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kshay.rao\Documents\CoWrks\Centres\"/>
    </mc:Choice>
  </mc:AlternateContent>
  <bookViews>
    <workbookView xWindow="930" yWindow="0" windowWidth="19560" windowHeight="9525" activeTab="3"/>
  </bookViews>
  <sheets>
    <sheet name="Sheet1" sheetId="2" r:id="rId1"/>
    <sheet name="Duplicates" sheetId="3" r:id="rId2"/>
    <sheet name="Base Seats for Dupes" sheetId="4" r:id="rId3"/>
    <sheet name="Total Occupied (per Centre)" sheetId="8" r:id="rId4"/>
    <sheet name="Sheet5" sheetId="7" r:id="rId5"/>
    <sheet name="Proposals + Inventories Selecte" sheetId="1" r:id="rId6"/>
  </sheets>
  <externalReferences>
    <externalReference r:id="rId7"/>
  </externalReferences>
  <definedNames>
    <definedName name="_xlnm._FilterDatabase" localSheetId="1" hidden="1">Duplicates!$A$1:$P$39</definedName>
    <definedName name="_xlnm._FilterDatabase" localSheetId="5" hidden="1">'Proposals + Inventories Selecte'!$A$1:$P$1347</definedName>
    <definedName name="_xlnm._FilterDatabase" localSheetId="0" hidden="1">Sheet1!$A$1:$N$515</definedName>
  </definedNames>
  <calcPr calcId="162913"/>
  <pivotCaches>
    <pivotCache cacheId="31" r:id="rId8"/>
  </pivotCaches>
</workbook>
</file>

<file path=xl/calcChain.xml><?xml version="1.0" encoding="utf-8"?>
<calcChain xmlns="http://schemas.openxmlformats.org/spreadsheetml/2006/main">
  <c r="E52" i="8" l="1"/>
  <c r="E48" i="8"/>
  <c r="E44" i="8"/>
  <c r="E39" i="8"/>
  <c r="E35" i="8"/>
  <c r="E30" i="8"/>
  <c r="E25" i="8"/>
  <c r="E21" i="8"/>
  <c r="E16" i="8"/>
  <c r="E13" i="8"/>
  <c r="E9" i="8"/>
  <c r="E4" i="8"/>
  <c r="N5" i="1"/>
  <c r="N6" i="1"/>
  <c r="N7" i="1"/>
  <c r="N8" i="1"/>
  <c r="N9" i="1"/>
  <c r="N13" i="1"/>
  <c r="N14" i="1"/>
  <c r="N15" i="1"/>
  <c r="N16" i="1"/>
  <c r="N17" i="1"/>
  <c r="N18" i="1"/>
  <c r="N19" i="1"/>
  <c r="N20" i="1"/>
  <c r="N21" i="1"/>
  <c r="N22" i="1"/>
  <c r="N23" i="1"/>
  <c r="N2" i="1"/>
  <c r="N3" i="1"/>
  <c r="N4" i="1"/>
  <c r="N10" i="1"/>
  <c r="N33" i="1"/>
  <c r="N34" i="1"/>
  <c r="N35" i="1"/>
  <c r="N36" i="1"/>
  <c r="N11" i="1"/>
  <c r="N39" i="1"/>
  <c r="N40" i="1"/>
  <c r="N41" i="1"/>
  <c r="N12" i="1"/>
  <c r="N24" i="1"/>
  <c r="N65" i="1"/>
  <c r="N25" i="1"/>
  <c r="N26" i="1"/>
  <c r="N27" i="1"/>
  <c r="N28" i="1"/>
  <c r="N29" i="1"/>
  <c r="N30" i="1"/>
  <c r="N31" i="1"/>
  <c r="N32" i="1"/>
  <c r="N37" i="1"/>
  <c r="N38" i="1"/>
  <c r="N42" i="1"/>
  <c r="N43" i="1"/>
  <c r="N44" i="1"/>
  <c r="N45" i="1"/>
  <c r="N77" i="1"/>
  <c r="N78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6" i="1"/>
  <c r="N67" i="1"/>
  <c r="N68" i="1"/>
  <c r="N69" i="1"/>
  <c r="N70" i="1"/>
  <c r="N71" i="1"/>
  <c r="N72" i="1"/>
  <c r="N73" i="1"/>
  <c r="N87" i="1"/>
  <c r="N74" i="1"/>
  <c r="N75" i="1"/>
  <c r="N76" i="1"/>
  <c r="N79" i="1"/>
  <c r="N80" i="1"/>
  <c r="N81" i="1"/>
  <c r="N82" i="1"/>
  <c r="N83" i="1"/>
  <c r="N84" i="1"/>
  <c r="N85" i="1"/>
  <c r="N86" i="1"/>
  <c r="N88" i="1"/>
  <c r="N89" i="1"/>
  <c r="N90" i="1"/>
  <c r="N98" i="1"/>
  <c r="N91" i="1"/>
  <c r="N92" i="1"/>
  <c r="N93" i="1"/>
  <c r="N94" i="1"/>
  <c r="N95" i="1"/>
  <c r="N96" i="1"/>
  <c r="N97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3" i="1"/>
  <c r="N144" i="1"/>
  <c r="N146" i="1"/>
  <c r="N147" i="1"/>
  <c r="N142" i="1"/>
  <c r="N145" i="1"/>
  <c r="N149" i="1"/>
  <c r="N150" i="1"/>
  <c r="N166" i="1"/>
  <c r="N167" i="1"/>
  <c r="N168" i="1"/>
  <c r="N148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9" i="1"/>
  <c r="N170" i="1"/>
  <c r="N171" i="1"/>
  <c r="N177" i="1"/>
  <c r="N178" i="1"/>
  <c r="N179" i="1"/>
  <c r="N180" i="1"/>
  <c r="N185" i="1"/>
  <c r="N187" i="1"/>
  <c r="N188" i="1"/>
  <c r="N189" i="1"/>
  <c r="N190" i="1"/>
  <c r="N191" i="1"/>
  <c r="N172" i="1"/>
  <c r="N173" i="1"/>
  <c r="N174" i="1"/>
  <c r="N194" i="1"/>
  <c r="N196" i="1"/>
  <c r="N198" i="1"/>
  <c r="N199" i="1"/>
  <c r="N200" i="1"/>
  <c r="N201" i="1"/>
  <c r="N202" i="1"/>
  <c r="N203" i="1"/>
  <c r="N204" i="1"/>
  <c r="N205" i="1"/>
  <c r="N206" i="1"/>
  <c r="N208" i="1"/>
  <c r="N209" i="1"/>
  <c r="N175" i="1"/>
  <c r="N176" i="1"/>
  <c r="N181" i="1"/>
  <c r="N182" i="1"/>
  <c r="N183" i="1"/>
  <c r="N184" i="1"/>
  <c r="N211" i="1"/>
  <c r="N212" i="1"/>
  <c r="N213" i="1"/>
  <c r="N214" i="1"/>
  <c r="N215" i="1"/>
  <c r="N186" i="1"/>
  <c r="N192" i="1"/>
  <c r="N193" i="1"/>
  <c r="N217" i="1"/>
  <c r="N218" i="1"/>
  <c r="N219" i="1"/>
  <c r="N220" i="1"/>
  <c r="N195" i="1"/>
  <c r="N197" i="1"/>
  <c r="N221" i="1"/>
  <c r="N222" i="1"/>
  <c r="N223" i="1"/>
  <c r="N224" i="1"/>
  <c r="N225" i="1"/>
  <c r="N226" i="1"/>
  <c r="N227" i="1"/>
  <c r="N207" i="1"/>
  <c r="N228" i="1"/>
  <c r="N229" i="1"/>
  <c r="N210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16" i="1"/>
  <c r="N242" i="1"/>
  <c r="N243" i="1"/>
  <c r="N244" i="1"/>
  <c r="N245" i="1"/>
  <c r="N257" i="1"/>
  <c r="N259" i="1"/>
  <c r="N246" i="1"/>
  <c r="N247" i="1"/>
  <c r="N248" i="1"/>
  <c r="N249" i="1"/>
  <c r="N250" i="1"/>
  <c r="N251" i="1"/>
  <c r="N252" i="1"/>
  <c r="N253" i="1"/>
  <c r="N254" i="1"/>
  <c r="N255" i="1"/>
  <c r="N256" i="1"/>
  <c r="N258" i="1"/>
  <c r="N260" i="1"/>
  <c r="N261" i="1"/>
  <c r="N264" i="1"/>
  <c r="N265" i="1"/>
  <c r="N262" i="1"/>
  <c r="N266" i="1"/>
  <c r="N267" i="1"/>
  <c r="N268" i="1"/>
  <c r="N263" i="1"/>
  <c r="N269" i="1"/>
  <c r="N271" i="1"/>
  <c r="N272" i="1"/>
  <c r="N270" i="1"/>
  <c r="N274" i="1"/>
  <c r="N275" i="1"/>
  <c r="N276" i="1"/>
  <c r="N277" i="1"/>
  <c r="N278" i="1"/>
  <c r="N279" i="1"/>
  <c r="N273" i="1"/>
  <c r="N280" i="1"/>
  <c r="N281" i="1"/>
  <c r="N285" i="1"/>
  <c r="N286" i="1"/>
  <c r="N282" i="1"/>
  <c r="N283" i="1"/>
  <c r="N284" i="1"/>
  <c r="N287" i="1"/>
  <c r="N288" i="1"/>
  <c r="N289" i="1"/>
  <c r="N290" i="1"/>
  <c r="N298" i="1"/>
  <c r="N291" i="1"/>
  <c r="N292" i="1"/>
  <c r="N293" i="1"/>
  <c r="N294" i="1"/>
  <c r="N295" i="1"/>
  <c r="N296" i="1"/>
  <c r="N297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3" i="1"/>
  <c r="N334" i="1"/>
  <c r="N335" i="1"/>
  <c r="N332" i="1"/>
  <c r="N336" i="1"/>
  <c r="N337" i="1"/>
  <c r="N338" i="1"/>
  <c r="N340" i="1"/>
  <c r="N339" i="1"/>
  <c r="N341" i="1"/>
  <c r="N342" i="1"/>
  <c r="N343" i="1"/>
  <c r="N344" i="1"/>
  <c r="N345" i="1"/>
  <c r="N346" i="1"/>
  <c r="N347" i="1"/>
  <c r="N348" i="1"/>
  <c r="N349" i="1"/>
  <c r="N350" i="1"/>
  <c r="N356" i="1"/>
  <c r="N351" i="1"/>
  <c r="N352" i="1"/>
  <c r="N353" i="1"/>
  <c r="N354" i="1"/>
  <c r="N355" i="1"/>
  <c r="N357" i="1"/>
  <c r="N358" i="1"/>
  <c r="N359" i="1"/>
  <c r="N360" i="1"/>
  <c r="N367" i="1"/>
  <c r="N368" i="1"/>
  <c r="N361" i="1"/>
  <c r="N362" i="1"/>
  <c r="N370" i="1"/>
  <c r="N371" i="1"/>
  <c r="N372" i="1"/>
  <c r="N363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64" i="1"/>
  <c r="N365" i="1"/>
  <c r="N392" i="1"/>
  <c r="N393" i="1"/>
  <c r="N394" i="1"/>
  <c r="N395" i="1"/>
  <c r="N366" i="1"/>
  <c r="N399" i="1"/>
  <c r="N400" i="1"/>
  <c r="N401" i="1"/>
  <c r="N369" i="1"/>
  <c r="N385" i="1"/>
  <c r="N386" i="1"/>
  <c r="N387" i="1"/>
  <c r="N388" i="1"/>
  <c r="N389" i="1"/>
  <c r="N409" i="1"/>
  <c r="N390" i="1"/>
  <c r="N391" i="1"/>
  <c r="N396" i="1"/>
  <c r="N397" i="1"/>
  <c r="N398" i="1"/>
  <c r="N413" i="1"/>
  <c r="N414" i="1"/>
  <c r="N415" i="1"/>
  <c r="N416" i="1"/>
  <c r="N417" i="1"/>
  <c r="N418" i="1"/>
  <c r="N419" i="1"/>
  <c r="N402" i="1"/>
  <c r="N403" i="1"/>
  <c r="N404" i="1"/>
  <c r="N405" i="1"/>
  <c r="N406" i="1"/>
  <c r="N407" i="1"/>
  <c r="N408" i="1"/>
  <c r="N410" i="1"/>
  <c r="N411" i="1"/>
  <c r="N412" i="1"/>
  <c r="N420" i="1"/>
  <c r="N421" i="1"/>
  <c r="N422" i="1"/>
  <c r="N429" i="1"/>
  <c r="N430" i="1"/>
  <c r="N423" i="1"/>
  <c r="N433" i="1"/>
  <c r="N424" i="1"/>
  <c r="N425" i="1"/>
  <c r="N426" i="1"/>
  <c r="N435" i="1"/>
  <c r="N436" i="1"/>
  <c r="N427" i="1"/>
  <c r="N428" i="1"/>
  <c r="N431" i="1"/>
  <c r="N432" i="1"/>
  <c r="N434" i="1"/>
  <c r="N437" i="1"/>
  <c r="N440" i="1"/>
  <c r="N438" i="1"/>
  <c r="N439" i="1"/>
  <c r="N443" i="1"/>
  <c r="N445" i="1"/>
  <c r="N441" i="1"/>
  <c r="N447" i="1"/>
  <c r="N448" i="1"/>
  <c r="N449" i="1"/>
  <c r="N450" i="1"/>
  <c r="N442" i="1"/>
  <c r="N444" i="1"/>
  <c r="N446" i="1"/>
  <c r="N455" i="1"/>
  <c r="N456" i="1"/>
  <c r="N451" i="1"/>
  <c r="N452" i="1"/>
  <c r="N453" i="1"/>
  <c r="N454" i="1"/>
  <c r="N461" i="1"/>
  <c r="N462" i="1"/>
  <c r="N457" i="1"/>
  <c r="N458" i="1"/>
  <c r="N459" i="1"/>
  <c r="N460" i="1"/>
  <c r="N463" i="1"/>
  <c r="N464" i="1"/>
  <c r="N465" i="1"/>
  <c r="N466" i="1"/>
  <c r="N467" i="1"/>
  <c r="N468" i="1"/>
  <c r="N469" i="1"/>
  <c r="N470" i="1"/>
  <c r="N471" i="1"/>
  <c r="N472" i="1"/>
  <c r="N474" i="1"/>
  <c r="N473" i="1"/>
  <c r="N476" i="1"/>
  <c r="N477" i="1"/>
  <c r="N478" i="1"/>
  <c r="N479" i="1"/>
  <c r="N480" i="1"/>
  <c r="N475" i="1"/>
  <c r="N483" i="1"/>
  <c r="N484" i="1"/>
  <c r="N485" i="1"/>
  <c r="N486" i="1"/>
  <c r="N487" i="1"/>
  <c r="N481" i="1"/>
  <c r="N482" i="1"/>
  <c r="N497" i="1"/>
  <c r="N498" i="1"/>
  <c r="N500" i="1"/>
  <c r="N488" i="1"/>
  <c r="N489" i="1"/>
  <c r="N503" i="1"/>
  <c r="N504" i="1"/>
  <c r="N505" i="1"/>
  <c r="N506" i="1"/>
  <c r="N490" i="1"/>
  <c r="N507" i="1"/>
  <c r="N491" i="1"/>
  <c r="N492" i="1"/>
  <c r="N515" i="1"/>
  <c r="N516" i="1"/>
  <c r="N517" i="1"/>
  <c r="N518" i="1"/>
  <c r="N493" i="1"/>
  <c r="N494" i="1"/>
  <c r="N495" i="1"/>
  <c r="N496" i="1"/>
  <c r="N522" i="1"/>
  <c r="N523" i="1"/>
  <c r="N524" i="1"/>
  <c r="N525" i="1"/>
  <c r="N526" i="1"/>
  <c r="N527" i="1"/>
  <c r="N528" i="1"/>
  <c r="N529" i="1"/>
  <c r="N530" i="1"/>
  <c r="N531" i="1"/>
  <c r="N533" i="1"/>
  <c r="N534" i="1"/>
  <c r="N499" i="1"/>
  <c r="N536" i="1"/>
  <c r="N537" i="1"/>
  <c r="N538" i="1"/>
  <c r="N539" i="1"/>
  <c r="N540" i="1"/>
  <c r="N542" i="1"/>
  <c r="N543" i="1"/>
  <c r="N501" i="1"/>
  <c r="N502" i="1"/>
  <c r="N508" i="1"/>
  <c r="N509" i="1"/>
  <c r="N546" i="1"/>
  <c r="N547" i="1"/>
  <c r="N548" i="1"/>
  <c r="N549" i="1"/>
  <c r="N550" i="1"/>
  <c r="N510" i="1"/>
  <c r="N511" i="1"/>
  <c r="N552" i="1"/>
  <c r="N553" i="1"/>
  <c r="N554" i="1"/>
  <c r="N555" i="1"/>
  <c r="N556" i="1"/>
  <c r="N557" i="1"/>
  <c r="N512" i="1"/>
  <c r="N513" i="1"/>
  <c r="N514" i="1"/>
  <c r="N559" i="1"/>
  <c r="N519" i="1"/>
  <c r="N520" i="1"/>
  <c r="N562" i="1"/>
  <c r="N563" i="1"/>
  <c r="N521" i="1"/>
  <c r="N564" i="1"/>
  <c r="N532" i="1"/>
  <c r="N566" i="1"/>
  <c r="N567" i="1"/>
  <c r="N568" i="1"/>
  <c r="N535" i="1"/>
  <c r="N541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9" i="1"/>
  <c r="N600" i="1"/>
  <c r="N544" i="1"/>
  <c r="N545" i="1"/>
  <c r="N551" i="1"/>
  <c r="N558" i="1"/>
  <c r="N560" i="1"/>
  <c r="N602" i="1"/>
  <c r="N603" i="1"/>
  <c r="N604" i="1"/>
  <c r="N605" i="1"/>
  <c r="N609" i="1"/>
  <c r="N610" i="1"/>
  <c r="N561" i="1"/>
  <c r="N627" i="1"/>
  <c r="N628" i="1"/>
  <c r="N629" i="1"/>
  <c r="N630" i="1"/>
  <c r="N565" i="1"/>
  <c r="N569" i="1"/>
  <c r="N570" i="1"/>
  <c r="N598" i="1"/>
  <c r="N601" i="1"/>
  <c r="N606" i="1"/>
  <c r="N607" i="1"/>
  <c r="N608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31" i="1"/>
  <c r="N632" i="1"/>
  <c r="N633" i="1"/>
  <c r="N634" i="1"/>
  <c r="N635" i="1"/>
  <c r="N636" i="1"/>
  <c r="N637" i="1"/>
  <c r="N640" i="1"/>
  <c r="N638" i="1"/>
  <c r="N639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73" i="1"/>
  <c r="N662" i="1"/>
  <c r="N663" i="1"/>
  <c r="N664" i="1"/>
  <c r="N665" i="1"/>
  <c r="N674" i="1"/>
  <c r="N666" i="1"/>
  <c r="N667" i="1"/>
  <c r="N668" i="1"/>
  <c r="N669" i="1"/>
  <c r="N670" i="1"/>
  <c r="N671" i="1"/>
  <c r="N672" i="1"/>
  <c r="N675" i="1"/>
  <c r="N679" i="1"/>
  <c r="N680" i="1"/>
  <c r="N681" i="1"/>
  <c r="N682" i="1"/>
  <c r="N683" i="1"/>
  <c r="N684" i="1"/>
  <c r="N685" i="1"/>
  <c r="N676" i="1"/>
  <c r="N677" i="1"/>
  <c r="N678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20" i="1"/>
  <c r="N721" i="1"/>
  <c r="N716" i="1"/>
  <c r="N717" i="1"/>
  <c r="N718" i="1"/>
  <c r="N719" i="1"/>
  <c r="N727" i="1"/>
  <c r="N733" i="1"/>
  <c r="N735" i="1"/>
  <c r="N746" i="1"/>
  <c r="N747" i="1"/>
  <c r="N757" i="1"/>
  <c r="N758" i="1"/>
  <c r="N759" i="1"/>
  <c r="N722" i="1"/>
  <c r="N723" i="1"/>
  <c r="N760" i="1"/>
  <c r="N768" i="1"/>
  <c r="N724" i="1"/>
  <c r="N725" i="1"/>
  <c r="N726" i="1"/>
  <c r="N769" i="1"/>
  <c r="N770" i="1"/>
  <c r="N728" i="1"/>
  <c r="N771" i="1"/>
  <c r="N772" i="1"/>
  <c r="N729" i="1"/>
  <c r="N730" i="1"/>
  <c r="N731" i="1"/>
  <c r="N773" i="1"/>
  <c r="N732" i="1"/>
  <c r="N774" i="1"/>
  <c r="N734" i="1"/>
  <c r="N775" i="1"/>
  <c r="N736" i="1"/>
  <c r="N737" i="1"/>
  <c r="N776" i="1"/>
  <c r="N738" i="1"/>
  <c r="N739" i="1"/>
  <c r="N740" i="1"/>
  <c r="N741" i="1"/>
  <c r="N742" i="1"/>
  <c r="N743" i="1"/>
  <c r="N744" i="1"/>
  <c r="N745" i="1"/>
  <c r="N777" i="1"/>
  <c r="N778" i="1"/>
  <c r="N779" i="1"/>
  <c r="N780" i="1"/>
  <c r="N781" i="1"/>
  <c r="N782" i="1"/>
  <c r="N783" i="1"/>
  <c r="N784" i="1"/>
  <c r="N748" i="1"/>
  <c r="N749" i="1"/>
  <c r="N750" i="1"/>
  <c r="N751" i="1"/>
  <c r="N752" i="1"/>
  <c r="N753" i="1"/>
  <c r="N754" i="1"/>
  <c r="N755" i="1"/>
  <c r="N756" i="1"/>
  <c r="N785" i="1"/>
  <c r="N786" i="1"/>
  <c r="N787" i="1"/>
  <c r="N761" i="1"/>
  <c r="N762" i="1"/>
  <c r="N763" i="1"/>
  <c r="N764" i="1"/>
  <c r="N765" i="1"/>
  <c r="N766" i="1"/>
  <c r="N767" i="1"/>
  <c r="N789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2" i="1"/>
  <c r="N813" i="1"/>
  <c r="N814" i="1"/>
  <c r="N817" i="1"/>
  <c r="N818" i="1"/>
  <c r="N819" i="1"/>
  <c r="N820" i="1"/>
  <c r="N821" i="1"/>
  <c r="N822" i="1"/>
  <c r="N788" i="1"/>
  <c r="N823" i="1"/>
  <c r="N790" i="1"/>
  <c r="N791" i="1"/>
  <c r="N792" i="1"/>
  <c r="N793" i="1"/>
  <c r="N794" i="1"/>
  <c r="N795" i="1"/>
  <c r="N796" i="1"/>
  <c r="N797" i="1"/>
  <c r="N825" i="1"/>
  <c r="N810" i="1"/>
  <c r="N811" i="1"/>
  <c r="N826" i="1"/>
  <c r="N827" i="1"/>
  <c r="N815" i="1"/>
  <c r="N816" i="1"/>
  <c r="N828" i="1"/>
  <c r="N829" i="1"/>
  <c r="N830" i="1"/>
  <c r="N831" i="1"/>
  <c r="N832" i="1"/>
  <c r="N833" i="1"/>
  <c r="N834" i="1"/>
  <c r="N835" i="1"/>
  <c r="N836" i="1"/>
  <c r="N824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70" i="1"/>
  <c r="N871" i="1"/>
  <c r="N872" i="1"/>
  <c r="N874" i="1"/>
  <c r="N875" i="1"/>
  <c r="N876" i="1"/>
  <c r="N878" i="1"/>
  <c r="N879" i="1"/>
  <c r="N881" i="1"/>
  <c r="N883" i="1"/>
  <c r="N884" i="1"/>
  <c r="N867" i="1"/>
  <c r="N868" i="1"/>
  <c r="N869" i="1"/>
  <c r="N885" i="1"/>
  <c r="N873" i="1"/>
  <c r="N886" i="1"/>
  <c r="N877" i="1"/>
  <c r="N887" i="1"/>
  <c r="N880" i="1"/>
  <c r="N882" i="1"/>
  <c r="N888" i="1"/>
  <c r="N889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890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47" i="1"/>
  <c r="N948" i="1"/>
  <c r="N949" i="1"/>
  <c r="N891" i="1"/>
  <c r="N950" i="1"/>
  <c r="N951" i="1"/>
  <c r="N957" i="1"/>
  <c r="N958" i="1"/>
  <c r="N959" i="1"/>
  <c r="N961" i="1"/>
  <c r="N962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9" i="1"/>
  <c r="N982" i="1"/>
  <c r="N983" i="1"/>
  <c r="N984" i="1"/>
  <c r="N985" i="1"/>
  <c r="N986" i="1"/>
  <c r="N993" i="1"/>
  <c r="N994" i="1"/>
  <c r="N995" i="1"/>
  <c r="N996" i="1"/>
  <c r="N997" i="1"/>
  <c r="N998" i="1"/>
  <c r="N999" i="1"/>
  <c r="N1000" i="1"/>
  <c r="N1001" i="1"/>
  <c r="N1002" i="1"/>
  <c r="N1004" i="1"/>
  <c r="N1005" i="1"/>
  <c r="N1006" i="1"/>
  <c r="N907" i="1"/>
  <c r="N908" i="1"/>
  <c r="N909" i="1"/>
  <c r="N910" i="1"/>
  <c r="N911" i="1"/>
  <c r="N912" i="1"/>
  <c r="N913" i="1"/>
  <c r="N914" i="1"/>
  <c r="N915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8" i="1"/>
  <c r="N1030" i="1"/>
  <c r="N1031" i="1"/>
  <c r="N1032" i="1"/>
  <c r="N1033" i="1"/>
  <c r="N1034" i="1"/>
  <c r="N1035" i="1"/>
  <c r="N1036" i="1"/>
  <c r="N1037" i="1"/>
  <c r="N1038" i="1"/>
  <c r="N1039" i="1"/>
  <c r="N938" i="1"/>
  <c r="N939" i="1"/>
  <c r="N940" i="1"/>
  <c r="N941" i="1"/>
  <c r="N942" i="1"/>
  <c r="N943" i="1"/>
  <c r="N944" i="1"/>
  <c r="N1040" i="1"/>
  <c r="N1041" i="1"/>
  <c r="N945" i="1"/>
  <c r="N1042" i="1"/>
  <c r="N946" i="1"/>
  <c r="N1043" i="1"/>
  <c r="N1044" i="1"/>
  <c r="N1045" i="1"/>
  <c r="N1046" i="1"/>
  <c r="N1092" i="1"/>
  <c r="N1093" i="1"/>
  <c r="N1094" i="1"/>
  <c r="N1095" i="1"/>
  <c r="N1096" i="1"/>
  <c r="N952" i="1"/>
  <c r="N953" i="1"/>
  <c r="N954" i="1"/>
  <c r="N955" i="1"/>
  <c r="N956" i="1"/>
  <c r="N1097" i="1"/>
  <c r="N1098" i="1"/>
  <c r="N1099" i="1"/>
  <c r="N960" i="1"/>
  <c r="N1100" i="1"/>
  <c r="N963" i="1"/>
  <c r="N1101" i="1"/>
  <c r="N1102" i="1"/>
  <c r="N1103" i="1"/>
  <c r="N1104" i="1"/>
  <c r="N1105" i="1"/>
  <c r="N977" i="1"/>
  <c r="N978" i="1"/>
  <c r="N980" i="1"/>
  <c r="N981" i="1"/>
  <c r="N1106" i="1"/>
  <c r="N1107" i="1"/>
  <c r="N1108" i="1"/>
  <c r="N1109" i="1"/>
  <c r="N1110" i="1"/>
  <c r="N1111" i="1"/>
  <c r="N1112" i="1"/>
  <c r="N1113" i="1"/>
  <c r="N1114" i="1"/>
  <c r="N1115" i="1"/>
  <c r="N1116" i="1"/>
  <c r="N987" i="1"/>
  <c r="N988" i="1"/>
  <c r="N989" i="1"/>
  <c r="N990" i="1"/>
  <c r="N1117" i="1"/>
  <c r="N1119" i="1"/>
  <c r="N1120" i="1"/>
  <c r="N1121" i="1"/>
  <c r="N1122" i="1"/>
  <c r="N1123" i="1"/>
  <c r="N991" i="1"/>
  <c r="N992" i="1"/>
  <c r="N1124" i="1"/>
  <c r="N1003" i="1"/>
  <c r="N1125" i="1"/>
  <c r="N1027" i="1"/>
  <c r="N1029" i="1"/>
  <c r="N1126" i="1"/>
  <c r="N1127" i="1"/>
  <c r="N1128" i="1"/>
  <c r="N1129" i="1"/>
  <c r="N1130" i="1"/>
  <c r="N1131" i="1"/>
  <c r="N1132" i="1"/>
  <c r="N1133" i="1"/>
  <c r="N1134" i="1"/>
  <c r="N1135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136" i="1"/>
  <c r="N1137" i="1"/>
  <c r="N1138" i="1"/>
  <c r="N1118" i="1"/>
  <c r="N1139" i="1"/>
  <c r="N1140" i="1"/>
  <c r="N1141" i="1"/>
  <c r="N1142" i="1"/>
  <c r="N1143" i="1"/>
  <c r="N1146" i="1"/>
  <c r="N1147" i="1"/>
  <c r="N1148" i="1"/>
  <c r="N1149" i="1"/>
  <c r="N1150" i="1"/>
  <c r="N1151" i="1"/>
  <c r="N1152" i="1"/>
  <c r="N1144" i="1"/>
  <c r="N1145" i="1"/>
  <c r="N1153" i="1"/>
  <c r="N1154" i="1"/>
  <c r="N1155" i="1"/>
  <c r="N1156" i="1"/>
  <c r="N1157" i="1"/>
  <c r="N1158" i="1"/>
  <c r="N1159" i="1"/>
  <c r="N1160" i="1"/>
  <c r="N1163" i="1"/>
  <c r="N1164" i="1"/>
  <c r="N1165" i="1"/>
  <c r="N1166" i="1"/>
  <c r="N1167" i="1"/>
  <c r="N1168" i="1"/>
  <c r="N1169" i="1"/>
  <c r="N1161" i="1"/>
  <c r="N1162" i="1"/>
  <c r="N1170" i="1"/>
  <c r="N1171" i="1"/>
  <c r="N1175" i="1"/>
  <c r="N1178" i="1"/>
  <c r="N1179" i="1"/>
  <c r="N1172" i="1"/>
  <c r="N1173" i="1"/>
  <c r="N1174" i="1"/>
  <c r="N1180" i="1"/>
  <c r="N1181" i="1"/>
  <c r="N1176" i="1"/>
  <c r="N1177" i="1"/>
  <c r="N1182" i="1"/>
  <c r="N1183" i="1"/>
  <c r="N1184" i="1"/>
  <c r="N1215" i="1"/>
  <c r="N1216" i="1"/>
  <c r="N1217" i="1"/>
  <c r="N1218" i="1"/>
  <c r="N1219" i="1"/>
  <c r="N1220" i="1"/>
  <c r="N1229" i="1"/>
  <c r="N1230" i="1"/>
  <c r="N1231" i="1"/>
  <c r="N1236" i="1"/>
  <c r="N1237" i="1"/>
  <c r="N1238" i="1"/>
  <c r="N1239" i="1"/>
  <c r="N1240" i="1"/>
  <c r="N1241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3" i="1"/>
  <c r="N1264" i="1"/>
  <c r="N1265" i="1"/>
  <c r="N1266" i="1"/>
  <c r="N1267" i="1"/>
  <c r="N1269" i="1"/>
  <c r="N1270" i="1"/>
  <c r="N1271" i="1"/>
  <c r="N1272" i="1"/>
  <c r="N1273" i="1"/>
  <c r="N1274" i="1"/>
  <c r="N1276" i="1"/>
  <c r="N1277" i="1"/>
  <c r="N1278" i="1"/>
  <c r="N1221" i="1"/>
  <c r="N1222" i="1"/>
  <c r="N1223" i="1"/>
  <c r="N1224" i="1"/>
  <c r="N1225" i="1"/>
  <c r="N1226" i="1"/>
  <c r="N1227" i="1"/>
  <c r="N1228" i="1"/>
  <c r="N1279" i="1"/>
  <c r="N1282" i="1"/>
  <c r="N1283" i="1"/>
  <c r="N1232" i="1"/>
  <c r="N1233" i="1"/>
  <c r="N1234" i="1"/>
  <c r="N1235" i="1"/>
  <c r="N1284" i="1"/>
  <c r="N1285" i="1"/>
  <c r="N1286" i="1"/>
  <c r="N1287" i="1"/>
  <c r="N1288" i="1"/>
  <c r="N1289" i="1"/>
  <c r="N1290" i="1"/>
  <c r="N1291" i="1"/>
  <c r="N1292" i="1"/>
  <c r="N1293" i="1"/>
  <c r="N1261" i="1"/>
  <c r="N1262" i="1"/>
  <c r="N1294" i="1"/>
  <c r="N1295" i="1"/>
  <c r="N1268" i="1"/>
  <c r="N1296" i="1"/>
  <c r="N1297" i="1"/>
  <c r="N1302" i="1"/>
  <c r="N1303" i="1"/>
  <c r="N1304" i="1"/>
  <c r="N1275" i="1"/>
  <c r="N1305" i="1"/>
  <c r="N1280" i="1"/>
  <c r="N1323" i="1"/>
  <c r="N1281" i="1"/>
  <c r="N1324" i="1"/>
  <c r="N1325" i="1"/>
  <c r="N1326" i="1"/>
  <c r="N1328" i="1"/>
  <c r="N1329" i="1"/>
  <c r="N1330" i="1"/>
  <c r="N1331" i="1"/>
  <c r="N1332" i="1"/>
  <c r="N1298" i="1"/>
  <c r="N1299" i="1"/>
  <c r="N1300" i="1"/>
  <c r="N1301" i="1"/>
  <c r="N1333" i="1"/>
  <c r="N1334" i="1"/>
  <c r="N1335" i="1"/>
  <c r="N1336" i="1"/>
  <c r="N1306" i="1"/>
  <c r="N1307" i="1"/>
  <c r="N1308" i="1"/>
  <c r="N1309" i="1"/>
  <c r="N1337" i="1"/>
  <c r="N1310" i="1"/>
  <c r="N1311" i="1"/>
  <c r="N1312" i="1"/>
  <c r="N1313" i="1"/>
  <c r="N1314" i="1"/>
  <c r="N1338" i="1"/>
  <c r="N1339" i="1"/>
  <c r="N1340" i="1"/>
  <c r="N1342" i="1"/>
  <c r="N1343" i="1"/>
  <c r="N1344" i="1"/>
  <c r="N1315" i="1"/>
  <c r="N1316" i="1"/>
  <c r="N1317" i="1"/>
  <c r="N1318" i="1"/>
  <c r="N1319" i="1"/>
  <c r="N1320" i="1"/>
  <c r="N1345" i="1"/>
  <c r="N1321" i="1"/>
  <c r="N1346" i="1"/>
  <c r="N1322" i="1"/>
  <c r="N1327" i="1"/>
  <c r="N1347" i="1"/>
  <c r="N1341" i="1"/>
  <c r="G5" i="1" l="1"/>
  <c r="H5" i="1"/>
  <c r="I5" i="1"/>
  <c r="J5" i="1"/>
  <c r="K5" i="1"/>
  <c r="L5" i="1"/>
  <c r="M5" i="1"/>
  <c r="O5" i="1" s="1"/>
  <c r="G6" i="1"/>
  <c r="H6" i="1"/>
  <c r="I6" i="1"/>
  <c r="J6" i="1"/>
  <c r="K6" i="1"/>
  <c r="L6" i="1"/>
  <c r="M6" i="1"/>
  <c r="O6" i="1" s="1"/>
  <c r="G7" i="1"/>
  <c r="H7" i="1"/>
  <c r="I7" i="1"/>
  <c r="J7" i="1"/>
  <c r="K7" i="1"/>
  <c r="L7" i="1"/>
  <c r="M7" i="1"/>
  <c r="O7" i="1" s="1"/>
  <c r="G8" i="1"/>
  <c r="H8" i="1"/>
  <c r="I8" i="1"/>
  <c r="J8" i="1"/>
  <c r="K8" i="1"/>
  <c r="L8" i="1"/>
  <c r="M8" i="1"/>
  <c r="O8" i="1" s="1"/>
  <c r="G9" i="1"/>
  <c r="H9" i="1"/>
  <c r="I9" i="1"/>
  <c r="J9" i="1"/>
  <c r="K9" i="1"/>
  <c r="L9" i="1"/>
  <c r="M9" i="1"/>
  <c r="O9" i="1" s="1"/>
  <c r="G13" i="1"/>
  <c r="H13" i="1"/>
  <c r="I13" i="1"/>
  <c r="J13" i="1"/>
  <c r="K13" i="1"/>
  <c r="L13" i="1"/>
  <c r="M13" i="1"/>
  <c r="O13" i="1" s="1"/>
  <c r="G14" i="1"/>
  <c r="H14" i="1"/>
  <c r="I14" i="1"/>
  <c r="J14" i="1"/>
  <c r="K14" i="1"/>
  <c r="L14" i="1"/>
  <c r="M14" i="1"/>
  <c r="O14" i="1" s="1"/>
  <c r="G15" i="1"/>
  <c r="H15" i="1"/>
  <c r="I15" i="1"/>
  <c r="J15" i="1"/>
  <c r="K15" i="1"/>
  <c r="L15" i="1"/>
  <c r="M15" i="1"/>
  <c r="O15" i="1" s="1"/>
  <c r="G16" i="1"/>
  <c r="H16" i="1"/>
  <c r="I16" i="1"/>
  <c r="J16" i="1"/>
  <c r="K16" i="1"/>
  <c r="L16" i="1"/>
  <c r="M16" i="1"/>
  <c r="O16" i="1" s="1"/>
  <c r="G17" i="1"/>
  <c r="H17" i="1"/>
  <c r="I17" i="1"/>
  <c r="J17" i="1"/>
  <c r="K17" i="1"/>
  <c r="L17" i="1"/>
  <c r="M17" i="1"/>
  <c r="O17" i="1" s="1"/>
  <c r="G18" i="1"/>
  <c r="H18" i="1"/>
  <c r="I18" i="1"/>
  <c r="J18" i="1"/>
  <c r="K18" i="1"/>
  <c r="L18" i="1"/>
  <c r="M18" i="1"/>
  <c r="O18" i="1" s="1"/>
  <c r="G19" i="1"/>
  <c r="H19" i="1"/>
  <c r="I19" i="1"/>
  <c r="J19" i="1"/>
  <c r="K19" i="1"/>
  <c r="L19" i="1"/>
  <c r="M19" i="1"/>
  <c r="O19" i="1" s="1"/>
  <c r="G20" i="1"/>
  <c r="H20" i="1"/>
  <c r="I20" i="1"/>
  <c r="J20" i="1"/>
  <c r="K20" i="1"/>
  <c r="L20" i="1"/>
  <c r="M20" i="1"/>
  <c r="O20" i="1" s="1"/>
  <c r="G21" i="1"/>
  <c r="H21" i="1"/>
  <c r="I21" i="1"/>
  <c r="J21" i="1"/>
  <c r="K21" i="1"/>
  <c r="L21" i="1"/>
  <c r="M21" i="1"/>
  <c r="O21" i="1" s="1"/>
  <c r="G22" i="1"/>
  <c r="H22" i="1"/>
  <c r="I22" i="1"/>
  <c r="J22" i="1"/>
  <c r="K22" i="1"/>
  <c r="L22" i="1"/>
  <c r="M22" i="1"/>
  <c r="O22" i="1" s="1"/>
  <c r="G23" i="1"/>
  <c r="H23" i="1"/>
  <c r="I23" i="1"/>
  <c r="J23" i="1"/>
  <c r="K23" i="1"/>
  <c r="L23" i="1"/>
  <c r="M23" i="1"/>
  <c r="O23" i="1" s="1"/>
  <c r="G986" i="1"/>
  <c r="H986" i="1"/>
  <c r="I986" i="1"/>
  <c r="J986" i="1"/>
  <c r="K986" i="1"/>
  <c r="L986" i="1"/>
  <c r="M986" i="1"/>
  <c r="G1287" i="1"/>
  <c r="H1287" i="1"/>
  <c r="I1287" i="1"/>
  <c r="J1287" i="1"/>
  <c r="K1287" i="1"/>
  <c r="L1287" i="1"/>
  <c r="M1287" i="1"/>
  <c r="G1123" i="1"/>
  <c r="H1123" i="1"/>
  <c r="I1123" i="1"/>
  <c r="J1123" i="1"/>
  <c r="K1123" i="1"/>
  <c r="L1123" i="1"/>
  <c r="M1123" i="1"/>
  <c r="G1323" i="1"/>
  <c r="H1323" i="1"/>
  <c r="I1323" i="1"/>
  <c r="J1323" i="1"/>
  <c r="K1323" i="1"/>
  <c r="L1323" i="1"/>
  <c r="M1323" i="1"/>
  <c r="G33" i="1"/>
  <c r="H33" i="1"/>
  <c r="I33" i="1"/>
  <c r="J33" i="1"/>
  <c r="K33" i="1"/>
  <c r="L33" i="1"/>
  <c r="M33" i="1"/>
  <c r="O33" i="1" s="1"/>
  <c r="G34" i="1"/>
  <c r="H34" i="1"/>
  <c r="I34" i="1"/>
  <c r="J34" i="1"/>
  <c r="K34" i="1"/>
  <c r="L34" i="1"/>
  <c r="M34" i="1"/>
  <c r="O34" i="1" s="1"/>
  <c r="G35" i="1"/>
  <c r="H35" i="1"/>
  <c r="I35" i="1"/>
  <c r="J35" i="1"/>
  <c r="K35" i="1"/>
  <c r="L35" i="1"/>
  <c r="M35" i="1"/>
  <c r="O35" i="1" s="1"/>
  <c r="G36" i="1"/>
  <c r="H36" i="1"/>
  <c r="I36" i="1"/>
  <c r="J36" i="1"/>
  <c r="K36" i="1"/>
  <c r="L36" i="1"/>
  <c r="M36" i="1"/>
  <c r="O36" i="1" s="1"/>
  <c r="G1157" i="1"/>
  <c r="H1157" i="1"/>
  <c r="I1157" i="1"/>
  <c r="J1157" i="1"/>
  <c r="K1157" i="1"/>
  <c r="L1157" i="1"/>
  <c r="M1157" i="1"/>
  <c r="G39" i="1"/>
  <c r="H39" i="1"/>
  <c r="I39" i="1"/>
  <c r="J39" i="1"/>
  <c r="K39" i="1"/>
  <c r="L39" i="1"/>
  <c r="M39" i="1"/>
  <c r="O39" i="1" s="1"/>
  <c r="G40" i="1"/>
  <c r="H40" i="1"/>
  <c r="I40" i="1"/>
  <c r="J40" i="1"/>
  <c r="K40" i="1"/>
  <c r="L40" i="1"/>
  <c r="M40" i="1"/>
  <c r="O40" i="1" s="1"/>
  <c r="G41" i="1"/>
  <c r="H41" i="1"/>
  <c r="I41" i="1"/>
  <c r="J41" i="1"/>
  <c r="K41" i="1"/>
  <c r="L41" i="1"/>
  <c r="M41" i="1"/>
  <c r="O41" i="1" s="1"/>
  <c r="G1263" i="1"/>
  <c r="H1263" i="1"/>
  <c r="I1263" i="1"/>
  <c r="J1263" i="1"/>
  <c r="K1263" i="1"/>
  <c r="L1263" i="1"/>
  <c r="M1263" i="1"/>
  <c r="G1249" i="1"/>
  <c r="H1249" i="1"/>
  <c r="I1249" i="1"/>
  <c r="J1249" i="1"/>
  <c r="K1249" i="1"/>
  <c r="L1249" i="1"/>
  <c r="M1249" i="1"/>
  <c r="G65" i="1"/>
  <c r="H65" i="1"/>
  <c r="I65" i="1"/>
  <c r="J65" i="1"/>
  <c r="K65" i="1"/>
  <c r="L65" i="1"/>
  <c r="M65" i="1"/>
  <c r="O65" i="1" s="1"/>
  <c r="G1277" i="1"/>
  <c r="H1277" i="1"/>
  <c r="I1277" i="1"/>
  <c r="J1277" i="1"/>
  <c r="K1277" i="1"/>
  <c r="L1277" i="1"/>
  <c r="M1277" i="1"/>
  <c r="G1169" i="1"/>
  <c r="H1169" i="1"/>
  <c r="I1169" i="1"/>
  <c r="J1169" i="1"/>
  <c r="K1169" i="1"/>
  <c r="L1169" i="1"/>
  <c r="M1169" i="1"/>
  <c r="G1170" i="1"/>
  <c r="H1170" i="1"/>
  <c r="I1170" i="1"/>
  <c r="J1170" i="1"/>
  <c r="K1170" i="1"/>
  <c r="L1170" i="1"/>
  <c r="M1170" i="1"/>
  <c r="G1171" i="1"/>
  <c r="H1171" i="1"/>
  <c r="I1171" i="1"/>
  <c r="J1171" i="1"/>
  <c r="K1171" i="1"/>
  <c r="L1171" i="1"/>
  <c r="M1171" i="1"/>
  <c r="G1175" i="1"/>
  <c r="H1175" i="1"/>
  <c r="I1175" i="1"/>
  <c r="J1175" i="1"/>
  <c r="K1175" i="1"/>
  <c r="L1175" i="1"/>
  <c r="M1175" i="1"/>
  <c r="G1215" i="1"/>
  <c r="H1215" i="1"/>
  <c r="I1215" i="1"/>
  <c r="J1215" i="1"/>
  <c r="K1215" i="1"/>
  <c r="L1215" i="1"/>
  <c r="M1215" i="1"/>
  <c r="G1142" i="1"/>
  <c r="H1142" i="1"/>
  <c r="I1142" i="1"/>
  <c r="J1142" i="1"/>
  <c r="K1142" i="1"/>
  <c r="L1142" i="1"/>
  <c r="M1142" i="1"/>
  <c r="G1140" i="1"/>
  <c r="H1140" i="1"/>
  <c r="I1140" i="1"/>
  <c r="J1140" i="1"/>
  <c r="K1140" i="1"/>
  <c r="L1140" i="1"/>
  <c r="M1140" i="1"/>
  <c r="G1141" i="1"/>
  <c r="H1141" i="1"/>
  <c r="I1141" i="1"/>
  <c r="J1141" i="1"/>
  <c r="K1141" i="1"/>
  <c r="L1141" i="1"/>
  <c r="M1141" i="1"/>
  <c r="G1119" i="1"/>
  <c r="H1119" i="1"/>
  <c r="I1119" i="1"/>
  <c r="J1119" i="1"/>
  <c r="K1119" i="1"/>
  <c r="L1119" i="1"/>
  <c r="M1119" i="1"/>
  <c r="G1324" i="1"/>
  <c r="H1324" i="1"/>
  <c r="I1324" i="1"/>
  <c r="J1324" i="1"/>
  <c r="K1324" i="1"/>
  <c r="L1324" i="1"/>
  <c r="M1324" i="1"/>
  <c r="G1248" i="1"/>
  <c r="H1248" i="1"/>
  <c r="I1248" i="1"/>
  <c r="J1248" i="1"/>
  <c r="K1248" i="1"/>
  <c r="L1248" i="1"/>
  <c r="M1248" i="1"/>
  <c r="G1155" i="1"/>
  <c r="H1155" i="1"/>
  <c r="I1155" i="1"/>
  <c r="J1155" i="1"/>
  <c r="K1155" i="1"/>
  <c r="L1155" i="1"/>
  <c r="M1155" i="1"/>
  <c r="G1156" i="1"/>
  <c r="H1156" i="1"/>
  <c r="I1156" i="1"/>
  <c r="J1156" i="1"/>
  <c r="K1156" i="1"/>
  <c r="L1156" i="1"/>
  <c r="M1156" i="1"/>
  <c r="G77" i="1"/>
  <c r="H77" i="1"/>
  <c r="I77" i="1"/>
  <c r="J77" i="1"/>
  <c r="K77" i="1"/>
  <c r="L77" i="1"/>
  <c r="M77" i="1"/>
  <c r="O77" i="1" s="1"/>
  <c r="G78" i="1"/>
  <c r="H78" i="1"/>
  <c r="I78" i="1"/>
  <c r="J78" i="1"/>
  <c r="K78" i="1"/>
  <c r="L78" i="1"/>
  <c r="M78" i="1"/>
  <c r="O78" i="1" s="1"/>
  <c r="G1143" i="1"/>
  <c r="H1143" i="1"/>
  <c r="I1143" i="1"/>
  <c r="J1143" i="1"/>
  <c r="K1143" i="1"/>
  <c r="L1143" i="1"/>
  <c r="M1143" i="1"/>
  <c r="G1158" i="1"/>
  <c r="H1158" i="1"/>
  <c r="I1158" i="1"/>
  <c r="J1158" i="1"/>
  <c r="K1158" i="1"/>
  <c r="L1158" i="1"/>
  <c r="M1158" i="1"/>
  <c r="G1297" i="1"/>
  <c r="H1297" i="1"/>
  <c r="I1297" i="1"/>
  <c r="J1297" i="1"/>
  <c r="K1297" i="1"/>
  <c r="L1297" i="1"/>
  <c r="M1297" i="1"/>
  <c r="G1121" i="1"/>
  <c r="H1121" i="1"/>
  <c r="I1121" i="1"/>
  <c r="J1121" i="1"/>
  <c r="K1121" i="1"/>
  <c r="L1121" i="1"/>
  <c r="M1121" i="1"/>
  <c r="G1178" i="1"/>
  <c r="H1178" i="1"/>
  <c r="I1178" i="1"/>
  <c r="J1178" i="1"/>
  <c r="K1178" i="1"/>
  <c r="L1178" i="1"/>
  <c r="M1178" i="1"/>
  <c r="G1179" i="1"/>
  <c r="H1179" i="1"/>
  <c r="I1179" i="1"/>
  <c r="J1179" i="1"/>
  <c r="K1179" i="1"/>
  <c r="L1179" i="1"/>
  <c r="M1179" i="1"/>
  <c r="G1325" i="1"/>
  <c r="H1325" i="1"/>
  <c r="I1325" i="1"/>
  <c r="J1325" i="1"/>
  <c r="K1325" i="1"/>
  <c r="L1325" i="1"/>
  <c r="M1325" i="1"/>
  <c r="G1181" i="1"/>
  <c r="H1181" i="1"/>
  <c r="I1181" i="1"/>
  <c r="J1181" i="1"/>
  <c r="K1181" i="1"/>
  <c r="L1181" i="1"/>
  <c r="M1181" i="1"/>
  <c r="G1304" i="1"/>
  <c r="H1304" i="1"/>
  <c r="I1304" i="1"/>
  <c r="J1304" i="1"/>
  <c r="K1304" i="1"/>
  <c r="L1304" i="1"/>
  <c r="M1304" i="1"/>
  <c r="G1159" i="1"/>
  <c r="H1159" i="1"/>
  <c r="I1159" i="1"/>
  <c r="J1159" i="1"/>
  <c r="K1159" i="1"/>
  <c r="L1159" i="1"/>
  <c r="M1159" i="1"/>
  <c r="G1150" i="1"/>
  <c r="H1150" i="1"/>
  <c r="I1150" i="1"/>
  <c r="J1150" i="1"/>
  <c r="K1150" i="1"/>
  <c r="L1150" i="1"/>
  <c r="M1150" i="1"/>
  <c r="G1151" i="1"/>
  <c r="H1151" i="1"/>
  <c r="I1151" i="1"/>
  <c r="J1151" i="1"/>
  <c r="K1151" i="1"/>
  <c r="L1151" i="1"/>
  <c r="M1151" i="1"/>
  <c r="G1152" i="1"/>
  <c r="H1152" i="1"/>
  <c r="I1152" i="1"/>
  <c r="J1152" i="1"/>
  <c r="K1152" i="1"/>
  <c r="L1152" i="1"/>
  <c r="M1152" i="1"/>
  <c r="G1153" i="1"/>
  <c r="H1153" i="1"/>
  <c r="I1153" i="1"/>
  <c r="J1153" i="1"/>
  <c r="K1153" i="1"/>
  <c r="L1153" i="1"/>
  <c r="M1153" i="1"/>
  <c r="G1154" i="1"/>
  <c r="H1154" i="1"/>
  <c r="I1154" i="1"/>
  <c r="J1154" i="1"/>
  <c r="K1154" i="1"/>
  <c r="L1154" i="1"/>
  <c r="M1154" i="1"/>
  <c r="G1295" i="1"/>
  <c r="H1295" i="1"/>
  <c r="I1295" i="1"/>
  <c r="J1295" i="1"/>
  <c r="K1295" i="1"/>
  <c r="L1295" i="1"/>
  <c r="M1295" i="1"/>
  <c r="G1296" i="1"/>
  <c r="H1296" i="1"/>
  <c r="I1296" i="1"/>
  <c r="J1296" i="1"/>
  <c r="K1296" i="1"/>
  <c r="L1296" i="1"/>
  <c r="M1296" i="1"/>
  <c r="G1302" i="1"/>
  <c r="H1302" i="1"/>
  <c r="I1302" i="1"/>
  <c r="J1302" i="1"/>
  <c r="K1302" i="1"/>
  <c r="L1302" i="1"/>
  <c r="M1302" i="1"/>
  <c r="G1146" i="1"/>
  <c r="H1146" i="1"/>
  <c r="I1146" i="1"/>
  <c r="J1146" i="1"/>
  <c r="K1146" i="1"/>
  <c r="L1146" i="1"/>
  <c r="M1146" i="1"/>
  <c r="G1147" i="1"/>
  <c r="H1147" i="1"/>
  <c r="I1147" i="1"/>
  <c r="J1147" i="1"/>
  <c r="K1147" i="1"/>
  <c r="L1147" i="1"/>
  <c r="M1147" i="1"/>
  <c r="G1148" i="1"/>
  <c r="H1148" i="1"/>
  <c r="I1148" i="1"/>
  <c r="J1148" i="1"/>
  <c r="K1148" i="1"/>
  <c r="L1148" i="1"/>
  <c r="M1148" i="1"/>
  <c r="G1149" i="1"/>
  <c r="H1149" i="1"/>
  <c r="I1149" i="1"/>
  <c r="J1149" i="1"/>
  <c r="K1149" i="1"/>
  <c r="L1149" i="1"/>
  <c r="M1149" i="1"/>
  <c r="G1282" i="1"/>
  <c r="H1282" i="1"/>
  <c r="I1282" i="1"/>
  <c r="J1282" i="1"/>
  <c r="K1282" i="1"/>
  <c r="L1282" i="1"/>
  <c r="M1282" i="1"/>
  <c r="G1283" i="1"/>
  <c r="H1283" i="1"/>
  <c r="I1283" i="1"/>
  <c r="J1283" i="1"/>
  <c r="K1283" i="1"/>
  <c r="L1283" i="1"/>
  <c r="M1283" i="1"/>
  <c r="G1284" i="1"/>
  <c r="H1284" i="1"/>
  <c r="I1284" i="1"/>
  <c r="J1284" i="1"/>
  <c r="K1284" i="1"/>
  <c r="L1284" i="1"/>
  <c r="M1284" i="1"/>
  <c r="G1285" i="1"/>
  <c r="H1285" i="1"/>
  <c r="I1285" i="1"/>
  <c r="J1285" i="1"/>
  <c r="K1285" i="1"/>
  <c r="L1285" i="1"/>
  <c r="M1285" i="1"/>
  <c r="G1286" i="1"/>
  <c r="H1286" i="1"/>
  <c r="I1286" i="1"/>
  <c r="J1286" i="1"/>
  <c r="K1286" i="1"/>
  <c r="L1286" i="1"/>
  <c r="M1286" i="1"/>
  <c r="G87" i="1"/>
  <c r="H87" i="1"/>
  <c r="I87" i="1"/>
  <c r="J87" i="1"/>
  <c r="K87" i="1"/>
  <c r="L87" i="1"/>
  <c r="M87" i="1"/>
  <c r="O87" i="1" s="1"/>
  <c r="G1288" i="1"/>
  <c r="H1288" i="1"/>
  <c r="I1288" i="1"/>
  <c r="J1288" i="1"/>
  <c r="K1288" i="1"/>
  <c r="L1288" i="1"/>
  <c r="M1288" i="1"/>
  <c r="G1289" i="1"/>
  <c r="H1289" i="1"/>
  <c r="I1289" i="1"/>
  <c r="J1289" i="1"/>
  <c r="K1289" i="1"/>
  <c r="L1289" i="1"/>
  <c r="M1289" i="1"/>
  <c r="G1290" i="1"/>
  <c r="H1290" i="1"/>
  <c r="I1290" i="1"/>
  <c r="J1290" i="1"/>
  <c r="K1290" i="1"/>
  <c r="L1290" i="1"/>
  <c r="M1290" i="1"/>
  <c r="G1264" i="1"/>
  <c r="H1264" i="1"/>
  <c r="I1264" i="1"/>
  <c r="J1264" i="1"/>
  <c r="K1264" i="1"/>
  <c r="L1264" i="1"/>
  <c r="M1264" i="1"/>
  <c r="G1326" i="1"/>
  <c r="H1326" i="1"/>
  <c r="I1326" i="1"/>
  <c r="J1326" i="1"/>
  <c r="K1326" i="1"/>
  <c r="L1326" i="1"/>
  <c r="M1326" i="1"/>
  <c r="G1247" i="1"/>
  <c r="H1247" i="1"/>
  <c r="I1247" i="1"/>
  <c r="J1247" i="1"/>
  <c r="K1247" i="1"/>
  <c r="L1247" i="1"/>
  <c r="M1247" i="1"/>
  <c r="G1265" i="1"/>
  <c r="H1265" i="1"/>
  <c r="I1265" i="1"/>
  <c r="J1265" i="1"/>
  <c r="K1265" i="1"/>
  <c r="L1265" i="1"/>
  <c r="M1265" i="1"/>
  <c r="G1267" i="1"/>
  <c r="H1267" i="1"/>
  <c r="I1267" i="1"/>
  <c r="J1267" i="1"/>
  <c r="K1267" i="1"/>
  <c r="L1267" i="1"/>
  <c r="M1267" i="1"/>
  <c r="G1269" i="1"/>
  <c r="H1269" i="1"/>
  <c r="I1269" i="1"/>
  <c r="J1269" i="1"/>
  <c r="K1269" i="1"/>
  <c r="L1269" i="1"/>
  <c r="M1269" i="1"/>
  <c r="G1270" i="1"/>
  <c r="H1270" i="1"/>
  <c r="I1270" i="1"/>
  <c r="J1270" i="1"/>
  <c r="K1270" i="1"/>
  <c r="L1270" i="1"/>
  <c r="M1270" i="1"/>
  <c r="G1274" i="1"/>
  <c r="H1274" i="1"/>
  <c r="I1274" i="1"/>
  <c r="J1274" i="1"/>
  <c r="K1274" i="1"/>
  <c r="L1274" i="1"/>
  <c r="M1274" i="1"/>
  <c r="G1183" i="1"/>
  <c r="H1183" i="1"/>
  <c r="I1183" i="1"/>
  <c r="J1183" i="1"/>
  <c r="K1183" i="1"/>
  <c r="L1183" i="1"/>
  <c r="M1183" i="1"/>
  <c r="G1184" i="1"/>
  <c r="H1184" i="1"/>
  <c r="I1184" i="1"/>
  <c r="J1184" i="1"/>
  <c r="K1184" i="1"/>
  <c r="L1184" i="1"/>
  <c r="M1184" i="1"/>
  <c r="G1216" i="1"/>
  <c r="H1216" i="1"/>
  <c r="I1216" i="1"/>
  <c r="J1216" i="1"/>
  <c r="K1216" i="1"/>
  <c r="L1216" i="1"/>
  <c r="M1216" i="1"/>
  <c r="G98" i="1"/>
  <c r="H98" i="1"/>
  <c r="I98" i="1"/>
  <c r="J98" i="1"/>
  <c r="K98" i="1"/>
  <c r="L98" i="1"/>
  <c r="M98" i="1"/>
  <c r="O98" i="1" s="1"/>
  <c r="G1182" i="1"/>
  <c r="H1182" i="1"/>
  <c r="I1182" i="1"/>
  <c r="J1182" i="1"/>
  <c r="K1182" i="1"/>
  <c r="L1182" i="1"/>
  <c r="M1182" i="1"/>
  <c r="G1279" i="1"/>
  <c r="H1279" i="1"/>
  <c r="I1279" i="1"/>
  <c r="J1279" i="1"/>
  <c r="K1279" i="1"/>
  <c r="L1279" i="1"/>
  <c r="M1279" i="1"/>
  <c r="G1293" i="1"/>
  <c r="H1293" i="1"/>
  <c r="I1293" i="1"/>
  <c r="J1293" i="1"/>
  <c r="K1293" i="1"/>
  <c r="L1293" i="1"/>
  <c r="M1293" i="1"/>
  <c r="O1293" i="1" s="1"/>
  <c r="G1292" i="1"/>
  <c r="H1292" i="1"/>
  <c r="I1292" i="1"/>
  <c r="J1292" i="1"/>
  <c r="K1292" i="1"/>
  <c r="L1292" i="1"/>
  <c r="M1292" i="1"/>
  <c r="G1112" i="1"/>
  <c r="H1112" i="1"/>
  <c r="I1112" i="1"/>
  <c r="J1112" i="1"/>
  <c r="K1112" i="1"/>
  <c r="L1112" i="1"/>
  <c r="M1112" i="1"/>
  <c r="G1113" i="1"/>
  <c r="H1113" i="1"/>
  <c r="I1113" i="1"/>
  <c r="J1113" i="1"/>
  <c r="K1113" i="1"/>
  <c r="L1113" i="1"/>
  <c r="M1113" i="1"/>
  <c r="G1114" i="1"/>
  <c r="H1114" i="1"/>
  <c r="I1114" i="1"/>
  <c r="J1114" i="1"/>
  <c r="K1114" i="1"/>
  <c r="L1114" i="1"/>
  <c r="M1114" i="1"/>
  <c r="G1115" i="1"/>
  <c r="H1115" i="1"/>
  <c r="I1115" i="1"/>
  <c r="J1115" i="1"/>
  <c r="K1115" i="1"/>
  <c r="L1115" i="1"/>
  <c r="M1115" i="1"/>
  <c r="G1116" i="1"/>
  <c r="H1116" i="1"/>
  <c r="I1116" i="1"/>
  <c r="J1116" i="1"/>
  <c r="K1116" i="1"/>
  <c r="L1116" i="1"/>
  <c r="M1116" i="1"/>
  <c r="G1217" i="1"/>
  <c r="H1217" i="1"/>
  <c r="I1217" i="1"/>
  <c r="J1217" i="1"/>
  <c r="K1217" i="1"/>
  <c r="L1217" i="1"/>
  <c r="M1217" i="1"/>
  <c r="G1218" i="1"/>
  <c r="H1218" i="1"/>
  <c r="I1218" i="1"/>
  <c r="J1218" i="1"/>
  <c r="K1218" i="1"/>
  <c r="L1218" i="1"/>
  <c r="M1218" i="1"/>
  <c r="G1294" i="1"/>
  <c r="H1294" i="1"/>
  <c r="I1294" i="1"/>
  <c r="J1294" i="1"/>
  <c r="K1294" i="1"/>
  <c r="L1294" i="1"/>
  <c r="M1294" i="1"/>
  <c r="O1294" i="1" s="1"/>
  <c r="G1303" i="1"/>
  <c r="H1303" i="1"/>
  <c r="I1303" i="1"/>
  <c r="J1303" i="1"/>
  <c r="K1303" i="1"/>
  <c r="L1303" i="1"/>
  <c r="M1303" i="1"/>
  <c r="O1303" i="1" s="1"/>
  <c r="G1124" i="1"/>
  <c r="H1124" i="1"/>
  <c r="I1124" i="1"/>
  <c r="J1124" i="1"/>
  <c r="K1124" i="1"/>
  <c r="L1124" i="1"/>
  <c r="M1124" i="1"/>
  <c r="G1219" i="1"/>
  <c r="H1219" i="1"/>
  <c r="I1219" i="1"/>
  <c r="J1219" i="1"/>
  <c r="K1219" i="1"/>
  <c r="L1219" i="1"/>
  <c r="M1219" i="1"/>
  <c r="G1220" i="1"/>
  <c r="H1220" i="1"/>
  <c r="I1220" i="1"/>
  <c r="J1220" i="1"/>
  <c r="K1220" i="1"/>
  <c r="L1220" i="1"/>
  <c r="M1220" i="1"/>
  <c r="G1229" i="1"/>
  <c r="H1229" i="1"/>
  <c r="I1229" i="1"/>
  <c r="J1229" i="1"/>
  <c r="K1229" i="1"/>
  <c r="L1229" i="1"/>
  <c r="M1229" i="1"/>
  <c r="G1230" i="1"/>
  <c r="H1230" i="1"/>
  <c r="I1230" i="1"/>
  <c r="J1230" i="1"/>
  <c r="K1230" i="1"/>
  <c r="L1230" i="1"/>
  <c r="M1230" i="1"/>
  <c r="G1231" i="1"/>
  <c r="H1231" i="1"/>
  <c r="I1231" i="1"/>
  <c r="J1231" i="1"/>
  <c r="K1231" i="1"/>
  <c r="L1231" i="1"/>
  <c r="M1231" i="1"/>
  <c r="G1236" i="1"/>
  <c r="H1236" i="1"/>
  <c r="I1236" i="1"/>
  <c r="J1236" i="1"/>
  <c r="K1236" i="1"/>
  <c r="L1236" i="1"/>
  <c r="M1236" i="1"/>
  <c r="G1237" i="1"/>
  <c r="H1237" i="1"/>
  <c r="I1237" i="1"/>
  <c r="J1237" i="1"/>
  <c r="K1237" i="1"/>
  <c r="L1237" i="1"/>
  <c r="M1237" i="1"/>
  <c r="G1238" i="1"/>
  <c r="H1238" i="1"/>
  <c r="I1238" i="1"/>
  <c r="J1238" i="1"/>
  <c r="K1238" i="1"/>
  <c r="L1238" i="1"/>
  <c r="M1238" i="1"/>
  <c r="G1239" i="1"/>
  <c r="H1239" i="1"/>
  <c r="I1239" i="1"/>
  <c r="J1239" i="1"/>
  <c r="K1239" i="1"/>
  <c r="L1239" i="1"/>
  <c r="M1239" i="1"/>
  <c r="G1240" i="1"/>
  <c r="H1240" i="1"/>
  <c r="I1240" i="1"/>
  <c r="J1240" i="1"/>
  <c r="K1240" i="1"/>
  <c r="L1240" i="1"/>
  <c r="M1240" i="1"/>
  <c r="G1241" i="1"/>
  <c r="H1241" i="1"/>
  <c r="I1241" i="1"/>
  <c r="J1241" i="1"/>
  <c r="K1241" i="1"/>
  <c r="L1241" i="1"/>
  <c r="M1241" i="1"/>
  <c r="G1242" i="1"/>
  <c r="H1242" i="1"/>
  <c r="I1242" i="1"/>
  <c r="J1242" i="1"/>
  <c r="K1242" i="1"/>
  <c r="L1242" i="1"/>
  <c r="M1242" i="1"/>
  <c r="G1243" i="1"/>
  <c r="H1243" i="1"/>
  <c r="I1243" i="1"/>
  <c r="J1243" i="1"/>
  <c r="K1243" i="1"/>
  <c r="L1243" i="1"/>
  <c r="M1243" i="1"/>
  <c r="G1244" i="1"/>
  <c r="H1244" i="1"/>
  <c r="I1244" i="1"/>
  <c r="J1244" i="1"/>
  <c r="K1244" i="1"/>
  <c r="L1244" i="1"/>
  <c r="M1244" i="1"/>
  <c r="G1245" i="1"/>
  <c r="H1245" i="1"/>
  <c r="I1245" i="1"/>
  <c r="J1245" i="1"/>
  <c r="K1245" i="1"/>
  <c r="L1245" i="1"/>
  <c r="M1245" i="1"/>
  <c r="G1246" i="1"/>
  <c r="H1246" i="1"/>
  <c r="I1246" i="1"/>
  <c r="J1246" i="1"/>
  <c r="K1246" i="1"/>
  <c r="L1246" i="1"/>
  <c r="M1246" i="1"/>
  <c r="G1250" i="1"/>
  <c r="H1250" i="1"/>
  <c r="I1250" i="1"/>
  <c r="J1250" i="1"/>
  <c r="K1250" i="1"/>
  <c r="L1250" i="1"/>
  <c r="M1250" i="1"/>
  <c r="G1251" i="1"/>
  <c r="H1251" i="1"/>
  <c r="I1251" i="1"/>
  <c r="J1251" i="1"/>
  <c r="K1251" i="1"/>
  <c r="L1251" i="1"/>
  <c r="M1251" i="1"/>
  <c r="G1252" i="1"/>
  <c r="H1252" i="1"/>
  <c r="I1252" i="1"/>
  <c r="J1252" i="1"/>
  <c r="K1252" i="1"/>
  <c r="L1252" i="1"/>
  <c r="M1252" i="1"/>
  <c r="G1253" i="1"/>
  <c r="H1253" i="1"/>
  <c r="I1253" i="1"/>
  <c r="J1253" i="1"/>
  <c r="K1253" i="1"/>
  <c r="L1253" i="1"/>
  <c r="M1253" i="1"/>
  <c r="G1254" i="1"/>
  <c r="H1254" i="1"/>
  <c r="I1254" i="1"/>
  <c r="J1254" i="1"/>
  <c r="K1254" i="1"/>
  <c r="L1254" i="1"/>
  <c r="M1254" i="1"/>
  <c r="G1255" i="1"/>
  <c r="H1255" i="1"/>
  <c r="I1255" i="1"/>
  <c r="J1255" i="1"/>
  <c r="K1255" i="1"/>
  <c r="L1255" i="1"/>
  <c r="M1255" i="1"/>
  <c r="G1256" i="1"/>
  <c r="H1256" i="1"/>
  <c r="I1256" i="1"/>
  <c r="J1256" i="1"/>
  <c r="K1256" i="1"/>
  <c r="L1256" i="1"/>
  <c r="M1256" i="1"/>
  <c r="G1257" i="1"/>
  <c r="H1257" i="1"/>
  <c r="I1257" i="1"/>
  <c r="J1257" i="1"/>
  <c r="K1257" i="1"/>
  <c r="L1257" i="1"/>
  <c r="M1257" i="1"/>
  <c r="G1258" i="1"/>
  <c r="H1258" i="1"/>
  <c r="I1258" i="1"/>
  <c r="J1258" i="1"/>
  <c r="K1258" i="1"/>
  <c r="L1258" i="1"/>
  <c r="M1258" i="1"/>
  <c r="G1259" i="1"/>
  <c r="H1259" i="1"/>
  <c r="I1259" i="1"/>
  <c r="J1259" i="1"/>
  <c r="K1259" i="1"/>
  <c r="L1259" i="1"/>
  <c r="M1259" i="1"/>
  <c r="G1260" i="1"/>
  <c r="H1260" i="1"/>
  <c r="I1260" i="1"/>
  <c r="J1260" i="1"/>
  <c r="K1260" i="1"/>
  <c r="L1260" i="1"/>
  <c r="M1260" i="1"/>
  <c r="G1266" i="1"/>
  <c r="H1266" i="1"/>
  <c r="I1266" i="1"/>
  <c r="J1266" i="1"/>
  <c r="K1266" i="1"/>
  <c r="L1266" i="1"/>
  <c r="M1266" i="1"/>
  <c r="G1160" i="1"/>
  <c r="H1160" i="1"/>
  <c r="I1160" i="1"/>
  <c r="J1160" i="1"/>
  <c r="K1160" i="1"/>
  <c r="L1160" i="1"/>
  <c r="M1160" i="1"/>
  <c r="G1163" i="1"/>
  <c r="H1163" i="1"/>
  <c r="I1163" i="1"/>
  <c r="J1163" i="1"/>
  <c r="K1163" i="1"/>
  <c r="L1163" i="1"/>
  <c r="M1163" i="1"/>
  <c r="G1164" i="1"/>
  <c r="H1164" i="1"/>
  <c r="I1164" i="1"/>
  <c r="J1164" i="1"/>
  <c r="K1164" i="1"/>
  <c r="L1164" i="1"/>
  <c r="M1164" i="1"/>
  <c r="G1165" i="1"/>
  <c r="H1165" i="1"/>
  <c r="I1165" i="1"/>
  <c r="J1165" i="1"/>
  <c r="K1165" i="1"/>
  <c r="L1165" i="1"/>
  <c r="M1165" i="1"/>
  <c r="G1166" i="1"/>
  <c r="H1166" i="1"/>
  <c r="I1166" i="1"/>
  <c r="J1166" i="1"/>
  <c r="K1166" i="1"/>
  <c r="L1166" i="1"/>
  <c r="M1166" i="1"/>
  <c r="G1167" i="1"/>
  <c r="H1167" i="1"/>
  <c r="I1167" i="1"/>
  <c r="J1167" i="1"/>
  <c r="K1167" i="1"/>
  <c r="L1167" i="1"/>
  <c r="M1167" i="1"/>
  <c r="G1168" i="1"/>
  <c r="H1168" i="1"/>
  <c r="I1168" i="1"/>
  <c r="J1168" i="1"/>
  <c r="K1168" i="1"/>
  <c r="L1168" i="1"/>
  <c r="M1168" i="1"/>
  <c r="G1271" i="1"/>
  <c r="H1271" i="1"/>
  <c r="I1271" i="1"/>
  <c r="J1271" i="1"/>
  <c r="K1271" i="1"/>
  <c r="L1271" i="1"/>
  <c r="M1271" i="1"/>
  <c r="G1272" i="1"/>
  <c r="H1272" i="1"/>
  <c r="I1272" i="1"/>
  <c r="J1272" i="1"/>
  <c r="K1272" i="1"/>
  <c r="L1272" i="1"/>
  <c r="M1272" i="1"/>
  <c r="O1272" i="1" s="1"/>
  <c r="G1276" i="1"/>
  <c r="H1276" i="1"/>
  <c r="I1276" i="1"/>
  <c r="J1276" i="1"/>
  <c r="K1276" i="1"/>
  <c r="L1276" i="1"/>
  <c r="M1276" i="1"/>
  <c r="G1180" i="1"/>
  <c r="H1180" i="1"/>
  <c r="I1180" i="1"/>
  <c r="J1180" i="1"/>
  <c r="K1180" i="1"/>
  <c r="L1180" i="1"/>
  <c r="M1180" i="1"/>
  <c r="G1273" i="1"/>
  <c r="H1273" i="1"/>
  <c r="I1273" i="1"/>
  <c r="J1273" i="1"/>
  <c r="K1273" i="1"/>
  <c r="L1273" i="1"/>
  <c r="M1273" i="1"/>
  <c r="G142" i="1"/>
  <c r="H142" i="1"/>
  <c r="I142" i="1"/>
  <c r="J142" i="1"/>
  <c r="K142" i="1"/>
  <c r="L142" i="1"/>
  <c r="M142" i="1"/>
  <c r="O142" i="1" s="1"/>
  <c r="G145" i="1"/>
  <c r="H145" i="1"/>
  <c r="I145" i="1"/>
  <c r="J145" i="1"/>
  <c r="K145" i="1"/>
  <c r="L145" i="1"/>
  <c r="M145" i="1"/>
  <c r="O145" i="1" s="1"/>
  <c r="G149" i="1"/>
  <c r="H149" i="1"/>
  <c r="I149" i="1"/>
  <c r="J149" i="1"/>
  <c r="K149" i="1"/>
  <c r="L149" i="1"/>
  <c r="M149" i="1"/>
  <c r="O149" i="1" s="1"/>
  <c r="G150" i="1"/>
  <c r="H150" i="1"/>
  <c r="I150" i="1"/>
  <c r="J150" i="1"/>
  <c r="K150" i="1"/>
  <c r="L150" i="1"/>
  <c r="M150" i="1"/>
  <c r="O150" i="1" s="1"/>
  <c r="G166" i="1"/>
  <c r="H166" i="1"/>
  <c r="I166" i="1"/>
  <c r="J166" i="1"/>
  <c r="K166" i="1"/>
  <c r="L166" i="1"/>
  <c r="M166" i="1"/>
  <c r="O166" i="1" s="1"/>
  <c r="G167" i="1"/>
  <c r="H167" i="1"/>
  <c r="I167" i="1"/>
  <c r="J167" i="1"/>
  <c r="K167" i="1"/>
  <c r="L167" i="1"/>
  <c r="M167" i="1"/>
  <c r="O167" i="1" s="1"/>
  <c r="G168" i="1"/>
  <c r="H168" i="1"/>
  <c r="I168" i="1"/>
  <c r="J168" i="1"/>
  <c r="K168" i="1"/>
  <c r="L168" i="1"/>
  <c r="M168" i="1"/>
  <c r="O168" i="1" s="1"/>
  <c r="G1278" i="1"/>
  <c r="H1278" i="1"/>
  <c r="I1278" i="1"/>
  <c r="J1278" i="1"/>
  <c r="K1278" i="1"/>
  <c r="L1278" i="1"/>
  <c r="M1278" i="1"/>
  <c r="O1278" i="1" s="1"/>
  <c r="G1291" i="1"/>
  <c r="H1291" i="1"/>
  <c r="I1291" i="1"/>
  <c r="J1291" i="1"/>
  <c r="K1291" i="1"/>
  <c r="L1291" i="1"/>
  <c r="M1291" i="1"/>
  <c r="O1291" i="1" s="1"/>
  <c r="G1125" i="1"/>
  <c r="H1125" i="1"/>
  <c r="I1125" i="1"/>
  <c r="J1125" i="1"/>
  <c r="K1125" i="1"/>
  <c r="L1125" i="1"/>
  <c r="M1125" i="1"/>
  <c r="G1126" i="1"/>
  <c r="H1126" i="1"/>
  <c r="I1126" i="1"/>
  <c r="J1126" i="1"/>
  <c r="K1126" i="1"/>
  <c r="L1126" i="1"/>
  <c r="M1126" i="1"/>
  <c r="G1127" i="1"/>
  <c r="H1127" i="1"/>
  <c r="I1127" i="1"/>
  <c r="J1127" i="1"/>
  <c r="K1127" i="1"/>
  <c r="L1127" i="1"/>
  <c r="M1127" i="1"/>
  <c r="G1128" i="1"/>
  <c r="H1128" i="1"/>
  <c r="I1128" i="1"/>
  <c r="J1128" i="1"/>
  <c r="K1128" i="1"/>
  <c r="L1128" i="1"/>
  <c r="M1128" i="1"/>
  <c r="G1129" i="1"/>
  <c r="H1129" i="1"/>
  <c r="I1129" i="1"/>
  <c r="J1129" i="1"/>
  <c r="K1129" i="1"/>
  <c r="L1129" i="1"/>
  <c r="M1129" i="1"/>
  <c r="G1130" i="1"/>
  <c r="H1130" i="1"/>
  <c r="I1130" i="1"/>
  <c r="J1130" i="1"/>
  <c r="K1130" i="1"/>
  <c r="L1130" i="1"/>
  <c r="M1130" i="1"/>
  <c r="G1131" i="1"/>
  <c r="H1131" i="1"/>
  <c r="I1131" i="1"/>
  <c r="J1131" i="1"/>
  <c r="K1131" i="1"/>
  <c r="L1131" i="1"/>
  <c r="M1131" i="1"/>
  <c r="G1132" i="1"/>
  <c r="H1132" i="1"/>
  <c r="I1132" i="1"/>
  <c r="J1132" i="1"/>
  <c r="K1132" i="1"/>
  <c r="L1132" i="1"/>
  <c r="M1132" i="1"/>
  <c r="G1133" i="1"/>
  <c r="H1133" i="1"/>
  <c r="I1133" i="1"/>
  <c r="J1133" i="1"/>
  <c r="K1133" i="1"/>
  <c r="L1133" i="1"/>
  <c r="M1133" i="1"/>
  <c r="G1134" i="1"/>
  <c r="H1134" i="1"/>
  <c r="I1134" i="1"/>
  <c r="J1134" i="1"/>
  <c r="K1134" i="1"/>
  <c r="L1134" i="1"/>
  <c r="M1134" i="1"/>
  <c r="G1135" i="1"/>
  <c r="H1135" i="1"/>
  <c r="I1135" i="1"/>
  <c r="J1135" i="1"/>
  <c r="K1135" i="1"/>
  <c r="L1135" i="1"/>
  <c r="M1135" i="1"/>
  <c r="G1136" i="1"/>
  <c r="H1136" i="1"/>
  <c r="I1136" i="1"/>
  <c r="J1136" i="1"/>
  <c r="K1136" i="1"/>
  <c r="L1136" i="1"/>
  <c r="M1136" i="1"/>
  <c r="G1137" i="1"/>
  <c r="H1137" i="1"/>
  <c r="I1137" i="1"/>
  <c r="J1137" i="1"/>
  <c r="K1137" i="1"/>
  <c r="L1137" i="1"/>
  <c r="M1137" i="1"/>
  <c r="G1138" i="1"/>
  <c r="H1138" i="1"/>
  <c r="I1138" i="1"/>
  <c r="J1138" i="1"/>
  <c r="K1138" i="1"/>
  <c r="L1138" i="1"/>
  <c r="M1138" i="1"/>
  <c r="G1139" i="1"/>
  <c r="H1139" i="1"/>
  <c r="I1139" i="1"/>
  <c r="J1139" i="1"/>
  <c r="K1139" i="1"/>
  <c r="L1139" i="1"/>
  <c r="M1139" i="1"/>
  <c r="G1305" i="1"/>
  <c r="H1305" i="1"/>
  <c r="I1305" i="1"/>
  <c r="J1305" i="1"/>
  <c r="K1305" i="1"/>
  <c r="L1305" i="1"/>
  <c r="M1305" i="1"/>
  <c r="G1328" i="1"/>
  <c r="H1328" i="1"/>
  <c r="I1328" i="1"/>
  <c r="J1328" i="1"/>
  <c r="K1328" i="1"/>
  <c r="L1328" i="1"/>
  <c r="M1328" i="1"/>
  <c r="G177" i="1"/>
  <c r="H177" i="1"/>
  <c r="I177" i="1"/>
  <c r="J177" i="1"/>
  <c r="K177" i="1"/>
  <c r="L177" i="1"/>
  <c r="M177" i="1"/>
  <c r="O177" i="1" s="1"/>
  <c r="G178" i="1"/>
  <c r="H178" i="1"/>
  <c r="I178" i="1"/>
  <c r="J178" i="1"/>
  <c r="K178" i="1"/>
  <c r="L178" i="1"/>
  <c r="M178" i="1"/>
  <c r="O178" i="1" s="1"/>
  <c r="G179" i="1"/>
  <c r="H179" i="1"/>
  <c r="I179" i="1"/>
  <c r="J179" i="1"/>
  <c r="K179" i="1"/>
  <c r="L179" i="1"/>
  <c r="M179" i="1"/>
  <c r="O179" i="1" s="1"/>
  <c r="G180" i="1"/>
  <c r="H180" i="1"/>
  <c r="I180" i="1"/>
  <c r="J180" i="1"/>
  <c r="K180" i="1"/>
  <c r="L180" i="1"/>
  <c r="M180" i="1"/>
  <c r="O180" i="1" s="1"/>
  <c r="G185" i="1"/>
  <c r="H185" i="1"/>
  <c r="I185" i="1"/>
  <c r="J185" i="1"/>
  <c r="K185" i="1"/>
  <c r="L185" i="1"/>
  <c r="M185" i="1"/>
  <c r="O185" i="1" s="1"/>
  <c r="G187" i="1"/>
  <c r="H187" i="1"/>
  <c r="I187" i="1"/>
  <c r="J187" i="1"/>
  <c r="K187" i="1"/>
  <c r="L187" i="1"/>
  <c r="M187" i="1"/>
  <c r="O187" i="1" s="1"/>
  <c r="G188" i="1"/>
  <c r="H188" i="1"/>
  <c r="I188" i="1"/>
  <c r="J188" i="1"/>
  <c r="K188" i="1"/>
  <c r="L188" i="1"/>
  <c r="M188" i="1"/>
  <c r="O188" i="1" s="1"/>
  <c r="G189" i="1"/>
  <c r="H189" i="1"/>
  <c r="I189" i="1"/>
  <c r="J189" i="1"/>
  <c r="K189" i="1"/>
  <c r="L189" i="1"/>
  <c r="M189" i="1"/>
  <c r="O189" i="1" s="1"/>
  <c r="G190" i="1"/>
  <c r="H190" i="1"/>
  <c r="I190" i="1"/>
  <c r="J190" i="1"/>
  <c r="K190" i="1"/>
  <c r="L190" i="1"/>
  <c r="M190" i="1"/>
  <c r="O190" i="1" s="1"/>
  <c r="G191" i="1"/>
  <c r="H191" i="1"/>
  <c r="I191" i="1"/>
  <c r="J191" i="1"/>
  <c r="K191" i="1"/>
  <c r="L191" i="1"/>
  <c r="M191" i="1"/>
  <c r="O191" i="1" s="1"/>
  <c r="G1117" i="1"/>
  <c r="H1117" i="1"/>
  <c r="I1117" i="1"/>
  <c r="J1117" i="1"/>
  <c r="K1117" i="1"/>
  <c r="L1117" i="1"/>
  <c r="M1117" i="1"/>
  <c r="G1120" i="1"/>
  <c r="H1120" i="1"/>
  <c r="I1120" i="1"/>
  <c r="J1120" i="1"/>
  <c r="K1120" i="1"/>
  <c r="L1120" i="1"/>
  <c r="M1120" i="1"/>
  <c r="G1122" i="1"/>
  <c r="H1122" i="1"/>
  <c r="I1122" i="1"/>
  <c r="J1122" i="1"/>
  <c r="K1122" i="1"/>
  <c r="L1122" i="1"/>
  <c r="M1122" i="1"/>
  <c r="G194" i="1"/>
  <c r="H194" i="1"/>
  <c r="I194" i="1"/>
  <c r="J194" i="1"/>
  <c r="K194" i="1"/>
  <c r="L194" i="1"/>
  <c r="M194" i="1"/>
  <c r="O194" i="1" s="1"/>
  <c r="G196" i="1"/>
  <c r="H196" i="1"/>
  <c r="I196" i="1"/>
  <c r="J196" i="1"/>
  <c r="K196" i="1"/>
  <c r="L196" i="1"/>
  <c r="M196" i="1"/>
  <c r="O196" i="1" s="1"/>
  <c r="G198" i="1"/>
  <c r="H198" i="1"/>
  <c r="I198" i="1"/>
  <c r="J198" i="1"/>
  <c r="K198" i="1"/>
  <c r="L198" i="1"/>
  <c r="M198" i="1"/>
  <c r="O198" i="1" s="1"/>
  <c r="G199" i="1"/>
  <c r="H199" i="1"/>
  <c r="I199" i="1"/>
  <c r="J199" i="1"/>
  <c r="K199" i="1"/>
  <c r="L199" i="1"/>
  <c r="M199" i="1"/>
  <c r="O199" i="1" s="1"/>
  <c r="G200" i="1"/>
  <c r="H200" i="1"/>
  <c r="I200" i="1"/>
  <c r="J200" i="1"/>
  <c r="K200" i="1"/>
  <c r="L200" i="1"/>
  <c r="M200" i="1"/>
  <c r="O200" i="1" s="1"/>
  <c r="G201" i="1"/>
  <c r="H201" i="1"/>
  <c r="I201" i="1"/>
  <c r="J201" i="1"/>
  <c r="K201" i="1"/>
  <c r="L201" i="1"/>
  <c r="M201" i="1"/>
  <c r="O201" i="1" s="1"/>
  <c r="G202" i="1"/>
  <c r="H202" i="1"/>
  <c r="I202" i="1"/>
  <c r="J202" i="1"/>
  <c r="K202" i="1"/>
  <c r="L202" i="1"/>
  <c r="M202" i="1"/>
  <c r="O202" i="1" s="1"/>
  <c r="G203" i="1"/>
  <c r="H203" i="1"/>
  <c r="I203" i="1"/>
  <c r="J203" i="1"/>
  <c r="K203" i="1"/>
  <c r="L203" i="1"/>
  <c r="M203" i="1"/>
  <c r="O203" i="1" s="1"/>
  <c r="G204" i="1"/>
  <c r="H204" i="1"/>
  <c r="I204" i="1"/>
  <c r="J204" i="1"/>
  <c r="K204" i="1"/>
  <c r="L204" i="1"/>
  <c r="M204" i="1"/>
  <c r="O204" i="1" s="1"/>
  <c r="G205" i="1"/>
  <c r="H205" i="1"/>
  <c r="I205" i="1"/>
  <c r="J205" i="1"/>
  <c r="K205" i="1"/>
  <c r="L205" i="1"/>
  <c r="M205" i="1"/>
  <c r="O205" i="1" s="1"/>
  <c r="G206" i="1"/>
  <c r="H206" i="1"/>
  <c r="I206" i="1"/>
  <c r="J206" i="1"/>
  <c r="K206" i="1"/>
  <c r="L206" i="1"/>
  <c r="M206" i="1"/>
  <c r="O206" i="1" s="1"/>
  <c r="G208" i="1"/>
  <c r="H208" i="1"/>
  <c r="I208" i="1"/>
  <c r="J208" i="1"/>
  <c r="K208" i="1"/>
  <c r="L208" i="1"/>
  <c r="M208" i="1"/>
  <c r="O208" i="1" s="1"/>
  <c r="G209" i="1"/>
  <c r="H209" i="1"/>
  <c r="I209" i="1"/>
  <c r="J209" i="1"/>
  <c r="K209" i="1"/>
  <c r="L209" i="1"/>
  <c r="M209" i="1"/>
  <c r="O209" i="1" s="1"/>
  <c r="G832" i="1"/>
  <c r="H832" i="1"/>
  <c r="I832" i="1"/>
  <c r="J832" i="1"/>
  <c r="K832" i="1"/>
  <c r="L832" i="1"/>
  <c r="M832" i="1"/>
  <c r="G833" i="1"/>
  <c r="H833" i="1"/>
  <c r="I833" i="1"/>
  <c r="J833" i="1"/>
  <c r="K833" i="1"/>
  <c r="L833" i="1"/>
  <c r="M833" i="1"/>
  <c r="G834" i="1"/>
  <c r="H834" i="1"/>
  <c r="I834" i="1"/>
  <c r="J834" i="1"/>
  <c r="K834" i="1"/>
  <c r="L834" i="1"/>
  <c r="M834" i="1"/>
  <c r="G835" i="1"/>
  <c r="H835" i="1"/>
  <c r="I835" i="1"/>
  <c r="J835" i="1"/>
  <c r="K835" i="1"/>
  <c r="L835" i="1"/>
  <c r="M835" i="1"/>
  <c r="G836" i="1"/>
  <c r="H836" i="1"/>
  <c r="I836" i="1"/>
  <c r="J836" i="1"/>
  <c r="K836" i="1"/>
  <c r="L836" i="1"/>
  <c r="M836" i="1"/>
  <c r="G837" i="1"/>
  <c r="H837" i="1"/>
  <c r="I837" i="1"/>
  <c r="J837" i="1"/>
  <c r="K837" i="1"/>
  <c r="L837" i="1"/>
  <c r="M837" i="1"/>
  <c r="G211" i="1"/>
  <c r="H211" i="1"/>
  <c r="I211" i="1"/>
  <c r="J211" i="1"/>
  <c r="K211" i="1"/>
  <c r="L211" i="1"/>
  <c r="M211" i="1"/>
  <c r="O211" i="1" s="1"/>
  <c r="G212" i="1"/>
  <c r="H212" i="1"/>
  <c r="I212" i="1"/>
  <c r="J212" i="1"/>
  <c r="K212" i="1"/>
  <c r="L212" i="1"/>
  <c r="M212" i="1"/>
  <c r="O212" i="1" s="1"/>
  <c r="G213" i="1"/>
  <c r="H213" i="1"/>
  <c r="I213" i="1"/>
  <c r="J213" i="1"/>
  <c r="K213" i="1"/>
  <c r="L213" i="1"/>
  <c r="M213" i="1"/>
  <c r="O213" i="1" s="1"/>
  <c r="G214" i="1"/>
  <c r="H214" i="1"/>
  <c r="I214" i="1"/>
  <c r="J214" i="1"/>
  <c r="K214" i="1"/>
  <c r="L214" i="1"/>
  <c r="M214" i="1"/>
  <c r="O214" i="1" s="1"/>
  <c r="G215" i="1"/>
  <c r="H215" i="1"/>
  <c r="I215" i="1"/>
  <c r="J215" i="1"/>
  <c r="K215" i="1"/>
  <c r="L215" i="1"/>
  <c r="M215" i="1"/>
  <c r="O215" i="1" s="1"/>
  <c r="G839" i="1"/>
  <c r="H839" i="1"/>
  <c r="I839" i="1"/>
  <c r="J839" i="1"/>
  <c r="K839" i="1"/>
  <c r="L839" i="1"/>
  <c r="M839" i="1"/>
  <c r="G840" i="1"/>
  <c r="H840" i="1"/>
  <c r="I840" i="1"/>
  <c r="J840" i="1"/>
  <c r="K840" i="1"/>
  <c r="L840" i="1"/>
  <c r="M840" i="1"/>
  <c r="O840" i="1" s="1"/>
  <c r="G841" i="1"/>
  <c r="H841" i="1"/>
  <c r="I841" i="1"/>
  <c r="J841" i="1"/>
  <c r="K841" i="1"/>
  <c r="L841" i="1"/>
  <c r="M841" i="1"/>
  <c r="O841" i="1" s="1"/>
  <c r="G217" i="1"/>
  <c r="H217" i="1"/>
  <c r="I217" i="1"/>
  <c r="J217" i="1"/>
  <c r="K217" i="1"/>
  <c r="L217" i="1"/>
  <c r="M217" i="1"/>
  <c r="O217" i="1" s="1"/>
  <c r="G218" i="1"/>
  <c r="H218" i="1"/>
  <c r="I218" i="1"/>
  <c r="J218" i="1"/>
  <c r="K218" i="1"/>
  <c r="L218" i="1"/>
  <c r="M218" i="1"/>
  <c r="O218" i="1" s="1"/>
  <c r="G219" i="1"/>
  <c r="H219" i="1"/>
  <c r="I219" i="1"/>
  <c r="J219" i="1"/>
  <c r="K219" i="1"/>
  <c r="L219" i="1"/>
  <c r="M219" i="1"/>
  <c r="O219" i="1" s="1"/>
  <c r="G220" i="1"/>
  <c r="H220" i="1"/>
  <c r="I220" i="1"/>
  <c r="J220" i="1"/>
  <c r="K220" i="1"/>
  <c r="L220" i="1"/>
  <c r="M220" i="1"/>
  <c r="O220" i="1" s="1"/>
  <c r="G842" i="1"/>
  <c r="H842" i="1"/>
  <c r="I842" i="1"/>
  <c r="J842" i="1"/>
  <c r="K842" i="1"/>
  <c r="L842" i="1"/>
  <c r="M842" i="1"/>
  <c r="O842" i="1" s="1"/>
  <c r="G843" i="1"/>
  <c r="H843" i="1"/>
  <c r="I843" i="1"/>
  <c r="J843" i="1"/>
  <c r="K843" i="1"/>
  <c r="L843" i="1"/>
  <c r="M843" i="1"/>
  <c r="O843" i="1" s="1"/>
  <c r="G221" i="1"/>
  <c r="H221" i="1"/>
  <c r="I221" i="1"/>
  <c r="J221" i="1"/>
  <c r="K221" i="1"/>
  <c r="L221" i="1"/>
  <c r="M221" i="1"/>
  <c r="O221" i="1" s="1"/>
  <c r="G222" i="1"/>
  <c r="H222" i="1"/>
  <c r="I222" i="1"/>
  <c r="J222" i="1"/>
  <c r="K222" i="1"/>
  <c r="L222" i="1"/>
  <c r="M222" i="1"/>
  <c r="O222" i="1" s="1"/>
  <c r="G223" i="1"/>
  <c r="H223" i="1"/>
  <c r="I223" i="1"/>
  <c r="J223" i="1"/>
  <c r="K223" i="1"/>
  <c r="L223" i="1"/>
  <c r="M223" i="1"/>
  <c r="O223" i="1" s="1"/>
  <c r="G224" i="1"/>
  <c r="H224" i="1"/>
  <c r="I224" i="1"/>
  <c r="J224" i="1"/>
  <c r="K224" i="1"/>
  <c r="L224" i="1"/>
  <c r="M224" i="1"/>
  <c r="O224" i="1" s="1"/>
  <c r="G225" i="1"/>
  <c r="H225" i="1"/>
  <c r="I225" i="1"/>
  <c r="J225" i="1"/>
  <c r="K225" i="1"/>
  <c r="L225" i="1"/>
  <c r="M225" i="1"/>
  <c r="O225" i="1" s="1"/>
  <c r="G226" i="1"/>
  <c r="H226" i="1"/>
  <c r="I226" i="1"/>
  <c r="J226" i="1"/>
  <c r="K226" i="1"/>
  <c r="L226" i="1"/>
  <c r="M226" i="1"/>
  <c r="O226" i="1" s="1"/>
  <c r="G227" i="1"/>
  <c r="H227" i="1"/>
  <c r="I227" i="1"/>
  <c r="J227" i="1"/>
  <c r="K227" i="1"/>
  <c r="L227" i="1"/>
  <c r="M227" i="1"/>
  <c r="O227" i="1" s="1"/>
  <c r="G844" i="1"/>
  <c r="H844" i="1"/>
  <c r="I844" i="1"/>
  <c r="J844" i="1"/>
  <c r="K844" i="1"/>
  <c r="L844" i="1"/>
  <c r="M844" i="1"/>
  <c r="O844" i="1" s="1"/>
  <c r="G228" i="1"/>
  <c r="H228" i="1"/>
  <c r="I228" i="1"/>
  <c r="J228" i="1"/>
  <c r="K228" i="1"/>
  <c r="L228" i="1"/>
  <c r="M228" i="1"/>
  <c r="O228" i="1" s="1"/>
  <c r="G229" i="1"/>
  <c r="H229" i="1"/>
  <c r="I229" i="1"/>
  <c r="J229" i="1"/>
  <c r="K229" i="1"/>
  <c r="L229" i="1"/>
  <c r="M229" i="1"/>
  <c r="O229" i="1" s="1"/>
  <c r="G845" i="1"/>
  <c r="H845" i="1"/>
  <c r="I845" i="1"/>
  <c r="J845" i="1"/>
  <c r="K845" i="1"/>
  <c r="L845" i="1"/>
  <c r="M845" i="1"/>
  <c r="G230" i="1"/>
  <c r="H230" i="1"/>
  <c r="I230" i="1"/>
  <c r="J230" i="1"/>
  <c r="K230" i="1"/>
  <c r="L230" i="1"/>
  <c r="M230" i="1"/>
  <c r="O230" i="1" s="1"/>
  <c r="G231" i="1"/>
  <c r="H231" i="1"/>
  <c r="I231" i="1"/>
  <c r="J231" i="1"/>
  <c r="K231" i="1"/>
  <c r="L231" i="1"/>
  <c r="M231" i="1"/>
  <c r="O231" i="1" s="1"/>
  <c r="G232" i="1"/>
  <c r="H232" i="1"/>
  <c r="I232" i="1"/>
  <c r="J232" i="1"/>
  <c r="K232" i="1"/>
  <c r="L232" i="1"/>
  <c r="M232" i="1"/>
  <c r="O232" i="1" s="1"/>
  <c r="G233" i="1"/>
  <c r="H233" i="1"/>
  <c r="I233" i="1"/>
  <c r="J233" i="1"/>
  <c r="K233" i="1"/>
  <c r="L233" i="1"/>
  <c r="M233" i="1"/>
  <c r="O233" i="1" s="1"/>
  <c r="G234" i="1"/>
  <c r="H234" i="1"/>
  <c r="I234" i="1"/>
  <c r="J234" i="1"/>
  <c r="K234" i="1"/>
  <c r="L234" i="1"/>
  <c r="M234" i="1"/>
  <c r="O234" i="1" s="1"/>
  <c r="G235" i="1"/>
  <c r="H235" i="1"/>
  <c r="I235" i="1"/>
  <c r="J235" i="1"/>
  <c r="K235" i="1"/>
  <c r="L235" i="1"/>
  <c r="M235" i="1"/>
  <c r="O235" i="1" s="1"/>
  <c r="G236" i="1"/>
  <c r="H236" i="1"/>
  <c r="I236" i="1"/>
  <c r="J236" i="1"/>
  <c r="K236" i="1"/>
  <c r="L236" i="1"/>
  <c r="M236" i="1"/>
  <c r="O236" i="1" s="1"/>
  <c r="G237" i="1"/>
  <c r="H237" i="1"/>
  <c r="I237" i="1"/>
  <c r="J237" i="1"/>
  <c r="K237" i="1"/>
  <c r="L237" i="1"/>
  <c r="M237" i="1"/>
  <c r="O237" i="1" s="1"/>
  <c r="G238" i="1"/>
  <c r="H238" i="1"/>
  <c r="I238" i="1"/>
  <c r="J238" i="1"/>
  <c r="K238" i="1"/>
  <c r="L238" i="1"/>
  <c r="M238" i="1"/>
  <c r="O238" i="1" s="1"/>
  <c r="G239" i="1"/>
  <c r="H239" i="1"/>
  <c r="I239" i="1"/>
  <c r="J239" i="1"/>
  <c r="K239" i="1"/>
  <c r="L239" i="1"/>
  <c r="M239" i="1"/>
  <c r="O239" i="1" s="1"/>
  <c r="G240" i="1"/>
  <c r="H240" i="1"/>
  <c r="I240" i="1"/>
  <c r="J240" i="1"/>
  <c r="K240" i="1"/>
  <c r="L240" i="1"/>
  <c r="M240" i="1"/>
  <c r="O240" i="1" s="1"/>
  <c r="G241" i="1"/>
  <c r="H241" i="1"/>
  <c r="I241" i="1"/>
  <c r="J241" i="1"/>
  <c r="K241" i="1"/>
  <c r="L241" i="1"/>
  <c r="M241" i="1"/>
  <c r="O241" i="1" s="1"/>
  <c r="G828" i="1"/>
  <c r="H828" i="1"/>
  <c r="I828" i="1"/>
  <c r="J828" i="1"/>
  <c r="K828" i="1"/>
  <c r="L828" i="1"/>
  <c r="M828" i="1"/>
  <c r="G829" i="1"/>
  <c r="H829" i="1"/>
  <c r="I829" i="1"/>
  <c r="J829" i="1"/>
  <c r="K829" i="1"/>
  <c r="L829" i="1"/>
  <c r="M829" i="1"/>
  <c r="G243" i="1"/>
  <c r="H243" i="1"/>
  <c r="I243" i="1"/>
  <c r="J243" i="1"/>
  <c r="K243" i="1"/>
  <c r="L243" i="1"/>
  <c r="M243" i="1"/>
  <c r="O243" i="1" s="1"/>
  <c r="G244" i="1"/>
  <c r="H244" i="1"/>
  <c r="I244" i="1"/>
  <c r="J244" i="1"/>
  <c r="K244" i="1"/>
  <c r="L244" i="1"/>
  <c r="M244" i="1"/>
  <c r="O244" i="1" s="1"/>
  <c r="G838" i="1"/>
  <c r="H838" i="1"/>
  <c r="I838" i="1"/>
  <c r="J838" i="1"/>
  <c r="K838" i="1"/>
  <c r="L838" i="1"/>
  <c r="M838" i="1"/>
  <c r="G830" i="1"/>
  <c r="H830" i="1"/>
  <c r="I830" i="1"/>
  <c r="J830" i="1"/>
  <c r="K830" i="1"/>
  <c r="L830" i="1"/>
  <c r="M830" i="1"/>
  <c r="G831" i="1"/>
  <c r="H831" i="1"/>
  <c r="I831" i="1"/>
  <c r="J831" i="1"/>
  <c r="K831" i="1"/>
  <c r="L831" i="1"/>
  <c r="M831" i="1"/>
  <c r="G246" i="1"/>
  <c r="H246" i="1"/>
  <c r="I246" i="1"/>
  <c r="J246" i="1"/>
  <c r="K246" i="1"/>
  <c r="L246" i="1"/>
  <c r="M246" i="1"/>
  <c r="O246" i="1" s="1"/>
  <c r="G247" i="1"/>
  <c r="H247" i="1"/>
  <c r="I247" i="1"/>
  <c r="J247" i="1"/>
  <c r="K247" i="1"/>
  <c r="L247" i="1"/>
  <c r="M247" i="1"/>
  <c r="O247" i="1" s="1"/>
  <c r="G248" i="1"/>
  <c r="H248" i="1"/>
  <c r="I248" i="1"/>
  <c r="J248" i="1"/>
  <c r="K248" i="1"/>
  <c r="L248" i="1"/>
  <c r="M248" i="1"/>
  <c r="O248" i="1" s="1"/>
  <c r="G249" i="1"/>
  <c r="H249" i="1"/>
  <c r="I249" i="1"/>
  <c r="J249" i="1"/>
  <c r="K249" i="1"/>
  <c r="L249" i="1"/>
  <c r="M249" i="1"/>
  <c r="O249" i="1" s="1"/>
  <c r="G250" i="1"/>
  <c r="H250" i="1"/>
  <c r="I250" i="1"/>
  <c r="J250" i="1"/>
  <c r="K250" i="1"/>
  <c r="L250" i="1"/>
  <c r="M250" i="1"/>
  <c r="O250" i="1" s="1"/>
  <c r="G251" i="1"/>
  <c r="H251" i="1"/>
  <c r="I251" i="1"/>
  <c r="J251" i="1"/>
  <c r="K251" i="1"/>
  <c r="L251" i="1"/>
  <c r="M251" i="1"/>
  <c r="O251" i="1" s="1"/>
  <c r="G252" i="1"/>
  <c r="H252" i="1"/>
  <c r="I252" i="1"/>
  <c r="J252" i="1"/>
  <c r="K252" i="1"/>
  <c r="L252" i="1"/>
  <c r="M252" i="1"/>
  <c r="O252" i="1" s="1"/>
  <c r="G253" i="1"/>
  <c r="H253" i="1"/>
  <c r="I253" i="1"/>
  <c r="J253" i="1"/>
  <c r="K253" i="1"/>
  <c r="L253" i="1"/>
  <c r="M253" i="1"/>
  <c r="O253" i="1" s="1"/>
  <c r="G254" i="1"/>
  <c r="H254" i="1"/>
  <c r="I254" i="1"/>
  <c r="J254" i="1"/>
  <c r="K254" i="1"/>
  <c r="L254" i="1"/>
  <c r="M254" i="1"/>
  <c r="O254" i="1" s="1"/>
  <c r="G255" i="1"/>
  <c r="H255" i="1"/>
  <c r="I255" i="1"/>
  <c r="J255" i="1"/>
  <c r="K255" i="1"/>
  <c r="L255" i="1"/>
  <c r="M255" i="1"/>
  <c r="O255" i="1" s="1"/>
  <c r="G256" i="1"/>
  <c r="H256" i="1"/>
  <c r="I256" i="1"/>
  <c r="J256" i="1"/>
  <c r="K256" i="1"/>
  <c r="L256" i="1"/>
  <c r="M256" i="1"/>
  <c r="O256" i="1" s="1"/>
  <c r="G258" i="1"/>
  <c r="H258" i="1"/>
  <c r="I258" i="1"/>
  <c r="J258" i="1"/>
  <c r="K258" i="1"/>
  <c r="L258" i="1"/>
  <c r="M258" i="1"/>
  <c r="O258" i="1" s="1"/>
  <c r="G260" i="1"/>
  <c r="H260" i="1"/>
  <c r="I260" i="1"/>
  <c r="J260" i="1"/>
  <c r="K260" i="1"/>
  <c r="L260" i="1"/>
  <c r="M260" i="1"/>
  <c r="O260" i="1" s="1"/>
  <c r="G261" i="1"/>
  <c r="H261" i="1"/>
  <c r="I261" i="1"/>
  <c r="J261" i="1"/>
  <c r="K261" i="1"/>
  <c r="L261" i="1"/>
  <c r="M261" i="1"/>
  <c r="O261" i="1" s="1"/>
  <c r="G264" i="1"/>
  <c r="H264" i="1"/>
  <c r="I264" i="1"/>
  <c r="J264" i="1"/>
  <c r="K264" i="1"/>
  <c r="L264" i="1"/>
  <c r="M264" i="1"/>
  <c r="O264" i="1" s="1"/>
  <c r="G265" i="1"/>
  <c r="H265" i="1"/>
  <c r="I265" i="1"/>
  <c r="J265" i="1"/>
  <c r="K265" i="1"/>
  <c r="L265" i="1"/>
  <c r="M265" i="1"/>
  <c r="O265" i="1" s="1"/>
  <c r="G846" i="1"/>
  <c r="H846" i="1"/>
  <c r="I846" i="1"/>
  <c r="J846" i="1"/>
  <c r="K846" i="1"/>
  <c r="L846" i="1"/>
  <c r="M846" i="1"/>
  <c r="G266" i="1"/>
  <c r="H266" i="1"/>
  <c r="I266" i="1"/>
  <c r="J266" i="1"/>
  <c r="K266" i="1"/>
  <c r="L266" i="1"/>
  <c r="M266" i="1"/>
  <c r="O266" i="1" s="1"/>
  <c r="G267" i="1"/>
  <c r="H267" i="1"/>
  <c r="I267" i="1"/>
  <c r="J267" i="1"/>
  <c r="K267" i="1"/>
  <c r="L267" i="1"/>
  <c r="M267" i="1"/>
  <c r="O267" i="1" s="1"/>
  <c r="G268" i="1"/>
  <c r="H268" i="1"/>
  <c r="I268" i="1"/>
  <c r="J268" i="1"/>
  <c r="K268" i="1"/>
  <c r="L268" i="1"/>
  <c r="M268" i="1"/>
  <c r="O268" i="1" s="1"/>
  <c r="G804" i="1"/>
  <c r="H804" i="1"/>
  <c r="I804" i="1"/>
  <c r="J804" i="1"/>
  <c r="K804" i="1"/>
  <c r="L804" i="1"/>
  <c r="M804" i="1"/>
  <c r="G684" i="1"/>
  <c r="H684" i="1"/>
  <c r="I684" i="1"/>
  <c r="J684" i="1"/>
  <c r="K684" i="1"/>
  <c r="L684" i="1"/>
  <c r="M684" i="1"/>
  <c r="G271" i="1"/>
  <c r="H271" i="1"/>
  <c r="I271" i="1"/>
  <c r="J271" i="1"/>
  <c r="K271" i="1"/>
  <c r="L271" i="1"/>
  <c r="M271" i="1"/>
  <c r="O271" i="1" s="1"/>
  <c r="G272" i="1"/>
  <c r="H272" i="1"/>
  <c r="I272" i="1"/>
  <c r="J272" i="1"/>
  <c r="K272" i="1"/>
  <c r="L272" i="1"/>
  <c r="M272" i="1"/>
  <c r="O272" i="1" s="1"/>
  <c r="G916" i="1"/>
  <c r="H916" i="1"/>
  <c r="I916" i="1"/>
  <c r="J916" i="1"/>
  <c r="K916" i="1"/>
  <c r="L916" i="1"/>
  <c r="M916" i="1"/>
  <c r="G274" i="1"/>
  <c r="H274" i="1"/>
  <c r="I274" i="1"/>
  <c r="J274" i="1"/>
  <c r="K274" i="1"/>
  <c r="L274" i="1"/>
  <c r="M274" i="1"/>
  <c r="O274" i="1" s="1"/>
  <c r="G275" i="1"/>
  <c r="H275" i="1"/>
  <c r="I275" i="1"/>
  <c r="J275" i="1"/>
  <c r="K275" i="1"/>
  <c r="L275" i="1"/>
  <c r="M275" i="1"/>
  <c r="O275" i="1" s="1"/>
  <c r="G276" i="1"/>
  <c r="H276" i="1"/>
  <c r="I276" i="1"/>
  <c r="J276" i="1"/>
  <c r="K276" i="1"/>
  <c r="L276" i="1"/>
  <c r="M276" i="1"/>
  <c r="O276" i="1" s="1"/>
  <c r="G277" i="1"/>
  <c r="H277" i="1"/>
  <c r="I277" i="1"/>
  <c r="J277" i="1"/>
  <c r="K277" i="1"/>
  <c r="L277" i="1"/>
  <c r="M277" i="1"/>
  <c r="O277" i="1" s="1"/>
  <c r="G278" i="1"/>
  <c r="H278" i="1"/>
  <c r="I278" i="1"/>
  <c r="J278" i="1"/>
  <c r="K278" i="1"/>
  <c r="L278" i="1"/>
  <c r="M278" i="1"/>
  <c r="O278" i="1" s="1"/>
  <c r="G279" i="1"/>
  <c r="H279" i="1"/>
  <c r="I279" i="1"/>
  <c r="J279" i="1"/>
  <c r="K279" i="1"/>
  <c r="L279" i="1"/>
  <c r="M279" i="1"/>
  <c r="O279" i="1" s="1"/>
  <c r="G917" i="1"/>
  <c r="H917" i="1"/>
  <c r="I917" i="1"/>
  <c r="J917" i="1"/>
  <c r="K917" i="1"/>
  <c r="L917" i="1"/>
  <c r="M917" i="1"/>
  <c r="G606" i="1"/>
  <c r="H606" i="1"/>
  <c r="I606" i="1"/>
  <c r="J606" i="1"/>
  <c r="K606" i="1"/>
  <c r="L606" i="1"/>
  <c r="M606" i="1"/>
  <c r="G827" i="1"/>
  <c r="H827" i="1"/>
  <c r="I827" i="1"/>
  <c r="J827" i="1"/>
  <c r="K827" i="1"/>
  <c r="L827" i="1"/>
  <c r="M827" i="1"/>
  <c r="G285" i="1"/>
  <c r="H285" i="1"/>
  <c r="I285" i="1"/>
  <c r="J285" i="1"/>
  <c r="K285" i="1"/>
  <c r="L285" i="1"/>
  <c r="M285" i="1"/>
  <c r="O285" i="1" s="1"/>
  <c r="G286" i="1"/>
  <c r="H286" i="1"/>
  <c r="I286" i="1"/>
  <c r="J286" i="1"/>
  <c r="K286" i="1"/>
  <c r="L286" i="1"/>
  <c r="M286" i="1"/>
  <c r="O286" i="1" s="1"/>
  <c r="G677" i="1"/>
  <c r="H677" i="1"/>
  <c r="I677" i="1"/>
  <c r="J677" i="1"/>
  <c r="K677" i="1"/>
  <c r="L677" i="1"/>
  <c r="M677" i="1"/>
  <c r="G733" i="1"/>
  <c r="H733" i="1"/>
  <c r="I733" i="1"/>
  <c r="J733" i="1"/>
  <c r="K733" i="1"/>
  <c r="L733" i="1"/>
  <c r="M733" i="1"/>
  <c r="G720" i="1"/>
  <c r="H720" i="1"/>
  <c r="I720" i="1"/>
  <c r="J720" i="1"/>
  <c r="K720" i="1"/>
  <c r="L720" i="1"/>
  <c r="M720" i="1"/>
  <c r="G721" i="1"/>
  <c r="H721" i="1"/>
  <c r="I721" i="1"/>
  <c r="J721" i="1"/>
  <c r="K721" i="1"/>
  <c r="L721" i="1"/>
  <c r="M721" i="1"/>
  <c r="G727" i="1"/>
  <c r="H727" i="1"/>
  <c r="I727" i="1"/>
  <c r="J727" i="1"/>
  <c r="K727" i="1"/>
  <c r="L727" i="1"/>
  <c r="M727" i="1"/>
  <c r="G706" i="1"/>
  <c r="H706" i="1"/>
  <c r="I706" i="1"/>
  <c r="J706" i="1"/>
  <c r="K706" i="1"/>
  <c r="L706" i="1"/>
  <c r="M706" i="1"/>
  <c r="G826" i="1"/>
  <c r="H826" i="1"/>
  <c r="I826" i="1"/>
  <c r="J826" i="1"/>
  <c r="K826" i="1"/>
  <c r="L826" i="1"/>
  <c r="M826" i="1"/>
  <c r="G813" i="1"/>
  <c r="H813" i="1"/>
  <c r="I813" i="1"/>
  <c r="J813" i="1"/>
  <c r="K813" i="1"/>
  <c r="L813" i="1"/>
  <c r="M813" i="1"/>
  <c r="G291" i="1"/>
  <c r="H291" i="1"/>
  <c r="I291" i="1"/>
  <c r="J291" i="1"/>
  <c r="K291" i="1"/>
  <c r="L291" i="1"/>
  <c r="M291" i="1"/>
  <c r="O291" i="1" s="1"/>
  <c r="G292" i="1"/>
  <c r="H292" i="1"/>
  <c r="I292" i="1"/>
  <c r="J292" i="1"/>
  <c r="K292" i="1"/>
  <c r="L292" i="1"/>
  <c r="M292" i="1"/>
  <c r="O292" i="1" s="1"/>
  <c r="G293" i="1"/>
  <c r="H293" i="1"/>
  <c r="I293" i="1"/>
  <c r="J293" i="1"/>
  <c r="K293" i="1"/>
  <c r="L293" i="1"/>
  <c r="M293" i="1"/>
  <c r="O293" i="1" s="1"/>
  <c r="G294" i="1"/>
  <c r="H294" i="1"/>
  <c r="I294" i="1"/>
  <c r="J294" i="1"/>
  <c r="K294" i="1"/>
  <c r="L294" i="1"/>
  <c r="M294" i="1"/>
  <c r="O294" i="1" s="1"/>
  <c r="G295" i="1"/>
  <c r="H295" i="1"/>
  <c r="I295" i="1"/>
  <c r="J295" i="1"/>
  <c r="K295" i="1"/>
  <c r="L295" i="1"/>
  <c r="M295" i="1"/>
  <c r="O295" i="1" s="1"/>
  <c r="G296" i="1"/>
  <c r="H296" i="1"/>
  <c r="I296" i="1"/>
  <c r="J296" i="1"/>
  <c r="K296" i="1"/>
  <c r="L296" i="1"/>
  <c r="M296" i="1"/>
  <c r="O296" i="1" s="1"/>
  <c r="G297" i="1"/>
  <c r="H297" i="1"/>
  <c r="I297" i="1"/>
  <c r="J297" i="1"/>
  <c r="K297" i="1"/>
  <c r="L297" i="1"/>
  <c r="M297" i="1"/>
  <c r="O297" i="1" s="1"/>
  <c r="G814" i="1"/>
  <c r="H814" i="1"/>
  <c r="I814" i="1"/>
  <c r="J814" i="1"/>
  <c r="K814" i="1"/>
  <c r="L814" i="1"/>
  <c r="M814" i="1"/>
  <c r="G687" i="1"/>
  <c r="H687" i="1"/>
  <c r="I687" i="1"/>
  <c r="J687" i="1"/>
  <c r="K687" i="1"/>
  <c r="L687" i="1"/>
  <c r="M687" i="1"/>
  <c r="G757" i="1"/>
  <c r="H757" i="1"/>
  <c r="I757" i="1"/>
  <c r="J757" i="1"/>
  <c r="K757" i="1"/>
  <c r="L757" i="1"/>
  <c r="M757" i="1"/>
  <c r="G758" i="1"/>
  <c r="H758" i="1"/>
  <c r="I758" i="1"/>
  <c r="J758" i="1"/>
  <c r="K758" i="1"/>
  <c r="L758" i="1"/>
  <c r="M758" i="1"/>
  <c r="G759" i="1"/>
  <c r="H759" i="1"/>
  <c r="I759" i="1"/>
  <c r="J759" i="1"/>
  <c r="K759" i="1"/>
  <c r="L759" i="1"/>
  <c r="M759" i="1"/>
  <c r="G760" i="1"/>
  <c r="H760" i="1"/>
  <c r="I760" i="1"/>
  <c r="J760" i="1"/>
  <c r="K760" i="1"/>
  <c r="L760" i="1"/>
  <c r="M760" i="1"/>
  <c r="G768" i="1"/>
  <c r="H768" i="1"/>
  <c r="I768" i="1"/>
  <c r="J768" i="1"/>
  <c r="K768" i="1"/>
  <c r="L768" i="1"/>
  <c r="M768" i="1"/>
  <c r="G769" i="1"/>
  <c r="H769" i="1"/>
  <c r="I769" i="1"/>
  <c r="J769" i="1"/>
  <c r="K769" i="1"/>
  <c r="L769" i="1"/>
  <c r="M769" i="1"/>
  <c r="G770" i="1"/>
  <c r="H770" i="1"/>
  <c r="I770" i="1"/>
  <c r="J770" i="1"/>
  <c r="K770" i="1"/>
  <c r="L770" i="1"/>
  <c r="M770" i="1"/>
  <c r="G648" i="1"/>
  <c r="H648" i="1"/>
  <c r="I648" i="1"/>
  <c r="J648" i="1"/>
  <c r="K648" i="1"/>
  <c r="L648" i="1"/>
  <c r="M648" i="1"/>
  <c r="G918" i="1"/>
  <c r="H918" i="1"/>
  <c r="I918" i="1"/>
  <c r="J918" i="1"/>
  <c r="K918" i="1"/>
  <c r="L918" i="1"/>
  <c r="M918" i="1"/>
  <c r="G565" i="1"/>
  <c r="H565" i="1"/>
  <c r="I565" i="1"/>
  <c r="J565" i="1"/>
  <c r="K565" i="1"/>
  <c r="L565" i="1"/>
  <c r="M565" i="1"/>
  <c r="G678" i="1"/>
  <c r="H678" i="1"/>
  <c r="I678" i="1"/>
  <c r="J678" i="1"/>
  <c r="K678" i="1"/>
  <c r="L678" i="1"/>
  <c r="M678" i="1"/>
  <c r="G569" i="1"/>
  <c r="H569" i="1"/>
  <c r="I569" i="1"/>
  <c r="J569" i="1"/>
  <c r="K569" i="1"/>
  <c r="L569" i="1"/>
  <c r="M569" i="1"/>
  <c r="G570" i="1"/>
  <c r="H570" i="1"/>
  <c r="I570" i="1"/>
  <c r="J570" i="1"/>
  <c r="K570" i="1"/>
  <c r="L570" i="1"/>
  <c r="M570" i="1"/>
  <c r="G598" i="1"/>
  <c r="H598" i="1"/>
  <c r="I598" i="1"/>
  <c r="J598" i="1"/>
  <c r="K598" i="1"/>
  <c r="L598" i="1"/>
  <c r="M598" i="1"/>
  <c r="G787" i="1"/>
  <c r="H787" i="1"/>
  <c r="I787" i="1"/>
  <c r="J787" i="1"/>
  <c r="K787" i="1"/>
  <c r="L787" i="1"/>
  <c r="M787" i="1"/>
  <c r="G608" i="1"/>
  <c r="H608" i="1"/>
  <c r="I608" i="1"/>
  <c r="J608" i="1"/>
  <c r="K608" i="1"/>
  <c r="L608" i="1"/>
  <c r="M608" i="1"/>
  <c r="O608" i="1" s="1"/>
  <c r="G615" i="1"/>
  <c r="H615" i="1"/>
  <c r="I615" i="1"/>
  <c r="J615" i="1"/>
  <c r="K615" i="1"/>
  <c r="L615" i="1"/>
  <c r="M615" i="1"/>
  <c r="G783" i="1"/>
  <c r="H783" i="1"/>
  <c r="I783" i="1"/>
  <c r="J783" i="1"/>
  <c r="K783" i="1"/>
  <c r="L783" i="1"/>
  <c r="M783" i="1"/>
  <c r="G799" i="1"/>
  <c r="H799" i="1"/>
  <c r="I799" i="1"/>
  <c r="J799" i="1"/>
  <c r="K799" i="1"/>
  <c r="L799" i="1"/>
  <c r="M799" i="1"/>
  <c r="G801" i="1"/>
  <c r="H801" i="1"/>
  <c r="I801" i="1"/>
  <c r="J801" i="1"/>
  <c r="K801" i="1"/>
  <c r="L801" i="1"/>
  <c r="M801" i="1"/>
  <c r="G626" i="1"/>
  <c r="H626" i="1"/>
  <c r="I626" i="1"/>
  <c r="J626" i="1"/>
  <c r="K626" i="1"/>
  <c r="L626" i="1"/>
  <c r="M626" i="1"/>
  <c r="G624" i="1"/>
  <c r="H624" i="1"/>
  <c r="I624" i="1"/>
  <c r="J624" i="1"/>
  <c r="K624" i="1"/>
  <c r="L624" i="1"/>
  <c r="M624" i="1"/>
  <c r="O624" i="1" s="1"/>
  <c r="G625" i="1"/>
  <c r="H625" i="1"/>
  <c r="I625" i="1"/>
  <c r="J625" i="1"/>
  <c r="K625" i="1"/>
  <c r="L625" i="1"/>
  <c r="M625" i="1"/>
  <c r="O625" i="1" s="1"/>
  <c r="G623" i="1"/>
  <c r="H623" i="1"/>
  <c r="I623" i="1"/>
  <c r="J623" i="1"/>
  <c r="K623" i="1"/>
  <c r="L623" i="1"/>
  <c r="M623" i="1"/>
  <c r="O623" i="1" s="1"/>
  <c r="G617" i="1"/>
  <c r="H617" i="1"/>
  <c r="I617" i="1"/>
  <c r="J617" i="1"/>
  <c r="K617" i="1"/>
  <c r="L617" i="1"/>
  <c r="M617" i="1"/>
  <c r="O617" i="1" s="1"/>
  <c r="G618" i="1"/>
  <c r="H618" i="1"/>
  <c r="I618" i="1"/>
  <c r="J618" i="1"/>
  <c r="K618" i="1"/>
  <c r="L618" i="1"/>
  <c r="M618" i="1"/>
  <c r="G619" i="1"/>
  <c r="H619" i="1"/>
  <c r="I619" i="1"/>
  <c r="J619" i="1"/>
  <c r="K619" i="1"/>
  <c r="L619" i="1"/>
  <c r="M619" i="1"/>
  <c r="O619" i="1" s="1"/>
  <c r="G620" i="1"/>
  <c r="H620" i="1"/>
  <c r="I620" i="1"/>
  <c r="J620" i="1"/>
  <c r="K620" i="1"/>
  <c r="L620" i="1"/>
  <c r="M620" i="1"/>
  <c r="O620" i="1" s="1"/>
  <c r="G621" i="1"/>
  <c r="H621" i="1"/>
  <c r="I621" i="1"/>
  <c r="J621" i="1"/>
  <c r="K621" i="1"/>
  <c r="L621" i="1"/>
  <c r="M621" i="1"/>
  <c r="O621" i="1" s="1"/>
  <c r="G622" i="1"/>
  <c r="H622" i="1"/>
  <c r="I622" i="1"/>
  <c r="J622" i="1"/>
  <c r="K622" i="1"/>
  <c r="L622" i="1"/>
  <c r="M622" i="1"/>
  <c r="G616" i="1"/>
  <c r="H616" i="1"/>
  <c r="I616" i="1"/>
  <c r="J616" i="1"/>
  <c r="K616" i="1"/>
  <c r="L616" i="1"/>
  <c r="M616" i="1"/>
  <c r="O616" i="1" s="1"/>
  <c r="G612" i="1"/>
  <c r="H612" i="1"/>
  <c r="I612" i="1"/>
  <c r="J612" i="1"/>
  <c r="K612" i="1"/>
  <c r="L612" i="1"/>
  <c r="M612" i="1"/>
  <c r="G613" i="1"/>
  <c r="H613" i="1"/>
  <c r="I613" i="1"/>
  <c r="J613" i="1"/>
  <c r="K613" i="1"/>
  <c r="L613" i="1"/>
  <c r="M613" i="1"/>
  <c r="G614" i="1"/>
  <c r="H614" i="1"/>
  <c r="I614" i="1"/>
  <c r="J614" i="1"/>
  <c r="K614" i="1"/>
  <c r="L614" i="1"/>
  <c r="M614" i="1"/>
  <c r="O614" i="1" s="1"/>
  <c r="G332" i="1"/>
  <c r="H332" i="1"/>
  <c r="I332" i="1"/>
  <c r="J332" i="1"/>
  <c r="K332" i="1"/>
  <c r="L332" i="1"/>
  <c r="M332" i="1"/>
  <c r="O332" i="1" s="1"/>
  <c r="G805" i="1"/>
  <c r="H805" i="1"/>
  <c r="I805" i="1"/>
  <c r="J805" i="1"/>
  <c r="K805" i="1"/>
  <c r="L805" i="1"/>
  <c r="M805" i="1"/>
  <c r="G780" i="1"/>
  <c r="H780" i="1"/>
  <c r="I780" i="1"/>
  <c r="J780" i="1"/>
  <c r="K780" i="1"/>
  <c r="L780" i="1"/>
  <c r="M780" i="1"/>
  <c r="G782" i="1"/>
  <c r="H782" i="1"/>
  <c r="I782" i="1"/>
  <c r="J782" i="1"/>
  <c r="K782" i="1"/>
  <c r="L782" i="1"/>
  <c r="M782" i="1"/>
  <c r="G785" i="1"/>
  <c r="H785" i="1"/>
  <c r="I785" i="1"/>
  <c r="J785" i="1"/>
  <c r="K785" i="1"/>
  <c r="L785" i="1"/>
  <c r="M785" i="1"/>
  <c r="O785" i="1" s="1"/>
  <c r="G339" i="1"/>
  <c r="H339" i="1"/>
  <c r="I339" i="1"/>
  <c r="J339" i="1"/>
  <c r="K339" i="1"/>
  <c r="L339" i="1"/>
  <c r="M339" i="1"/>
  <c r="O339" i="1" s="1"/>
  <c r="G784" i="1"/>
  <c r="H784" i="1"/>
  <c r="I784" i="1"/>
  <c r="J784" i="1"/>
  <c r="K784" i="1"/>
  <c r="L784" i="1"/>
  <c r="M784" i="1"/>
  <c r="O784" i="1" s="1"/>
  <c r="G643" i="1"/>
  <c r="H643" i="1"/>
  <c r="I643" i="1"/>
  <c r="J643" i="1"/>
  <c r="K643" i="1"/>
  <c r="L643" i="1"/>
  <c r="M643" i="1"/>
  <c r="G645" i="1"/>
  <c r="H645" i="1"/>
  <c r="I645" i="1"/>
  <c r="J645" i="1"/>
  <c r="K645" i="1"/>
  <c r="L645" i="1"/>
  <c r="M645" i="1"/>
  <c r="G646" i="1"/>
  <c r="H646" i="1"/>
  <c r="I646" i="1"/>
  <c r="J646" i="1"/>
  <c r="K646" i="1"/>
  <c r="L646" i="1"/>
  <c r="M646" i="1"/>
  <c r="G647" i="1"/>
  <c r="H647" i="1"/>
  <c r="I647" i="1"/>
  <c r="J647" i="1"/>
  <c r="K647" i="1"/>
  <c r="L647" i="1"/>
  <c r="M647" i="1"/>
  <c r="G919" i="1"/>
  <c r="H919" i="1"/>
  <c r="I919" i="1"/>
  <c r="J919" i="1"/>
  <c r="K919" i="1"/>
  <c r="L919" i="1"/>
  <c r="M919" i="1"/>
  <c r="G920" i="1"/>
  <c r="H920" i="1"/>
  <c r="I920" i="1"/>
  <c r="J920" i="1"/>
  <c r="K920" i="1"/>
  <c r="L920" i="1"/>
  <c r="M920" i="1"/>
  <c r="G921" i="1"/>
  <c r="H921" i="1"/>
  <c r="I921" i="1"/>
  <c r="J921" i="1"/>
  <c r="K921" i="1"/>
  <c r="L921" i="1"/>
  <c r="M921" i="1"/>
  <c r="G746" i="1"/>
  <c r="H746" i="1"/>
  <c r="I746" i="1"/>
  <c r="J746" i="1"/>
  <c r="K746" i="1"/>
  <c r="L746" i="1"/>
  <c r="M746" i="1"/>
  <c r="G786" i="1"/>
  <c r="H786" i="1"/>
  <c r="I786" i="1"/>
  <c r="J786" i="1"/>
  <c r="K786" i="1"/>
  <c r="L786" i="1"/>
  <c r="M786" i="1"/>
  <c r="G356" i="1"/>
  <c r="H356" i="1"/>
  <c r="I356" i="1"/>
  <c r="J356" i="1"/>
  <c r="K356" i="1"/>
  <c r="L356" i="1"/>
  <c r="M356" i="1"/>
  <c r="O356" i="1" s="1"/>
  <c r="G560" i="1"/>
  <c r="H560" i="1"/>
  <c r="I560" i="1"/>
  <c r="J560" i="1"/>
  <c r="K560" i="1"/>
  <c r="L560" i="1"/>
  <c r="M560" i="1"/>
  <c r="G561" i="1"/>
  <c r="H561" i="1"/>
  <c r="I561" i="1"/>
  <c r="J561" i="1"/>
  <c r="K561" i="1"/>
  <c r="L561" i="1"/>
  <c r="M561" i="1"/>
  <c r="G686" i="1"/>
  <c r="H686" i="1"/>
  <c r="I686" i="1"/>
  <c r="J686" i="1"/>
  <c r="K686" i="1"/>
  <c r="L686" i="1"/>
  <c r="M686" i="1"/>
  <c r="G922" i="1"/>
  <c r="H922" i="1"/>
  <c r="I922" i="1"/>
  <c r="J922" i="1"/>
  <c r="K922" i="1"/>
  <c r="L922" i="1"/>
  <c r="M922" i="1"/>
  <c r="G633" i="1"/>
  <c r="H633" i="1"/>
  <c r="I633" i="1"/>
  <c r="J633" i="1"/>
  <c r="K633" i="1"/>
  <c r="L633" i="1"/>
  <c r="M633" i="1"/>
  <c r="G634" i="1"/>
  <c r="H634" i="1"/>
  <c r="I634" i="1"/>
  <c r="J634" i="1"/>
  <c r="K634" i="1"/>
  <c r="L634" i="1"/>
  <c r="M634" i="1"/>
  <c r="O634" i="1" s="1"/>
  <c r="G635" i="1"/>
  <c r="H635" i="1"/>
  <c r="I635" i="1"/>
  <c r="J635" i="1"/>
  <c r="K635" i="1"/>
  <c r="L635" i="1"/>
  <c r="M635" i="1"/>
  <c r="G636" i="1"/>
  <c r="H636" i="1"/>
  <c r="I636" i="1"/>
  <c r="J636" i="1"/>
  <c r="K636" i="1"/>
  <c r="L636" i="1"/>
  <c r="M636" i="1"/>
  <c r="G637" i="1"/>
  <c r="H637" i="1"/>
  <c r="I637" i="1"/>
  <c r="J637" i="1"/>
  <c r="K637" i="1"/>
  <c r="L637" i="1"/>
  <c r="M637" i="1"/>
  <c r="O637" i="1" s="1"/>
  <c r="G367" i="1"/>
  <c r="H367" i="1"/>
  <c r="I367" i="1"/>
  <c r="J367" i="1"/>
  <c r="K367" i="1"/>
  <c r="L367" i="1"/>
  <c r="M367" i="1"/>
  <c r="O367" i="1" s="1"/>
  <c r="G368" i="1"/>
  <c r="H368" i="1"/>
  <c r="I368" i="1"/>
  <c r="J368" i="1"/>
  <c r="K368" i="1"/>
  <c r="L368" i="1"/>
  <c r="M368" i="1"/>
  <c r="O368" i="1" s="1"/>
  <c r="G640" i="1"/>
  <c r="H640" i="1"/>
  <c r="I640" i="1"/>
  <c r="J640" i="1"/>
  <c r="K640" i="1"/>
  <c r="L640" i="1"/>
  <c r="M640" i="1"/>
  <c r="O640" i="1" s="1"/>
  <c r="G631" i="1"/>
  <c r="H631" i="1"/>
  <c r="I631" i="1"/>
  <c r="J631" i="1"/>
  <c r="K631" i="1"/>
  <c r="L631" i="1"/>
  <c r="M631" i="1"/>
  <c r="O631" i="1" s="1"/>
  <c r="G370" i="1"/>
  <c r="H370" i="1"/>
  <c r="I370" i="1"/>
  <c r="J370" i="1"/>
  <c r="K370" i="1"/>
  <c r="L370" i="1"/>
  <c r="M370" i="1"/>
  <c r="O370" i="1" s="1"/>
  <c r="G371" i="1"/>
  <c r="H371" i="1"/>
  <c r="I371" i="1"/>
  <c r="J371" i="1"/>
  <c r="K371" i="1"/>
  <c r="L371" i="1"/>
  <c r="M371" i="1"/>
  <c r="O371" i="1" s="1"/>
  <c r="G372" i="1"/>
  <c r="H372" i="1"/>
  <c r="I372" i="1"/>
  <c r="J372" i="1"/>
  <c r="K372" i="1"/>
  <c r="L372" i="1"/>
  <c r="M372" i="1"/>
  <c r="O372" i="1" s="1"/>
  <c r="G674" i="1"/>
  <c r="H674" i="1"/>
  <c r="I674" i="1"/>
  <c r="J674" i="1"/>
  <c r="K674" i="1"/>
  <c r="L674" i="1"/>
  <c r="M674" i="1"/>
  <c r="G373" i="1"/>
  <c r="H373" i="1"/>
  <c r="I373" i="1"/>
  <c r="J373" i="1"/>
  <c r="K373" i="1"/>
  <c r="L373" i="1"/>
  <c r="M373" i="1"/>
  <c r="O373" i="1" s="1"/>
  <c r="G374" i="1"/>
  <c r="H374" i="1"/>
  <c r="I374" i="1"/>
  <c r="J374" i="1"/>
  <c r="K374" i="1"/>
  <c r="L374" i="1"/>
  <c r="M374" i="1"/>
  <c r="O374" i="1" s="1"/>
  <c r="G375" i="1"/>
  <c r="H375" i="1"/>
  <c r="I375" i="1"/>
  <c r="J375" i="1"/>
  <c r="K375" i="1"/>
  <c r="L375" i="1"/>
  <c r="M375" i="1"/>
  <c r="O375" i="1" s="1"/>
  <c r="G376" i="1"/>
  <c r="H376" i="1"/>
  <c r="I376" i="1"/>
  <c r="J376" i="1"/>
  <c r="K376" i="1"/>
  <c r="L376" i="1"/>
  <c r="M376" i="1"/>
  <c r="O376" i="1" s="1"/>
  <c r="G377" i="1"/>
  <c r="H377" i="1"/>
  <c r="I377" i="1"/>
  <c r="J377" i="1"/>
  <c r="K377" i="1"/>
  <c r="L377" i="1"/>
  <c r="M377" i="1"/>
  <c r="O377" i="1" s="1"/>
  <c r="G378" i="1"/>
  <c r="H378" i="1"/>
  <c r="I378" i="1"/>
  <c r="J378" i="1"/>
  <c r="K378" i="1"/>
  <c r="L378" i="1"/>
  <c r="M378" i="1"/>
  <c r="O378" i="1" s="1"/>
  <c r="G379" i="1"/>
  <c r="H379" i="1"/>
  <c r="I379" i="1"/>
  <c r="J379" i="1"/>
  <c r="K379" i="1"/>
  <c r="L379" i="1"/>
  <c r="M379" i="1"/>
  <c r="O379" i="1" s="1"/>
  <c r="G380" i="1"/>
  <c r="H380" i="1"/>
  <c r="I380" i="1"/>
  <c r="J380" i="1"/>
  <c r="K380" i="1"/>
  <c r="L380" i="1"/>
  <c r="M380" i="1"/>
  <c r="O380" i="1" s="1"/>
  <c r="G381" i="1"/>
  <c r="H381" i="1"/>
  <c r="I381" i="1"/>
  <c r="J381" i="1"/>
  <c r="K381" i="1"/>
  <c r="L381" i="1"/>
  <c r="M381" i="1"/>
  <c r="O381" i="1" s="1"/>
  <c r="G382" i="1"/>
  <c r="H382" i="1"/>
  <c r="I382" i="1"/>
  <c r="J382" i="1"/>
  <c r="K382" i="1"/>
  <c r="L382" i="1"/>
  <c r="M382" i="1"/>
  <c r="O382" i="1" s="1"/>
  <c r="G383" i="1"/>
  <c r="H383" i="1"/>
  <c r="I383" i="1"/>
  <c r="J383" i="1"/>
  <c r="K383" i="1"/>
  <c r="L383" i="1"/>
  <c r="M383" i="1"/>
  <c r="O383" i="1" s="1"/>
  <c r="G384" i="1"/>
  <c r="H384" i="1"/>
  <c r="I384" i="1"/>
  <c r="J384" i="1"/>
  <c r="K384" i="1"/>
  <c r="L384" i="1"/>
  <c r="M384" i="1"/>
  <c r="O384" i="1" s="1"/>
  <c r="G675" i="1"/>
  <c r="H675" i="1"/>
  <c r="I675" i="1"/>
  <c r="J675" i="1"/>
  <c r="K675" i="1"/>
  <c r="L675" i="1"/>
  <c r="M675" i="1"/>
  <c r="G607" i="1"/>
  <c r="H607" i="1"/>
  <c r="I607" i="1"/>
  <c r="J607" i="1"/>
  <c r="K607" i="1"/>
  <c r="L607" i="1"/>
  <c r="M607" i="1"/>
  <c r="G392" i="1"/>
  <c r="H392" i="1"/>
  <c r="I392" i="1"/>
  <c r="J392" i="1"/>
  <c r="K392" i="1"/>
  <c r="L392" i="1"/>
  <c r="M392" i="1"/>
  <c r="O392" i="1" s="1"/>
  <c r="G393" i="1"/>
  <c r="H393" i="1"/>
  <c r="I393" i="1"/>
  <c r="J393" i="1"/>
  <c r="K393" i="1"/>
  <c r="L393" i="1"/>
  <c r="M393" i="1"/>
  <c r="O393" i="1" s="1"/>
  <c r="G394" i="1"/>
  <c r="H394" i="1"/>
  <c r="I394" i="1"/>
  <c r="J394" i="1"/>
  <c r="K394" i="1"/>
  <c r="L394" i="1"/>
  <c r="M394" i="1"/>
  <c r="O394" i="1" s="1"/>
  <c r="G395" i="1"/>
  <c r="H395" i="1"/>
  <c r="I395" i="1"/>
  <c r="J395" i="1"/>
  <c r="K395" i="1"/>
  <c r="L395" i="1"/>
  <c r="M395" i="1"/>
  <c r="O395" i="1" s="1"/>
  <c r="G776" i="1"/>
  <c r="H776" i="1"/>
  <c r="I776" i="1"/>
  <c r="J776" i="1"/>
  <c r="K776" i="1"/>
  <c r="L776" i="1"/>
  <c r="M776" i="1"/>
  <c r="O776" i="1" s="1"/>
  <c r="G399" i="1"/>
  <c r="H399" i="1"/>
  <c r="I399" i="1"/>
  <c r="J399" i="1"/>
  <c r="K399" i="1"/>
  <c r="L399" i="1"/>
  <c r="M399" i="1"/>
  <c r="O399" i="1" s="1"/>
  <c r="G400" i="1"/>
  <c r="H400" i="1"/>
  <c r="I400" i="1"/>
  <c r="J400" i="1"/>
  <c r="K400" i="1"/>
  <c r="L400" i="1"/>
  <c r="M400" i="1"/>
  <c r="O400" i="1" s="1"/>
  <c r="G401" i="1"/>
  <c r="H401" i="1"/>
  <c r="I401" i="1"/>
  <c r="J401" i="1"/>
  <c r="K401" i="1"/>
  <c r="L401" i="1"/>
  <c r="M401" i="1"/>
  <c r="O401" i="1" s="1"/>
  <c r="G779" i="1"/>
  <c r="H779" i="1"/>
  <c r="I779" i="1"/>
  <c r="J779" i="1"/>
  <c r="K779" i="1"/>
  <c r="L779" i="1"/>
  <c r="M779" i="1"/>
  <c r="O779" i="1" s="1"/>
  <c r="G778" i="1"/>
  <c r="H778" i="1"/>
  <c r="I778" i="1"/>
  <c r="J778" i="1"/>
  <c r="K778" i="1"/>
  <c r="L778" i="1"/>
  <c r="M778" i="1"/>
  <c r="O778" i="1" s="1"/>
  <c r="G777" i="1"/>
  <c r="H777" i="1"/>
  <c r="I777" i="1"/>
  <c r="J777" i="1"/>
  <c r="K777" i="1"/>
  <c r="L777" i="1"/>
  <c r="M777" i="1"/>
  <c r="O777" i="1" s="1"/>
  <c r="G775" i="1"/>
  <c r="H775" i="1"/>
  <c r="I775" i="1"/>
  <c r="J775" i="1"/>
  <c r="K775" i="1"/>
  <c r="L775" i="1"/>
  <c r="M775" i="1"/>
  <c r="O775" i="1" s="1"/>
  <c r="G707" i="1"/>
  <c r="H707" i="1"/>
  <c r="I707" i="1"/>
  <c r="J707" i="1"/>
  <c r="K707" i="1"/>
  <c r="L707" i="1"/>
  <c r="M707" i="1"/>
  <c r="O707" i="1" s="1"/>
  <c r="G715" i="1"/>
  <c r="H715" i="1"/>
  <c r="I715" i="1"/>
  <c r="J715" i="1"/>
  <c r="K715" i="1"/>
  <c r="L715" i="1"/>
  <c r="M715" i="1"/>
  <c r="O715" i="1" s="1"/>
  <c r="G409" i="1"/>
  <c r="H409" i="1"/>
  <c r="I409" i="1"/>
  <c r="J409" i="1"/>
  <c r="K409" i="1"/>
  <c r="L409" i="1"/>
  <c r="M409" i="1"/>
  <c r="O409" i="1" s="1"/>
  <c r="G632" i="1"/>
  <c r="H632" i="1"/>
  <c r="I632" i="1"/>
  <c r="J632" i="1"/>
  <c r="K632" i="1"/>
  <c r="L632" i="1"/>
  <c r="M632" i="1"/>
  <c r="O632" i="1" s="1"/>
  <c r="G800" i="1"/>
  <c r="H800" i="1"/>
  <c r="I800" i="1"/>
  <c r="J800" i="1"/>
  <c r="K800" i="1"/>
  <c r="L800" i="1"/>
  <c r="M800" i="1"/>
  <c r="G747" i="1"/>
  <c r="H747" i="1"/>
  <c r="I747" i="1"/>
  <c r="J747" i="1"/>
  <c r="K747" i="1"/>
  <c r="L747" i="1"/>
  <c r="M747" i="1"/>
  <c r="G808" i="1"/>
  <c r="H808" i="1"/>
  <c r="I808" i="1"/>
  <c r="J808" i="1"/>
  <c r="K808" i="1"/>
  <c r="L808" i="1"/>
  <c r="M808" i="1"/>
  <c r="G809" i="1"/>
  <c r="H809" i="1"/>
  <c r="I809" i="1"/>
  <c r="J809" i="1"/>
  <c r="K809" i="1"/>
  <c r="L809" i="1"/>
  <c r="M809" i="1"/>
  <c r="G413" i="1"/>
  <c r="H413" i="1"/>
  <c r="I413" i="1"/>
  <c r="J413" i="1"/>
  <c r="K413" i="1"/>
  <c r="L413" i="1"/>
  <c r="M413" i="1"/>
  <c r="O413" i="1" s="1"/>
  <c r="G414" i="1"/>
  <c r="H414" i="1"/>
  <c r="I414" i="1"/>
  <c r="J414" i="1"/>
  <c r="K414" i="1"/>
  <c r="L414" i="1"/>
  <c r="M414" i="1"/>
  <c r="O414" i="1" s="1"/>
  <c r="G415" i="1"/>
  <c r="H415" i="1"/>
  <c r="I415" i="1"/>
  <c r="J415" i="1"/>
  <c r="K415" i="1"/>
  <c r="L415" i="1"/>
  <c r="M415" i="1"/>
  <c r="O415" i="1" s="1"/>
  <c r="G416" i="1"/>
  <c r="H416" i="1"/>
  <c r="I416" i="1"/>
  <c r="J416" i="1"/>
  <c r="K416" i="1"/>
  <c r="L416" i="1"/>
  <c r="M416" i="1"/>
  <c r="O416" i="1" s="1"/>
  <c r="G417" i="1"/>
  <c r="H417" i="1"/>
  <c r="I417" i="1"/>
  <c r="J417" i="1"/>
  <c r="K417" i="1"/>
  <c r="L417" i="1"/>
  <c r="M417" i="1"/>
  <c r="O417" i="1" s="1"/>
  <c r="G418" i="1"/>
  <c r="H418" i="1"/>
  <c r="I418" i="1"/>
  <c r="J418" i="1"/>
  <c r="K418" i="1"/>
  <c r="L418" i="1"/>
  <c r="M418" i="1"/>
  <c r="O418" i="1" s="1"/>
  <c r="G419" i="1"/>
  <c r="H419" i="1"/>
  <c r="I419" i="1"/>
  <c r="J419" i="1"/>
  <c r="K419" i="1"/>
  <c r="L419" i="1"/>
  <c r="M419" i="1"/>
  <c r="O419" i="1" s="1"/>
  <c r="G806" i="1"/>
  <c r="H806" i="1"/>
  <c r="I806" i="1"/>
  <c r="J806" i="1"/>
  <c r="K806" i="1"/>
  <c r="L806" i="1"/>
  <c r="M806" i="1"/>
  <c r="G807" i="1"/>
  <c r="H807" i="1"/>
  <c r="I807" i="1"/>
  <c r="J807" i="1"/>
  <c r="K807" i="1"/>
  <c r="L807" i="1"/>
  <c r="M807" i="1"/>
  <c r="G812" i="1"/>
  <c r="H812" i="1"/>
  <c r="I812" i="1"/>
  <c r="J812" i="1"/>
  <c r="K812" i="1"/>
  <c r="L812" i="1"/>
  <c r="M812" i="1"/>
  <c r="G1344" i="1"/>
  <c r="H1344" i="1"/>
  <c r="I1344" i="1"/>
  <c r="J1344" i="1"/>
  <c r="K1344" i="1"/>
  <c r="L1344" i="1"/>
  <c r="M1344" i="1"/>
  <c r="G823" i="1"/>
  <c r="H823" i="1"/>
  <c r="I823" i="1"/>
  <c r="J823" i="1"/>
  <c r="K823" i="1"/>
  <c r="L823" i="1"/>
  <c r="M823" i="1"/>
  <c r="G825" i="1"/>
  <c r="H825" i="1"/>
  <c r="I825" i="1"/>
  <c r="J825" i="1"/>
  <c r="K825" i="1"/>
  <c r="L825" i="1"/>
  <c r="M825" i="1"/>
  <c r="G817" i="1"/>
  <c r="H817" i="1"/>
  <c r="I817" i="1"/>
  <c r="J817" i="1"/>
  <c r="K817" i="1"/>
  <c r="L817" i="1"/>
  <c r="M817" i="1"/>
  <c r="G818" i="1"/>
  <c r="H818" i="1"/>
  <c r="I818" i="1"/>
  <c r="J818" i="1"/>
  <c r="K818" i="1"/>
  <c r="L818" i="1"/>
  <c r="M818" i="1"/>
  <c r="G819" i="1"/>
  <c r="H819" i="1"/>
  <c r="I819" i="1"/>
  <c r="J819" i="1"/>
  <c r="K819" i="1"/>
  <c r="L819" i="1"/>
  <c r="M819" i="1"/>
  <c r="G820" i="1"/>
  <c r="H820" i="1"/>
  <c r="I820" i="1"/>
  <c r="J820" i="1"/>
  <c r="K820" i="1"/>
  <c r="L820" i="1"/>
  <c r="M820" i="1"/>
  <c r="G821" i="1"/>
  <c r="H821" i="1"/>
  <c r="I821" i="1"/>
  <c r="J821" i="1"/>
  <c r="K821" i="1"/>
  <c r="L821" i="1"/>
  <c r="M821" i="1"/>
  <c r="G822" i="1"/>
  <c r="H822" i="1"/>
  <c r="I822" i="1"/>
  <c r="J822" i="1"/>
  <c r="K822" i="1"/>
  <c r="L822" i="1"/>
  <c r="M822" i="1"/>
  <c r="G923" i="1"/>
  <c r="H923" i="1"/>
  <c r="I923" i="1"/>
  <c r="J923" i="1"/>
  <c r="K923" i="1"/>
  <c r="L923" i="1"/>
  <c r="M923" i="1"/>
  <c r="G429" i="1"/>
  <c r="H429" i="1"/>
  <c r="I429" i="1"/>
  <c r="J429" i="1"/>
  <c r="K429" i="1"/>
  <c r="L429" i="1"/>
  <c r="M429" i="1"/>
  <c r="O429" i="1" s="1"/>
  <c r="G430" i="1"/>
  <c r="H430" i="1"/>
  <c r="I430" i="1"/>
  <c r="J430" i="1"/>
  <c r="K430" i="1"/>
  <c r="L430" i="1"/>
  <c r="M430" i="1"/>
  <c r="O430" i="1" s="1"/>
  <c r="G676" i="1"/>
  <c r="H676" i="1"/>
  <c r="I676" i="1"/>
  <c r="J676" i="1"/>
  <c r="K676" i="1"/>
  <c r="L676" i="1"/>
  <c r="M676" i="1"/>
  <c r="G433" i="1"/>
  <c r="H433" i="1"/>
  <c r="I433" i="1"/>
  <c r="J433" i="1"/>
  <c r="K433" i="1"/>
  <c r="L433" i="1"/>
  <c r="M433" i="1"/>
  <c r="O433" i="1" s="1"/>
  <c r="G638" i="1"/>
  <c r="H638" i="1"/>
  <c r="I638" i="1"/>
  <c r="J638" i="1"/>
  <c r="K638" i="1"/>
  <c r="L638" i="1"/>
  <c r="M638" i="1"/>
  <c r="O638" i="1" s="1"/>
  <c r="G639" i="1"/>
  <c r="H639" i="1"/>
  <c r="I639" i="1"/>
  <c r="J639" i="1"/>
  <c r="K639" i="1"/>
  <c r="L639" i="1"/>
  <c r="M639" i="1"/>
  <c r="O639" i="1" s="1"/>
  <c r="G641" i="1"/>
  <c r="H641" i="1"/>
  <c r="I641" i="1"/>
  <c r="J641" i="1"/>
  <c r="K641" i="1"/>
  <c r="L641" i="1"/>
  <c r="M641" i="1"/>
  <c r="O641" i="1" s="1"/>
  <c r="G435" i="1"/>
  <c r="H435" i="1"/>
  <c r="I435" i="1"/>
  <c r="J435" i="1"/>
  <c r="K435" i="1"/>
  <c r="L435" i="1"/>
  <c r="M435" i="1"/>
  <c r="O435" i="1" s="1"/>
  <c r="G436" i="1"/>
  <c r="H436" i="1"/>
  <c r="I436" i="1"/>
  <c r="J436" i="1"/>
  <c r="K436" i="1"/>
  <c r="L436" i="1"/>
  <c r="M436" i="1"/>
  <c r="O436" i="1" s="1"/>
  <c r="G798" i="1"/>
  <c r="H798" i="1"/>
  <c r="I798" i="1"/>
  <c r="J798" i="1"/>
  <c r="K798" i="1"/>
  <c r="L798" i="1"/>
  <c r="M798" i="1"/>
  <c r="G789" i="1"/>
  <c r="H789" i="1"/>
  <c r="I789" i="1"/>
  <c r="J789" i="1"/>
  <c r="K789" i="1"/>
  <c r="L789" i="1"/>
  <c r="M789" i="1"/>
  <c r="G781" i="1"/>
  <c r="H781" i="1"/>
  <c r="I781" i="1"/>
  <c r="J781" i="1"/>
  <c r="K781" i="1"/>
  <c r="L781" i="1"/>
  <c r="M781" i="1"/>
  <c r="O781" i="1" s="1"/>
  <c r="G771" i="1"/>
  <c r="H771" i="1"/>
  <c r="I771" i="1"/>
  <c r="J771" i="1"/>
  <c r="K771" i="1"/>
  <c r="L771" i="1"/>
  <c r="M771" i="1"/>
  <c r="O771" i="1" s="1"/>
  <c r="G772" i="1"/>
  <c r="H772" i="1"/>
  <c r="I772" i="1"/>
  <c r="J772" i="1"/>
  <c r="K772" i="1"/>
  <c r="L772" i="1"/>
  <c r="M772" i="1"/>
  <c r="O772" i="1" s="1"/>
  <c r="G773" i="1"/>
  <c r="H773" i="1"/>
  <c r="I773" i="1"/>
  <c r="J773" i="1"/>
  <c r="K773" i="1"/>
  <c r="L773" i="1"/>
  <c r="M773" i="1"/>
  <c r="O773" i="1" s="1"/>
  <c r="G774" i="1"/>
  <c r="H774" i="1"/>
  <c r="I774" i="1"/>
  <c r="J774" i="1"/>
  <c r="K774" i="1"/>
  <c r="L774" i="1"/>
  <c r="M774" i="1"/>
  <c r="O774" i="1" s="1"/>
  <c r="G438" i="1"/>
  <c r="H438" i="1"/>
  <c r="I438" i="1"/>
  <c r="J438" i="1"/>
  <c r="K438" i="1"/>
  <c r="L438" i="1"/>
  <c r="M438" i="1"/>
  <c r="O438" i="1" s="1"/>
  <c r="G439" i="1"/>
  <c r="H439" i="1"/>
  <c r="I439" i="1"/>
  <c r="J439" i="1"/>
  <c r="K439" i="1"/>
  <c r="L439" i="1"/>
  <c r="M439" i="1"/>
  <c r="O439" i="1" s="1"/>
  <c r="G601" i="1"/>
  <c r="H601" i="1"/>
  <c r="I601" i="1"/>
  <c r="J601" i="1"/>
  <c r="K601" i="1"/>
  <c r="L601" i="1"/>
  <c r="M601" i="1"/>
  <c r="O601" i="1" s="1"/>
  <c r="G611" i="1"/>
  <c r="H611" i="1"/>
  <c r="I611" i="1"/>
  <c r="J611" i="1"/>
  <c r="K611" i="1"/>
  <c r="L611" i="1"/>
  <c r="M611" i="1"/>
  <c r="G441" i="1"/>
  <c r="H441" i="1"/>
  <c r="I441" i="1"/>
  <c r="J441" i="1"/>
  <c r="K441" i="1"/>
  <c r="L441" i="1"/>
  <c r="M441" i="1"/>
  <c r="O441" i="1" s="1"/>
  <c r="G735" i="1"/>
  <c r="H735" i="1"/>
  <c r="I735" i="1"/>
  <c r="J735" i="1"/>
  <c r="K735" i="1"/>
  <c r="L735" i="1"/>
  <c r="M735" i="1"/>
  <c r="O735" i="1" s="1"/>
  <c r="G802" i="1"/>
  <c r="H802" i="1"/>
  <c r="I802" i="1"/>
  <c r="J802" i="1"/>
  <c r="K802" i="1"/>
  <c r="L802" i="1"/>
  <c r="M802" i="1"/>
  <c r="G803" i="1"/>
  <c r="H803" i="1"/>
  <c r="I803" i="1"/>
  <c r="J803" i="1"/>
  <c r="K803" i="1"/>
  <c r="L803" i="1"/>
  <c r="M803" i="1"/>
  <c r="G673" i="1"/>
  <c r="H673" i="1"/>
  <c r="I673" i="1"/>
  <c r="J673" i="1"/>
  <c r="K673" i="1"/>
  <c r="L673" i="1"/>
  <c r="M673" i="1"/>
  <c r="O673" i="1" s="1"/>
  <c r="G442" i="1"/>
  <c r="H442" i="1"/>
  <c r="I442" i="1"/>
  <c r="J442" i="1"/>
  <c r="K442" i="1"/>
  <c r="L442" i="1"/>
  <c r="M442" i="1"/>
  <c r="O442" i="1" s="1"/>
  <c r="G444" i="1"/>
  <c r="H444" i="1"/>
  <c r="I444" i="1"/>
  <c r="J444" i="1"/>
  <c r="K444" i="1"/>
  <c r="L444" i="1"/>
  <c r="M444" i="1"/>
  <c r="O444" i="1" s="1"/>
  <c r="G446" i="1"/>
  <c r="H446" i="1"/>
  <c r="I446" i="1"/>
  <c r="J446" i="1"/>
  <c r="K446" i="1"/>
  <c r="L446" i="1"/>
  <c r="M446" i="1"/>
  <c r="O446" i="1" s="1"/>
  <c r="G455" i="1"/>
  <c r="H455" i="1"/>
  <c r="I455" i="1"/>
  <c r="J455" i="1"/>
  <c r="K455" i="1"/>
  <c r="L455" i="1"/>
  <c r="M455" i="1"/>
  <c r="O455" i="1" s="1"/>
  <c r="G456" i="1"/>
  <c r="H456" i="1"/>
  <c r="I456" i="1"/>
  <c r="J456" i="1"/>
  <c r="K456" i="1"/>
  <c r="L456" i="1"/>
  <c r="M456" i="1"/>
  <c r="O456" i="1" s="1"/>
  <c r="G881" i="1"/>
  <c r="H881" i="1"/>
  <c r="I881" i="1"/>
  <c r="J881" i="1"/>
  <c r="K881" i="1"/>
  <c r="L881" i="1"/>
  <c r="M881" i="1"/>
  <c r="G883" i="1"/>
  <c r="H883" i="1"/>
  <c r="I883" i="1"/>
  <c r="J883" i="1"/>
  <c r="K883" i="1"/>
  <c r="L883" i="1"/>
  <c r="M883" i="1"/>
  <c r="O883" i="1" s="1"/>
  <c r="G884" i="1"/>
  <c r="H884" i="1"/>
  <c r="I884" i="1"/>
  <c r="J884" i="1"/>
  <c r="K884" i="1"/>
  <c r="L884" i="1"/>
  <c r="M884" i="1"/>
  <c r="G886" i="1"/>
  <c r="H886" i="1"/>
  <c r="I886" i="1"/>
  <c r="J886" i="1"/>
  <c r="K886" i="1"/>
  <c r="L886" i="1"/>
  <c r="M886" i="1"/>
  <c r="G887" i="1"/>
  <c r="H887" i="1"/>
  <c r="I887" i="1"/>
  <c r="J887" i="1"/>
  <c r="K887" i="1"/>
  <c r="L887" i="1"/>
  <c r="M887" i="1"/>
  <c r="G889" i="1"/>
  <c r="H889" i="1"/>
  <c r="I889" i="1"/>
  <c r="J889" i="1"/>
  <c r="K889" i="1"/>
  <c r="L889" i="1"/>
  <c r="M889" i="1"/>
  <c r="O889" i="1" s="1"/>
  <c r="G457" i="1"/>
  <c r="H457" i="1"/>
  <c r="I457" i="1"/>
  <c r="J457" i="1"/>
  <c r="K457" i="1"/>
  <c r="L457" i="1"/>
  <c r="M457" i="1"/>
  <c r="O457" i="1" s="1"/>
  <c r="G458" i="1"/>
  <c r="H458" i="1"/>
  <c r="I458" i="1"/>
  <c r="J458" i="1"/>
  <c r="K458" i="1"/>
  <c r="L458" i="1"/>
  <c r="M458" i="1"/>
  <c r="O458" i="1" s="1"/>
  <c r="G459" i="1"/>
  <c r="H459" i="1"/>
  <c r="I459" i="1"/>
  <c r="J459" i="1"/>
  <c r="K459" i="1"/>
  <c r="L459" i="1"/>
  <c r="M459" i="1"/>
  <c r="O459" i="1" s="1"/>
  <c r="G460" i="1"/>
  <c r="H460" i="1"/>
  <c r="I460" i="1"/>
  <c r="J460" i="1"/>
  <c r="K460" i="1"/>
  <c r="L460" i="1"/>
  <c r="M460" i="1"/>
  <c r="O460" i="1" s="1"/>
  <c r="G892" i="1"/>
  <c r="H892" i="1"/>
  <c r="I892" i="1"/>
  <c r="J892" i="1"/>
  <c r="K892" i="1"/>
  <c r="L892" i="1"/>
  <c r="M892" i="1"/>
  <c r="G893" i="1"/>
  <c r="H893" i="1"/>
  <c r="I893" i="1"/>
  <c r="J893" i="1"/>
  <c r="K893" i="1"/>
  <c r="L893" i="1"/>
  <c r="M893" i="1"/>
  <c r="O893" i="1" s="1"/>
  <c r="G871" i="1"/>
  <c r="H871" i="1"/>
  <c r="I871" i="1"/>
  <c r="J871" i="1"/>
  <c r="K871" i="1"/>
  <c r="L871" i="1"/>
  <c r="M871" i="1"/>
  <c r="G872" i="1"/>
  <c r="H872" i="1"/>
  <c r="I872" i="1"/>
  <c r="J872" i="1"/>
  <c r="K872" i="1"/>
  <c r="L872" i="1"/>
  <c r="M872" i="1"/>
  <c r="G864" i="1"/>
  <c r="H864" i="1"/>
  <c r="I864" i="1"/>
  <c r="J864" i="1"/>
  <c r="K864" i="1"/>
  <c r="L864" i="1"/>
  <c r="M864" i="1"/>
  <c r="G888" i="1"/>
  <c r="H888" i="1"/>
  <c r="I888" i="1"/>
  <c r="J888" i="1"/>
  <c r="K888" i="1"/>
  <c r="L888" i="1"/>
  <c r="M888" i="1"/>
  <c r="G469" i="1"/>
  <c r="H469" i="1"/>
  <c r="I469" i="1"/>
  <c r="J469" i="1"/>
  <c r="K469" i="1"/>
  <c r="L469" i="1"/>
  <c r="M469" i="1"/>
  <c r="O469" i="1" s="1"/>
  <c r="G470" i="1"/>
  <c r="H470" i="1"/>
  <c r="I470" i="1"/>
  <c r="J470" i="1"/>
  <c r="K470" i="1"/>
  <c r="L470" i="1"/>
  <c r="M470" i="1"/>
  <c r="O470" i="1" s="1"/>
  <c r="G471" i="1"/>
  <c r="H471" i="1"/>
  <c r="I471" i="1"/>
  <c r="J471" i="1"/>
  <c r="K471" i="1"/>
  <c r="L471" i="1"/>
  <c r="M471" i="1"/>
  <c r="O471" i="1" s="1"/>
  <c r="G870" i="1"/>
  <c r="H870" i="1"/>
  <c r="I870" i="1"/>
  <c r="J870" i="1"/>
  <c r="K870" i="1"/>
  <c r="L870" i="1"/>
  <c r="M870" i="1"/>
  <c r="G865" i="1"/>
  <c r="H865" i="1"/>
  <c r="I865" i="1"/>
  <c r="J865" i="1"/>
  <c r="K865" i="1"/>
  <c r="L865" i="1"/>
  <c r="M865" i="1"/>
  <c r="O865" i="1" s="1"/>
  <c r="G473" i="1"/>
  <c r="H473" i="1"/>
  <c r="I473" i="1"/>
  <c r="J473" i="1"/>
  <c r="K473" i="1"/>
  <c r="L473" i="1"/>
  <c r="M473" i="1"/>
  <c r="O473" i="1" s="1"/>
  <c r="G874" i="1"/>
  <c r="H874" i="1"/>
  <c r="I874" i="1"/>
  <c r="J874" i="1"/>
  <c r="K874" i="1"/>
  <c r="L874" i="1"/>
  <c r="M874" i="1"/>
  <c r="G879" i="1"/>
  <c r="H879" i="1"/>
  <c r="I879" i="1"/>
  <c r="J879" i="1"/>
  <c r="K879" i="1"/>
  <c r="L879" i="1"/>
  <c r="M879" i="1"/>
  <c r="G875" i="1"/>
  <c r="H875" i="1"/>
  <c r="I875" i="1"/>
  <c r="J875" i="1"/>
  <c r="K875" i="1"/>
  <c r="L875" i="1"/>
  <c r="M875" i="1"/>
  <c r="G876" i="1"/>
  <c r="H876" i="1"/>
  <c r="I876" i="1"/>
  <c r="J876" i="1"/>
  <c r="K876" i="1"/>
  <c r="L876" i="1"/>
  <c r="M876" i="1"/>
  <c r="G878" i="1"/>
  <c r="H878" i="1"/>
  <c r="I878" i="1"/>
  <c r="J878" i="1"/>
  <c r="K878" i="1"/>
  <c r="L878" i="1"/>
  <c r="M878" i="1"/>
  <c r="G475" i="1"/>
  <c r="H475" i="1"/>
  <c r="I475" i="1"/>
  <c r="J475" i="1"/>
  <c r="K475" i="1"/>
  <c r="L475" i="1"/>
  <c r="M475" i="1"/>
  <c r="O475" i="1" s="1"/>
  <c r="G483" i="1"/>
  <c r="H483" i="1"/>
  <c r="I483" i="1"/>
  <c r="J483" i="1"/>
  <c r="K483" i="1"/>
  <c r="L483" i="1"/>
  <c r="M483" i="1"/>
  <c r="O483" i="1" s="1"/>
  <c r="G484" i="1"/>
  <c r="H484" i="1"/>
  <c r="I484" i="1"/>
  <c r="J484" i="1"/>
  <c r="K484" i="1"/>
  <c r="L484" i="1"/>
  <c r="M484" i="1"/>
  <c r="O484" i="1" s="1"/>
  <c r="G485" i="1"/>
  <c r="H485" i="1"/>
  <c r="I485" i="1"/>
  <c r="J485" i="1"/>
  <c r="K485" i="1"/>
  <c r="L485" i="1"/>
  <c r="M485" i="1"/>
  <c r="O485" i="1" s="1"/>
  <c r="G486" i="1"/>
  <c r="H486" i="1"/>
  <c r="I486" i="1"/>
  <c r="J486" i="1"/>
  <c r="K486" i="1"/>
  <c r="L486" i="1"/>
  <c r="M486" i="1"/>
  <c r="O486" i="1" s="1"/>
  <c r="G487" i="1"/>
  <c r="H487" i="1"/>
  <c r="I487" i="1"/>
  <c r="J487" i="1"/>
  <c r="K487" i="1"/>
  <c r="L487" i="1"/>
  <c r="M487" i="1"/>
  <c r="O487" i="1" s="1"/>
  <c r="G885" i="1"/>
  <c r="H885" i="1"/>
  <c r="I885" i="1"/>
  <c r="J885" i="1"/>
  <c r="K885" i="1"/>
  <c r="L885" i="1"/>
  <c r="M885" i="1"/>
  <c r="O885" i="1" s="1"/>
  <c r="G866" i="1"/>
  <c r="H866" i="1"/>
  <c r="I866" i="1"/>
  <c r="J866" i="1"/>
  <c r="K866" i="1"/>
  <c r="L866" i="1"/>
  <c r="M866" i="1"/>
  <c r="O866" i="1" s="1"/>
  <c r="G497" i="1"/>
  <c r="H497" i="1"/>
  <c r="I497" i="1"/>
  <c r="J497" i="1"/>
  <c r="K497" i="1"/>
  <c r="L497" i="1"/>
  <c r="M497" i="1"/>
  <c r="O497" i="1" s="1"/>
  <c r="G498" i="1"/>
  <c r="H498" i="1"/>
  <c r="I498" i="1"/>
  <c r="J498" i="1"/>
  <c r="K498" i="1"/>
  <c r="L498" i="1"/>
  <c r="M498" i="1"/>
  <c r="O498" i="1" s="1"/>
  <c r="G500" i="1"/>
  <c r="H500" i="1"/>
  <c r="I500" i="1"/>
  <c r="J500" i="1"/>
  <c r="K500" i="1"/>
  <c r="L500" i="1"/>
  <c r="M500" i="1"/>
  <c r="O500" i="1" s="1"/>
  <c r="G985" i="1"/>
  <c r="H985" i="1"/>
  <c r="I985" i="1"/>
  <c r="J985" i="1"/>
  <c r="K985" i="1"/>
  <c r="L985" i="1"/>
  <c r="M985" i="1"/>
  <c r="G982" i="1"/>
  <c r="H982" i="1"/>
  <c r="I982" i="1"/>
  <c r="J982" i="1"/>
  <c r="K982" i="1"/>
  <c r="L982" i="1"/>
  <c r="M982" i="1"/>
  <c r="G503" i="1"/>
  <c r="H503" i="1"/>
  <c r="I503" i="1"/>
  <c r="J503" i="1"/>
  <c r="K503" i="1"/>
  <c r="L503" i="1"/>
  <c r="M503" i="1"/>
  <c r="O503" i="1" s="1"/>
  <c r="G504" i="1"/>
  <c r="H504" i="1"/>
  <c r="I504" i="1"/>
  <c r="J504" i="1"/>
  <c r="K504" i="1"/>
  <c r="L504" i="1"/>
  <c r="M504" i="1"/>
  <c r="O504" i="1" s="1"/>
  <c r="G505" i="1"/>
  <c r="H505" i="1"/>
  <c r="I505" i="1"/>
  <c r="J505" i="1"/>
  <c r="K505" i="1"/>
  <c r="L505" i="1"/>
  <c r="M505" i="1"/>
  <c r="O505" i="1" s="1"/>
  <c r="G506" i="1"/>
  <c r="H506" i="1"/>
  <c r="I506" i="1"/>
  <c r="J506" i="1"/>
  <c r="K506" i="1"/>
  <c r="L506" i="1"/>
  <c r="M506" i="1"/>
  <c r="O506" i="1" s="1"/>
  <c r="G958" i="1"/>
  <c r="H958" i="1"/>
  <c r="I958" i="1"/>
  <c r="J958" i="1"/>
  <c r="K958" i="1"/>
  <c r="L958" i="1"/>
  <c r="M958" i="1"/>
  <c r="G507" i="1"/>
  <c r="H507" i="1"/>
  <c r="I507" i="1"/>
  <c r="J507" i="1"/>
  <c r="K507" i="1"/>
  <c r="L507" i="1"/>
  <c r="M507" i="1"/>
  <c r="O507" i="1" s="1"/>
  <c r="G965" i="1"/>
  <c r="H965" i="1"/>
  <c r="I965" i="1"/>
  <c r="J965" i="1"/>
  <c r="K965" i="1"/>
  <c r="L965" i="1"/>
  <c r="M965" i="1"/>
  <c r="G949" i="1"/>
  <c r="H949" i="1"/>
  <c r="I949" i="1"/>
  <c r="J949" i="1"/>
  <c r="K949" i="1"/>
  <c r="L949" i="1"/>
  <c r="M949" i="1"/>
  <c r="G515" i="1"/>
  <c r="H515" i="1"/>
  <c r="I515" i="1"/>
  <c r="J515" i="1"/>
  <c r="K515" i="1"/>
  <c r="L515" i="1"/>
  <c r="M515" i="1"/>
  <c r="O515" i="1" s="1"/>
  <c r="G516" i="1"/>
  <c r="H516" i="1"/>
  <c r="I516" i="1"/>
  <c r="J516" i="1"/>
  <c r="K516" i="1"/>
  <c r="L516" i="1"/>
  <c r="M516" i="1"/>
  <c r="O516" i="1" s="1"/>
  <c r="G517" i="1"/>
  <c r="H517" i="1"/>
  <c r="I517" i="1"/>
  <c r="J517" i="1"/>
  <c r="K517" i="1"/>
  <c r="L517" i="1"/>
  <c r="M517" i="1"/>
  <c r="O517" i="1" s="1"/>
  <c r="G518" i="1"/>
  <c r="H518" i="1"/>
  <c r="I518" i="1"/>
  <c r="J518" i="1"/>
  <c r="K518" i="1"/>
  <c r="L518" i="1"/>
  <c r="M518" i="1"/>
  <c r="O518" i="1" s="1"/>
  <c r="G950" i="1"/>
  <c r="H950" i="1"/>
  <c r="I950" i="1"/>
  <c r="J950" i="1"/>
  <c r="K950" i="1"/>
  <c r="L950" i="1"/>
  <c r="M950" i="1"/>
  <c r="G962" i="1"/>
  <c r="H962" i="1"/>
  <c r="I962" i="1"/>
  <c r="J962" i="1"/>
  <c r="K962" i="1"/>
  <c r="L962" i="1"/>
  <c r="M962" i="1"/>
  <c r="G967" i="1"/>
  <c r="H967" i="1"/>
  <c r="I967" i="1"/>
  <c r="J967" i="1"/>
  <c r="K967" i="1"/>
  <c r="L967" i="1"/>
  <c r="M967" i="1"/>
  <c r="G969" i="1"/>
  <c r="H969" i="1"/>
  <c r="I969" i="1"/>
  <c r="J969" i="1"/>
  <c r="K969" i="1"/>
  <c r="L969" i="1"/>
  <c r="M969" i="1"/>
  <c r="G522" i="1"/>
  <c r="H522" i="1"/>
  <c r="I522" i="1"/>
  <c r="J522" i="1"/>
  <c r="K522" i="1"/>
  <c r="L522" i="1"/>
  <c r="M522" i="1"/>
  <c r="O522" i="1" s="1"/>
  <c r="G523" i="1"/>
  <c r="H523" i="1"/>
  <c r="I523" i="1"/>
  <c r="J523" i="1"/>
  <c r="K523" i="1"/>
  <c r="L523" i="1"/>
  <c r="M523" i="1"/>
  <c r="O523" i="1" s="1"/>
  <c r="G524" i="1"/>
  <c r="H524" i="1"/>
  <c r="I524" i="1"/>
  <c r="J524" i="1"/>
  <c r="K524" i="1"/>
  <c r="L524" i="1"/>
  <c r="M524" i="1"/>
  <c r="O524" i="1" s="1"/>
  <c r="G525" i="1"/>
  <c r="H525" i="1"/>
  <c r="I525" i="1"/>
  <c r="J525" i="1"/>
  <c r="K525" i="1"/>
  <c r="L525" i="1"/>
  <c r="M525" i="1"/>
  <c r="O525" i="1" s="1"/>
  <c r="G526" i="1"/>
  <c r="H526" i="1"/>
  <c r="I526" i="1"/>
  <c r="J526" i="1"/>
  <c r="K526" i="1"/>
  <c r="L526" i="1"/>
  <c r="M526" i="1"/>
  <c r="O526" i="1" s="1"/>
  <c r="G527" i="1"/>
  <c r="H527" i="1"/>
  <c r="I527" i="1"/>
  <c r="J527" i="1"/>
  <c r="K527" i="1"/>
  <c r="L527" i="1"/>
  <c r="M527" i="1"/>
  <c r="O527" i="1" s="1"/>
  <c r="G528" i="1"/>
  <c r="H528" i="1"/>
  <c r="I528" i="1"/>
  <c r="J528" i="1"/>
  <c r="K528" i="1"/>
  <c r="L528" i="1"/>
  <c r="M528" i="1"/>
  <c r="O528" i="1" s="1"/>
  <c r="G529" i="1"/>
  <c r="H529" i="1"/>
  <c r="I529" i="1"/>
  <c r="J529" i="1"/>
  <c r="K529" i="1"/>
  <c r="L529" i="1"/>
  <c r="M529" i="1"/>
  <c r="O529" i="1" s="1"/>
  <c r="G530" i="1"/>
  <c r="H530" i="1"/>
  <c r="I530" i="1"/>
  <c r="J530" i="1"/>
  <c r="K530" i="1"/>
  <c r="L530" i="1"/>
  <c r="M530" i="1"/>
  <c r="O530" i="1" s="1"/>
  <c r="G531" i="1"/>
  <c r="H531" i="1"/>
  <c r="I531" i="1"/>
  <c r="J531" i="1"/>
  <c r="K531" i="1"/>
  <c r="L531" i="1"/>
  <c r="M531" i="1"/>
  <c r="O531" i="1" s="1"/>
  <c r="G533" i="1"/>
  <c r="H533" i="1"/>
  <c r="I533" i="1"/>
  <c r="J533" i="1"/>
  <c r="K533" i="1"/>
  <c r="L533" i="1"/>
  <c r="M533" i="1"/>
  <c r="O533" i="1" s="1"/>
  <c r="G534" i="1"/>
  <c r="H534" i="1"/>
  <c r="I534" i="1"/>
  <c r="J534" i="1"/>
  <c r="K534" i="1"/>
  <c r="L534" i="1"/>
  <c r="M534" i="1"/>
  <c r="O534" i="1" s="1"/>
  <c r="G1329" i="1"/>
  <c r="H1329" i="1"/>
  <c r="I1329" i="1"/>
  <c r="J1329" i="1"/>
  <c r="K1329" i="1"/>
  <c r="L1329" i="1"/>
  <c r="M1329" i="1"/>
  <c r="G536" i="1"/>
  <c r="H536" i="1"/>
  <c r="I536" i="1"/>
  <c r="J536" i="1"/>
  <c r="K536" i="1"/>
  <c r="L536" i="1"/>
  <c r="M536" i="1"/>
  <c r="O536" i="1" s="1"/>
  <c r="G537" i="1"/>
  <c r="H537" i="1"/>
  <c r="I537" i="1"/>
  <c r="J537" i="1"/>
  <c r="K537" i="1"/>
  <c r="L537" i="1"/>
  <c r="M537" i="1"/>
  <c r="O537" i="1" s="1"/>
  <c r="G538" i="1"/>
  <c r="H538" i="1"/>
  <c r="I538" i="1"/>
  <c r="J538" i="1"/>
  <c r="K538" i="1"/>
  <c r="L538" i="1"/>
  <c r="M538" i="1"/>
  <c r="O538" i="1" s="1"/>
  <c r="G539" i="1"/>
  <c r="H539" i="1"/>
  <c r="I539" i="1"/>
  <c r="J539" i="1"/>
  <c r="K539" i="1"/>
  <c r="L539" i="1"/>
  <c r="M539" i="1"/>
  <c r="O539" i="1" s="1"/>
  <c r="G540" i="1"/>
  <c r="H540" i="1"/>
  <c r="I540" i="1"/>
  <c r="J540" i="1"/>
  <c r="K540" i="1"/>
  <c r="L540" i="1"/>
  <c r="M540" i="1"/>
  <c r="O540" i="1" s="1"/>
  <c r="G542" i="1"/>
  <c r="H542" i="1"/>
  <c r="I542" i="1"/>
  <c r="J542" i="1"/>
  <c r="K542" i="1"/>
  <c r="L542" i="1"/>
  <c r="M542" i="1"/>
  <c r="O542" i="1" s="1"/>
  <c r="G543" i="1"/>
  <c r="H543" i="1"/>
  <c r="I543" i="1"/>
  <c r="J543" i="1"/>
  <c r="K543" i="1"/>
  <c r="L543" i="1"/>
  <c r="M543" i="1"/>
  <c r="O543" i="1" s="1"/>
  <c r="G957" i="1"/>
  <c r="H957" i="1"/>
  <c r="I957" i="1"/>
  <c r="J957" i="1"/>
  <c r="K957" i="1"/>
  <c r="L957" i="1"/>
  <c r="M957" i="1"/>
  <c r="G1330" i="1"/>
  <c r="H1330" i="1"/>
  <c r="I1330" i="1"/>
  <c r="J1330" i="1"/>
  <c r="K1330" i="1"/>
  <c r="L1330" i="1"/>
  <c r="M1330" i="1"/>
  <c r="G984" i="1"/>
  <c r="H984" i="1"/>
  <c r="I984" i="1"/>
  <c r="J984" i="1"/>
  <c r="K984" i="1"/>
  <c r="L984" i="1"/>
  <c r="M984" i="1"/>
  <c r="G947" i="1"/>
  <c r="H947" i="1"/>
  <c r="I947" i="1"/>
  <c r="J947" i="1"/>
  <c r="K947" i="1"/>
  <c r="L947" i="1"/>
  <c r="M947" i="1"/>
  <c r="G546" i="1"/>
  <c r="H546" i="1"/>
  <c r="I546" i="1"/>
  <c r="J546" i="1"/>
  <c r="K546" i="1"/>
  <c r="L546" i="1"/>
  <c r="M546" i="1"/>
  <c r="O546" i="1" s="1"/>
  <c r="G547" i="1"/>
  <c r="H547" i="1"/>
  <c r="I547" i="1"/>
  <c r="J547" i="1"/>
  <c r="K547" i="1"/>
  <c r="L547" i="1"/>
  <c r="M547" i="1"/>
  <c r="O547" i="1" s="1"/>
  <c r="G548" i="1"/>
  <c r="H548" i="1"/>
  <c r="I548" i="1"/>
  <c r="J548" i="1"/>
  <c r="K548" i="1"/>
  <c r="L548" i="1"/>
  <c r="M548" i="1"/>
  <c r="O548" i="1" s="1"/>
  <c r="G549" i="1"/>
  <c r="H549" i="1"/>
  <c r="I549" i="1"/>
  <c r="J549" i="1"/>
  <c r="K549" i="1"/>
  <c r="L549" i="1"/>
  <c r="M549" i="1"/>
  <c r="O549" i="1" s="1"/>
  <c r="G550" i="1"/>
  <c r="H550" i="1"/>
  <c r="I550" i="1"/>
  <c r="J550" i="1"/>
  <c r="K550" i="1"/>
  <c r="L550" i="1"/>
  <c r="M550" i="1"/>
  <c r="O550" i="1" s="1"/>
  <c r="G970" i="1"/>
  <c r="H970" i="1"/>
  <c r="I970" i="1"/>
  <c r="J970" i="1"/>
  <c r="K970" i="1"/>
  <c r="L970" i="1"/>
  <c r="M970" i="1"/>
  <c r="G948" i="1"/>
  <c r="H948" i="1"/>
  <c r="I948" i="1"/>
  <c r="J948" i="1"/>
  <c r="K948" i="1"/>
  <c r="L948" i="1"/>
  <c r="M948" i="1"/>
  <c r="G552" i="1"/>
  <c r="H552" i="1"/>
  <c r="I552" i="1"/>
  <c r="J552" i="1"/>
  <c r="K552" i="1"/>
  <c r="L552" i="1"/>
  <c r="M552" i="1"/>
  <c r="O552" i="1" s="1"/>
  <c r="G553" i="1"/>
  <c r="H553" i="1"/>
  <c r="I553" i="1"/>
  <c r="J553" i="1"/>
  <c r="K553" i="1"/>
  <c r="L553" i="1"/>
  <c r="M553" i="1"/>
  <c r="O553" i="1" s="1"/>
  <c r="G554" i="1"/>
  <c r="H554" i="1"/>
  <c r="I554" i="1"/>
  <c r="J554" i="1"/>
  <c r="K554" i="1"/>
  <c r="L554" i="1"/>
  <c r="M554" i="1"/>
  <c r="O554" i="1" s="1"/>
  <c r="G555" i="1"/>
  <c r="H555" i="1"/>
  <c r="I555" i="1"/>
  <c r="J555" i="1"/>
  <c r="K555" i="1"/>
  <c r="L555" i="1"/>
  <c r="M555" i="1"/>
  <c r="O555" i="1" s="1"/>
  <c r="G556" i="1"/>
  <c r="H556" i="1"/>
  <c r="I556" i="1"/>
  <c r="J556" i="1"/>
  <c r="K556" i="1"/>
  <c r="L556" i="1"/>
  <c r="M556" i="1"/>
  <c r="O556" i="1" s="1"/>
  <c r="G557" i="1"/>
  <c r="H557" i="1"/>
  <c r="I557" i="1"/>
  <c r="J557" i="1"/>
  <c r="K557" i="1"/>
  <c r="L557" i="1"/>
  <c r="M557" i="1"/>
  <c r="O557" i="1" s="1"/>
  <c r="G959" i="1"/>
  <c r="H959" i="1"/>
  <c r="I959" i="1"/>
  <c r="J959" i="1"/>
  <c r="K959" i="1"/>
  <c r="L959" i="1"/>
  <c r="M959" i="1"/>
  <c r="O959" i="1" s="1"/>
  <c r="G1331" i="1"/>
  <c r="H1331" i="1"/>
  <c r="I1331" i="1"/>
  <c r="J1331" i="1"/>
  <c r="K1331" i="1"/>
  <c r="L1331" i="1"/>
  <c r="M1331" i="1"/>
  <c r="G979" i="1"/>
  <c r="H979" i="1"/>
  <c r="I979" i="1"/>
  <c r="J979" i="1"/>
  <c r="K979" i="1"/>
  <c r="L979" i="1"/>
  <c r="M979" i="1"/>
  <c r="G559" i="1"/>
  <c r="H559" i="1"/>
  <c r="I559" i="1"/>
  <c r="J559" i="1"/>
  <c r="K559" i="1"/>
  <c r="L559" i="1"/>
  <c r="M559" i="1"/>
  <c r="O559" i="1" s="1"/>
  <c r="G975" i="1"/>
  <c r="H975" i="1"/>
  <c r="I975" i="1"/>
  <c r="J975" i="1"/>
  <c r="K975" i="1"/>
  <c r="L975" i="1"/>
  <c r="M975" i="1"/>
  <c r="G976" i="1"/>
  <c r="H976" i="1"/>
  <c r="I976" i="1"/>
  <c r="J976" i="1"/>
  <c r="K976" i="1"/>
  <c r="L976" i="1"/>
  <c r="M976" i="1"/>
  <c r="O976" i="1" s="1"/>
  <c r="G562" i="1"/>
  <c r="H562" i="1"/>
  <c r="I562" i="1"/>
  <c r="J562" i="1"/>
  <c r="K562" i="1"/>
  <c r="L562" i="1"/>
  <c r="M562" i="1"/>
  <c r="O562" i="1" s="1"/>
  <c r="G563" i="1"/>
  <c r="H563" i="1"/>
  <c r="I563" i="1"/>
  <c r="J563" i="1"/>
  <c r="K563" i="1"/>
  <c r="L563" i="1"/>
  <c r="M563" i="1"/>
  <c r="O563" i="1" s="1"/>
  <c r="G964" i="1"/>
  <c r="H964" i="1"/>
  <c r="I964" i="1"/>
  <c r="J964" i="1"/>
  <c r="K964" i="1"/>
  <c r="L964" i="1"/>
  <c r="M964" i="1"/>
  <c r="O964" i="1" s="1"/>
  <c r="G564" i="1"/>
  <c r="H564" i="1"/>
  <c r="I564" i="1"/>
  <c r="J564" i="1"/>
  <c r="K564" i="1"/>
  <c r="L564" i="1"/>
  <c r="M564" i="1"/>
  <c r="O564" i="1" s="1"/>
  <c r="G966" i="1"/>
  <c r="H966" i="1"/>
  <c r="I966" i="1"/>
  <c r="J966" i="1"/>
  <c r="K966" i="1"/>
  <c r="L966" i="1"/>
  <c r="M966" i="1"/>
  <c r="O966" i="1" s="1"/>
  <c r="G566" i="1"/>
  <c r="H566" i="1"/>
  <c r="I566" i="1"/>
  <c r="J566" i="1"/>
  <c r="K566" i="1"/>
  <c r="L566" i="1"/>
  <c r="M566" i="1"/>
  <c r="O566" i="1" s="1"/>
  <c r="G567" i="1"/>
  <c r="H567" i="1"/>
  <c r="I567" i="1"/>
  <c r="J567" i="1"/>
  <c r="K567" i="1"/>
  <c r="L567" i="1"/>
  <c r="M567" i="1"/>
  <c r="O567" i="1" s="1"/>
  <c r="G568" i="1"/>
  <c r="H568" i="1"/>
  <c r="I568" i="1"/>
  <c r="J568" i="1"/>
  <c r="K568" i="1"/>
  <c r="L568" i="1"/>
  <c r="M568" i="1"/>
  <c r="O568" i="1" s="1"/>
  <c r="G983" i="1"/>
  <c r="H983" i="1"/>
  <c r="I983" i="1"/>
  <c r="J983" i="1"/>
  <c r="K983" i="1"/>
  <c r="L983" i="1"/>
  <c r="M983" i="1"/>
  <c r="O983" i="1" s="1"/>
  <c r="G971" i="1"/>
  <c r="H971" i="1"/>
  <c r="I971" i="1"/>
  <c r="J971" i="1"/>
  <c r="K971" i="1"/>
  <c r="L971" i="1"/>
  <c r="M971" i="1"/>
  <c r="O971" i="1" s="1"/>
  <c r="G571" i="1"/>
  <c r="H571" i="1"/>
  <c r="I571" i="1"/>
  <c r="J571" i="1"/>
  <c r="K571" i="1"/>
  <c r="L571" i="1"/>
  <c r="M571" i="1"/>
  <c r="O571" i="1" s="1"/>
  <c r="G572" i="1"/>
  <c r="H572" i="1"/>
  <c r="I572" i="1"/>
  <c r="J572" i="1"/>
  <c r="K572" i="1"/>
  <c r="L572" i="1"/>
  <c r="M572" i="1"/>
  <c r="O572" i="1" s="1"/>
  <c r="G573" i="1"/>
  <c r="H573" i="1"/>
  <c r="I573" i="1"/>
  <c r="J573" i="1"/>
  <c r="K573" i="1"/>
  <c r="L573" i="1"/>
  <c r="M573" i="1"/>
  <c r="O573" i="1" s="1"/>
  <c r="G574" i="1"/>
  <c r="H574" i="1"/>
  <c r="I574" i="1"/>
  <c r="J574" i="1"/>
  <c r="K574" i="1"/>
  <c r="L574" i="1"/>
  <c r="M574" i="1"/>
  <c r="O574" i="1" s="1"/>
  <c r="G575" i="1"/>
  <c r="H575" i="1"/>
  <c r="I575" i="1"/>
  <c r="J575" i="1"/>
  <c r="K575" i="1"/>
  <c r="L575" i="1"/>
  <c r="M575" i="1"/>
  <c r="O575" i="1" s="1"/>
  <c r="G576" i="1"/>
  <c r="H576" i="1"/>
  <c r="I576" i="1"/>
  <c r="J576" i="1"/>
  <c r="K576" i="1"/>
  <c r="L576" i="1"/>
  <c r="M576" i="1"/>
  <c r="O576" i="1" s="1"/>
  <c r="G577" i="1"/>
  <c r="H577" i="1"/>
  <c r="I577" i="1"/>
  <c r="J577" i="1"/>
  <c r="K577" i="1"/>
  <c r="L577" i="1"/>
  <c r="M577" i="1"/>
  <c r="O577" i="1" s="1"/>
  <c r="G578" i="1"/>
  <c r="H578" i="1"/>
  <c r="I578" i="1"/>
  <c r="J578" i="1"/>
  <c r="K578" i="1"/>
  <c r="L578" i="1"/>
  <c r="M578" i="1"/>
  <c r="O578" i="1" s="1"/>
  <c r="G579" i="1"/>
  <c r="H579" i="1"/>
  <c r="I579" i="1"/>
  <c r="J579" i="1"/>
  <c r="K579" i="1"/>
  <c r="L579" i="1"/>
  <c r="M579" i="1"/>
  <c r="O579" i="1" s="1"/>
  <c r="G580" i="1"/>
  <c r="H580" i="1"/>
  <c r="I580" i="1"/>
  <c r="J580" i="1"/>
  <c r="K580" i="1"/>
  <c r="L580" i="1"/>
  <c r="M580" i="1"/>
  <c r="O580" i="1" s="1"/>
  <c r="G581" i="1"/>
  <c r="H581" i="1"/>
  <c r="I581" i="1"/>
  <c r="J581" i="1"/>
  <c r="K581" i="1"/>
  <c r="L581" i="1"/>
  <c r="M581" i="1"/>
  <c r="O581" i="1" s="1"/>
  <c r="G582" i="1"/>
  <c r="H582" i="1"/>
  <c r="I582" i="1"/>
  <c r="J582" i="1"/>
  <c r="K582" i="1"/>
  <c r="L582" i="1"/>
  <c r="M582" i="1"/>
  <c r="O582" i="1" s="1"/>
  <c r="G583" i="1"/>
  <c r="H583" i="1"/>
  <c r="I583" i="1"/>
  <c r="J583" i="1"/>
  <c r="K583" i="1"/>
  <c r="L583" i="1"/>
  <c r="M583" i="1"/>
  <c r="O583" i="1" s="1"/>
  <c r="G584" i="1"/>
  <c r="H584" i="1"/>
  <c r="I584" i="1"/>
  <c r="J584" i="1"/>
  <c r="K584" i="1"/>
  <c r="L584" i="1"/>
  <c r="M584" i="1"/>
  <c r="O584" i="1" s="1"/>
  <c r="G585" i="1"/>
  <c r="H585" i="1"/>
  <c r="I585" i="1"/>
  <c r="J585" i="1"/>
  <c r="K585" i="1"/>
  <c r="L585" i="1"/>
  <c r="M585" i="1"/>
  <c r="O585" i="1" s="1"/>
  <c r="G586" i="1"/>
  <c r="H586" i="1"/>
  <c r="I586" i="1"/>
  <c r="J586" i="1"/>
  <c r="K586" i="1"/>
  <c r="L586" i="1"/>
  <c r="M586" i="1"/>
  <c r="O586" i="1" s="1"/>
  <c r="G587" i="1"/>
  <c r="H587" i="1"/>
  <c r="I587" i="1"/>
  <c r="J587" i="1"/>
  <c r="K587" i="1"/>
  <c r="L587" i="1"/>
  <c r="M587" i="1"/>
  <c r="O587" i="1" s="1"/>
  <c r="G588" i="1"/>
  <c r="H588" i="1"/>
  <c r="I588" i="1"/>
  <c r="J588" i="1"/>
  <c r="K588" i="1"/>
  <c r="L588" i="1"/>
  <c r="M588" i="1"/>
  <c r="O588" i="1" s="1"/>
  <c r="G589" i="1"/>
  <c r="H589" i="1"/>
  <c r="I589" i="1"/>
  <c r="J589" i="1"/>
  <c r="K589" i="1"/>
  <c r="L589" i="1"/>
  <c r="M589" i="1"/>
  <c r="O589" i="1" s="1"/>
  <c r="G590" i="1"/>
  <c r="H590" i="1"/>
  <c r="I590" i="1"/>
  <c r="J590" i="1"/>
  <c r="K590" i="1"/>
  <c r="L590" i="1"/>
  <c r="M590" i="1"/>
  <c r="O590" i="1" s="1"/>
  <c r="G591" i="1"/>
  <c r="H591" i="1"/>
  <c r="I591" i="1"/>
  <c r="J591" i="1"/>
  <c r="K591" i="1"/>
  <c r="L591" i="1"/>
  <c r="M591" i="1"/>
  <c r="O591" i="1" s="1"/>
  <c r="G592" i="1"/>
  <c r="H592" i="1"/>
  <c r="I592" i="1"/>
  <c r="J592" i="1"/>
  <c r="K592" i="1"/>
  <c r="L592" i="1"/>
  <c r="M592" i="1"/>
  <c r="O592" i="1" s="1"/>
  <c r="G593" i="1"/>
  <c r="H593" i="1"/>
  <c r="I593" i="1"/>
  <c r="J593" i="1"/>
  <c r="K593" i="1"/>
  <c r="L593" i="1"/>
  <c r="M593" i="1"/>
  <c r="O593" i="1" s="1"/>
  <c r="G594" i="1"/>
  <c r="H594" i="1"/>
  <c r="I594" i="1"/>
  <c r="J594" i="1"/>
  <c r="K594" i="1"/>
  <c r="L594" i="1"/>
  <c r="M594" i="1"/>
  <c r="O594" i="1" s="1"/>
  <c r="G595" i="1"/>
  <c r="H595" i="1"/>
  <c r="I595" i="1"/>
  <c r="J595" i="1"/>
  <c r="K595" i="1"/>
  <c r="L595" i="1"/>
  <c r="M595" i="1"/>
  <c r="O595" i="1" s="1"/>
  <c r="G596" i="1"/>
  <c r="H596" i="1"/>
  <c r="I596" i="1"/>
  <c r="J596" i="1"/>
  <c r="K596" i="1"/>
  <c r="L596" i="1"/>
  <c r="M596" i="1"/>
  <c r="O596" i="1" s="1"/>
  <c r="G597" i="1"/>
  <c r="H597" i="1"/>
  <c r="I597" i="1"/>
  <c r="J597" i="1"/>
  <c r="K597" i="1"/>
  <c r="L597" i="1"/>
  <c r="M597" i="1"/>
  <c r="O597" i="1" s="1"/>
  <c r="G599" i="1"/>
  <c r="H599" i="1"/>
  <c r="I599" i="1"/>
  <c r="J599" i="1"/>
  <c r="K599" i="1"/>
  <c r="L599" i="1"/>
  <c r="M599" i="1"/>
  <c r="O599" i="1" s="1"/>
  <c r="G600" i="1"/>
  <c r="H600" i="1"/>
  <c r="I600" i="1"/>
  <c r="J600" i="1"/>
  <c r="K600" i="1"/>
  <c r="L600" i="1"/>
  <c r="M600" i="1"/>
  <c r="O600" i="1" s="1"/>
  <c r="G968" i="1"/>
  <c r="H968" i="1"/>
  <c r="I968" i="1"/>
  <c r="J968" i="1"/>
  <c r="K968" i="1"/>
  <c r="L968" i="1"/>
  <c r="M968" i="1"/>
  <c r="O968" i="1" s="1"/>
  <c r="G951" i="1"/>
  <c r="H951" i="1"/>
  <c r="I951" i="1"/>
  <c r="J951" i="1"/>
  <c r="K951" i="1"/>
  <c r="L951" i="1"/>
  <c r="M951" i="1"/>
  <c r="O951" i="1" s="1"/>
  <c r="G972" i="1"/>
  <c r="H972" i="1"/>
  <c r="I972" i="1"/>
  <c r="J972" i="1"/>
  <c r="K972" i="1"/>
  <c r="L972" i="1"/>
  <c r="M972" i="1"/>
  <c r="O972" i="1" s="1"/>
  <c r="G973" i="1"/>
  <c r="H973" i="1"/>
  <c r="I973" i="1"/>
  <c r="J973" i="1"/>
  <c r="K973" i="1"/>
  <c r="L973" i="1"/>
  <c r="M973" i="1"/>
  <c r="O973" i="1" s="1"/>
  <c r="G974" i="1"/>
  <c r="H974" i="1"/>
  <c r="I974" i="1"/>
  <c r="J974" i="1"/>
  <c r="K974" i="1"/>
  <c r="L974" i="1"/>
  <c r="M974" i="1"/>
  <c r="O974" i="1" s="1"/>
  <c r="G602" i="1"/>
  <c r="H602" i="1"/>
  <c r="I602" i="1"/>
  <c r="J602" i="1"/>
  <c r="K602" i="1"/>
  <c r="L602" i="1"/>
  <c r="M602" i="1"/>
  <c r="O602" i="1" s="1"/>
  <c r="G603" i="1"/>
  <c r="H603" i="1"/>
  <c r="I603" i="1"/>
  <c r="J603" i="1"/>
  <c r="K603" i="1"/>
  <c r="L603" i="1"/>
  <c r="M603" i="1"/>
  <c r="O603" i="1" s="1"/>
  <c r="G604" i="1"/>
  <c r="H604" i="1"/>
  <c r="I604" i="1"/>
  <c r="J604" i="1"/>
  <c r="K604" i="1"/>
  <c r="L604" i="1"/>
  <c r="M604" i="1"/>
  <c r="O604" i="1" s="1"/>
  <c r="G605" i="1"/>
  <c r="H605" i="1"/>
  <c r="I605" i="1"/>
  <c r="J605" i="1"/>
  <c r="K605" i="1"/>
  <c r="L605" i="1"/>
  <c r="M605" i="1"/>
  <c r="O605" i="1" s="1"/>
  <c r="G609" i="1"/>
  <c r="H609" i="1"/>
  <c r="I609" i="1"/>
  <c r="J609" i="1"/>
  <c r="K609" i="1"/>
  <c r="L609" i="1"/>
  <c r="M609" i="1"/>
  <c r="O609" i="1" s="1"/>
  <c r="G610" i="1"/>
  <c r="H610" i="1"/>
  <c r="I610" i="1"/>
  <c r="J610" i="1"/>
  <c r="K610" i="1"/>
  <c r="L610" i="1"/>
  <c r="M610" i="1"/>
  <c r="O610" i="1" s="1"/>
  <c r="G961" i="1"/>
  <c r="H961" i="1"/>
  <c r="I961" i="1"/>
  <c r="J961" i="1"/>
  <c r="K961" i="1"/>
  <c r="L961" i="1"/>
  <c r="M961" i="1"/>
  <c r="O961" i="1" s="1"/>
  <c r="G627" i="1"/>
  <c r="H627" i="1"/>
  <c r="I627" i="1"/>
  <c r="J627" i="1"/>
  <c r="K627" i="1"/>
  <c r="L627" i="1"/>
  <c r="M627" i="1"/>
  <c r="O627" i="1" s="1"/>
  <c r="G628" i="1"/>
  <c r="H628" i="1"/>
  <c r="I628" i="1"/>
  <c r="J628" i="1"/>
  <c r="K628" i="1"/>
  <c r="L628" i="1"/>
  <c r="M628" i="1"/>
  <c r="O628" i="1" s="1"/>
  <c r="G629" i="1"/>
  <c r="H629" i="1"/>
  <c r="I629" i="1"/>
  <c r="J629" i="1"/>
  <c r="K629" i="1"/>
  <c r="L629" i="1"/>
  <c r="M629" i="1"/>
  <c r="O629" i="1" s="1"/>
  <c r="G630" i="1"/>
  <c r="H630" i="1"/>
  <c r="I630" i="1"/>
  <c r="J630" i="1"/>
  <c r="K630" i="1"/>
  <c r="L630" i="1"/>
  <c r="M630" i="1"/>
  <c r="O630" i="1" s="1"/>
  <c r="G1102" i="1"/>
  <c r="H1102" i="1"/>
  <c r="I1102" i="1"/>
  <c r="J1102" i="1"/>
  <c r="K1102" i="1"/>
  <c r="L1102" i="1"/>
  <c r="M1102" i="1"/>
  <c r="G1103" i="1"/>
  <c r="H1103" i="1"/>
  <c r="I1103" i="1"/>
  <c r="J1103" i="1"/>
  <c r="K1103" i="1"/>
  <c r="L1103" i="1"/>
  <c r="M1103" i="1"/>
  <c r="G1101" i="1"/>
  <c r="H1101" i="1"/>
  <c r="I1101" i="1"/>
  <c r="J1101" i="1"/>
  <c r="K1101" i="1"/>
  <c r="L1101" i="1"/>
  <c r="M1101" i="1"/>
  <c r="O1101" i="1" s="1"/>
  <c r="G998" i="1"/>
  <c r="H998" i="1"/>
  <c r="I998" i="1"/>
  <c r="J998" i="1"/>
  <c r="K998" i="1"/>
  <c r="L998" i="1"/>
  <c r="M998" i="1"/>
  <c r="O998" i="1" s="1"/>
  <c r="G999" i="1"/>
  <c r="H999" i="1"/>
  <c r="I999" i="1"/>
  <c r="J999" i="1"/>
  <c r="K999" i="1"/>
  <c r="L999" i="1"/>
  <c r="M999" i="1"/>
  <c r="G1000" i="1"/>
  <c r="H1000" i="1"/>
  <c r="I1000" i="1"/>
  <c r="J1000" i="1"/>
  <c r="K1000" i="1"/>
  <c r="L1000" i="1"/>
  <c r="M1000" i="1"/>
  <c r="G1001" i="1"/>
  <c r="H1001" i="1"/>
  <c r="I1001" i="1"/>
  <c r="J1001" i="1"/>
  <c r="K1001" i="1"/>
  <c r="L1001" i="1"/>
  <c r="M1001" i="1"/>
  <c r="G1014" i="1"/>
  <c r="H1014" i="1"/>
  <c r="I1014" i="1"/>
  <c r="J1014" i="1"/>
  <c r="K1014" i="1"/>
  <c r="L1014" i="1"/>
  <c r="M1014" i="1"/>
  <c r="O1014" i="1" s="1"/>
  <c r="G1015" i="1"/>
  <c r="H1015" i="1"/>
  <c r="I1015" i="1"/>
  <c r="J1015" i="1"/>
  <c r="K1015" i="1"/>
  <c r="L1015" i="1"/>
  <c r="M1015" i="1"/>
  <c r="G1016" i="1"/>
  <c r="H1016" i="1"/>
  <c r="I1016" i="1"/>
  <c r="J1016" i="1"/>
  <c r="K1016" i="1"/>
  <c r="L1016" i="1"/>
  <c r="M1016" i="1"/>
  <c r="G1025" i="1"/>
  <c r="H1025" i="1"/>
  <c r="I1025" i="1"/>
  <c r="J1025" i="1"/>
  <c r="K1025" i="1"/>
  <c r="L1025" i="1"/>
  <c r="M1025" i="1"/>
  <c r="G1030" i="1"/>
  <c r="H1030" i="1"/>
  <c r="I1030" i="1"/>
  <c r="J1030" i="1"/>
  <c r="K1030" i="1"/>
  <c r="L1030" i="1"/>
  <c r="M1030" i="1"/>
  <c r="O1030" i="1" s="1"/>
  <c r="G1031" i="1"/>
  <c r="H1031" i="1"/>
  <c r="I1031" i="1"/>
  <c r="J1031" i="1"/>
  <c r="K1031" i="1"/>
  <c r="L1031" i="1"/>
  <c r="M1031" i="1"/>
  <c r="G1032" i="1"/>
  <c r="H1032" i="1"/>
  <c r="I1032" i="1"/>
  <c r="J1032" i="1"/>
  <c r="K1032" i="1"/>
  <c r="L1032" i="1"/>
  <c r="M1032" i="1"/>
  <c r="O1032" i="1" s="1"/>
  <c r="G1033" i="1"/>
  <c r="H1033" i="1"/>
  <c r="I1033" i="1"/>
  <c r="J1033" i="1"/>
  <c r="K1033" i="1"/>
  <c r="L1033" i="1"/>
  <c r="M1033" i="1"/>
  <c r="G1034" i="1"/>
  <c r="H1034" i="1"/>
  <c r="I1034" i="1"/>
  <c r="J1034" i="1"/>
  <c r="K1034" i="1"/>
  <c r="L1034" i="1"/>
  <c r="M1034" i="1"/>
  <c r="O1034" i="1" s="1"/>
  <c r="G1035" i="1"/>
  <c r="H1035" i="1"/>
  <c r="I1035" i="1"/>
  <c r="J1035" i="1"/>
  <c r="K1035" i="1"/>
  <c r="L1035" i="1"/>
  <c r="M1035" i="1"/>
  <c r="G1036" i="1"/>
  <c r="H1036" i="1"/>
  <c r="I1036" i="1"/>
  <c r="J1036" i="1"/>
  <c r="K1036" i="1"/>
  <c r="L1036" i="1"/>
  <c r="M1036" i="1"/>
  <c r="G1037" i="1"/>
  <c r="H1037" i="1"/>
  <c r="I1037" i="1"/>
  <c r="J1037" i="1"/>
  <c r="K1037" i="1"/>
  <c r="L1037" i="1"/>
  <c r="M1037" i="1"/>
  <c r="G1038" i="1"/>
  <c r="H1038" i="1"/>
  <c r="I1038" i="1"/>
  <c r="J1038" i="1"/>
  <c r="K1038" i="1"/>
  <c r="L1038" i="1"/>
  <c r="M1038" i="1"/>
  <c r="G1039" i="1"/>
  <c r="H1039" i="1"/>
  <c r="I1039" i="1"/>
  <c r="J1039" i="1"/>
  <c r="K1039" i="1"/>
  <c r="L1039" i="1"/>
  <c r="M1039" i="1"/>
  <c r="G1041" i="1"/>
  <c r="H1041" i="1"/>
  <c r="I1041" i="1"/>
  <c r="J1041" i="1"/>
  <c r="K1041" i="1"/>
  <c r="L1041" i="1"/>
  <c r="M1041" i="1"/>
  <c r="G1042" i="1"/>
  <c r="H1042" i="1"/>
  <c r="I1042" i="1"/>
  <c r="J1042" i="1"/>
  <c r="K1042" i="1"/>
  <c r="L1042" i="1"/>
  <c r="M1042" i="1"/>
  <c r="G1043" i="1"/>
  <c r="H1043" i="1"/>
  <c r="I1043" i="1"/>
  <c r="J1043" i="1"/>
  <c r="K1043" i="1"/>
  <c r="L1043" i="1"/>
  <c r="M1043" i="1"/>
  <c r="G1044" i="1"/>
  <c r="H1044" i="1"/>
  <c r="I1044" i="1"/>
  <c r="J1044" i="1"/>
  <c r="K1044" i="1"/>
  <c r="L1044" i="1"/>
  <c r="M1044" i="1"/>
  <c r="G1045" i="1"/>
  <c r="H1045" i="1"/>
  <c r="I1045" i="1"/>
  <c r="J1045" i="1"/>
  <c r="K1045" i="1"/>
  <c r="L1045" i="1"/>
  <c r="M1045" i="1"/>
  <c r="G1046" i="1"/>
  <c r="H1046" i="1"/>
  <c r="I1046" i="1"/>
  <c r="J1046" i="1"/>
  <c r="K1046" i="1"/>
  <c r="L1046" i="1"/>
  <c r="M1046" i="1"/>
  <c r="G1092" i="1"/>
  <c r="H1092" i="1"/>
  <c r="I1092" i="1"/>
  <c r="J1092" i="1"/>
  <c r="K1092" i="1"/>
  <c r="L1092" i="1"/>
  <c r="M1092" i="1"/>
  <c r="G1095" i="1"/>
  <c r="H1095" i="1"/>
  <c r="I1095" i="1"/>
  <c r="J1095" i="1"/>
  <c r="K1095" i="1"/>
  <c r="L1095" i="1"/>
  <c r="M1095" i="1"/>
  <c r="G1096" i="1"/>
  <c r="H1096" i="1"/>
  <c r="I1096" i="1"/>
  <c r="J1096" i="1"/>
  <c r="K1096" i="1"/>
  <c r="L1096" i="1"/>
  <c r="M1096" i="1"/>
  <c r="G1097" i="1"/>
  <c r="H1097" i="1"/>
  <c r="I1097" i="1"/>
  <c r="J1097" i="1"/>
  <c r="K1097" i="1"/>
  <c r="L1097" i="1"/>
  <c r="M1097" i="1"/>
  <c r="G1098" i="1"/>
  <c r="H1098" i="1"/>
  <c r="I1098" i="1"/>
  <c r="J1098" i="1"/>
  <c r="K1098" i="1"/>
  <c r="L1098" i="1"/>
  <c r="M1098" i="1"/>
  <c r="O1098" i="1" s="1"/>
  <c r="G1099" i="1"/>
  <c r="H1099" i="1"/>
  <c r="I1099" i="1"/>
  <c r="J1099" i="1"/>
  <c r="K1099" i="1"/>
  <c r="L1099" i="1"/>
  <c r="M1099" i="1"/>
  <c r="G1100" i="1"/>
  <c r="H1100" i="1"/>
  <c r="I1100" i="1"/>
  <c r="J1100" i="1"/>
  <c r="K1100" i="1"/>
  <c r="L1100" i="1"/>
  <c r="M1100" i="1"/>
  <c r="G1040" i="1"/>
  <c r="H1040" i="1"/>
  <c r="I1040" i="1"/>
  <c r="J1040" i="1"/>
  <c r="K1040" i="1"/>
  <c r="L1040" i="1"/>
  <c r="M1040" i="1"/>
  <c r="G642" i="1"/>
  <c r="H642" i="1"/>
  <c r="I642" i="1"/>
  <c r="J642" i="1"/>
  <c r="K642" i="1"/>
  <c r="L642" i="1"/>
  <c r="M642" i="1"/>
  <c r="O642" i="1" s="1"/>
  <c r="G1002" i="1"/>
  <c r="H1002" i="1"/>
  <c r="I1002" i="1"/>
  <c r="J1002" i="1"/>
  <c r="K1002" i="1"/>
  <c r="L1002" i="1"/>
  <c r="M1002" i="1"/>
  <c r="G644" i="1"/>
  <c r="H644" i="1"/>
  <c r="I644" i="1"/>
  <c r="J644" i="1"/>
  <c r="K644" i="1"/>
  <c r="L644" i="1"/>
  <c r="M644" i="1"/>
  <c r="O644" i="1" s="1"/>
  <c r="G1026" i="1"/>
  <c r="H1026" i="1"/>
  <c r="I1026" i="1"/>
  <c r="J1026" i="1"/>
  <c r="K1026" i="1"/>
  <c r="L1026" i="1"/>
  <c r="M1026" i="1"/>
  <c r="O1026" i="1" s="1"/>
  <c r="G1028" i="1"/>
  <c r="H1028" i="1"/>
  <c r="I1028" i="1"/>
  <c r="J1028" i="1"/>
  <c r="K1028" i="1"/>
  <c r="L1028" i="1"/>
  <c r="M1028" i="1"/>
  <c r="O1028" i="1" s="1"/>
  <c r="G1093" i="1"/>
  <c r="H1093" i="1"/>
  <c r="I1093" i="1"/>
  <c r="J1093" i="1"/>
  <c r="K1093" i="1"/>
  <c r="L1093" i="1"/>
  <c r="M1093" i="1"/>
  <c r="G1094" i="1"/>
  <c r="H1094" i="1"/>
  <c r="I1094" i="1"/>
  <c r="J1094" i="1"/>
  <c r="K1094" i="1"/>
  <c r="L1094" i="1"/>
  <c r="M1094" i="1"/>
  <c r="G649" i="1"/>
  <c r="H649" i="1"/>
  <c r="I649" i="1"/>
  <c r="J649" i="1"/>
  <c r="K649" i="1"/>
  <c r="L649" i="1"/>
  <c r="M649" i="1"/>
  <c r="O649" i="1" s="1"/>
  <c r="G650" i="1"/>
  <c r="H650" i="1"/>
  <c r="I650" i="1"/>
  <c r="J650" i="1"/>
  <c r="K650" i="1"/>
  <c r="L650" i="1"/>
  <c r="M650" i="1"/>
  <c r="O650" i="1" s="1"/>
  <c r="G651" i="1"/>
  <c r="H651" i="1"/>
  <c r="I651" i="1"/>
  <c r="J651" i="1"/>
  <c r="K651" i="1"/>
  <c r="L651" i="1"/>
  <c r="M651" i="1"/>
  <c r="O651" i="1" s="1"/>
  <c r="G652" i="1"/>
  <c r="H652" i="1"/>
  <c r="I652" i="1"/>
  <c r="J652" i="1"/>
  <c r="K652" i="1"/>
  <c r="L652" i="1"/>
  <c r="M652" i="1"/>
  <c r="O652" i="1" s="1"/>
  <c r="G653" i="1"/>
  <c r="H653" i="1"/>
  <c r="I653" i="1"/>
  <c r="J653" i="1"/>
  <c r="K653" i="1"/>
  <c r="L653" i="1"/>
  <c r="M653" i="1"/>
  <c r="O653" i="1" s="1"/>
  <c r="G654" i="1"/>
  <c r="H654" i="1"/>
  <c r="I654" i="1"/>
  <c r="J654" i="1"/>
  <c r="K654" i="1"/>
  <c r="L654" i="1"/>
  <c r="M654" i="1"/>
  <c r="O654" i="1" s="1"/>
  <c r="G655" i="1"/>
  <c r="H655" i="1"/>
  <c r="I655" i="1"/>
  <c r="J655" i="1"/>
  <c r="K655" i="1"/>
  <c r="L655" i="1"/>
  <c r="M655" i="1"/>
  <c r="O655" i="1" s="1"/>
  <c r="G656" i="1"/>
  <c r="H656" i="1"/>
  <c r="I656" i="1"/>
  <c r="J656" i="1"/>
  <c r="K656" i="1"/>
  <c r="L656" i="1"/>
  <c r="M656" i="1"/>
  <c r="O656" i="1" s="1"/>
  <c r="G657" i="1"/>
  <c r="H657" i="1"/>
  <c r="I657" i="1"/>
  <c r="J657" i="1"/>
  <c r="K657" i="1"/>
  <c r="L657" i="1"/>
  <c r="M657" i="1"/>
  <c r="O657" i="1" s="1"/>
  <c r="G658" i="1"/>
  <c r="H658" i="1"/>
  <c r="I658" i="1"/>
  <c r="J658" i="1"/>
  <c r="K658" i="1"/>
  <c r="L658" i="1"/>
  <c r="M658" i="1"/>
  <c r="O658" i="1" s="1"/>
  <c r="G659" i="1"/>
  <c r="H659" i="1"/>
  <c r="I659" i="1"/>
  <c r="J659" i="1"/>
  <c r="K659" i="1"/>
  <c r="L659" i="1"/>
  <c r="M659" i="1"/>
  <c r="O659" i="1" s="1"/>
  <c r="G660" i="1"/>
  <c r="H660" i="1"/>
  <c r="I660" i="1"/>
  <c r="J660" i="1"/>
  <c r="K660" i="1"/>
  <c r="L660" i="1"/>
  <c r="M660" i="1"/>
  <c r="O660" i="1" s="1"/>
  <c r="G661" i="1"/>
  <c r="H661" i="1"/>
  <c r="I661" i="1"/>
  <c r="J661" i="1"/>
  <c r="K661" i="1"/>
  <c r="L661" i="1"/>
  <c r="M661" i="1"/>
  <c r="O661" i="1" s="1"/>
  <c r="G1111" i="1"/>
  <c r="H1111" i="1"/>
  <c r="I1111" i="1"/>
  <c r="J1111" i="1"/>
  <c r="K1111" i="1"/>
  <c r="L1111" i="1"/>
  <c r="M1111" i="1"/>
  <c r="G662" i="1"/>
  <c r="H662" i="1"/>
  <c r="I662" i="1"/>
  <c r="J662" i="1"/>
  <c r="K662" i="1"/>
  <c r="L662" i="1"/>
  <c r="M662" i="1"/>
  <c r="O662" i="1" s="1"/>
  <c r="G663" i="1"/>
  <c r="H663" i="1"/>
  <c r="I663" i="1"/>
  <c r="J663" i="1"/>
  <c r="K663" i="1"/>
  <c r="L663" i="1"/>
  <c r="M663" i="1"/>
  <c r="O663" i="1" s="1"/>
  <c r="G664" i="1"/>
  <c r="H664" i="1"/>
  <c r="I664" i="1"/>
  <c r="J664" i="1"/>
  <c r="K664" i="1"/>
  <c r="L664" i="1"/>
  <c r="M664" i="1"/>
  <c r="O664" i="1" s="1"/>
  <c r="G665" i="1"/>
  <c r="H665" i="1"/>
  <c r="I665" i="1"/>
  <c r="J665" i="1"/>
  <c r="K665" i="1"/>
  <c r="L665" i="1"/>
  <c r="M665" i="1"/>
  <c r="O665" i="1" s="1"/>
  <c r="G996" i="1"/>
  <c r="H996" i="1"/>
  <c r="I996" i="1"/>
  <c r="J996" i="1"/>
  <c r="K996" i="1"/>
  <c r="L996" i="1"/>
  <c r="M996" i="1"/>
  <c r="G666" i="1"/>
  <c r="H666" i="1"/>
  <c r="I666" i="1"/>
  <c r="J666" i="1"/>
  <c r="K666" i="1"/>
  <c r="L666" i="1"/>
  <c r="M666" i="1"/>
  <c r="O666" i="1" s="1"/>
  <c r="G667" i="1"/>
  <c r="H667" i="1"/>
  <c r="I667" i="1"/>
  <c r="J667" i="1"/>
  <c r="K667" i="1"/>
  <c r="L667" i="1"/>
  <c r="M667" i="1"/>
  <c r="O667" i="1" s="1"/>
  <c r="G668" i="1"/>
  <c r="H668" i="1"/>
  <c r="I668" i="1"/>
  <c r="J668" i="1"/>
  <c r="K668" i="1"/>
  <c r="L668" i="1"/>
  <c r="M668" i="1"/>
  <c r="O668" i="1" s="1"/>
  <c r="G669" i="1"/>
  <c r="H669" i="1"/>
  <c r="I669" i="1"/>
  <c r="J669" i="1"/>
  <c r="K669" i="1"/>
  <c r="L669" i="1"/>
  <c r="M669" i="1"/>
  <c r="O669" i="1" s="1"/>
  <c r="G670" i="1"/>
  <c r="H670" i="1"/>
  <c r="I670" i="1"/>
  <c r="J670" i="1"/>
  <c r="K670" i="1"/>
  <c r="L670" i="1"/>
  <c r="M670" i="1"/>
  <c r="O670" i="1" s="1"/>
  <c r="G671" i="1"/>
  <c r="H671" i="1"/>
  <c r="I671" i="1"/>
  <c r="J671" i="1"/>
  <c r="K671" i="1"/>
  <c r="L671" i="1"/>
  <c r="M671" i="1"/>
  <c r="O671" i="1" s="1"/>
  <c r="G672" i="1"/>
  <c r="H672" i="1"/>
  <c r="I672" i="1"/>
  <c r="J672" i="1"/>
  <c r="K672" i="1"/>
  <c r="L672" i="1"/>
  <c r="M672" i="1"/>
  <c r="O672" i="1" s="1"/>
  <c r="G997" i="1"/>
  <c r="H997" i="1"/>
  <c r="I997" i="1"/>
  <c r="J997" i="1"/>
  <c r="K997" i="1"/>
  <c r="L997" i="1"/>
  <c r="M997" i="1"/>
  <c r="G679" i="1"/>
  <c r="H679" i="1"/>
  <c r="I679" i="1"/>
  <c r="J679" i="1"/>
  <c r="K679" i="1"/>
  <c r="L679" i="1"/>
  <c r="M679" i="1"/>
  <c r="O679" i="1" s="1"/>
  <c r="G680" i="1"/>
  <c r="H680" i="1"/>
  <c r="I680" i="1"/>
  <c r="J680" i="1"/>
  <c r="K680" i="1"/>
  <c r="L680" i="1"/>
  <c r="M680" i="1"/>
  <c r="O680" i="1" s="1"/>
  <c r="G681" i="1"/>
  <c r="H681" i="1"/>
  <c r="I681" i="1"/>
  <c r="J681" i="1"/>
  <c r="K681" i="1"/>
  <c r="L681" i="1"/>
  <c r="M681" i="1"/>
  <c r="O681" i="1" s="1"/>
  <c r="G682" i="1"/>
  <c r="H682" i="1"/>
  <c r="I682" i="1"/>
  <c r="J682" i="1"/>
  <c r="K682" i="1"/>
  <c r="L682" i="1"/>
  <c r="M682" i="1"/>
  <c r="O682" i="1" s="1"/>
  <c r="G683" i="1"/>
  <c r="H683" i="1"/>
  <c r="I683" i="1"/>
  <c r="J683" i="1"/>
  <c r="K683" i="1"/>
  <c r="L683" i="1"/>
  <c r="M683" i="1"/>
  <c r="O683" i="1" s="1"/>
  <c r="G993" i="1"/>
  <c r="H993" i="1"/>
  <c r="I993" i="1"/>
  <c r="J993" i="1"/>
  <c r="K993" i="1"/>
  <c r="L993" i="1"/>
  <c r="M993" i="1"/>
  <c r="G685" i="1"/>
  <c r="H685" i="1"/>
  <c r="I685" i="1"/>
  <c r="J685" i="1"/>
  <c r="K685" i="1"/>
  <c r="L685" i="1"/>
  <c r="M685" i="1"/>
  <c r="O685" i="1" s="1"/>
  <c r="G1019" i="1"/>
  <c r="H1019" i="1"/>
  <c r="I1019" i="1"/>
  <c r="J1019" i="1"/>
  <c r="K1019" i="1"/>
  <c r="L1019" i="1"/>
  <c r="M1019" i="1"/>
  <c r="O1019" i="1" s="1"/>
  <c r="G1020" i="1"/>
  <c r="H1020" i="1"/>
  <c r="I1020" i="1"/>
  <c r="J1020" i="1"/>
  <c r="K1020" i="1"/>
  <c r="L1020" i="1"/>
  <c r="M1020" i="1"/>
  <c r="O1020" i="1" s="1"/>
  <c r="G1021" i="1"/>
  <c r="H1021" i="1"/>
  <c r="I1021" i="1"/>
  <c r="J1021" i="1"/>
  <c r="K1021" i="1"/>
  <c r="L1021" i="1"/>
  <c r="M1021" i="1"/>
  <c r="O1021" i="1" s="1"/>
  <c r="G1022" i="1"/>
  <c r="H1022" i="1"/>
  <c r="I1022" i="1"/>
  <c r="J1022" i="1"/>
  <c r="K1022" i="1"/>
  <c r="L1022" i="1"/>
  <c r="M1022" i="1"/>
  <c r="G1107" i="1"/>
  <c r="H1107" i="1"/>
  <c r="I1107" i="1"/>
  <c r="J1107" i="1"/>
  <c r="K1107" i="1"/>
  <c r="L1107" i="1"/>
  <c r="M1107" i="1"/>
  <c r="O1107" i="1" s="1"/>
  <c r="G688" i="1"/>
  <c r="H688" i="1"/>
  <c r="I688" i="1"/>
  <c r="J688" i="1"/>
  <c r="K688" i="1"/>
  <c r="L688" i="1"/>
  <c r="M688" i="1"/>
  <c r="O688" i="1" s="1"/>
  <c r="G689" i="1"/>
  <c r="H689" i="1"/>
  <c r="I689" i="1"/>
  <c r="J689" i="1"/>
  <c r="K689" i="1"/>
  <c r="L689" i="1"/>
  <c r="M689" i="1"/>
  <c r="O689" i="1" s="1"/>
  <c r="G690" i="1"/>
  <c r="H690" i="1"/>
  <c r="I690" i="1"/>
  <c r="J690" i="1"/>
  <c r="K690" i="1"/>
  <c r="L690" i="1"/>
  <c r="M690" i="1"/>
  <c r="O690" i="1" s="1"/>
  <c r="G691" i="1"/>
  <c r="H691" i="1"/>
  <c r="I691" i="1"/>
  <c r="J691" i="1"/>
  <c r="K691" i="1"/>
  <c r="L691" i="1"/>
  <c r="M691" i="1"/>
  <c r="O691" i="1" s="1"/>
  <c r="G692" i="1"/>
  <c r="H692" i="1"/>
  <c r="I692" i="1"/>
  <c r="J692" i="1"/>
  <c r="K692" i="1"/>
  <c r="L692" i="1"/>
  <c r="M692" i="1"/>
  <c r="O692" i="1" s="1"/>
  <c r="G693" i="1"/>
  <c r="H693" i="1"/>
  <c r="I693" i="1"/>
  <c r="J693" i="1"/>
  <c r="K693" i="1"/>
  <c r="L693" i="1"/>
  <c r="M693" i="1"/>
  <c r="O693" i="1" s="1"/>
  <c r="G694" i="1"/>
  <c r="H694" i="1"/>
  <c r="I694" i="1"/>
  <c r="J694" i="1"/>
  <c r="K694" i="1"/>
  <c r="L694" i="1"/>
  <c r="M694" i="1"/>
  <c r="O694" i="1" s="1"/>
  <c r="G695" i="1"/>
  <c r="H695" i="1"/>
  <c r="I695" i="1"/>
  <c r="J695" i="1"/>
  <c r="K695" i="1"/>
  <c r="L695" i="1"/>
  <c r="M695" i="1"/>
  <c r="O695" i="1" s="1"/>
  <c r="G696" i="1"/>
  <c r="H696" i="1"/>
  <c r="I696" i="1"/>
  <c r="J696" i="1"/>
  <c r="K696" i="1"/>
  <c r="L696" i="1"/>
  <c r="M696" i="1"/>
  <c r="O696" i="1" s="1"/>
  <c r="G697" i="1"/>
  <c r="H697" i="1"/>
  <c r="I697" i="1"/>
  <c r="J697" i="1"/>
  <c r="K697" i="1"/>
  <c r="L697" i="1"/>
  <c r="M697" i="1"/>
  <c r="O697" i="1" s="1"/>
  <c r="G698" i="1"/>
  <c r="H698" i="1"/>
  <c r="I698" i="1"/>
  <c r="J698" i="1"/>
  <c r="K698" i="1"/>
  <c r="L698" i="1"/>
  <c r="M698" i="1"/>
  <c r="O698" i="1" s="1"/>
  <c r="G699" i="1"/>
  <c r="H699" i="1"/>
  <c r="I699" i="1"/>
  <c r="J699" i="1"/>
  <c r="K699" i="1"/>
  <c r="L699" i="1"/>
  <c r="M699" i="1"/>
  <c r="O699" i="1" s="1"/>
  <c r="G700" i="1"/>
  <c r="H700" i="1"/>
  <c r="I700" i="1"/>
  <c r="J700" i="1"/>
  <c r="K700" i="1"/>
  <c r="L700" i="1"/>
  <c r="M700" i="1"/>
  <c r="O700" i="1" s="1"/>
  <c r="G701" i="1"/>
  <c r="H701" i="1"/>
  <c r="I701" i="1"/>
  <c r="J701" i="1"/>
  <c r="K701" i="1"/>
  <c r="L701" i="1"/>
  <c r="M701" i="1"/>
  <c r="O701" i="1" s="1"/>
  <c r="G702" i="1"/>
  <c r="H702" i="1"/>
  <c r="I702" i="1"/>
  <c r="J702" i="1"/>
  <c r="K702" i="1"/>
  <c r="L702" i="1"/>
  <c r="M702" i="1"/>
  <c r="O702" i="1" s="1"/>
  <c r="G703" i="1"/>
  <c r="H703" i="1"/>
  <c r="I703" i="1"/>
  <c r="J703" i="1"/>
  <c r="K703" i="1"/>
  <c r="L703" i="1"/>
  <c r="M703" i="1"/>
  <c r="O703" i="1" s="1"/>
  <c r="G704" i="1"/>
  <c r="H704" i="1"/>
  <c r="I704" i="1"/>
  <c r="J704" i="1"/>
  <c r="K704" i="1"/>
  <c r="L704" i="1"/>
  <c r="M704" i="1"/>
  <c r="O704" i="1" s="1"/>
  <c r="G705" i="1"/>
  <c r="H705" i="1"/>
  <c r="I705" i="1"/>
  <c r="J705" i="1"/>
  <c r="K705" i="1"/>
  <c r="L705" i="1"/>
  <c r="M705" i="1"/>
  <c r="O705" i="1" s="1"/>
  <c r="G1109" i="1"/>
  <c r="H1109" i="1"/>
  <c r="I1109" i="1"/>
  <c r="J1109" i="1"/>
  <c r="K1109" i="1"/>
  <c r="L1109" i="1"/>
  <c r="M1109" i="1"/>
  <c r="G1110" i="1"/>
  <c r="H1110" i="1"/>
  <c r="I1110" i="1"/>
  <c r="J1110" i="1"/>
  <c r="K1110" i="1"/>
  <c r="L1110" i="1"/>
  <c r="M1110" i="1"/>
  <c r="O1110" i="1" s="1"/>
  <c r="G708" i="1"/>
  <c r="H708" i="1"/>
  <c r="I708" i="1"/>
  <c r="J708" i="1"/>
  <c r="K708" i="1"/>
  <c r="L708" i="1"/>
  <c r="M708" i="1"/>
  <c r="O708" i="1" s="1"/>
  <c r="G709" i="1"/>
  <c r="H709" i="1"/>
  <c r="I709" i="1"/>
  <c r="J709" i="1"/>
  <c r="K709" i="1"/>
  <c r="L709" i="1"/>
  <c r="M709" i="1"/>
  <c r="O709" i="1" s="1"/>
  <c r="G710" i="1"/>
  <c r="H710" i="1"/>
  <c r="I710" i="1"/>
  <c r="J710" i="1"/>
  <c r="K710" i="1"/>
  <c r="L710" i="1"/>
  <c r="M710" i="1"/>
  <c r="O710" i="1" s="1"/>
  <c r="G711" i="1"/>
  <c r="H711" i="1"/>
  <c r="I711" i="1"/>
  <c r="J711" i="1"/>
  <c r="K711" i="1"/>
  <c r="L711" i="1"/>
  <c r="M711" i="1"/>
  <c r="O711" i="1" s="1"/>
  <c r="G712" i="1"/>
  <c r="H712" i="1"/>
  <c r="I712" i="1"/>
  <c r="J712" i="1"/>
  <c r="K712" i="1"/>
  <c r="L712" i="1"/>
  <c r="M712" i="1"/>
  <c r="O712" i="1" s="1"/>
  <c r="G713" i="1"/>
  <c r="H713" i="1"/>
  <c r="I713" i="1"/>
  <c r="J713" i="1"/>
  <c r="K713" i="1"/>
  <c r="L713" i="1"/>
  <c r="M713" i="1"/>
  <c r="O713" i="1" s="1"/>
  <c r="G714" i="1"/>
  <c r="H714" i="1"/>
  <c r="I714" i="1"/>
  <c r="J714" i="1"/>
  <c r="K714" i="1"/>
  <c r="L714" i="1"/>
  <c r="M714" i="1"/>
  <c r="O714" i="1" s="1"/>
  <c r="G1104" i="1"/>
  <c r="H1104" i="1"/>
  <c r="I1104" i="1"/>
  <c r="J1104" i="1"/>
  <c r="K1104" i="1"/>
  <c r="L1104" i="1"/>
  <c r="M1104" i="1"/>
  <c r="G1105" i="1"/>
  <c r="H1105" i="1"/>
  <c r="I1105" i="1"/>
  <c r="J1105" i="1"/>
  <c r="K1105" i="1"/>
  <c r="L1105" i="1"/>
  <c r="M1105" i="1"/>
  <c r="G1106" i="1"/>
  <c r="H1106" i="1"/>
  <c r="I1106" i="1"/>
  <c r="J1106" i="1"/>
  <c r="K1106" i="1"/>
  <c r="L1106" i="1"/>
  <c r="M1106" i="1"/>
  <c r="G716" i="1"/>
  <c r="H716" i="1"/>
  <c r="I716" i="1"/>
  <c r="J716" i="1"/>
  <c r="K716" i="1"/>
  <c r="L716" i="1"/>
  <c r="M716" i="1"/>
  <c r="O716" i="1" s="1"/>
  <c r="G717" i="1"/>
  <c r="H717" i="1"/>
  <c r="I717" i="1"/>
  <c r="J717" i="1"/>
  <c r="K717" i="1"/>
  <c r="L717" i="1"/>
  <c r="M717" i="1"/>
  <c r="O717" i="1" s="1"/>
  <c r="G718" i="1"/>
  <c r="H718" i="1"/>
  <c r="I718" i="1"/>
  <c r="J718" i="1"/>
  <c r="K718" i="1"/>
  <c r="L718" i="1"/>
  <c r="M718" i="1"/>
  <c r="O718" i="1" s="1"/>
  <c r="G719" i="1"/>
  <c r="H719" i="1"/>
  <c r="I719" i="1"/>
  <c r="J719" i="1"/>
  <c r="K719" i="1"/>
  <c r="L719" i="1"/>
  <c r="M719" i="1"/>
  <c r="O719" i="1" s="1"/>
  <c r="G1004" i="1"/>
  <c r="H1004" i="1"/>
  <c r="I1004" i="1"/>
  <c r="J1004" i="1"/>
  <c r="K1004" i="1"/>
  <c r="L1004" i="1"/>
  <c r="M1004" i="1"/>
  <c r="G1005" i="1"/>
  <c r="H1005" i="1"/>
  <c r="I1005" i="1"/>
  <c r="J1005" i="1"/>
  <c r="K1005" i="1"/>
  <c r="L1005" i="1"/>
  <c r="M1005" i="1"/>
  <c r="O1005" i="1" s="1"/>
  <c r="G1006" i="1"/>
  <c r="H1006" i="1"/>
  <c r="I1006" i="1"/>
  <c r="J1006" i="1"/>
  <c r="K1006" i="1"/>
  <c r="L1006" i="1"/>
  <c r="M1006" i="1"/>
  <c r="O1006" i="1" s="1"/>
  <c r="G1007" i="1"/>
  <c r="H1007" i="1"/>
  <c r="I1007" i="1"/>
  <c r="J1007" i="1"/>
  <c r="K1007" i="1"/>
  <c r="L1007" i="1"/>
  <c r="M1007" i="1"/>
  <c r="O1007" i="1" s="1"/>
  <c r="G1008" i="1"/>
  <c r="H1008" i="1"/>
  <c r="I1008" i="1"/>
  <c r="J1008" i="1"/>
  <c r="K1008" i="1"/>
  <c r="L1008" i="1"/>
  <c r="M1008" i="1"/>
  <c r="G1009" i="1"/>
  <c r="H1009" i="1"/>
  <c r="I1009" i="1"/>
  <c r="J1009" i="1"/>
  <c r="K1009" i="1"/>
  <c r="L1009" i="1"/>
  <c r="M1009" i="1"/>
  <c r="O1009" i="1" s="1"/>
  <c r="G1010" i="1"/>
  <c r="H1010" i="1"/>
  <c r="I1010" i="1"/>
  <c r="J1010" i="1"/>
  <c r="K1010" i="1"/>
  <c r="L1010" i="1"/>
  <c r="M1010" i="1"/>
  <c r="O1010" i="1" s="1"/>
  <c r="G1011" i="1"/>
  <c r="H1011" i="1"/>
  <c r="I1011" i="1"/>
  <c r="J1011" i="1"/>
  <c r="K1011" i="1"/>
  <c r="L1011" i="1"/>
  <c r="M1011" i="1"/>
  <c r="G722" i="1"/>
  <c r="H722" i="1"/>
  <c r="I722" i="1"/>
  <c r="J722" i="1"/>
  <c r="K722" i="1"/>
  <c r="L722" i="1"/>
  <c r="M722" i="1"/>
  <c r="O722" i="1" s="1"/>
  <c r="G723" i="1"/>
  <c r="H723" i="1"/>
  <c r="I723" i="1"/>
  <c r="J723" i="1"/>
  <c r="K723" i="1"/>
  <c r="L723" i="1"/>
  <c r="M723" i="1"/>
  <c r="O723" i="1" s="1"/>
  <c r="G1012" i="1"/>
  <c r="H1012" i="1"/>
  <c r="I1012" i="1"/>
  <c r="J1012" i="1"/>
  <c r="K1012" i="1"/>
  <c r="L1012" i="1"/>
  <c r="M1012" i="1"/>
  <c r="O1012" i="1" s="1"/>
  <c r="G1013" i="1"/>
  <c r="H1013" i="1"/>
  <c r="I1013" i="1"/>
  <c r="J1013" i="1"/>
  <c r="K1013" i="1"/>
  <c r="L1013" i="1"/>
  <c r="M1013" i="1"/>
  <c r="O1013" i="1" s="1"/>
  <c r="G724" i="1"/>
  <c r="H724" i="1"/>
  <c r="I724" i="1"/>
  <c r="J724" i="1"/>
  <c r="K724" i="1"/>
  <c r="L724" i="1"/>
  <c r="M724" i="1"/>
  <c r="O724" i="1" s="1"/>
  <c r="G725" i="1"/>
  <c r="H725" i="1"/>
  <c r="I725" i="1"/>
  <c r="J725" i="1"/>
  <c r="K725" i="1"/>
  <c r="L725" i="1"/>
  <c r="M725" i="1"/>
  <c r="O725" i="1" s="1"/>
  <c r="G726" i="1"/>
  <c r="H726" i="1"/>
  <c r="I726" i="1"/>
  <c r="J726" i="1"/>
  <c r="K726" i="1"/>
  <c r="L726" i="1"/>
  <c r="M726" i="1"/>
  <c r="O726" i="1" s="1"/>
  <c r="G1332" i="1"/>
  <c r="H1332" i="1"/>
  <c r="I1332" i="1"/>
  <c r="J1332" i="1"/>
  <c r="K1332" i="1"/>
  <c r="L1332" i="1"/>
  <c r="M1332" i="1"/>
  <c r="G994" i="1"/>
  <c r="H994" i="1"/>
  <c r="I994" i="1"/>
  <c r="J994" i="1"/>
  <c r="K994" i="1"/>
  <c r="L994" i="1"/>
  <c r="M994" i="1"/>
  <c r="G728" i="1"/>
  <c r="H728" i="1"/>
  <c r="I728" i="1"/>
  <c r="J728" i="1"/>
  <c r="K728" i="1"/>
  <c r="L728" i="1"/>
  <c r="M728" i="1"/>
  <c r="O728" i="1" s="1"/>
  <c r="G1023" i="1"/>
  <c r="H1023" i="1"/>
  <c r="I1023" i="1"/>
  <c r="J1023" i="1"/>
  <c r="K1023" i="1"/>
  <c r="L1023" i="1"/>
  <c r="M1023" i="1"/>
  <c r="O1023" i="1" s="1"/>
  <c r="G1024" i="1"/>
  <c r="H1024" i="1"/>
  <c r="I1024" i="1"/>
  <c r="J1024" i="1"/>
  <c r="K1024" i="1"/>
  <c r="L1024" i="1"/>
  <c r="M1024" i="1"/>
  <c r="O1024" i="1" s="1"/>
  <c r="G729" i="1"/>
  <c r="H729" i="1"/>
  <c r="I729" i="1"/>
  <c r="J729" i="1"/>
  <c r="K729" i="1"/>
  <c r="L729" i="1"/>
  <c r="M729" i="1"/>
  <c r="O729" i="1" s="1"/>
  <c r="G730" i="1"/>
  <c r="H730" i="1"/>
  <c r="I730" i="1"/>
  <c r="J730" i="1"/>
  <c r="K730" i="1"/>
  <c r="L730" i="1"/>
  <c r="M730" i="1"/>
  <c r="O730" i="1" s="1"/>
  <c r="G731" i="1"/>
  <c r="H731" i="1"/>
  <c r="I731" i="1"/>
  <c r="J731" i="1"/>
  <c r="K731" i="1"/>
  <c r="L731" i="1"/>
  <c r="M731" i="1"/>
  <c r="O731" i="1" s="1"/>
  <c r="G1017" i="1"/>
  <c r="H1017" i="1"/>
  <c r="I1017" i="1"/>
  <c r="J1017" i="1"/>
  <c r="K1017" i="1"/>
  <c r="L1017" i="1"/>
  <c r="M1017" i="1"/>
  <c r="O1017" i="1" s="1"/>
  <c r="G732" i="1"/>
  <c r="H732" i="1"/>
  <c r="I732" i="1"/>
  <c r="J732" i="1"/>
  <c r="K732" i="1"/>
  <c r="L732" i="1"/>
  <c r="M732" i="1"/>
  <c r="O732" i="1" s="1"/>
  <c r="G995" i="1"/>
  <c r="H995" i="1"/>
  <c r="I995" i="1"/>
  <c r="J995" i="1"/>
  <c r="K995" i="1"/>
  <c r="L995" i="1"/>
  <c r="M995" i="1"/>
  <c r="G734" i="1"/>
  <c r="H734" i="1"/>
  <c r="I734" i="1"/>
  <c r="J734" i="1"/>
  <c r="K734" i="1"/>
  <c r="L734" i="1"/>
  <c r="M734" i="1"/>
  <c r="O734" i="1" s="1"/>
  <c r="G1018" i="1"/>
  <c r="H1018" i="1"/>
  <c r="I1018" i="1"/>
  <c r="J1018" i="1"/>
  <c r="K1018" i="1"/>
  <c r="L1018" i="1"/>
  <c r="M1018" i="1"/>
  <c r="O1018" i="1" s="1"/>
  <c r="G736" i="1"/>
  <c r="H736" i="1"/>
  <c r="I736" i="1"/>
  <c r="J736" i="1"/>
  <c r="K736" i="1"/>
  <c r="L736" i="1"/>
  <c r="M736" i="1"/>
  <c r="O736" i="1" s="1"/>
  <c r="G737" i="1"/>
  <c r="H737" i="1"/>
  <c r="I737" i="1"/>
  <c r="J737" i="1"/>
  <c r="K737" i="1"/>
  <c r="L737" i="1"/>
  <c r="M737" i="1"/>
  <c r="O737" i="1" s="1"/>
  <c r="G1108" i="1"/>
  <c r="H1108" i="1"/>
  <c r="I1108" i="1"/>
  <c r="J1108" i="1"/>
  <c r="K1108" i="1"/>
  <c r="L1108" i="1"/>
  <c r="M1108" i="1"/>
  <c r="O1108" i="1" s="1"/>
  <c r="G738" i="1"/>
  <c r="H738" i="1"/>
  <c r="I738" i="1"/>
  <c r="J738" i="1"/>
  <c r="K738" i="1"/>
  <c r="L738" i="1"/>
  <c r="M738" i="1"/>
  <c r="O738" i="1" s="1"/>
  <c r="G739" i="1"/>
  <c r="H739" i="1"/>
  <c r="I739" i="1"/>
  <c r="J739" i="1"/>
  <c r="K739" i="1"/>
  <c r="L739" i="1"/>
  <c r="M739" i="1"/>
  <c r="O739" i="1" s="1"/>
  <c r="G740" i="1"/>
  <c r="H740" i="1"/>
  <c r="I740" i="1"/>
  <c r="J740" i="1"/>
  <c r="K740" i="1"/>
  <c r="L740" i="1"/>
  <c r="M740" i="1"/>
  <c r="O740" i="1" s="1"/>
  <c r="G741" i="1"/>
  <c r="H741" i="1"/>
  <c r="I741" i="1"/>
  <c r="J741" i="1"/>
  <c r="K741" i="1"/>
  <c r="L741" i="1"/>
  <c r="M741" i="1"/>
  <c r="O741" i="1" s="1"/>
  <c r="G742" i="1"/>
  <c r="H742" i="1"/>
  <c r="I742" i="1"/>
  <c r="J742" i="1"/>
  <c r="K742" i="1"/>
  <c r="L742" i="1"/>
  <c r="M742" i="1"/>
  <c r="O742" i="1" s="1"/>
  <c r="G743" i="1"/>
  <c r="H743" i="1"/>
  <c r="I743" i="1"/>
  <c r="J743" i="1"/>
  <c r="K743" i="1"/>
  <c r="L743" i="1"/>
  <c r="M743" i="1"/>
  <c r="O743" i="1" s="1"/>
  <c r="G744" i="1"/>
  <c r="H744" i="1"/>
  <c r="I744" i="1"/>
  <c r="J744" i="1"/>
  <c r="K744" i="1"/>
  <c r="L744" i="1"/>
  <c r="M744" i="1"/>
  <c r="O744" i="1" s="1"/>
  <c r="G745" i="1"/>
  <c r="H745" i="1"/>
  <c r="I745" i="1"/>
  <c r="J745" i="1"/>
  <c r="K745" i="1"/>
  <c r="L745" i="1"/>
  <c r="M745" i="1"/>
  <c r="O745" i="1" s="1"/>
  <c r="G357" i="1"/>
  <c r="H357" i="1"/>
  <c r="I357" i="1"/>
  <c r="J357" i="1"/>
  <c r="K357" i="1"/>
  <c r="L357" i="1"/>
  <c r="M357" i="1"/>
  <c r="G358" i="1"/>
  <c r="H358" i="1"/>
  <c r="I358" i="1"/>
  <c r="J358" i="1"/>
  <c r="K358" i="1"/>
  <c r="L358" i="1"/>
  <c r="M358" i="1"/>
  <c r="G359" i="1"/>
  <c r="H359" i="1"/>
  <c r="I359" i="1"/>
  <c r="J359" i="1"/>
  <c r="K359" i="1"/>
  <c r="L359" i="1"/>
  <c r="M359" i="1"/>
  <c r="G365" i="1"/>
  <c r="H365" i="1"/>
  <c r="I365" i="1"/>
  <c r="J365" i="1"/>
  <c r="K365" i="1"/>
  <c r="L365" i="1"/>
  <c r="M365" i="1"/>
  <c r="G423" i="1"/>
  <c r="H423" i="1"/>
  <c r="I423" i="1"/>
  <c r="J423" i="1"/>
  <c r="K423" i="1"/>
  <c r="L423" i="1"/>
  <c r="M423" i="1"/>
  <c r="G558" i="1"/>
  <c r="H558" i="1"/>
  <c r="I558" i="1"/>
  <c r="J558" i="1"/>
  <c r="K558" i="1"/>
  <c r="L558" i="1"/>
  <c r="M558" i="1"/>
  <c r="G74" i="1"/>
  <c r="H74" i="1"/>
  <c r="I74" i="1"/>
  <c r="J74" i="1"/>
  <c r="K74" i="1"/>
  <c r="L74" i="1"/>
  <c r="M74" i="1"/>
  <c r="G83" i="1"/>
  <c r="H83" i="1"/>
  <c r="I83" i="1"/>
  <c r="J83" i="1"/>
  <c r="K83" i="1"/>
  <c r="L83" i="1"/>
  <c r="M83" i="1"/>
  <c r="G748" i="1"/>
  <c r="H748" i="1"/>
  <c r="I748" i="1"/>
  <c r="J748" i="1"/>
  <c r="K748" i="1"/>
  <c r="L748" i="1"/>
  <c r="M748" i="1"/>
  <c r="O748" i="1" s="1"/>
  <c r="G749" i="1"/>
  <c r="H749" i="1"/>
  <c r="I749" i="1"/>
  <c r="J749" i="1"/>
  <c r="K749" i="1"/>
  <c r="L749" i="1"/>
  <c r="M749" i="1"/>
  <c r="O749" i="1" s="1"/>
  <c r="G750" i="1"/>
  <c r="H750" i="1"/>
  <c r="I750" i="1"/>
  <c r="J750" i="1"/>
  <c r="K750" i="1"/>
  <c r="L750" i="1"/>
  <c r="M750" i="1"/>
  <c r="O750" i="1" s="1"/>
  <c r="G751" i="1"/>
  <c r="H751" i="1"/>
  <c r="I751" i="1"/>
  <c r="J751" i="1"/>
  <c r="K751" i="1"/>
  <c r="L751" i="1"/>
  <c r="M751" i="1"/>
  <c r="O751" i="1" s="1"/>
  <c r="G752" i="1"/>
  <c r="H752" i="1"/>
  <c r="I752" i="1"/>
  <c r="J752" i="1"/>
  <c r="K752" i="1"/>
  <c r="L752" i="1"/>
  <c r="M752" i="1"/>
  <c r="O752" i="1" s="1"/>
  <c r="G753" i="1"/>
  <c r="H753" i="1"/>
  <c r="I753" i="1"/>
  <c r="J753" i="1"/>
  <c r="K753" i="1"/>
  <c r="L753" i="1"/>
  <c r="M753" i="1"/>
  <c r="O753" i="1" s="1"/>
  <c r="G754" i="1"/>
  <c r="H754" i="1"/>
  <c r="I754" i="1"/>
  <c r="J754" i="1"/>
  <c r="K754" i="1"/>
  <c r="L754" i="1"/>
  <c r="M754" i="1"/>
  <c r="O754" i="1" s="1"/>
  <c r="G755" i="1"/>
  <c r="H755" i="1"/>
  <c r="I755" i="1"/>
  <c r="J755" i="1"/>
  <c r="K755" i="1"/>
  <c r="L755" i="1"/>
  <c r="M755" i="1"/>
  <c r="O755" i="1" s="1"/>
  <c r="G756" i="1"/>
  <c r="H756" i="1"/>
  <c r="I756" i="1"/>
  <c r="J756" i="1"/>
  <c r="K756" i="1"/>
  <c r="L756" i="1"/>
  <c r="M756" i="1"/>
  <c r="O756" i="1" s="1"/>
  <c r="G133" i="1"/>
  <c r="H133" i="1"/>
  <c r="I133" i="1"/>
  <c r="J133" i="1"/>
  <c r="K133" i="1"/>
  <c r="L133" i="1"/>
  <c r="M133" i="1"/>
  <c r="G134" i="1"/>
  <c r="H134" i="1"/>
  <c r="I134" i="1"/>
  <c r="J134" i="1"/>
  <c r="K134" i="1"/>
  <c r="L134" i="1"/>
  <c r="M134" i="1"/>
  <c r="G1333" i="1"/>
  <c r="H1333" i="1"/>
  <c r="I1333" i="1"/>
  <c r="J1333" i="1"/>
  <c r="K1333" i="1"/>
  <c r="L1333" i="1"/>
  <c r="M1333" i="1"/>
  <c r="G761" i="1"/>
  <c r="H761" i="1"/>
  <c r="I761" i="1"/>
  <c r="J761" i="1"/>
  <c r="K761" i="1"/>
  <c r="L761" i="1"/>
  <c r="M761" i="1"/>
  <c r="O761" i="1" s="1"/>
  <c r="G762" i="1"/>
  <c r="H762" i="1"/>
  <c r="I762" i="1"/>
  <c r="J762" i="1"/>
  <c r="K762" i="1"/>
  <c r="L762" i="1"/>
  <c r="M762" i="1"/>
  <c r="O762" i="1" s="1"/>
  <c r="G763" i="1"/>
  <c r="H763" i="1"/>
  <c r="I763" i="1"/>
  <c r="J763" i="1"/>
  <c r="K763" i="1"/>
  <c r="L763" i="1"/>
  <c r="M763" i="1"/>
  <c r="O763" i="1" s="1"/>
  <c r="G764" i="1"/>
  <c r="H764" i="1"/>
  <c r="I764" i="1"/>
  <c r="J764" i="1"/>
  <c r="K764" i="1"/>
  <c r="L764" i="1"/>
  <c r="M764" i="1"/>
  <c r="O764" i="1" s="1"/>
  <c r="G765" i="1"/>
  <c r="H765" i="1"/>
  <c r="I765" i="1"/>
  <c r="J765" i="1"/>
  <c r="K765" i="1"/>
  <c r="L765" i="1"/>
  <c r="M765" i="1"/>
  <c r="O765" i="1" s="1"/>
  <c r="G766" i="1"/>
  <c r="H766" i="1"/>
  <c r="I766" i="1"/>
  <c r="J766" i="1"/>
  <c r="K766" i="1"/>
  <c r="L766" i="1"/>
  <c r="M766" i="1"/>
  <c r="O766" i="1" s="1"/>
  <c r="G767" i="1"/>
  <c r="H767" i="1"/>
  <c r="I767" i="1"/>
  <c r="J767" i="1"/>
  <c r="K767" i="1"/>
  <c r="L767" i="1"/>
  <c r="M767" i="1"/>
  <c r="O767" i="1" s="1"/>
  <c r="G173" i="1"/>
  <c r="H173" i="1"/>
  <c r="I173" i="1"/>
  <c r="J173" i="1"/>
  <c r="K173" i="1"/>
  <c r="L173" i="1"/>
  <c r="M173" i="1"/>
  <c r="G511" i="1"/>
  <c r="H511" i="1"/>
  <c r="I511" i="1"/>
  <c r="J511" i="1"/>
  <c r="K511" i="1"/>
  <c r="L511" i="1"/>
  <c r="M511" i="1"/>
  <c r="G363" i="1"/>
  <c r="H363" i="1"/>
  <c r="I363" i="1"/>
  <c r="J363" i="1"/>
  <c r="K363" i="1"/>
  <c r="L363" i="1"/>
  <c r="M363" i="1"/>
  <c r="G369" i="1"/>
  <c r="H369" i="1"/>
  <c r="I369" i="1"/>
  <c r="J369" i="1"/>
  <c r="K369" i="1"/>
  <c r="L369" i="1"/>
  <c r="M369" i="1"/>
  <c r="G932" i="1"/>
  <c r="H932" i="1"/>
  <c r="I932" i="1"/>
  <c r="J932" i="1"/>
  <c r="K932" i="1"/>
  <c r="L932" i="1"/>
  <c r="M932" i="1"/>
  <c r="G1345" i="1"/>
  <c r="H1345" i="1"/>
  <c r="I1345" i="1"/>
  <c r="J1345" i="1"/>
  <c r="K1345" i="1"/>
  <c r="L1345" i="1"/>
  <c r="M1345" i="1"/>
  <c r="G924" i="1"/>
  <c r="H924" i="1"/>
  <c r="I924" i="1"/>
  <c r="J924" i="1"/>
  <c r="K924" i="1"/>
  <c r="L924" i="1"/>
  <c r="M924" i="1"/>
  <c r="G925" i="1"/>
  <c r="H925" i="1"/>
  <c r="I925" i="1"/>
  <c r="J925" i="1"/>
  <c r="K925" i="1"/>
  <c r="L925" i="1"/>
  <c r="M925" i="1"/>
  <c r="G333" i="1"/>
  <c r="H333" i="1"/>
  <c r="I333" i="1"/>
  <c r="J333" i="1"/>
  <c r="K333" i="1"/>
  <c r="L333" i="1"/>
  <c r="M333" i="1"/>
  <c r="G306" i="1"/>
  <c r="H306" i="1"/>
  <c r="I306" i="1"/>
  <c r="J306" i="1"/>
  <c r="K306" i="1"/>
  <c r="L306" i="1"/>
  <c r="M306" i="1"/>
  <c r="G309" i="1"/>
  <c r="H309" i="1"/>
  <c r="I309" i="1"/>
  <c r="J309" i="1"/>
  <c r="K309" i="1"/>
  <c r="L309" i="1"/>
  <c r="M309" i="1"/>
  <c r="G447" i="1"/>
  <c r="H447" i="1"/>
  <c r="I447" i="1"/>
  <c r="J447" i="1"/>
  <c r="K447" i="1"/>
  <c r="L447" i="1"/>
  <c r="M447" i="1"/>
  <c r="G448" i="1"/>
  <c r="H448" i="1"/>
  <c r="I448" i="1"/>
  <c r="J448" i="1"/>
  <c r="K448" i="1"/>
  <c r="L448" i="1"/>
  <c r="M448" i="1"/>
  <c r="G449" i="1"/>
  <c r="H449" i="1"/>
  <c r="I449" i="1"/>
  <c r="J449" i="1"/>
  <c r="K449" i="1"/>
  <c r="L449" i="1"/>
  <c r="M449" i="1"/>
  <c r="G450" i="1"/>
  <c r="H450" i="1"/>
  <c r="I450" i="1"/>
  <c r="J450" i="1"/>
  <c r="K450" i="1"/>
  <c r="L450" i="1"/>
  <c r="M450" i="1"/>
  <c r="G451" i="1"/>
  <c r="H451" i="1"/>
  <c r="I451" i="1"/>
  <c r="J451" i="1"/>
  <c r="K451" i="1"/>
  <c r="L451" i="1"/>
  <c r="M451" i="1"/>
  <c r="G210" i="1"/>
  <c r="H210" i="1"/>
  <c r="I210" i="1"/>
  <c r="J210" i="1"/>
  <c r="K210" i="1"/>
  <c r="L210" i="1"/>
  <c r="M210" i="1"/>
  <c r="G95" i="1"/>
  <c r="H95" i="1"/>
  <c r="I95" i="1"/>
  <c r="J95" i="1"/>
  <c r="K95" i="1"/>
  <c r="L95" i="1"/>
  <c r="M95" i="1"/>
  <c r="G102" i="1"/>
  <c r="H102" i="1"/>
  <c r="I102" i="1"/>
  <c r="J102" i="1"/>
  <c r="K102" i="1"/>
  <c r="L102" i="1"/>
  <c r="M102" i="1"/>
  <c r="G103" i="1"/>
  <c r="H103" i="1"/>
  <c r="I103" i="1"/>
  <c r="J103" i="1"/>
  <c r="K103" i="1"/>
  <c r="L103" i="1"/>
  <c r="M103" i="1"/>
  <c r="G111" i="1"/>
  <c r="H111" i="1"/>
  <c r="I111" i="1"/>
  <c r="J111" i="1"/>
  <c r="K111" i="1"/>
  <c r="L111" i="1"/>
  <c r="M111" i="1"/>
  <c r="G112" i="1"/>
  <c r="H112" i="1"/>
  <c r="I112" i="1"/>
  <c r="J112" i="1"/>
  <c r="K112" i="1"/>
  <c r="L112" i="1"/>
  <c r="M112" i="1"/>
  <c r="G788" i="1"/>
  <c r="H788" i="1"/>
  <c r="I788" i="1"/>
  <c r="J788" i="1"/>
  <c r="K788" i="1"/>
  <c r="L788" i="1"/>
  <c r="M788" i="1"/>
  <c r="O788" i="1" s="1"/>
  <c r="G488" i="1"/>
  <c r="H488" i="1"/>
  <c r="I488" i="1"/>
  <c r="J488" i="1"/>
  <c r="K488" i="1"/>
  <c r="L488" i="1"/>
  <c r="M488" i="1"/>
  <c r="G790" i="1"/>
  <c r="H790" i="1"/>
  <c r="I790" i="1"/>
  <c r="J790" i="1"/>
  <c r="K790" i="1"/>
  <c r="L790" i="1"/>
  <c r="M790" i="1"/>
  <c r="O790" i="1" s="1"/>
  <c r="G791" i="1"/>
  <c r="H791" i="1"/>
  <c r="I791" i="1"/>
  <c r="J791" i="1"/>
  <c r="K791" i="1"/>
  <c r="L791" i="1"/>
  <c r="M791" i="1"/>
  <c r="O791" i="1" s="1"/>
  <c r="G792" i="1"/>
  <c r="H792" i="1"/>
  <c r="I792" i="1"/>
  <c r="J792" i="1"/>
  <c r="K792" i="1"/>
  <c r="L792" i="1"/>
  <c r="M792" i="1"/>
  <c r="O792" i="1" s="1"/>
  <c r="G793" i="1"/>
  <c r="H793" i="1"/>
  <c r="I793" i="1"/>
  <c r="J793" i="1"/>
  <c r="K793" i="1"/>
  <c r="L793" i="1"/>
  <c r="M793" i="1"/>
  <c r="O793" i="1" s="1"/>
  <c r="G794" i="1"/>
  <c r="H794" i="1"/>
  <c r="I794" i="1"/>
  <c r="J794" i="1"/>
  <c r="K794" i="1"/>
  <c r="L794" i="1"/>
  <c r="M794" i="1"/>
  <c r="O794" i="1" s="1"/>
  <c r="G795" i="1"/>
  <c r="H795" i="1"/>
  <c r="I795" i="1"/>
  <c r="J795" i="1"/>
  <c r="K795" i="1"/>
  <c r="L795" i="1"/>
  <c r="M795" i="1"/>
  <c r="O795" i="1" s="1"/>
  <c r="G796" i="1"/>
  <c r="H796" i="1"/>
  <c r="I796" i="1"/>
  <c r="J796" i="1"/>
  <c r="K796" i="1"/>
  <c r="L796" i="1"/>
  <c r="M796" i="1"/>
  <c r="O796" i="1" s="1"/>
  <c r="G797" i="1"/>
  <c r="H797" i="1"/>
  <c r="I797" i="1"/>
  <c r="J797" i="1"/>
  <c r="K797" i="1"/>
  <c r="L797" i="1"/>
  <c r="M797" i="1"/>
  <c r="O797" i="1" s="1"/>
  <c r="G1338" i="1"/>
  <c r="H1338" i="1"/>
  <c r="I1338" i="1"/>
  <c r="J1338" i="1"/>
  <c r="K1338" i="1"/>
  <c r="L1338" i="1"/>
  <c r="M1338" i="1"/>
  <c r="G810" i="1"/>
  <c r="H810" i="1"/>
  <c r="I810" i="1"/>
  <c r="J810" i="1"/>
  <c r="K810" i="1"/>
  <c r="L810" i="1"/>
  <c r="M810" i="1"/>
  <c r="O810" i="1" s="1"/>
  <c r="G811" i="1"/>
  <c r="H811" i="1"/>
  <c r="I811" i="1"/>
  <c r="J811" i="1"/>
  <c r="K811" i="1"/>
  <c r="L811" i="1"/>
  <c r="M811" i="1"/>
  <c r="O811" i="1" s="1"/>
  <c r="G426" i="1"/>
  <c r="H426" i="1"/>
  <c r="I426" i="1"/>
  <c r="J426" i="1"/>
  <c r="K426" i="1"/>
  <c r="L426" i="1"/>
  <c r="M426" i="1"/>
  <c r="G1334" i="1"/>
  <c r="H1334" i="1"/>
  <c r="I1334" i="1"/>
  <c r="J1334" i="1"/>
  <c r="K1334" i="1"/>
  <c r="L1334" i="1"/>
  <c r="M1334" i="1"/>
  <c r="G815" i="1"/>
  <c r="H815" i="1"/>
  <c r="I815" i="1"/>
  <c r="J815" i="1"/>
  <c r="K815" i="1"/>
  <c r="L815" i="1"/>
  <c r="M815" i="1"/>
  <c r="O815" i="1" s="1"/>
  <c r="G816" i="1"/>
  <c r="H816" i="1"/>
  <c r="I816" i="1"/>
  <c r="J816" i="1"/>
  <c r="K816" i="1"/>
  <c r="L816" i="1"/>
  <c r="M816" i="1"/>
  <c r="O816" i="1" s="1"/>
  <c r="G37" i="1"/>
  <c r="H37" i="1"/>
  <c r="I37" i="1"/>
  <c r="J37" i="1"/>
  <c r="K37" i="1"/>
  <c r="L37" i="1"/>
  <c r="M37" i="1"/>
  <c r="G345" i="1"/>
  <c r="H345" i="1"/>
  <c r="I345" i="1"/>
  <c r="J345" i="1"/>
  <c r="K345" i="1"/>
  <c r="L345" i="1"/>
  <c r="M345" i="1"/>
  <c r="G346" i="1"/>
  <c r="H346" i="1"/>
  <c r="I346" i="1"/>
  <c r="J346" i="1"/>
  <c r="K346" i="1"/>
  <c r="L346" i="1"/>
  <c r="M346" i="1"/>
  <c r="G153" i="1"/>
  <c r="H153" i="1"/>
  <c r="I153" i="1"/>
  <c r="J153" i="1"/>
  <c r="K153" i="1"/>
  <c r="L153" i="1"/>
  <c r="M153" i="1"/>
  <c r="G96" i="1"/>
  <c r="H96" i="1"/>
  <c r="I96" i="1"/>
  <c r="J96" i="1"/>
  <c r="K96" i="1"/>
  <c r="L96" i="1"/>
  <c r="M96" i="1"/>
  <c r="G97" i="1"/>
  <c r="H97" i="1"/>
  <c r="I97" i="1"/>
  <c r="J97" i="1"/>
  <c r="K97" i="1"/>
  <c r="L97" i="1"/>
  <c r="M97" i="1"/>
  <c r="G99" i="1"/>
  <c r="H99" i="1"/>
  <c r="I99" i="1"/>
  <c r="J99" i="1"/>
  <c r="K99" i="1"/>
  <c r="L99" i="1"/>
  <c r="M99" i="1"/>
  <c r="G100" i="1"/>
  <c r="H100" i="1"/>
  <c r="I100" i="1"/>
  <c r="J100" i="1"/>
  <c r="K100" i="1"/>
  <c r="L100" i="1"/>
  <c r="M100" i="1"/>
  <c r="G101" i="1"/>
  <c r="H101" i="1"/>
  <c r="I101" i="1"/>
  <c r="J101" i="1"/>
  <c r="K101" i="1"/>
  <c r="L101" i="1"/>
  <c r="M101" i="1"/>
  <c r="G824" i="1"/>
  <c r="H824" i="1"/>
  <c r="I824" i="1"/>
  <c r="J824" i="1"/>
  <c r="K824" i="1"/>
  <c r="L824" i="1"/>
  <c r="M824" i="1"/>
  <c r="O824" i="1" s="1"/>
  <c r="G181" i="1"/>
  <c r="H181" i="1"/>
  <c r="I181" i="1"/>
  <c r="J181" i="1"/>
  <c r="K181" i="1"/>
  <c r="L181" i="1"/>
  <c r="M181" i="1"/>
  <c r="G933" i="1"/>
  <c r="H933" i="1"/>
  <c r="I933" i="1"/>
  <c r="J933" i="1"/>
  <c r="K933" i="1"/>
  <c r="L933" i="1"/>
  <c r="M933" i="1"/>
  <c r="G155" i="1"/>
  <c r="H155" i="1"/>
  <c r="I155" i="1"/>
  <c r="J155" i="1"/>
  <c r="K155" i="1"/>
  <c r="L155" i="1"/>
  <c r="M155" i="1"/>
  <c r="G156" i="1"/>
  <c r="H156" i="1"/>
  <c r="I156" i="1"/>
  <c r="J156" i="1"/>
  <c r="K156" i="1"/>
  <c r="L156" i="1"/>
  <c r="M156" i="1"/>
  <c r="G55" i="1"/>
  <c r="H55" i="1"/>
  <c r="I55" i="1"/>
  <c r="J55" i="1"/>
  <c r="K55" i="1"/>
  <c r="L55" i="1"/>
  <c r="M55" i="1"/>
  <c r="G93" i="1"/>
  <c r="H93" i="1"/>
  <c r="I93" i="1"/>
  <c r="J93" i="1"/>
  <c r="K93" i="1"/>
  <c r="L93" i="1"/>
  <c r="M93" i="1"/>
  <c r="G94" i="1"/>
  <c r="H94" i="1"/>
  <c r="I94" i="1"/>
  <c r="J94" i="1"/>
  <c r="K94" i="1"/>
  <c r="L94" i="1"/>
  <c r="M94" i="1"/>
  <c r="G270" i="1"/>
  <c r="H270" i="1"/>
  <c r="I270" i="1"/>
  <c r="J270" i="1"/>
  <c r="K270" i="1"/>
  <c r="L270" i="1"/>
  <c r="M270" i="1"/>
  <c r="G280" i="1"/>
  <c r="H280" i="1"/>
  <c r="I280" i="1"/>
  <c r="J280" i="1"/>
  <c r="K280" i="1"/>
  <c r="L280" i="1"/>
  <c r="M280" i="1"/>
  <c r="G452" i="1"/>
  <c r="H452" i="1"/>
  <c r="I452" i="1"/>
  <c r="J452" i="1"/>
  <c r="K452" i="1"/>
  <c r="L452" i="1"/>
  <c r="M452" i="1"/>
  <c r="G453" i="1"/>
  <c r="H453" i="1"/>
  <c r="I453" i="1"/>
  <c r="J453" i="1"/>
  <c r="K453" i="1"/>
  <c r="L453" i="1"/>
  <c r="M453" i="1"/>
  <c r="G454" i="1"/>
  <c r="H454" i="1"/>
  <c r="I454" i="1"/>
  <c r="J454" i="1"/>
  <c r="K454" i="1"/>
  <c r="L454" i="1"/>
  <c r="M454" i="1"/>
  <c r="G312" i="1"/>
  <c r="H312" i="1"/>
  <c r="I312" i="1"/>
  <c r="J312" i="1"/>
  <c r="K312" i="1"/>
  <c r="L312" i="1"/>
  <c r="M312" i="1"/>
  <c r="G125" i="1"/>
  <c r="H125" i="1"/>
  <c r="I125" i="1"/>
  <c r="J125" i="1"/>
  <c r="K125" i="1"/>
  <c r="L125" i="1"/>
  <c r="M125" i="1"/>
  <c r="G126" i="1"/>
  <c r="H126" i="1"/>
  <c r="I126" i="1"/>
  <c r="J126" i="1"/>
  <c r="K126" i="1"/>
  <c r="L126" i="1"/>
  <c r="M126" i="1"/>
  <c r="G152" i="1"/>
  <c r="H152" i="1"/>
  <c r="I152" i="1"/>
  <c r="J152" i="1"/>
  <c r="K152" i="1"/>
  <c r="L152" i="1"/>
  <c r="M152" i="1"/>
  <c r="G38" i="1"/>
  <c r="H38" i="1"/>
  <c r="I38" i="1"/>
  <c r="J38" i="1"/>
  <c r="K38" i="1"/>
  <c r="L38" i="1"/>
  <c r="M38" i="1"/>
  <c r="G44" i="1"/>
  <c r="H44" i="1"/>
  <c r="I44" i="1"/>
  <c r="J44" i="1"/>
  <c r="K44" i="1"/>
  <c r="L44" i="1"/>
  <c r="M44" i="1"/>
  <c r="G86" i="1"/>
  <c r="H86" i="1"/>
  <c r="I86" i="1"/>
  <c r="J86" i="1"/>
  <c r="K86" i="1"/>
  <c r="L86" i="1"/>
  <c r="M86" i="1"/>
  <c r="G89" i="1"/>
  <c r="H89" i="1"/>
  <c r="I89" i="1"/>
  <c r="J89" i="1"/>
  <c r="K89" i="1"/>
  <c r="L89" i="1"/>
  <c r="M89" i="1"/>
  <c r="G146" i="1"/>
  <c r="H146" i="1"/>
  <c r="I146" i="1"/>
  <c r="J146" i="1"/>
  <c r="K146" i="1"/>
  <c r="L146" i="1"/>
  <c r="M146" i="1"/>
  <c r="G148" i="1"/>
  <c r="H148" i="1"/>
  <c r="I148" i="1"/>
  <c r="J148" i="1"/>
  <c r="K148" i="1"/>
  <c r="L148" i="1"/>
  <c r="M148" i="1"/>
  <c r="G328" i="1"/>
  <c r="H328" i="1"/>
  <c r="I328" i="1"/>
  <c r="J328" i="1"/>
  <c r="K328" i="1"/>
  <c r="L328" i="1"/>
  <c r="M328" i="1"/>
  <c r="G329" i="1"/>
  <c r="H329" i="1"/>
  <c r="I329" i="1"/>
  <c r="J329" i="1"/>
  <c r="K329" i="1"/>
  <c r="L329" i="1"/>
  <c r="M329" i="1"/>
  <c r="G330" i="1"/>
  <c r="H330" i="1"/>
  <c r="I330" i="1"/>
  <c r="J330" i="1"/>
  <c r="K330" i="1"/>
  <c r="L330" i="1"/>
  <c r="M330" i="1"/>
  <c r="G331" i="1"/>
  <c r="H331" i="1"/>
  <c r="I331" i="1"/>
  <c r="J331" i="1"/>
  <c r="K331" i="1"/>
  <c r="L331" i="1"/>
  <c r="M331" i="1"/>
  <c r="G334" i="1"/>
  <c r="H334" i="1"/>
  <c r="I334" i="1"/>
  <c r="J334" i="1"/>
  <c r="K334" i="1"/>
  <c r="L334" i="1"/>
  <c r="M334" i="1"/>
  <c r="G335" i="1"/>
  <c r="H335" i="1"/>
  <c r="I335" i="1"/>
  <c r="J335" i="1"/>
  <c r="K335" i="1"/>
  <c r="L335" i="1"/>
  <c r="M335" i="1"/>
  <c r="G336" i="1"/>
  <c r="H336" i="1"/>
  <c r="I336" i="1"/>
  <c r="J336" i="1"/>
  <c r="K336" i="1"/>
  <c r="L336" i="1"/>
  <c r="M336" i="1"/>
  <c r="G337" i="1"/>
  <c r="H337" i="1"/>
  <c r="I337" i="1"/>
  <c r="J337" i="1"/>
  <c r="K337" i="1"/>
  <c r="L337" i="1"/>
  <c r="M337" i="1"/>
  <c r="G338" i="1"/>
  <c r="H338" i="1"/>
  <c r="I338" i="1"/>
  <c r="J338" i="1"/>
  <c r="K338" i="1"/>
  <c r="L338" i="1"/>
  <c r="M338" i="1"/>
  <c r="G340" i="1"/>
  <c r="H340" i="1"/>
  <c r="I340" i="1"/>
  <c r="J340" i="1"/>
  <c r="K340" i="1"/>
  <c r="L340" i="1"/>
  <c r="M340" i="1"/>
  <c r="G341" i="1"/>
  <c r="H341" i="1"/>
  <c r="I341" i="1"/>
  <c r="J341" i="1"/>
  <c r="K341" i="1"/>
  <c r="L341" i="1"/>
  <c r="M341" i="1"/>
  <c r="G342" i="1"/>
  <c r="H342" i="1"/>
  <c r="I342" i="1"/>
  <c r="J342" i="1"/>
  <c r="K342" i="1"/>
  <c r="L342" i="1"/>
  <c r="M342" i="1"/>
  <c r="G343" i="1"/>
  <c r="H343" i="1"/>
  <c r="I343" i="1"/>
  <c r="J343" i="1"/>
  <c r="K343" i="1"/>
  <c r="L343" i="1"/>
  <c r="M343" i="1"/>
  <c r="G353" i="1"/>
  <c r="H353" i="1"/>
  <c r="I353" i="1"/>
  <c r="J353" i="1"/>
  <c r="K353" i="1"/>
  <c r="L353" i="1"/>
  <c r="M353" i="1"/>
  <c r="G355" i="1"/>
  <c r="H355" i="1"/>
  <c r="I355" i="1"/>
  <c r="J355" i="1"/>
  <c r="K355" i="1"/>
  <c r="L355" i="1"/>
  <c r="M355" i="1"/>
  <c r="G551" i="1"/>
  <c r="H551" i="1"/>
  <c r="I551" i="1"/>
  <c r="J551" i="1"/>
  <c r="K551" i="1"/>
  <c r="L551" i="1"/>
  <c r="M551" i="1"/>
  <c r="G405" i="1"/>
  <c r="H405" i="1"/>
  <c r="I405" i="1"/>
  <c r="J405" i="1"/>
  <c r="K405" i="1"/>
  <c r="L405" i="1"/>
  <c r="M405" i="1"/>
  <c r="G443" i="1"/>
  <c r="H443" i="1"/>
  <c r="I443" i="1"/>
  <c r="J443" i="1"/>
  <c r="K443" i="1"/>
  <c r="L443" i="1"/>
  <c r="M443" i="1"/>
  <c r="G480" i="1"/>
  <c r="H480" i="1"/>
  <c r="I480" i="1"/>
  <c r="J480" i="1"/>
  <c r="K480" i="1"/>
  <c r="L480" i="1"/>
  <c r="M480" i="1"/>
  <c r="G867" i="1"/>
  <c r="H867" i="1"/>
  <c r="I867" i="1"/>
  <c r="J867" i="1"/>
  <c r="K867" i="1"/>
  <c r="L867" i="1"/>
  <c r="M867" i="1"/>
  <c r="O867" i="1" s="1"/>
  <c r="G868" i="1"/>
  <c r="H868" i="1"/>
  <c r="I868" i="1"/>
  <c r="J868" i="1"/>
  <c r="K868" i="1"/>
  <c r="L868" i="1"/>
  <c r="M868" i="1"/>
  <c r="O868" i="1" s="1"/>
  <c r="G869" i="1"/>
  <c r="H869" i="1"/>
  <c r="I869" i="1"/>
  <c r="J869" i="1"/>
  <c r="K869" i="1"/>
  <c r="L869" i="1"/>
  <c r="M869" i="1"/>
  <c r="O869" i="1" s="1"/>
  <c r="G193" i="1"/>
  <c r="H193" i="1"/>
  <c r="I193" i="1"/>
  <c r="J193" i="1"/>
  <c r="K193" i="1"/>
  <c r="L193" i="1"/>
  <c r="M193" i="1"/>
  <c r="O193" i="1" s="1"/>
  <c r="G873" i="1"/>
  <c r="H873" i="1"/>
  <c r="I873" i="1"/>
  <c r="J873" i="1"/>
  <c r="K873" i="1"/>
  <c r="L873" i="1"/>
  <c r="M873" i="1"/>
  <c r="O873" i="1" s="1"/>
  <c r="G310" i="1"/>
  <c r="H310" i="1"/>
  <c r="I310" i="1"/>
  <c r="J310" i="1"/>
  <c r="K310" i="1"/>
  <c r="L310" i="1"/>
  <c r="M310" i="1"/>
  <c r="G877" i="1"/>
  <c r="H877" i="1"/>
  <c r="I877" i="1"/>
  <c r="J877" i="1"/>
  <c r="K877" i="1"/>
  <c r="L877" i="1"/>
  <c r="M877" i="1"/>
  <c r="O877" i="1" s="1"/>
  <c r="G482" i="1"/>
  <c r="H482" i="1"/>
  <c r="I482" i="1"/>
  <c r="J482" i="1"/>
  <c r="K482" i="1"/>
  <c r="L482" i="1"/>
  <c r="M482" i="1"/>
  <c r="G880" i="1"/>
  <c r="H880" i="1"/>
  <c r="I880" i="1"/>
  <c r="J880" i="1"/>
  <c r="K880" i="1"/>
  <c r="L880" i="1"/>
  <c r="M880" i="1"/>
  <c r="O880" i="1" s="1"/>
  <c r="G882" i="1"/>
  <c r="H882" i="1"/>
  <c r="I882" i="1"/>
  <c r="J882" i="1"/>
  <c r="K882" i="1"/>
  <c r="L882" i="1"/>
  <c r="M882" i="1"/>
  <c r="O882" i="1" s="1"/>
  <c r="G348" i="1"/>
  <c r="H348" i="1"/>
  <c r="I348" i="1"/>
  <c r="J348" i="1"/>
  <c r="K348" i="1"/>
  <c r="L348" i="1"/>
  <c r="M348" i="1"/>
  <c r="G350" i="1"/>
  <c r="H350" i="1"/>
  <c r="I350" i="1"/>
  <c r="J350" i="1"/>
  <c r="K350" i="1"/>
  <c r="L350" i="1"/>
  <c r="M350" i="1"/>
  <c r="G361" i="1"/>
  <c r="H361" i="1"/>
  <c r="I361" i="1"/>
  <c r="J361" i="1"/>
  <c r="K361" i="1"/>
  <c r="L361" i="1"/>
  <c r="M361" i="1"/>
  <c r="O361" i="1" s="1"/>
  <c r="G362" i="1"/>
  <c r="H362" i="1"/>
  <c r="I362" i="1"/>
  <c r="J362" i="1"/>
  <c r="K362" i="1"/>
  <c r="L362" i="1"/>
  <c r="M362" i="1"/>
  <c r="G407" i="1"/>
  <c r="H407" i="1"/>
  <c r="I407" i="1"/>
  <c r="J407" i="1"/>
  <c r="K407" i="1"/>
  <c r="L407" i="1"/>
  <c r="M407" i="1"/>
  <c r="G411" i="1"/>
  <c r="H411" i="1"/>
  <c r="I411" i="1"/>
  <c r="J411" i="1"/>
  <c r="K411" i="1"/>
  <c r="L411" i="1"/>
  <c r="M411" i="1"/>
  <c r="G420" i="1"/>
  <c r="H420" i="1"/>
  <c r="I420" i="1"/>
  <c r="J420" i="1"/>
  <c r="K420" i="1"/>
  <c r="L420" i="1"/>
  <c r="M420" i="1"/>
  <c r="G422" i="1"/>
  <c r="H422" i="1"/>
  <c r="I422" i="1"/>
  <c r="J422" i="1"/>
  <c r="K422" i="1"/>
  <c r="L422" i="1"/>
  <c r="M422" i="1"/>
  <c r="G427" i="1"/>
  <c r="H427" i="1"/>
  <c r="I427" i="1"/>
  <c r="J427" i="1"/>
  <c r="K427" i="1"/>
  <c r="L427" i="1"/>
  <c r="M427" i="1"/>
  <c r="G428" i="1"/>
  <c r="H428" i="1"/>
  <c r="I428" i="1"/>
  <c r="J428" i="1"/>
  <c r="K428" i="1"/>
  <c r="L428" i="1"/>
  <c r="M428" i="1"/>
  <c r="G269" i="1"/>
  <c r="H269" i="1"/>
  <c r="I269" i="1"/>
  <c r="J269" i="1"/>
  <c r="K269" i="1"/>
  <c r="L269" i="1"/>
  <c r="M269" i="1"/>
  <c r="G42" i="1"/>
  <c r="H42" i="1"/>
  <c r="I42" i="1"/>
  <c r="J42" i="1"/>
  <c r="K42" i="1"/>
  <c r="L42" i="1"/>
  <c r="M42" i="1"/>
  <c r="G165" i="1"/>
  <c r="H165" i="1"/>
  <c r="I165" i="1"/>
  <c r="J165" i="1"/>
  <c r="K165" i="1"/>
  <c r="L165" i="1"/>
  <c r="M165" i="1"/>
  <c r="G169" i="1"/>
  <c r="H169" i="1"/>
  <c r="I169" i="1"/>
  <c r="J169" i="1"/>
  <c r="K169" i="1"/>
  <c r="L169" i="1"/>
  <c r="M169" i="1"/>
  <c r="G170" i="1"/>
  <c r="H170" i="1"/>
  <c r="I170" i="1"/>
  <c r="J170" i="1"/>
  <c r="K170" i="1"/>
  <c r="L170" i="1"/>
  <c r="M170" i="1"/>
  <c r="G171" i="1"/>
  <c r="H171" i="1"/>
  <c r="I171" i="1"/>
  <c r="J171" i="1"/>
  <c r="K171" i="1"/>
  <c r="L171" i="1"/>
  <c r="M171" i="1"/>
  <c r="G175" i="1"/>
  <c r="H175" i="1"/>
  <c r="I175" i="1"/>
  <c r="J175" i="1"/>
  <c r="K175" i="1"/>
  <c r="L175" i="1"/>
  <c r="M175" i="1"/>
  <c r="G176" i="1"/>
  <c r="H176" i="1"/>
  <c r="I176" i="1"/>
  <c r="J176" i="1"/>
  <c r="K176" i="1"/>
  <c r="L176" i="1"/>
  <c r="M176" i="1"/>
  <c r="G262" i="1"/>
  <c r="H262" i="1"/>
  <c r="I262" i="1"/>
  <c r="J262" i="1"/>
  <c r="K262" i="1"/>
  <c r="L262" i="1"/>
  <c r="M262" i="1"/>
  <c r="G186" i="1"/>
  <c r="H186" i="1"/>
  <c r="I186" i="1"/>
  <c r="J186" i="1"/>
  <c r="K186" i="1"/>
  <c r="L186" i="1"/>
  <c r="M186" i="1"/>
  <c r="G192" i="1"/>
  <c r="H192" i="1"/>
  <c r="I192" i="1"/>
  <c r="J192" i="1"/>
  <c r="K192" i="1"/>
  <c r="L192" i="1"/>
  <c r="M192" i="1"/>
  <c r="G477" i="1"/>
  <c r="H477" i="1"/>
  <c r="I477" i="1"/>
  <c r="J477" i="1"/>
  <c r="K477" i="1"/>
  <c r="L477" i="1"/>
  <c r="M477" i="1"/>
  <c r="G28" i="1"/>
  <c r="H28" i="1"/>
  <c r="I28" i="1"/>
  <c r="J28" i="1"/>
  <c r="K28" i="1"/>
  <c r="L28" i="1"/>
  <c r="M28" i="1"/>
  <c r="G30" i="1"/>
  <c r="H30" i="1"/>
  <c r="I30" i="1"/>
  <c r="J30" i="1"/>
  <c r="K30" i="1"/>
  <c r="L30" i="1"/>
  <c r="M30" i="1"/>
  <c r="G45" i="1"/>
  <c r="H45" i="1"/>
  <c r="I45" i="1"/>
  <c r="J45" i="1"/>
  <c r="K45" i="1"/>
  <c r="L45" i="1"/>
  <c r="M45" i="1"/>
  <c r="G47" i="1"/>
  <c r="H47" i="1"/>
  <c r="I47" i="1"/>
  <c r="J47" i="1"/>
  <c r="K47" i="1"/>
  <c r="L47" i="1"/>
  <c r="M47" i="1"/>
  <c r="G66" i="1"/>
  <c r="H66" i="1"/>
  <c r="I66" i="1"/>
  <c r="J66" i="1"/>
  <c r="K66" i="1"/>
  <c r="L66" i="1"/>
  <c r="M66" i="1"/>
  <c r="G68" i="1"/>
  <c r="H68" i="1"/>
  <c r="I68" i="1"/>
  <c r="J68" i="1"/>
  <c r="K68" i="1"/>
  <c r="L68" i="1"/>
  <c r="M68" i="1"/>
  <c r="G70" i="1"/>
  <c r="H70" i="1"/>
  <c r="I70" i="1"/>
  <c r="J70" i="1"/>
  <c r="K70" i="1"/>
  <c r="L70" i="1"/>
  <c r="M70" i="1"/>
  <c r="G72" i="1"/>
  <c r="H72" i="1"/>
  <c r="I72" i="1"/>
  <c r="J72" i="1"/>
  <c r="K72" i="1"/>
  <c r="L72" i="1"/>
  <c r="M72" i="1"/>
  <c r="G75" i="1"/>
  <c r="H75" i="1"/>
  <c r="I75" i="1"/>
  <c r="J75" i="1"/>
  <c r="K75" i="1"/>
  <c r="L75" i="1"/>
  <c r="M75" i="1"/>
  <c r="G79" i="1"/>
  <c r="H79" i="1"/>
  <c r="I79" i="1"/>
  <c r="J79" i="1"/>
  <c r="K79" i="1"/>
  <c r="L79" i="1"/>
  <c r="M79" i="1"/>
  <c r="G81" i="1"/>
  <c r="H81" i="1"/>
  <c r="I81" i="1"/>
  <c r="J81" i="1"/>
  <c r="K81" i="1"/>
  <c r="L81" i="1"/>
  <c r="M81" i="1"/>
  <c r="G84" i="1"/>
  <c r="H84" i="1"/>
  <c r="I84" i="1"/>
  <c r="J84" i="1"/>
  <c r="K84" i="1"/>
  <c r="L84" i="1"/>
  <c r="M84" i="1"/>
  <c r="G88" i="1"/>
  <c r="H88" i="1"/>
  <c r="I88" i="1"/>
  <c r="J88" i="1"/>
  <c r="K88" i="1"/>
  <c r="L88" i="1"/>
  <c r="M88" i="1"/>
  <c r="G90" i="1"/>
  <c r="H90" i="1"/>
  <c r="I90" i="1"/>
  <c r="J90" i="1"/>
  <c r="K90" i="1"/>
  <c r="L90" i="1"/>
  <c r="M90" i="1"/>
  <c r="G127" i="1"/>
  <c r="H127" i="1"/>
  <c r="I127" i="1"/>
  <c r="J127" i="1"/>
  <c r="K127" i="1"/>
  <c r="L127" i="1"/>
  <c r="M127" i="1"/>
  <c r="G129" i="1"/>
  <c r="H129" i="1"/>
  <c r="I129" i="1"/>
  <c r="J129" i="1"/>
  <c r="K129" i="1"/>
  <c r="L129" i="1"/>
  <c r="M129" i="1"/>
  <c r="G521" i="1"/>
  <c r="H521" i="1"/>
  <c r="I521" i="1"/>
  <c r="J521" i="1"/>
  <c r="K521" i="1"/>
  <c r="L521" i="1"/>
  <c r="M521" i="1"/>
  <c r="G532" i="1"/>
  <c r="H532" i="1"/>
  <c r="I532" i="1"/>
  <c r="J532" i="1"/>
  <c r="K532" i="1"/>
  <c r="L532" i="1"/>
  <c r="M532" i="1"/>
  <c r="G535" i="1"/>
  <c r="H535" i="1"/>
  <c r="I535" i="1"/>
  <c r="J535" i="1"/>
  <c r="K535" i="1"/>
  <c r="L535" i="1"/>
  <c r="M535" i="1"/>
  <c r="O535" i="1" s="1"/>
  <c r="G541" i="1"/>
  <c r="H541" i="1"/>
  <c r="I541" i="1"/>
  <c r="J541" i="1"/>
  <c r="K541" i="1"/>
  <c r="L541" i="1"/>
  <c r="M541" i="1"/>
  <c r="G544" i="1"/>
  <c r="H544" i="1"/>
  <c r="I544" i="1"/>
  <c r="J544" i="1"/>
  <c r="K544" i="1"/>
  <c r="L544" i="1"/>
  <c r="M544" i="1"/>
  <c r="G891" i="1"/>
  <c r="H891" i="1"/>
  <c r="I891" i="1"/>
  <c r="J891" i="1"/>
  <c r="K891" i="1"/>
  <c r="L891" i="1"/>
  <c r="M891" i="1"/>
  <c r="O891" i="1" s="1"/>
  <c r="G307" i="1"/>
  <c r="H307" i="1"/>
  <c r="I307" i="1"/>
  <c r="J307" i="1"/>
  <c r="K307" i="1"/>
  <c r="L307" i="1"/>
  <c r="M307" i="1"/>
  <c r="O307" i="1" s="1"/>
  <c r="G308" i="1"/>
  <c r="H308" i="1"/>
  <c r="I308" i="1"/>
  <c r="J308" i="1"/>
  <c r="K308" i="1"/>
  <c r="L308" i="1"/>
  <c r="M308" i="1"/>
  <c r="O308" i="1" s="1"/>
  <c r="G926" i="1"/>
  <c r="H926" i="1"/>
  <c r="I926" i="1"/>
  <c r="J926" i="1"/>
  <c r="K926" i="1"/>
  <c r="L926" i="1"/>
  <c r="M926" i="1"/>
  <c r="G385" i="1"/>
  <c r="H385" i="1"/>
  <c r="I385" i="1"/>
  <c r="J385" i="1"/>
  <c r="K385" i="1"/>
  <c r="L385" i="1"/>
  <c r="M385" i="1"/>
  <c r="G387" i="1"/>
  <c r="H387" i="1"/>
  <c r="I387" i="1"/>
  <c r="J387" i="1"/>
  <c r="K387" i="1"/>
  <c r="L387" i="1"/>
  <c r="M387" i="1"/>
  <c r="G389" i="1"/>
  <c r="H389" i="1"/>
  <c r="I389" i="1"/>
  <c r="J389" i="1"/>
  <c r="K389" i="1"/>
  <c r="L389" i="1"/>
  <c r="M389" i="1"/>
  <c r="G391" i="1"/>
  <c r="H391" i="1"/>
  <c r="I391" i="1"/>
  <c r="J391" i="1"/>
  <c r="K391" i="1"/>
  <c r="L391" i="1"/>
  <c r="M391" i="1"/>
  <c r="G398" i="1"/>
  <c r="H398" i="1"/>
  <c r="I398" i="1"/>
  <c r="J398" i="1"/>
  <c r="K398" i="1"/>
  <c r="L398" i="1"/>
  <c r="M398" i="1"/>
  <c r="G1335" i="1"/>
  <c r="H1335" i="1"/>
  <c r="I1335" i="1"/>
  <c r="J1335" i="1"/>
  <c r="K1335" i="1"/>
  <c r="L1335" i="1"/>
  <c r="M1335" i="1"/>
  <c r="G934" i="1"/>
  <c r="H934" i="1"/>
  <c r="I934" i="1"/>
  <c r="J934" i="1"/>
  <c r="K934" i="1"/>
  <c r="L934" i="1"/>
  <c r="M934" i="1"/>
  <c r="G1346" i="1"/>
  <c r="H1346" i="1"/>
  <c r="I1346" i="1"/>
  <c r="J1346" i="1"/>
  <c r="K1346" i="1"/>
  <c r="L1346" i="1"/>
  <c r="M1346" i="1"/>
  <c r="G366" i="1"/>
  <c r="H366" i="1"/>
  <c r="I366" i="1"/>
  <c r="J366" i="1"/>
  <c r="K366" i="1"/>
  <c r="L366" i="1"/>
  <c r="M366" i="1"/>
  <c r="G927" i="1"/>
  <c r="H927" i="1"/>
  <c r="I927" i="1"/>
  <c r="J927" i="1"/>
  <c r="K927" i="1"/>
  <c r="L927" i="1"/>
  <c r="M927" i="1"/>
  <c r="G478" i="1"/>
  <c r="H478" i="1"/>
  <c r="I478" i="1"/>
  <c r="J478" i="1"/>
  <c r="K478" i="1"/>
  <c r="L478" i="1"/>
  <c r="M478" i="1"/>
  <c r="O478" i="1" s="1"/>
  <c r="G257" i="1"/>
  <c r="H257" i="1"/>
  <c r="I257" i="1"/>
  <c r="J257" i="1"/>
  <c r="K257" i="1"/>
  <c r="L257" i="1"/>
  <c r="M257" i="1"/>
  <c r="G164" i="1"/>
  <c r="H164" i="1"/>
  <c r="I164" i="1"/>
  <c r="J164" i="1"/>
  <c r="K164" i="1"/>
  <c r="L164" i="1"/>
  <c r="M164" i="1"/>
  <c r="G182" i="1"/>
  <c r="H182" i="1"/>
  <c r="I182" i="1"/>
  <c r="J182" i="1"/>
  <c r="K182" i="1"/>
  <c r="L182" i="1"/>
  <c r="M182" i="1"/>
  <c r="G183" i="1"/>
  <c r="H183" i="1"/>
  <c r="I183" i="1"/>
  <c r="J183" i="1"/>
  <c r="K183" i="1"/>
  <c r="L183" i="1"/>
  <c r="M183" i="1"/>
  <c r="G184" i="1"/>
  <c r="H184" i="1"/>
  <c r="I184" i="1"/>
  <c r="J184" i="1"/>
  <c r="K184" i="1"/>
  <c r="L184" i="1"/>
  <c r="M184" i="1"/>
  <c r="G195" i="1"/>
  <c r="H195" i="1"/>
  <c r="I195" i="1"/>
  <c r="J195" i="1"/>
  <c r="K195" i="1"/>
  <c r="L195" i="1"/>
  <c r="M195" i="1"/>
  <c r="G197" i="1"/>
  <c r="H197" i="1"/>
  <c r="I197" i="1"/>
  <c r="J197" i="1"/>
  <c r="K197" i="1"/>
  <c r="L197" i="1"/>
  <c r="M197" i="1"/>
  <c r="G245" i="1"/>
  <c r="H245" i="1"/>
  <c r="I245" i="1"/>
  <c r="J245" i="1"/>
  <c r="K245" i="1"/>
  <c r="L245" i="1"/>
  <c r="M245" i="1"/>
  <c r="G304" i="1"/>
  <c r="H304" i="1"/>
  <c r="I304" i="1"/>
  <c r="J304" i="1"/>
  <c r="K304" i="1"/>
  <c r="L304" i="1"/>
  <c r="M304" i="1"/>
  <c r="G298" i="1"/>
  <c r="H298" i="1"/>
  <c r="I298" i="1"/>
  <c r="J298" i="1"/>
  <c r="K298" i="1"/>
  <c r="L298" i="1"/>
  <c r="M298" i="1"/>
  <c r="G299" i="1"/>
  <c r="H299" i="1"/>
  <c r="I299" i="1"/>
  <c r="J299" i="1"/>
  <c r="K299" i="1"/>
  <c r="L299" i="1"/>
  <c r="M299" i="1"/>
  <c r="G281" i="1"/>
  <c r="H281" i="1"/>
  <c r="I281" i="1"/>
  <c r="J281" i="1"/>
  <c r="K281" i="1"/>
  <c r="L281" i="1"/>
  <c r="M281" i="1"/>
  <c r="O281" i="1" s="1"/>
  <c r="G282" i="1"/>
  <c r="H282" i="1"/>
  <c r="I282" i="1"/>
  <c r="J282" i="1"/>
  <c r="K282" i="1"/>
  <c r="L282" i="1"/>
  <c r="M282" i="1"/>
  <c r="G283" i="1"/>
  <c r="H283" i="1"/>
  <c r="I283" i="1"/>
  <c r="J283" i="1"/>
  <c r="K283" i="1"/>
  <c r="L283" i="1"/>
  <c r="M283" i="1"/>
  <c r="G284" i="1"/>
  <c r="H284" i="1"/>
  <c r="I284" i="1"/>
  <c r="J284" i="1"/>
  <c r="K284" i="1"/>
  <c r="L284" i="1"/>
  <c r="M284" i="1"/>
  <c r="G287" i="1"/>
  <c r="H287" i="1"/>
  <c r="I287" i="1"/>
  <c r="J287" i="1"/>
  <c r="K287" i="1"/>
  <c r="L287" i="1"/>
  <c r="M287" i="1"/>
  <c r="O287" i="1" s="1"/>
  <c r="G288" i="1"/>
  <c r="H288" i="1"/>
  <c r="I288" i="1"/>
  <c r="J288" i="1"/>
  <c r="K288" i="1"/>
  <c r="L288" i="1"/>
  <c r="M288" i="1"/>
  <c r="G289" i="1"/>
  <c r="H289" i="1"/>
  <c r="I289" i="1"/>
  <c r="J289" i="1"/>
  <c r="K289" i="1"/>
  <c r="L289" i="1"/>
  <c r="M289" i="1"/>
  <c r="G290" i="1"/>
  <c r="H290" i="1"/>
  <c r="I290" i="1"/>
  <c r="J290" i="1"/>
  <c r="K290" i="1"/>
  <c r="L290" i="1"/>
  <c r="M290" i="1"/>
  <c r="G216" i="1"/>
  <c r="H216" i="1"/>
  <c r="I216" i="1"/>
  <c r="J216" i="1"/>
  <c r="K216" i="1"/>
  <c r="L216" i="1"/>
  <c r="M216" i="1"/>
  <c r="G242" i="1"/>
  <c r="H242" i="1"/>
  <c r="I242" i="1"/>
  <c r="J242" i="1"/>
  <c r="K242" i="1"/>
  <c r="L242" i="1"/>
  <c r="M242" i="1"/>
  <c r="G273" i="1"/>
  <c r="H273" i="1"/>
  <c r="I273" i="1"/>
  <c r="J273" i="1"/>
  <c r="K273" i="1"/>
  <c r="L273" i="1"/>
  <c r="M273" i="1"/>
  <c r="G412" i="1"/>
  <c r="H412" i="1"/>
  <c r="I412" i="1"/>
  <c r="J412" i="1"/>
  <c r="K412" i="1"/>
  <c r="L412" i="1"/>
  <c r="M412" i="1"/>
  <c r="G421" i="1"/>
  <c r="H421" i="1"/>
  <c r="I421" i="1"/>
  <c r="J421" i="1"/>
  <c r="K421" i="1"/>
  <c r="L421" i="1"/>
  <c r="M421" i="1"/>
  <c r="G311" i="1"/>
  <c r="H311" i="1"/>
  <c r="I311" i="1"/>
  <c r="J311" i="1"/>
  <c r="K311" i="1"/>
  <c r="L311" i="1"/>
  <c r="M311" i="1"/>
  <c r="O311" i="1" s="1"/>
  <c r="G907" i="1"/>
  <c r="H907" i="1"/>
  <c r="I907" i="1"/>
  <c r="J907" i="1"/>
  <c r="K907" i="1"/>
  <c r="L907" i="1"/>
  <c r="M907" i="1"/>
  <c r="O907" i="1" s="1"/>
  <c r="G908" i="1"/>
  <c r="H908" i="1"/>
  <c r="I908" i="1"/>
  <c r="J908" i="1"/>
  <c r="K908" i="1"/>
  <c r="L908" i="1"/>
  <c r="M908" i="1"/>
  <c r="O908" i="1" s="1"/>
  <c r="G909" i="1"/>
  <c r="H909" i="1"/>
  <c r="I909" i="1"/>
  <c r="J909" i="1"/>
  <c r="K909" i="1"/>
  <c r="L909" i="1"/>
  <c r="M909" i="1"/>
  <c r="O909" i="1" s="1"/>
  <c r="G910" i="1"/>
  <c r="H910" i="1"/>
  <c r="I910" i="1"/>
  <c r="J910" i="1"/>
  <c r="K910" i="1"/>
  <c r="L910" i="1"/>
  <c r="M910" i="1"/>
  <c r="O910" i="1" s="1"/>
  <c r="G911" i="1"/>
  <c r="H911" i="1"/>
  <c r="I911" i="1"/>
  <c r="J911" i="1"/>
  <c r="K911" i="1"/>
  <c r="L911" i="1"/>
  <c r="M911" i="1"/>
  <c r="O911" i="1" s="1"/>
  <c r="G912" i="1"/>
  <c r="H912" i="1"/>
  <c r="I912" i="1"/>
  <c r="J912" i="1"/>
  <c r="K912" i="1"/>
  <c r="L912" i="1"/>
  <c r="M912" i="1"/>
  <c r="O912" i="1" s="1"/>
  <c r="G913" i="1"/>
  <c r="H913" i="1"/>
  <c r="I913" i="1"/>
  <c r="J913" i="1"/>
  <c r="K913" i="1"/>
  <c r="L913" i="1"/>
  <c r="M913" i="1"/>
  <c r="O913" i="1" s="1"/>
  <c r="G914" i="1"/>
  <c r="H914" i="1"/>
  <c r="I914" i="1"/>
  <c r="J914" i="1"/>
  <c r="K914" i="1"/>
  <c r="L914" i="1"/>
  <c r="M914" i="1"/>
  <c r="O914" i="1" s="1"/>
  <c r="G915" i="1"/>
  <c r="H915" i="1"/>
  <c r="I915" i="1"/>
  <c r="J915" i="1"/>
  <c r="K915" i="1"/>
  <c r="L915" i="1"/>
  <c r="M915" i="1"/>
  <c r="O915" i="1" s="1"/>
  <c r="G113" i="1"/>
  <c r="H113" i="1"/>
  <c r="I113" i="1"/>
  <c r="J113" i="1"/>
  <c r="K113" i="1"/>
  <c r="L113" i="1"/>
  <c r="M113" i="1"/>
  <c r="G114" i="1"/>
  <c r="H114" i="1"/>
  <c r="I114" i="1"/>
  <c r="J114" i="1"/>
  <c r="K114" i="1"/>
  <c r="L114" i="1"/>
  <c r="M114" i="1"/>
  <c r="G115" i="1"/>
  <c r="H115" i="1"/>
  <c r="I115" i="1"/>
  <c r="J115" i="1"/>
  <c r="K115" i="1"/>
  <c r="L115" i="1"/>
  <c r="M115" i="1"/>
  <c r="G116" i="1"/>
  <c r="H116" i="1"/>
  <c r="I116" i="1"/>
  <c r="J116" i="1"/>
  <c r="K116" i="1"/>
  <c r="L116" i="1"/>
  <c r="M116" i="1"/>
  <c r="G117" i="1"/>
  <c r="H117" i="1"/>
  <c r="I117" i="1"/>
  <c r="J117" i="1"/>
  <c r="K117" i="1"/>
  <c r="L117" i="1"/>
  <c r="M117" i="1"/>
  <c r="G118" i="1"/>
  <c r="H118" i="1"/>
  <c r="I118" i="1"/>
  <c r="J118" i="1"/>
  <c r="K118" i="1"/>
  <c r="L118" i="1"/>
  <c r="M118" i="1"/>
  <c r="G119" i="1"/>
  <c r="H119" i="1"/>
  <c r="I119" i="1"/>
  <c r="J119" i="1"/>
  <c r="K119" i="1"/>
  <c r="L119" i="1"/>
  <c r="M119" i="1"/>
  <c r="G120" i="1"/>
  <c r="H120" i="1"/>
  <c r="I120" i="1"/>
  <c r="J120" i="1"/>
  <c r="K120" i="1"/>
  <c r="L120" i="1"/>
  <c r="M120" i="1"/>
  <c r="G121" i="1"/>
  <c r="H121" i="1"/>
  <c r="I121" i="1"/>
  <c r="J121" i="1"/>
  <c r="K121" i="1"/>
  <c r="L121" i="1"/>
  <c r="M121" i="1"/>
  <c r="G122" i="1"/>
  <c r="H122" i="1"/>
  <c r="I122" i="1"/>
  <c r="J122" i="1"/>
  <c r="K122" i="1"/>
  <c r="L122" i="1"/>
  <c r="M122" i="1"/>
  <c r="G104" i="1"/>
  <c r="H104" i="1"/>
  <c r="I104" i="1"/>
  <c r="J104" i="1"/>
  <c r="K104" i="1"/>
  <c r="L104" i="1"/>
  <c r="M104" i="1"/>
  <c r="G106" i="1"/>
  <c r="H106" i="1"/>
  <c r="I106" i="1"/>
  <c r="J106" i="1"/>
  <c r="K106" i="1"/>
  <c r="L106" i="1"/>
  <c r="M106" i="1"/>
  <c r="G108" i="1"/>
  <c r="H108" i="1"/>
  <c r="I108" i="1"/>
  <c r="J108" i="1"/>
  <c r="K108" i="1"/>
  <c r="L108" i="1"/>
  <c r="M108" i="1"/>
  <c r="G110" i="1"/>
  <c r="H110" i="1"/>
  <c r="I110" i="1"/>
  <c r="J110" i="1"/>
  <c r="K110" i="1"/>
  <c r="L110" i="1"/>
  <c r="M110" i="1"/>
  <c r="G259" i="1"/>
  <c r="H259" i="1"/>
  <c r="I259" i="1"/>
  <c r="J259" i="1"/>
  <c r="K259" i="1"/>
  <c r="L259" i="1"/>
  <c r="M259" i="1"/>
  <c r="O259" i="1" s="1"/>
  <c r="G53" i="1"/>
  <c r="H53" i="1"/>
  <c r="I53" i="1"/>
  <c r="J53" i="1"/>
  <c r="K53" i="1"/>
  <c r="L53" i="1"/>
  <c r="M53" i="1"/>
  <c r="G513" i="1"/>
  <c r="H513" i="1"/>
  <c r="I513" i="1"/>
  <c r="J513" i="1"/>
  <c r="K513" i="1"/>
  <c r="L513" i="1"/>
  <c r="M513" i="1"/>
  <c r="G512" i="1"/>
  <c r="H512" i="1"/>
  <c r="I512" i="1"/>
  <c r="J512" i="1"/>
  <c r="K512" i="1"/>
  <c r="L512" i="1"/>
  <c r="M512" i="1"/>
  <c r="G479" i="1"/>
  <c r="H479" i="1"/>
  <c r="I479" i="1"/>
  <c r="J479" i="1"/>
  <c r="K479" i="1"/>
  <c r="L479" i="1"/>
  <c r="M479" i="1"/>
  <c r="O479" i="1" s="1"/>
  <c r="G514" i="1"/>
  <c r="H514" i="1"/>
  <c r="I514" i="1"/>
  <c r="J514" i="1"/>
  <c r="K514" i="1"/>
  <c r="L514" i="1"/>
  <c r="M514" i="1"/>
  <c r="G207" i="1"/>
  <c r="H207" i="1"/>
  <c r="I207" i="1"/>
  <c r="J207" i="1"/>
  <c r="K207" i="1"/>
  <c r="L207" i="1"/>
  <c r="M207" i="1"/>
  <c r="G143" i="1"/>
  <c r="H143" i="1"/>
  <c r="I143" i="1"/>
  <c r="J143" i="1"/>
  <c r="K143" i="1"/>
  <c r="L143" i="1"/>
  <c r="M143" i="1"/>
  <c r="G144" i="1"/>
  <c r="H144" i="1"/>
  <c r="I144" i="1"/>
  <c r="J144" i="1"/>
  <c r="K144" i="1"/>
  <c r="L144" i="1"/>
  <c r="M144" i="1"/>
  <c r="G50" i="1"/>
  <c r="H50" i="1"/>
  <c r="I50" i="1"/>
  <c r="J50" i="1"/>
  <c r="K50" i="1"/>
  <c r="L50" i="1"/>
  <c r="M50" i="1"/>
  <c r="G147" i="1"/>
  <c r="H147" i="1"/>
  <c r="I147" i="1"/>
  <c r="J147" i="1"/>
  <c r="K147" i="1"/>
  <c r="L147" i="1"/>
  <c r="M147" i="1"/>
  <c r="G151" i="1"/>
  <c r="H151" i="1"/>
  <c r="I151" i="1"/>
  <c r="J151" i="1"/>
  <c r="K151" i="1"/>
  <c r="L151" i="1"/>
  <c r="M151" i="1"/>
  <c r="G1336" i="1"/>
  <c r="H1336" i="1"/>
  <c r="I1336" i="1"/>
  <c r="J1336" i="1"/>
  <c r="K1336" i="1"/>
  <c r="L1336" i="1"/>
  <c r="M1336" i="1"/>
  <c r="G928" i="1"/>
  <c r="H928" i="1"/>
  <c r="I928" i="1"/>
  <c r="J928" i="1"/>
  <c r="K928" i="1"/>
  <c r="L928" i="1"/>
  <c r="M928" i="1"/>
  <c r="G510" i="1"/>
  <c r="H510" i="1"/>
  <c r="I510" i="1"/>
  <c r="J510" i="1"/>
  <c r="K510" i="1"/>
  <c r="L510" i="1"/>
  <c r="M510" i="1"/>
  <c r="O510" i="1" s="1"/>
  <c r="G92" i="1"/>
  <c r="H92" i="1"/>
  <c r="I92" i="1"/>
  <c r="J92" i="1"/>
  <c r="K92" i="1"/>
  <c r="L92" i="1"/>
  <c r="M92" i="1"/>
  <c r="G1339" i="1"/>
  <c r="H1339" i="1"/>
  <c r="I1339" i="1"/>
  <c r="J1339" i="1"/>
  <c r="K1339" i="1"/>
  <c r="L1339" i="1"/>
  <c r="M1339" i="1"/>
  <c r="G938" i="1"/>
  <c r="H938" i="1"/>
  <c r="I938" i="1"/>
  <c r="J938" i="1"/>
  <c r="K938" i="1"/>
  <c r="L938" i="1"/>
  <c r="M938" i="1"/>
  <c r="O938" i="1" s="1"/>
  <c r="G939" i="1"/>
  <c r="H939" i="1"/>
  <c r="I939" i="1"/>
  <c r="J939" i="1"/>
  <c r="K939" i="1"/>
  <c r="L939" i="1"/>
  <c r="M939" i="1"/>
  <c r="O939" i="1" s="1"/>
  <c r="G940" i="1"/>
  <c r="H940" i="1"/>
  <c r="I940" i="1"/>
  <c r="J940" i="1"/>
  <c r="K940" i="1"/>
  <c r="L940" i="1"/>
  <c r="M940" i="1"/>
  <c r="O940" i="1" s="1"/>
  <c r="G941" i="1"/>
  <c r="H941" i="1"/>
  <c r="I941" i="1"/>
  <c r="J941" i="1"/>
  <c r="K941" i="1"/>
  <c r="L941" i="1"/>
  <c r="M941" i="1"/>
  <c r="O941" i="1" s="1"/>
  <c r="G942" i="1"/>
  <c r="H942" i="1"/>
  <c r="I942" i="1"/>
  <c r="J942" i="1"/>
  <c r="K942" i="1"/>
  <c r="L942" i="1"/>
  <c r="M942" i="1"/>
  <c r="O942" i="1" s="1"/>
  <c r="G943" i="1"/>
  <c r="H943" i="1"/>
  <c r="I943" i="1"/>
  <c r="J943" i="1"/>
  <c r="K943" i="1"/>
  <c r="L943" i="1"/>
  <c r="M943" i="1"/>
  <c r="O943" i="1" s="1"/>
  <c r="G944" i="1"/>
  <c r="H944" i="1"/>
  <c r="I944" i="1"/>
  <c r="J944" i="1"/>
  <c r="K944" i="1"/>
  <c r="L944" i="1"/>
  <c r="M944" i="1"/>
  <c r="O944" i="1" s="1"/>
  <c r="G1337" i="1"/>
  <c r="H1337" i="1"/>
  <c r="I1337" i="1"/>
  <c r="J1337" i="1"/>
  <c r="K1337" i="1"/>
  <c r="L1337" i="1"/>
  <c r="M1337" i="1"/>
  <c r="G1340" i="1"/>
  <c r="H1340" i="1"/>
  <c r="I1340" i="1"/>
  <c r="J1340" i="1"/>
  <c r="K1340" i="1"/>
  <c r="L1340" i="1"/>
  <c r="M1340" i="1"/>
  <c r="G945" i="1"/>
  <c r="H945" i="1"/>
  <c r="I945" i="1"/>
  <c r="J945" i="1"/>
  <c r="K945" i="1"/>
  <c r="L945" i="1"/>
  <c r="M945" i="1"/>
  <c r="O945" i="1" s="1"/>
  <c r="G154" i="1"/>
  <c r="H154" i="1"/>
  <c r="I154" i="1"/>
  <c r="J154" i="1"/>
  <c r="K154" i="1"/>
  <c r="L154" i="1"/>
  <c r="M154" i="1"/>
  <c r="G946" i="1"/>
  <c r="H946" i="1"/>
  <c r="I946" i="1"/>
  <c r="J946" i="1"/>
  <c r="K946" i="1"/>
  <c r="L946" i="1"/>
  <c r="M946" i="1"/>
  <c r="O946" i="1" s="1"/>
  <c r="G51" i="1"/>
  <c r="H51" i="1"/>
  <c r="I51" i="1"/>
  <c r="J51" i="1"/>
  <c r="K51" i="1"/>
  <c r="L51" i="1"/>
  <c r="M51" i="1"/>
  <c r="G54" i="1"/>
  <c r="H54" i="1"/>
  <c r="I54" i="1"/>
  <c r="J54" i="1"/>
  <c r="K54" i="1"/>
  <c r="L54" i="1"/>
  <c r="M54" i="1"/>
  <c r="G32" i="1"/>
  <c r="H32" i="1"/>
  <c r="I32" i="1"/>
  <c r="J32" i="1"/>
  <c r="K32" i="1"/>
  <c r="L32" i="1"/>
  <c r="M32" i="1"/>
  <c r="G2" i="1"/>
  <c r="H2" i="1"/>
  <c r="I2" i="1"/>
  <c r="J2" i="1"/>
  <c r="K2" i="1"/>
  <c r="L2" i="1"/>
  <c r="M2" i="1"/>
  <c r="G4" i="1"/>
  <c r="H4" i="1"/>
  <c r="I4" i="1"/>
  <c r="J4" i="1"/>
  <c r="K4" i="1"/>
  <c r="L4" i="1"/>
  <c r="M4" i="1"/>
  <c r="G11" i="1"/>
  <c r="H11" i="1"/>
  <c r="I11" i="1"/>
  <c r="J11" i="1"/>
  <c r="K11" i="1"/>
  <c r="L11" i="1"/>
  <c r="M11" i="1"/>
  <c r="G26" i="1"/>
  <c r="H26" i="1"/>
  <c r="I26" i="1"/>
  <c r="J26" i="1"/>
  <c r="K26" i="1"/>
  <c r="L26" i="1"/>
  <c r="M26" i="1"/>
  <c r="G24" i="1"/>
  <c r="H24" i="1"/>
  <c r="I24" i="1"/>
  <c r="J24" i="1"/>
  <c r="K24" i="1"/>
  <c r="L24" i="1"/>
  <c r="M24" i="1"/>
  <c r="G58" i="1"/>
  <c r="H58" i="1"/>
  <c r="I58" i="1"/>
  <c r="J58" i="1"/>
  <c r="K58" i="1"/>
  <c r="L58" i="1"/>
  <c r="M58" i="1"/>
  <c r="G952" i="1"/>
  <c r="H952" i="1"/>
  <c r="I952" i="1"/>
  <c r="J952" i="1"/>
  <c r="K952" i="1"/>
  <c r="L952" i="1"/>
  <c r="M952" i="1"/>
  <c r="O952" i="1" s="1"/>
  <c r="G953" i="1"/>
  <c r="H953" i="1"/>
  <c r="I953" i="1"/>
  <c r="J953" i="1"/>
  <c r="K953" i="1"/>
  <c r="L953" i="1"/>
  <c r="M953" i="1"/>
  <c r="O953" i="1" s="1"/>
  <c r="G954" i="1"/>
  <c r="H954" i="1"/>
  <c r="I954" i="1"/>
  <c r="J954" i="1"/>
  <c r="K954" i="1"/>
  <c r="L954" i="1"/>
  <c r="M954" i="1"/>
  <c r="O954" i="1" s="1"/>
  <c r="G955" i="1"/>
  <c r="H955" i="1"/>
  <c r="I955" i="1"/>
  <c r="J955" i="1"/>
  <c r="K955" i="1"/>
  <c r="L955" i="1"/>
  <c r="M955" i="1"/>
  <c r="O955" i="1" s="1"/>
  <c r="G956" i="1"/>
  <c r="H956" i="1"/>
  <c r="I956" i="1"/>
  <c r="J956" i="1"/>
  <c r="K956" i="1"/>
  <c r="L956" i="1"/>
  <c r="M956" i="1"/>
  <c r="O956" i="1" s="1"/>
  <c r="G501" i="1"/>
  <c r="H501" i="1"/>
  <c r="I501" i="1"/>
  <c r="J501" i="1"/>
  <c r="K501" i="1"/>
  <c r="L501" i="1"/>
  <c r="M501" i="1"/>
  <c r="O501" i="1" s="1"/>
  <c r="G502" i="1"/>
  <c r="H502" i="1"/>
  <c r="I502" i="1"/>
  <c r="J502" i="1"/>
  <c r="K502" i="1"/>
  <c r="L502" i="1"/>
  <c r="M502" i="1"/>
  <c r="G508" i="1"/>
  <c r="H508" i="1"/>
  <c r="I508" i="1"/>
  <c r="J508" i="1"/>
  <c r="K508" i="1"/>
  <c r="L508" i="1"/>
  <c r="M508" i="1"/>
  <c r="G960" i="1"/>
  <c r="H960" i="1"/>
  <c r="I960" i="1"/>
  <c r="J960" i="1"/>
  <c r="K960" i="1"/>
  <c r="L960" i="1"/>
  <c r="M960" i="1"/>
  <c r="O960" i="1" s="1"/>
  <c r="G545" i="1"/>
  <c r="H545" i="1"/>
  <c r="I545" i="1"/>
  <c r="J545" i="1"/>
  <c r="K545" i="1"/>
  <c r="L545" i="1"/>
  <c r="M545" i="1"/>
  <c r="O545" i="1" s="1"/>
  <c r="G963" i="1"/>
  <c r="H963" i="1"/>
  <c r="I963" i="1"/>
  <c r="J963" i="1"/>
  <c r="K963" i="1"/>
  <c r="L963" i="1"/>
  <c r="M963" i="1"/>
  <c r="O963" i="1" s="1"/>
  <c r="G300" i="1"/>
  <c r="H300" i="1"/>
  <c r="I300" i="1"/>
  <c r="J300" i="1"/>
  <c r="K300" i="1"/>
  <c r="L300" i="1"/>
  <c r="M300" i="1"/>
  <c r="O300" i="1" s="1"/>
  <c r="G344" i="1"/>
  <c r="H344" i="1"/>
  <c r="I344" i="1"/>
  <c r="J344" i="1"/>
  <c r="K344" i="1"/>
  <c r="L344" i="1"/>
  <c r="M344" i="1"/>
  <c r="G130" i="1"/>
  <c r="H130" i="1"/>
  <c r="I130" i="1"/>
  <c r="J130" i="1"/>
  <c r="K130" i="1"/>
  <c r="L130" i="1"/>
  <c r="M130" i="1"/>
  <c r="G128" i="1"/>
  <c r="H128" i="1"/>
  <c r="I128" i="1"/>
  <c r="J128" i="1"/>
  <c r="K128" i="1"/>
  <c r="L128" i="1"/>
  <c r="M128" i="1"/>
  <c r="G496" i="1"/>
  <c r="H496" i="1"/>
  <c r="I496" i="1"/>
  <c r="J496" i="1"/>
  <c r="K496" i="1"/>
  <c r="L496" i="1"/>
  <c r="M496" i="1"/>
  <c r="G977" i="1"/>
  <c r="H977" i="1"/>
  <c r="I977" i="1"/>
  <c r="J977" i="1"/>
  <c r="K977" i="1"/>
  <c r="L977" i="1"/>
  <c r="M977" i="1"/>
  <c r="O977" i="1" s="1"/>
  <c r="G978" i="1"/>
  <c r="H978" i="1"/>
  <c r="I978" i="1"/>
  <c r="J978" i="1"/>
  <c r="K978" i="1"/>
  <c r="L978" i="1"/>
  <c r="M978" i="1"/>
  <c r="O978" i="1" s="1"/>
  <c r="G980" i="1"/>
  <c r="H980" i="1"/>
  <c r="I980" i="1"/>
  <c r="J980" i="1"/>
  <c r="K980" i="1"/>
  <c r="L980" i="1"/>
  <c r="M980" i="1"/>
  <c r="O980" i="1" s="1"/>
  <c r="G981" i="1"/>
  <c r="H981" i="1"/>
  <c r="I981" i="1"/>
  <c r="J981" i="1"/>
  <c r="K981" i="1"/>
  <c r="L981" i="1"/>
  <c r="M981" i="1"/>
  <c r="O981" i="1" s="1"/>
  <c r="G318" i="1"/>
  <c r="H318" i="1"/>
  <c r="I318" i="1"/>
  <c r="J318" i="1"/>
  <c r="K318" i="1"/>
  <c r="L318" i="1"/>
  <c r="M318" i="1"/>
  <c r="G319" i="1"/>
  <c r="H319" i="1"/>
  <c r="I319" i="1"/>
  <c r="J319" i="1"/>
  <c r="K319" i="1"/>
  <c r="L319" i="1"/>
  <c r="M319" i="1"/>
  <c r="G320" i="1"/>
  <c r="H320" i="1"/>
  <c r="I320" i="1"/>
  <c r="J320" i="1"/>
  <c r="K320" i="1"/>
  <c r="L320" i="1"/>
  <c r="M320" i="1"/>
  <c r="G321" i="1"/>
  <c r="H321" i="1"/>
  <c r="I321" i="1"/>
  <c r="J321" i="1"/>
  <c r="K321" i="1"/>
  <c r="L321" i="1"/>
  <c r="M321" i="1"/>
  <c r="G322" i="1"/>
  <c r="H322" i="1"/>
  <c r="I322" i="1"/>
  <c r="J322" i="1"/>
  <c r="K322" i="1"/>
  <c r="L322" i="1"/>
  <c r="M322" i="1"/>
  <c r="G323" i="1"/>
  <c r="H323" i="1"/>
  <c r="I323" i="1"/>
  <c r="J323" i="1"/>
  <c r="K323" i="1"/>
  <c r="L323" i="1"/>
  <c r="M323" i="1"/>
  <c r="G324" i="1"/>
  <c r="H324" i="1"/>
  <c r="I324" i="1"/>
  <c r="J324" i="1"/>
  <c r="K324" i="1"/>
  <c r="L324" i="1"/>
  <c r="M324" i="1"/>
  <c r="G325" i="1"/>
  <c r="H325" i="1"/>
  <c r="I325" i="1"/>
  <c r="J325" i="1"/>
  <c r="K325" i="1"/>
  <c r="L325" i="1"/>
  <c r="M325" i="1"/>
  <c r="G326" i="1"/>
  <c r="H326" i="1"/>
  <c r="I326" i="1"/>
  <c r="J326" i="1"/>
  <c r="K326" i="1"/>
  <c r="L326" i="1"/>
  <c r="M326" i="1"/>
  <c r="G327" i="1"/>
  <c r="H327" i="1"/>
  <c r="I327" i="1"/>
  <c r="J327" i="1"/>
  <c r="K327" i="1"/>
  <c r="L327" i="1"/>
  <c r="M327" i="1"/>
  <c r="G263" i="1"/>
  <c r="H263" i="1"/>
  <c r="I263" i="1"/>
  <c r="J263" i="1"/>
  <c r="K263" i="1"/>
  <c r="L263" i="1"/>
  <c r="M263" i="1"/>
  <c r="O263" i="1" s="1"/>
  <c r="G987" i="1"/>
  <c r="H987" i="1"/>
  <c r="I987" i="1"/>
  <c r="J987" i="1"/>
  <c r="K987" i="1"/>
  <c r="L987" i="1"/>
  <c r="M987" i="1"/>
  <c r="O987" i="1" s="1"/>
  <c r="G988" i="1"/>
  <c r="H988" i="1"/>
  <c r="I988" i="1"/>
  <c r="J988" i="1"/>
  <c r="K988" i="1"/>
  <c r="L988" i="1"/>
  <c r="M988" i="1"/>
  <c r="O988" i="1" s="1"/>
  <c r="G989" i="1"/>
  <c r="H989" i="1"/>
  <c r="I989" i="1"/>
  <c r="J989" i="1"/>
  <c r="K989" i="1"/>
  <c r="L989" i="1"/>
  <c r="M989" i="1"/>
  <c r="O989" i="1" s="1"/>
  <c r="G990" i="1"/>
  <c r="H990" i="1"/>
  <c r="I990" i="1"/>
  <c r="J990" i="1"/>
  <c r="K990" i="1"/>
  <c r="L990" i="1"/>
  <c r="M990" i="1"/>
  <c r="O990" i="1" s="1"/>
  <c r="G105" i="1"/>
  <c r="H105" i="1"/>
  <c r="I105" i="1"/>
  <c r="J105" i="1"/>
  <c r="K105" i="1"/>
  <c r="L105" i="1"/>
  <c r="M105" i="1"/>
  <c r="G107" i="1"/>
  <c r="H107" i="1"/>
  <c r="I107" i="1"/>
  <c r="J107" i="1"/>
  <c r="K107" i="1"/>
  <c r="L107" i="1"/>
  <c r="M107" i="1"/>
  <c r="G109" i="1"/>
  <c r="H109" i="1"/>
  <c r="I109" i="1"/>
  <c r="J109" i="1"/>
  <c r="K109" i="1"/>
  <c r="L109" i="1"/>
  <c r="M109" i="1"/>
  <c r="G158" i="1"/>
  <c r="H158" i="1"/>
  <c r="I158" i="1"/>
  <c r="J158" i="1"/>
  <c r="K158" i="1"/>
  <c r="L158" i="1"/>
  <c r="M158" i="1"/>
  <c r="G160" i="1"/>
  <c r="H160" i="1"/>
  <c r="I160" i="1"/>
  <c r="J160" i="1"/>
  <c r="K160" i="1"/>
  <c r="L160" i="1"/>
  <c r="M160" i="1"/>
  <c r="G162" i="1"/>
  <c r="H162" i="1"/>
  <c r="I162" i="1"/>
  <c r="J162" i="1"/>
  <c r="K162" i="1"/>
  <c r="L162" i="1"/>
  <c r="M162" i="1"/>
  <c r="G991" i="1"/>
  <c r="H991" i="1"/>
  <c r="I991" i="1"/>
  <c r="J991" i="1"/>
  <c r="K991" i="1"/>
  <c r="L991" i="1"/>
  <c r="M991" i="1"/>
  <c r="O991" i="1" s="1"/>
  <c r="G992" i="1"/>
  <c r="H992" i="1"/>
  <c r="I992" i="1"/>
  <c r="J992" i="1"/>
  <c r="K992" i="1"/>
  <c r="L992" i="1"/>
  <c r="M992" i="1"/>
  <c r="O992" i="1" s="1"/>
  <c r="G302" i="1"/>
  <c r="H302" i="1"/>
  <c r="I302" i="1"/>
  <c r="J302" i="1"/>
  <c r="K302" i="1"/>
  <c r="L302" i="1"/>
  <c r="M302" i="1"/>
  <c r="O302" i="1" s="1"/>
  <c r="G1003" i="1"/>
  <c r="H1003" i="1"/>
  <c r="I1003" i="1"/>
  <c r="J1003" i="1"/>
  <c r="K1003" i="1"/>
  <c r="L1003" i="1"/>
  <c r="M1003" i="1"/>
  <c r="O1003" i="1" s="1"/>
  <c r="G437" i="1"/>
  <c r="H437" i="1"/>
  <c r="I437" i="1"/>
  <c r="J437" i="1"/>
  <c r="K437" i="1"/>
  <c r="L437" i="1"/>
  <c r="M437" i="1"/>
  <c r="G1027" i="1"/>
  <c r="H1027" i="1"/>
  <c r="I1027" i="1"/>
  <c r="J1027" i="1"/>
  <c r="K1027" i="1"/>
  <c r="L1027" i="1"/>
  <c r="M1027" i="1"/>
  <c r="O1027" i="1" s="1"/>
  <c r="G1029" i="1"/>
  <c r="H1029" i="1"/>
  <c r="I1029" i="1"/>
  <c r="J1029" i="1"/>
  <c r="K1029" i="1"/>
  <c r="L1029" i="1"/>
  <c r="M1029" i="1"/>
  <c r="O1029" i="1" s="1"/>
  <c r="G410" i="1"/>
  <c r="H410" i="1"/>
  <c r="I410" i="1"/>
  <c r="J410" i="1"/>
  <c r="K410" i="1"/>
  <c r="L410" i="1"/>
  <c r="M410" i="1"/>
  <c r="O410" i="1" s="1"/>
  <c r="G929" i="1"/>
  <c r="H929" i="1"/>
  <c r="I929" i="1"/>
  <c r="J929" i="1"/>
  <c r="K929" i="1"/>
  <c r="L929" i="1"/>
  <c r="M929" i="1"/>
  <c r="G935" i="1"/>
  <c r="H935" i="1"/>
  <c r="I935" i="1"/>
  <c r="J935" i="1"/>
  <c r="K935" i="1"/>
  <c r="L935" i="1"/>
  <c r="M935" i="1"/>
  <c r="G91" i="1"/>
  <c r="H91" i="1"/>
  <c r="I91" i="1"/>
  <c r="J91" i="1"/>
  <c r="K91" i="1"/>
  <c r="L91" i="1"/>
  <c r="M91" i="1"/>
  <c r="G495" i="1"/>
  <c r="H495" i="1"/>
  <c r="I495" i="1"/>
  <c r="J495" i="1"/>
  <c r="K495" i="1"/>
  <c r="L495" i="1"/>
  <c r="M495" i="1"/>
  <c r="G313" i="1"/>
  <c r="H313" i="1"/>
  <c r="I313" i="1"/>
  <c r="J313" i="1"/>
  <c r="K313" i="1"/>
  <c r="L313" i="1"/>
  <c r="M313" i="1"/>
  <c r="O313" i="1" s="1"/>
  <c r="G314" i="1"/>
  <c r="H314" i="1"/>
  <c r="I314" i="1"/>
  <c r="J314" i="1"/>
  <c r="K314" i="1"/>
  <c r="L314" i="1"/>
  <c r="M314" i="1"/>
  <c r="O314" i="1" s="1"/>
  <c r="G315" i="1"/>
  <c r="H315" i="1"/>
  <c r="I315" i="1"/>
  <c r="J315" i="1"/>
  <c r="K315" i="1"/>
  <c r="L315" i="1"/>
  <c r="M315" i="1"/>
  <c r="O315" i="1" s="1"/>
  <c r="G316" i="1"/>
  <c r="H316" i="1"/>
  <c r="I316" i="1"/>
  <c r="J316" i="1"/>
  <c r="K316" i="1"/>
  <c r="L316" i="1"/>
  <c r="M316" i="1"/>
  <c r="O316" i="1" s="1"/>
  <c r="G317" i="1"/>
  <c r="H317" i="1"/>
  <c r="I317" i="1"/>
  <c r="J317" i="1"/>
  <c r="K317" i="1"/>
  <c r="L317" i="1"/>
  <c r="M317" i="1"/>
  <c r="O317" i="1" s="1"/>
  <c r="G1047" i="1"/>
  <c r="H1047" i="1"/>
  <c r="I1047" i="1"/>
  <c r="J1047" i="1"/>
  <c r="K1047" i="1"/>
  <c r="L1047" i="1"/>
  <c r="M1047" i="1"/>
  <c r="O1047" i="1" s="1"/>
  <c r="G1048" i="1"/>
  <c r="H1048" i="1"/>
  <c r="I1048" i="1"/>
  <c r="J1048" i="1"/>
  <c r="K1048" i="1"/>
  <c r="L1048" i="1"/>
  <c r="M1048" i="1"/>
  <c r="O1048" i="1" s="1"/>
  <c r="G1049" i="1"/>
  <c r="H1049" i="1"/>
  <c r="I1049" i="1"/>
  <c r="J1049" i="1"/>
  <c r="K1049" i="1"/>
  <c r="L1049" i="1"/>
  <c r="M1049" i="1"/>
  <c r="O1049" i="1" s="1"/>
  <c r="G1050" i="1"/>
  <c r="H1050" i="1"/>
  <c r="I1050" i="1"/>
  <c r="J1050" i="1"/>
  <c r="K1050" i="1"/>
  <c r="L1050" i="1"/>
  <c r="M1050" i="1"/>
  <c r="O1050" i="1" s="1"/>
  <c r="G1051" i="1"/>
  <c r="H1051" i="1"/>
  <c r="I1051" i="1"/>
  <c r="J1051" i="1"/>
  <c r="K1051" i="1"/>
  <c r="L1051" i="1"/>
  <c r="M1051" i="1"/>
  <c r="O1051" i="1" s="1"/>
  <c r="G1052" i="1"/>
  <c r="H1052" i="1"/>
  <c r="I1052" i="1"/>
  <c r="J1052" i="1"/>
  <c r="K1052" i="1"/>
  <c r="L1052" i="1"/>
  <c r="M1052" i="1"/>
  <c r="O1052" i="1" s="1"/>
  <c r="G1053" i="1"/>
  <c r="H1053" i="1"/>
  <c r="I1053" i="1"/>
  <c r="J1053" i="1"/>
  <c r="K1053" i="1"/>
  <c r="L1053" i="1"/>
  <c r="M1053" i="1"/>
  <c r="O1053" i="1" s="1"/>
  <c r="G1054" i="1"/>
  <c r="H1054" i="1"/>
  <c r="I1054" i="1"/>
  <c r="J1054" i="1"/>
  <c r="K1054" i="1"/>
  <c r="L1054" i="1"/>
  <c r="M1054" i="1"/>
  <c r="O1054" i="1" s="1"/>
  <c r="G1055" i="1"/>
  <c r="H1055" i="1"/>
  <c r="I1055" i="1"/>
  <c r="J1055" i="1"/>
  <c r="K1055" i="1"/>
  <c r="L1055" i="1"/>
  <c r="M1055" i="1"/>
  <c r="O1055" i="1" s="1"/>
  <c r="G1056" i="1"/>
  <c r="H1056" i="1"/>
  <c r="I1056" i="1"/>
  <c r="J1056" i="1"/>
  <c r="K1056" i="1"/>
  <c r="L1056" i="1"/>
  <c r="M1056" i="1"/>
  <c r="O1056" i="1" s="1"/>
  <c r="G1057" i="1"/>
  <c r="H1057" i="1"/>
  <c r="I1057" i="1"/>
  <c r="J1057" i="1"/>
  <c r="K1057" i="1"/>
  <c r="L1057" i="1"/>
  <c r="M1057" i="1"/>
  <c r="O1057" i="1" s="1"/>
  <c r="G1058" i="1"/>
  <c r="H1058" i="1"/>
  <c r="I1058" i="1"/>
  <c r="J1058" i="1"/>
  <c r="K1058" i="1"/>
  <c r="L1058" i="1"/>
  <c r="M1058" i="1"/>
  <c r="O1058" i="1" s="1"/>
  <c r="G1059" i="1"/>
  <c r="H1059" i="1"/>
  <c r="I1059" i="1"/>
  <c r="J1059" i="1"/>
  <c r="K1059" i="1"/>
  <c r="L1059" i="1"/>
  <c r="M1059" i="1"/>
  <c r="O1059" i="1" s="1"/>
  <c r="G1060" i="1"/>
  <c r="H1060" i="1"/>
  <c r="I1060" i="1"/>
  <c r="J1060" i="1"/>
  <c r="K1060" i="1"/>
  <c r="L1060" i="1"/>
  <c r="M1060" i="1"/>
  <c r="O1060" i="1" s="1"/>
  <c r="G1061" i="1"/>
  <c r="H1061" i="1"/>
  <c r="I1061" i="1"/>
  <c r="J1061" i="1"/>
  <c r="K1061" i="1"/>
  <c r="L1061" i="1"/>
  <c r="M1061" i="1"/>
  <c r="O1061" i="1" s="1"/>
  <c r="G1062" i="1"/>
  <c r="H1062" i="1"/>
  <c r="I1062" i="1"/>
  <c r="J1062" i="1"/>
  <c r="K1062" i="1"/>
  <c r="L1062" i="1"/>
  <c r="M1062" i="1"/>
  <c r="O1062" i="1" s="1"/>
  <c r="G1063" i="1"/>
  <c r="H1063" i="1"/>
  <c r="I1063" i="1"/>
  <c r="J1063" i="1"/>
  <c r="K1063" i="1"/>
  <c r="L1063" i="1"/>
  <c r="M1063" i="1"/>
  <c r="O1063" i="1" s="1"/>
  <c r="G1064" i="1"/>
  <c r="H1064" i="1"/>
  <c r="I1064" i="1"/>
  <c r="J1064" i="1"/>
  <c r="K1064" i="1"/>
  <c r="L1064" i="1"/>
  <c r="M1064" i="1"/>
  <c r="O1064" i="1" s="1"/>
  <c r="G1065" i="1"/>
  <c r="H1065" i="1"/>
  <c r="I1065" i="1"/>
  <c r="J1065" i="1"/>
  <c r="K1065" i="1"/>
  <c r="L1065" i="1"/>
  <c r="M1065" i="1"/>
  <c r="O1065" i="1" s="1"/>
  <c r="G1066" i="1"/>
  <c r="H1066" i="1"/>
  <c r="I1066" i="1"/>
  <c r="J1066" i="1"/>
  <c r="K1066" i="1"/>
  <c r="L1066" i="1"/>
  <c r="M1066" i="1"/>
  <c r="O1066" i="1" s="1"/>
  <c r="G1067" i="1"/>
  <c r="H1067" i="1"/>
  <c r="I1067" i="1"/>
  <c r="J1067" i="1"/>
  <c r="K1067" i="1"/>
  <c r="L1067" i="1"/>
  <c r="M1067" i="1"/>
  <c r="O1067" i="1" s="1"/>
  <c r="G1068" i="1"/>
  <c r="H1068" i="1"/>
  <c r="I1068" i="1"/>
  <c r="J1068" i="1"/>
  <c r="K1068" i="1"/>
  <c r="L1068" i="1"/>
  <c r="M1068" i="1"/>
  <c r="O1068" i="1" s="1"/>
  <c r="G1069" i="1"/>
  <c r="H1069" i="1"/>
  <c r="I1069" i="1"/>
  <c r="J1069" i="1"/>
  <c r="K1069" i="1"/>
  <c r="L1069" i="1"/>
  <c r="M1069" i="1"/>
  <c r="O1069" i="1" s="1"/>
  <c r="G1070" i="1"/>
  <c r="H1070" i="1"/>
  <c r="I1070" i="1"/>
  <c r="J1070" i="1"/>
  <c r="K1070" i="1"/>
  <c r="L1070" i="1"/>
  <c r="M1070" i="1"/>
  <c r="O1070" i="1" s="1"/>
  <c r="G1071" i="1"/>
  <c r="H1071" i="1"/>
  <c r="I1071" i="1"/>
  <c r="J1071" i="1"/>
  <c r="K1071" i="1"/>
  <c r="L1071" i="1"/>
  <c r="M1071" i="1"/>
  <c r="O1071" i="1" s="1"/>
  <c r="G1072" i="1"/>
  <c r="H1072" i="1"/>
  <c r="I1072" i="1"/>
  <c r="J1072" i="1"/>
  <c r="K1072" i="1"/>
  <c r="L1072" i="1"/>
  <c r="M1072" i="1"/>
  <c r="O1072" i="1" s="1"/>
  <c r="G1073" i="1"/>
  <c r="H1073" i="1"/>
  <c r="I1073" i="1"/>
  <c r="J1073" i="1"/>
  <c r="K1073" i="1"/>
  <c r="L1073" i="1"/>
  <c r="M1073" i="1"/>
  <c r="O1073" i="1" s="1"/>
  <c r="G1074" i="1"/>
  <c r="H1074" i="1"/>
  <c r="I1074" i="1"/>
  <c r="J1074" i="1"/>
  <c r="K1074" i="1"/>
  <c r="L1074" i="1"/>
  <c r="M1074" i="1"/>
  <c r="O1074" i="1" s="1"/>
  <c r="G1075" i="1"/>
  <c r="H1075" i="1"/>
  <c r="I1075" i="1"/>
  <c r="J1075" i="1"/>
  <c r="K1075" i="1"/>
  <c r="L1075" i="1"/>
  <c r="M1075" i="1"/>
  <c r="O1075" i="1" s="1"/>
  <c r="G1076" i="1"/>
  <c r="H1076" i="1"/>
  <c r="I1076" i="1"/>
  <c r="J1076" i="1"/>
  <c r="K1076" i="1"/>
  <c r="L1076" i="1"/>
  <c r="M1076" i="1"/>
  <c r="O1076" i="1" s="1"/>
  <c r="G1077" i="1"/>
  <c r="H1077" i="1"/>
  <c r="I1077" i="1"/>
  <c r="J1077" i="1"/>
  <c r="K1077" i="1"/>
  <c r="L1077" i="1"/>
  <c r="M1077" i="1"/>
  <c r="O1077" i="1" s="1"/>
  <c r="G1078" i="1"/>
  <c r="H1078" i="1"/>
  <c r="I1078" i="1"/>
  <c r="J1078" i="1"/>
  <c r="K1078" i="1"/>
  <c r="L1078" i="1"/>
  <c r="M1078" i="1"/>
  <c r="O1078" i="1" s="1"/>
  <c r="G1079" i="1"/>
  <c r="H1079" i="1"/>
  <c r="I1079" i="1"/>
  <c r="J1079" i="1"/>
  <c r="K1079" i="1"/>
  <c r="L1079" i="1"/>
  <c r="M1079" i="1"/>
  <c r="O1079" i="1" s="1"/>
  <c r="G1080" i="1"/>
  <c r="H1080" i="1"/>
  <c r="I1080" i="1"/>
  <c r="J1080" i="1"/>
  <c r="K1080" i="1"/>
  <c r="L1080" i="1"/>
  <c r="M1080" i="1"/>
  <c r="O1080" i="1" s="1"/>
  <c r="G1081" i="1"/>
  <c r="H1081" i="1"/>
  <c r="I1081" i="1"/>
  <c r="J1081" i="1"/>
  <c r="K1081" i="1"/>
  <c r="L1081" i="1"/>
  <c r="M1081" i="1"/>
  <c r="O1081" i="1" s="1"/>
  <c r="G1082" i="1"/>
  <c r="H1082" i="1"/>
  <c r="I1082" i="1"/>
  <c r="J1082" i="1"/>
  <c r="K1082" i="1"/>
  <c r="L1082" i="1"/>
  <c r="M1082" i="1"/>
  <c r="O1082" i="1" s="1"/>
  <c r="G1083" i="1"/>
  <c r="H1083" i="1"/>
  <c r="I1083" i="1"/>
  <c r="J1083" i="1"/>
  <c r="K1083" i="1"/>
  <c r="L1083" i="1"/>
  <c r="M1083" i="1"/>
  <c r="O1083" i="1" s="1"/>
  <c r="G1084" i="1"/>
  <c r="H1084" i="1"/>
  <c r="I1084" i="1"/>
  <c r="J1084" i="1"/>
  <c r="K1084" i="1"/>
  <c r="L1084" i="1"/>
  <c r="M1084" i="1"/>
  <c r="O1084" i="1" s="1"/>
  <c r="G1085" i="1"/>
  <c r="H1085" i="1"/>
  <c r="I1085" i="1"/>
  <c r="J1085" i="1"/>
  <c r="K1085" i="1"/>
  <c r="L1085" i="1"/>
  <c r="M1085" i="1"/>
  <c r="O1085" i="1" s="1"/>
  <c r="G1086" i="1"/>
  <c r="H1086" i="1"/>
  <c r="I1086" i="1"/>
  <c r="J1086" i="1"/>
  <c r="K1086" i="1"/>
  <c r="L1086" i="1"/>
  <c r="M1086" i="1"/>
  <c r="O1086" i="1" s="1"/>
  <c r="G1087" i="1"/>
  <c r="H1087" i="1"/>
  <c r="I1087" i="1"/>
  <c r="J1087" i="1"/>
  <c r="K1087" i="1"/>
  <c r="L1087" i="1"/>
  <c r="M1087" i="1"/>
  <c r="O1087" i="1" s="1"/>
  <c r="G1088" i="1"/>
  <c r="H1088" i="1"/>
  <c r="I1088" i="1"/>
  <c r="J1088" i="1"/>
  <c r="K1088" i="1"/>
  <c r="L1088" i="1"/>
  <c r="M1088" i="1"/>
  <c r="O1088" i="1" s="1"/>
  <c r="G1089" i="1"/>
  <c r="H1089" i="1"/>
  <c r="I1089" i="1"/>
  <c r="J1089" i="1"/>
  <c r="K1089" i="1"/>
  <c r="L1089" i="1"/>
  <c r="M1089" i="1"/>
  <c r="O1089" i="1" s="1"/>
  <c r="G1090" i="1"/>
  <c r="H1090" i="1"/>
  <c r="I1090" i="1"/>
  <c r="J1090" i="1"/>
  <c r="K1090" i="1"/>
  <c r="L1090" i="1"/>
  <c r="M1090" i="1"/>
  <c r="O1090" i="1" s="1"/>
  <c r="G1091" i="1"/>
  <c r="H1091" i="1"/>
  <c r="I1091" i="1"/>
  <c r="J1091" i="1"/>
  <c r="K1091" i="1"/>
  <c r="L1091" i="1"/>
  <c r="M1091" i="1"/>
  <c r="O1091" i="1" s="1"/>
  <c r="G360" i="1"/>
  <c r="H360" i="1"/>
  <c r="I360" i="1"/>
  <c r="J360" i="1"/>
  <c r="K360" i="1"/>
  <c r="L360" i="1"/>
  <c r="M360" i="1"/>
  <c r="O360" i="1" s="1"/>
  <c r="G930" i="1"/>
  <c r="H930" i="1"/>
  <c r="I930" i="1"/>
  <c r="J930" i="1"/>
  <c r="K930" i="1"/>
  <c r="L930" i="1"/>
  <c r="M930" i="1"/>
  <c r="G364" i="1"/>
  <c r="H364" i="1"/>
  <c r="I364" i="1"/>
  <c r="J364" i="1"/>
  <c r="K364" i="1"/>
  <c r="L364" i="1"/>
  <c r="M364" i="1"/>
  <c r="O364" i="1" s="1"/>
  <c r="G1118" i="1"/>
  <c r="H1118" i="1"/>
  <c r="I1118" i="1"/>
  <c r="J1118" i="1"/>
  <c r="K1118" i="1"/>
  <c r="L1118" i="1"/>
  <c r="M1118" i="1"/>
  <c r="O1118" i="1" s="1"/>
  <c r="G491" i="1"/>
  <c r="H491" i="1"/>
  <c r="I491" i="1"/>
  <c r="J491" i="1"/>
  <c r="K491" i="1"/>
  <c r="L491" i="1"/>
  <c r="M491" i="1"/>
  <c r="O491" i="1" s="1"/>
  <c r="G445" i="1"/>
  <c r="H445" i="1"/>
  <c r="I445" i="1"/>
  <c r="J445" i="1"/>
  <c r="K445" i="1"/>
  <c r="L445" i="1"/>
  <c r="M445" i="1"/>
  <c r="G431" i="1"/>
  <c r="H431" i="1"/>
  <c r="I431" i="1"/>
  <c r="J431" i="1"/>
  <c r="K431" i="1"/>
  <c r="L431" i="1"/>
  <c r="M431" i="1"/>
  <c r="O431" i="1" s="1"/>
  <c r="G432" i="1"/>
  <c r="H432" i="1"/>
  <c r="I432" i="1"/>
  <c r="J432" i="1"/>
  <c r="K432" i="1"/>
  <c r="L432" i="1"/>
  <c r="M432" i="1"/>
  <c r="G434" i="1"/>
  <c r="H434" i="1"/>
  <c r="I434" i="1"/>
  <c r="J434" i="1"/>
  <c r="K434" i="1"/>
  <c r="L434" i="1"/>
  <c r="M434" i="1"/>
  <c r="G347" i="1"/>
  <c r="H347" i="1"/>
  <c r="I347" i="1"/>
  <c r="J347" i="1"/>
  <c r="K347" i="1"/>
  <c r="L347" i="1"/>
  <c r="M347" i="1"/>
  <c r="G1347" i="1"/>
  <c r="H1347" i="1"/>
  <c r="I1347" i="1"/>
  <c r="J1347" i="1"/>
  <c r="K1347" i="1"/>
  <c r="L1347" i="1"/>
  <c r="M1347" i="1"/>
  <c r="G481" i="1"/>
  <c r="H481" i="1"/>
  <c r="I481" i="1"/>
  <c r="J481" i="1"/>
  <c r="K481" i="1"/>
  <c r="L481" i="1"/>
  <c r="M481" i="1"/>
  <c r="O481" i="1" s="1"/>
  <c r="G489" i="1"/>
  <c r="H489" i="1"/>
  <c r="I489" i="1"/>
  <c r="J489" i="1"/>
  <c r="K489" i="1"/>
  <c r="L489" i="1"/>
  <c r="M489" i="1"/>
  <c r="O489" i="1" s="1"/>
  <c r="G490" i="1"/>
  <c r="H490" i="1"/>
  <c r="I490" i="1"/>
  <c r="J490" i="1"/>
  <c r="K490" i="1"/>
  <c r="L490" i="1"/>
  <c r="M490" i="1"/>
  <c r="G303" i="1"/>
  <c r="H303" i="1"/>
  <c r="I303" i="1"/>
  <c r="J303" i="1"/>
  <c r="K303" i="1"/>
  <c r="L303" i="1"/>
  <c r="M303" i="1"/>
  <c r="G305" i="1"/>
  <c r="H305" i="1"/>
  <c r="I305" i="1"/>
  <c r="J305" i="1"/>
  <c r="K305" i="1"/>
  <c r="L305" i="1"/>
  <c r="M305" i="1"/>
  <c r="O305" i="1" s="1"/>
  <c r="G1144" i="1"/>
  <c r="H1144" i="1"/>
  <c r="I1144" i="1"/>
  <c r="J1144" i="1"/>
  <c r="K1144" i="1"/>
  <c r="L1144" i="1"/>
  <c r="M1144" i="1"/>
  <c r="O1144" i="1" s="1"/>
  <c r="G1145" i="1"/>
  <c r="H1145" i="1"/>
  <c r="I1145" i="1"/>
  <c r="J1145" i="1"/>
  <c r="K1145" i="1"/>
  <c r="L1145" i="1"/>
  <c r="M1145" i="1"/>
  <c r="O1145" i="1" s="1"/>
  <c r="G1342" i="1"/>
  <c r="H1342" i="1"/>
  <c r="I1342" i="1"/>
  <c r="J1342" i="1"/>
  <c r="K1342" i="1"/>
  <c r="L1342" i="1"/>
  <c r="M1342" i="1"/>
  <c r="G301" i="1"/>
  <c r="H301" i="1"/>
  <c r="I301" i="1"/>
  <c r="J301" i="1"/>
  <c r="K301" i="1"/>
  <c r="L301" i="1"/>
  <c r="M301" i="1"/>
  <c r="O301" i="1" s="1"/>
  <c r="G440" i="1"/>
  <c r="H440" i="1"/>
  <c r="I440" i="1"/>
  <c r="J440" i="1"/>
  <c r="K440" i="1"/>
  <c r="L440" i="1"/>
  <c r="M440" i="1"/>
  <c r="O440" i="1" s="1"/>
  <c r="G936" i="1"/>
  <c r="H936" i="1"/>
  <c r="I936" i="1"/>
  <c r="J936" i="1"/>
  <c r="K936" i="1"/>
  <c r="L936" i="1"/>
  <c r="M936" i="1"/>
  <c r="G509" i="1"/>
  <c r="H509" i="1"/>
  <c r="I509" i="1"/>
  <c r="J509" i="1"/>
  <c r="K509" i="1"/>
  <c r="L509" i="1"/>
  <c r="M509" i="1"/>
  <c r="O509" i="1" s="1"/>
  <c r="G931" i="1"/>
  <c r="H931" i="1"/>
  <c r="I931" i="1"/>
  <c r="J931" i="1"/>
  <c r="K931" i="1"/>
  <c r="L931" i="1"/>
  <c r="M931" i="1"/>
  <c r="G157" i="1"/>
  <c r="H157" i="1"/>
  <c r="I157" i="1"/>
  <c r="J157" i="1"/>
  <c r="K157" i="1"/>
  <c r="L157" i="1"/>
  <c r="M157" i="1"/>
  <c r="G123" i="1"/>
  <c r="H123" i="1"/>
  <c r="I123" i="1"/>
  <c r="J123" i="1"/>
  <c r="K123" i="1"/>
  <c r="L123" i="1"/>
  <c r="M123" i="1"/>
  <c r="G124" i="1"/>
  <c r="H124" i="1"/>
  <c r="I124" i="1"/>
  <c r="J124" i="1"/>
  <c r="K124" i="1"/>
  <c r="L124" i="1"/>
  <c r="M124" i="1"/>
  <c r="G351" i="1"/>
  <c r="H351" i="1"/>
  <c r="I351" i="1"/>
  <c r="J351" i="1"/>
  <c r="K351" i="1"/>
  <c r="L351" i="1"/>
  <c r="M351" i="1"/>
  <c r="G352" i="1"/>
  <c r="H352" i="1"/>
  <c r="I352" i="1"/>
  <c r="J352" i="1"/>
  <c r="K352" i="1"/>
  <c r="L352" i="1"/>
  <c r="M352" i="1"/>
  <c r="G131" i="1"/>
  <c r="H131" i="1"/>
  <c r="I131" i="1"/>
  <c r="J131" i="1"/>
  <c r="K131" i="1"/>
  <c r="L131" i="1"/>
  <c r="M131" i="1"/>
  <c r="G132" i="1"/>
  <c r="H132" i="1"/>
  <c r="I132" i="1"/>
  <c r="J132" i="1"/>
  <c r="K132" i="1"/>
  <c r="L132" i="1"/>
  <c r="M132" i="1"/>
  <c r="G135" i="1"/>
  <c r="H135" i="1"/>
  <c r="I135" i="1"/>
  <c r="J135" i="1"/>
  <c r="K135" i="1"/>
  <c r="L135" i="1"/>
  <c r="M135" i="1"/>
  <c r="G349" i="1"/>
  <c r="H349" i="1"/>
  <c r="I349" i="1"/>
  <c r="J349" i="1"/>
  <c r="K349" i="1"/>
  <c r="L349" i="1"/>
  <c r="M349" i="1"/>
  <c r="O349" i="1" s="1"/>
  <c r="G1161" i="1"/>
  <c r="H1161" i="1"/>
  <c r="I1161" i="1"/>
  <c r="J1161" i="1"/>
  <c r="K1161" i="1"/>
  <c r="L1161" i="1"/>
  <c r="M1161" i="1"/>
  <c r="O1161" i="1" s="1"/>
  <c r="G1162" i="1"/>
  <c r="H1162" i="1"/>
  <c r="I1162" i="1"/>
  <c r="J1162" i="1"/>
  <c r="K1162" i="1"/>
  <c r="L1162" i="1"/>
  <c r="M1162" i="1"/>
  <c r="O1162" i="1" s="1"/>
  <c r="G461" i="1"/>
  <c r="H461" i="1"/>
  <c r="I461" i="1"/>
  <c r="J461" i="1"/>
  <c r="K461" i="1"/>
  <c r="L461" i="1"/>
  <c r="M461" i="1"/>
  <c r="O461" i="1" s="1"/>
  <c r="G462" i="1"/>
  <c r="H462" i="1"/>
  <c r="I462" i="1"/>
  <c r="J462" i="1"/>
  <c r="K462" i="1"/>
  <c r="L462" i="1"/>
  <c r="M462" i="1"/>
  <c r="G463" i="1"/>
  <c r="H463" i="1"/>
  <c r="I463" i="1"/>
  <c r="J463" i="1"/>
  <c r="K463" i="1"/>
  <c r="L463" i="1"/>
  <c r="M463" i="1"/>
  <c r="G464" i="1"/>
  <c r="H464" i="1"/>
  <c r="I464" i="1"/>
  <c r="J464" i="1"/>
  <c r="K464" i="1"/>
  <c r="L464" i="1"/>
  <c r="M464" i="1"/>
  <c r="G465" i="1"/>
  <c r="H465" i="1"/>
  <c r="I465" i="1"/>
  <c r="J465" i="1"/>
  <c r="K465" i="1"/>
  <c r="L465" i="1"/>
  <c r="M465" i="1"/>
  <c r="O465" i="1" s="1"/>
  <c r="G1172" i="1"/>
  <c r="H1172" i="1"/>
  <c r="I1172" i="1"/>
  <c r="J1172" i="1"/>
  <c r="K1172" i="1"/>
  <c r="L1172" i="1"/>
  <c r="M1172" i="1"/>
  <c r="O1172" i="1" s="1"/>
  <c r="G1173" i="1"/>
  <c r="H1173" i="1"/>
  <c r="I1173" i="1"/>
  <c r="J1173" i="1"/>
  <c r="K1173" i="1"/>
  <c r="L1173" i="1"/>
  <c r="M1173" i="1"/>
  <c r="O1173" i="1" s="1"/>
  <c r="G1174" i="1"/>
  <c r="H1174" i="1"/>
  <c r="I1174" i="1"/>
  <c r="J1174" i="1"/>
  <c r="K1174" i="1"/>
  <c r="L1174" i="1"/>
  <c r="M1174" i="1"/>
  <c r="O1174" i="1" s="1"/>
  <c r="G494" i="1"/>
  <c r="H494" i="1"/>
  <c r="I494" i="1"/>
  <c r="J494" i="1"/>
  <c r="K494" i="1"/>
  <c r="L494" i="1"/>
  <c r="M494" i="1"/>
  <c r="O494" i="1" s="1"/>
  <c r="G466" i="1"/>
  <c r="H466" i="1"/>
  <c r="I466" i="1"/>
  <c r="J466" i="1"/>
  <c r="K466" i="1"/>
  <c r="L466" i="1"/>
  <c r="M466" i="1"/>
  <c r="G1176" i="1"/>
  <c r="H1176" i="1"/>
  <c r="I1176" i="1"/>
  <c r="J1176" i="1"/>
  <c r="K1176" i="1"/>
  <c r="L1176" i="1"/>
  <c r="M1176" i="1"/>
  <c r="O1176" i="1" s="1"/>
  <c r="G1177" i="1"/>
  <c r="H1177" i="1"/>
  <c r="I1177" i="1"/>
  <c r="J1177" i="1"/>
  <c r="K1177" i="1"/>
  <c r="L1177" i="1"/>
  <c r="M1177" i="1"/>
  <c r="O1177" i="1" s="1"/>
  <c r="G1343" i="1"/>
  <c r="H1343" i="1"/>
  <c r="I1343" i="1"/>
  <c r="J1343" i="1"/>
  <c r="K1343" i="1"/>
  <c r="L1343" i="1"/>
  <c r="M1343" i="1"/>
  <c r="G386" i="1"/>
  <c r="H386" i="1"/>
  <c r="I386" i="1"/>
  <c r="J386" i="1"/>
  <c r="K386" i="1"/>
  <c r="L386" i="1"/>
  <c r="M386" i="1"/>
  <c r="O386" i="1" s="1"/>
  <c r="G388" i="1"/>
  <c r="H388" i="1"/>
  <c r="I388" i="1"/>
  <c r="J388" i="1"/>
  <c r="K388" i="1"/>
  <c r="L388" i="1"/>
  <c r="M388" i="1"/>
  <c r="O388" i="1" s="1"/>
  <c r="G390" i="1"/>
  <c r="H390" i="1"/>
  <c r="I390" i="1"/>
  <c r="J390" i="1"/>
  <c r="K390" i="1"/>
  <c r="L390" i="1"/>
  <c r="M390" i="1"/>
  <c r="O390" i="1" s="1"/>
  <c r="G396" i="1"/>
  <c r="H396" i="1"/>
  <c r="I396" i="1"/>
  <c r="J396" i="1"/>
  <c r="K396" i="1"/>
  <c r="L396" i="1"/>
  <c r="M396" i="1"/>
  <c r="O396" i="1" s="1"/>
  <c r="G397" i="1"/>
  <c r="H397" i="1"/>
  <c r="I397" i="1"/>
  <c r="J397" i="1"/>
  <c r="K397" i="1"/>
  <c r="L397" i="1"/>
  <c r="M397" i="1"/>
  <c r="O397" i="1" s="1"/>
  <c r="G402" i="1"/>
  <c r="H402" i="1"/>
  <c r="I402" i="1"/>
  <c r="J402" i="1"/>
  <c r="K402" i="1"/>
  <c r="L402" i="1"/>
  <c r="M402" i="1"/>
  <c r="G403" i="1"/>
  <c r="H403" i="1"/>
  <c r="I403" i="1"/>
  <c r="J403" i="1"/>
  <c r="K403" i="1"/>
  <c r="L403" i="1"/>
  <c r="M403" i="1"/>
  <c r="O403" i="1" s="1"/>
  <c r="G404" i="1"/>
  <c r="H404" i="1"/>
  <c r="I404" i="1"/>
  <c r="J404" i="1"/>
  <c r="K404" i="1"/>
  <c r="L404" i="1"/>
  <c r="M404" i="1"/>
  <c r="O404" i="1" s="1"/>
  <c r="G406" i="1"/>
  <c r="H406" i="1"/>
  <c r="I406" i="1"/>
  <c r="J406" i="1"/>
  <c r="K406" i="1"/>
  <c r="L406" i="1"/>
  <c r="M406" i="1"/>
  <c r="O406" i="1" s="1"/>
  <c r="G408" i="1"/>
  <c r="H408" i="1"/>
  <c r="I408" i="1"/>
  <c r="J408" i="1"/>
  <c r="K408" i="1"/>
  <c r="L408" i="1"/>
  <c r="M408" i="1"/>
  <c r="O408" i="1" s="1"/>
  <c r="G354" i="1"/>
  <c r="H354" i="1"/>
  <c r="I354" i="1"/>
  <c r="J354" i="1"/>
  <c r="K354" i="1"/>
  <c r="L354" i="1"/>
  <c r="M354" i="1"/>
  <c r="O354" i="1" s="1"/>
  <c r="G467" i="1"/>
  <c r="H467" i="1"/>
  <c r="I467" i="1"/>
  <c r="J467" i="1"/>
  <c r="K467" i="1"/>
  <c r="L467" i="1"/>
  <c r="M467" i="1"/>
  <c r="G468" i="1"/>
  <c r="H468" i="1"/>
  <c r="I468" i="1"/>
  <c r="J468" i="1"/>
  <c r="K468" i="1"/>
  <c r="L468" i="1"/>
  <c r="M468" i="1"/>
  <c r="G472" i="1"/>
  <c r="H472" i="1"/>
  <c r="I472" i="1"/>
  <c r="J472" i="1"/>
  <c r="K472" i="1"/>
  <c r="L472" i="1"/>
  <c r="M472" i="1"/>
  <c r="G474" i="1"/>
  <c r="H474" i="1"/>
  <c r="I474" i="1"/>
  <c r="J474" i="1"/>
  <c r="K474" i="1"/>
  <c r="L474" i="1"/>
  <c r="M474" i="1"/>
  <c r="O474" i="1" s="1"/>
  <c r="G476" i="1"/>
  <c r="H476" i="1"/>
  <c r="I476" i="1"/>
  <c r="J476" i="1"/>
  <c r="K476" i="1"/>
  <c r="L476" i="1"/>
  <c r="M476" i="1"/>
  <c r="O476" i="1" s="1"/>
  <c r="G937" i="1"/>
  <c r="H937" i="1"/>
  <c r="I937" i="1"/>
  <c r="J937" i="1"/>
  <c r="K937" i="1"/>
  <c r="L937" i="1"/>
  <c r="M937" i="1"/>
  <c r="G1185" i="1"/>
  <c r="H1185" i="1"/>
  <c r="I1185" i="1"/>
  <c r="J1185" i="1"/>
  <c r="K1185" i="1"/>
  <c r="L1185" i="1"/>
  <c r="M1185" i="1"/>
  <c r="O1185" i="1" s="1"/>
  <c r="G1186" i="1"/>
  <c r="H1186" i="1"/>
  <c r="I1186" i="1"/>
  <c r="J1186" i="1"/>
  <c r="K1186" i="1"/>
  <c r="L1186" i="1"/>
  <c r="M1186" i="1"/>
  <c r="O1186" i="1" s="1"/>
  <c r="G1187" i="1"/>
  <c r="H1187" i="1"/>
  <c r="I1187" i="1"/>
  <c r="J1187" i="1"/>
  <c r="K1187" i="1"/>
  <c r="L1187" i="1"/>
  <c r="M1187" i="1"/>
  <c r="O1187" i="1" s="1"/>
  <c r="G1188" i="1"/>
  <c r="H1188" i="1"/>
  <c r="I1188" i="1"/>
  <c r="J1188" i="1"/>
  <c r="K1188" i="1"/>
  <c r="L1188" i="1"/>
  <c r="M1188" i="1"/>
  <c r="O1188" i="1" s="1"/>
  <c r="G1189" i="1"/>
  <c r="H1189" i="1"/>
  <c r="I1189" i="1"/>
  <c r="J1189" i="1"/>
  <c r="K1189" i="1"/>
  <c r="L1189" i="1"/>
  <c r="M1189" i="1"/>
  <c r="O1189" i="1" s="1"/>
  <c r="G1190" i="1"/>
  <c r="H1190" i="1"/>
  <c r="I1190" i="1"/>
  <c r="J1190" i="1"/>
  <c r="K1190" i="1"/>
  <c r="L1190" i="1"/>
  <c r="M1190" i="1"/>
  <c r="O1190" i="1" s="1"/>
  <c r="G1191" i="1"/>
  <c r="H1191" i="1"/>
  <c r="I1191" i="1"/>
  <c r="J1191" i="1"/>
  <c r="K1191" i="1"/>
  <c r="L1191" i="1"/>
  <c r="M1191" i="1"/>
  <c r="O1191" i="1" s="1"/>
  <c r="G1192" i="1"/>
  <c r="H1192" i="1"/>
  <c r="I1192" i="1"/>
  <c r="J1192" i="1"/>
  <c r="K1192" i="1"/>
  <c r="L1192" i="1"/>
  <c r="M1192" i="1"/>
  <c r="O1192" i="1" s="1"/>
  <c r="G1193" i="1"/>
  <c r="H1193" i="1"/>
  <c r="I1193" i="1"/>
  <c r="J1193" i="1"/>
  <c r="K1193" i="1"/>
  <c r="L1193" i="1"/>
  <c r="M1193" i="1"/>
  <c r="O1193" i="1" s="1"/>
  <c r="G1194" i="1"/>
  <c r="H1194" i="1"/>
  <c r="I1194" i="1"/>
  <c r="J1194" i="1"/>
  <c r="K1194" i="1"/>
  <c r="L1194" i="1"/>
  <c r="M1194" i="1"/>
  <c r="O1194" i="1" s="1"/>
  <c r="G1195" i="1"/>
  <c r="H1195" i="1"/>
  <c r="I1195" i="1"/>
  <c r="J1195" i="1"/>
  <c r="K1195" i="1"/>
  <c r="L1195" i="1"/>
  <c r="M1195" i="1"/>
  <c r="O1195" i="1" s="1"/>
  <c r="G1196" i="1"/>
  <c r="H1196" i="1"/>
  <c r="I1196" i="1"/>
  <c r="J1196" i="1"/>
  <c r="K1196" i="1"/>
  <c r="L1196" i="1"/>
  <c r="M1196" i="1"/>
  <c r="O1196" i="1" s="1"/>
  <c r="G1197" i="1"/>
  <c r="H1197" i="1"/>
  <c r="I1197" i="1"/>
  <c r="J1197" i="1"/>
  <c r="K1197" i="1"/>
  <c r="L1197" i="1"/>
  <c r="M1197" i="1"/>
  <c r="O1197" i="1" s="1"/>
  <c r="G1198" i="1"/>
  <c r="H1198" i="1"/>
  <c r="I1198" i="1"/>
  <c r="J1198" i="1"/>
  <c r="K1198" i="1"/>
  <c r="L1198" i="1"/>
  <c r="M1198" i="1"/>
  <c r="O1198" i="1" s="1"/>
  <c r="G1199" i="1"/>
  <c r="H1199" i="1"/>
  <c r="I1199" i="1"/>
  <c r="J1199" i="1"/>
  <c r="K1199" i="1"/>
  <c r="L1199" i="1"/>
  <c r="M1199" i="1"/>
  <c r="O1199" i="1" s="1"/>
  <c r="G1200" i="1"/>
  <c r="H1200" i="1"/>
  <c r="I1200" i="1"/>
  <c r="J1200" i="1"/>
  <c r="K1200" i="1"/>
  <c r="L1200" i="1"/>
  <c r="M1200" i="1"/>
  <c r="O1200" i="1" s="1"/>
  <c r="G1201" i="1"/>
  <c r="H1201" i="1"/>
  <c r="I1201" i="1"/>
  <c r="J1201" i="1"/>
  <c r="K1201" i="1"/>
  <c r="L1201" i="1"/>
  <c r="M1201" i="1"/>
  <c r="O1201" i="1" s="1"/>
  <c r="G1202" i="1"/>
  <c r="H1202" i="1"/>
  <c r="I1202" i="1"/>
  <c r="J1202" i="1"/>
  <c r="K1202" i="1"/>
  <c r="L1202" i="1"/>
  <c r="M1202" i="1"/>
  <c r="O1202" i="1" s="1"/>
  <c r="G1203" i="1"/>
  <c r="H1203" i="1"/>
  <c r="I1203" i="1"/>
  <c r="J1203" i="1"/>
  <c r="K1203" i="1"/>
  <c r="L1203" i="1"/>
  <c r="M1203" i="1"/>
  <c r="O1203" i="1" s="1"/>
  <c r="G1204" i="1"/>
  <c r="H1204" i="1"/>
  <c r="I1204" i="1"/>
  <c r="J1204" i="1"/>
  <c r="K1204" i="1"/>
  <c r="L1204" i="1"/>
  <c r="M1204" i="1"/>
  <c r="O1204" i="1" s="1"/>
  <c r="G1205" i="1"/>
  <c r="H1205" i="1"/>
  <c r="I1205" i="1"/>
  <c r="J1205" i="1"/>
  <c r="K1205" i="1"/>
  <c r="L1205" i="1"/>
  <c r="M1205" i="1"/>
  <c r="O1205" i="1" s="1"/>
  <c r="G1206" i="1"/>
  <c r="H1206" i="1"/>
  <c r="I1206" i="1"/>
  <c r="J1206" i="1"/>
  <c r="K1206" i="1"/>
  <c r="L1206" i="1"/>
  <c r="M1206" i="1"/>
  <c r="O1206" i="1" s="1"/>
  <c r="G1207" i="1"/>
  <c r="H1207" i="1"/>
  <c r="I1207" i="1"/>
  <c r="J1207" i="1"/>
  <c r="K1207" i="1"/>
  <c r="L1207" i="1"/>
  <c r="M1207" i="1"/>
  <c r="O1207" i="1" s="1"/>
  <c r="G1208" i="1"/>
  <c r="H1208" i="1"/>
  <c r="I1208" i="1"/>
  <c r="J1208" i="1"/>
  <c r="K1208" i="1"/>
  <c r="L1208" i="1"/>
  <c r="M1208" i="1"/>
  <c r="O1208" i="1" s="1"/>
  <c r="G1209" i="1"/>
  <c r="H1209" i="1"/>
  <c r="I1209" i="1"/>
  <c r="J1209" i="1"/>
  <c r="K1209" i="1"/>
  <c r="L1209" i="1"/>
  <c r="M1209" i="1"/>
  <c r="O1209" i="1" s="1"/>
  <c r="G1210" i="1"/>
  <c r="H1210" i="1"/>
  <c r="I1210" i="1"/>
  <c r="J1210" i="1"/>
  <c r="K1210" i="1"/>
  <c r="L1210" i="1"/>
  <c r="M1210" i="1"/>
  <c r="O1210" i="1" s="1"/>
  <c r="G1211" i="1"/>
  <c r="H1211" i="1"/>
  <c r="I1211" i="1"/>
  <c r="J1211" i="1"/>
  <c r="K1211" i="1"/>
  <c r="L1211" i="1"/>
  <c r="M1211" i="1"/>
  <c r="O1211" i="1" s="1"/>
  <c r="G1212" i="1"/>
  <c r="H1212" i="1"/>
  <c r="I1212" i="1"/>
  <c r="J1212" i="1"/>
  <c r="K1212" i="1"/>
  <c r="L1212" i="1"/>
  <c r="M1212" i="1"/>
  <c r="O1212" i="1" s="1"/>
  <c r="G1213" i="1"/>
  <c r="H1213" i="1"/>
  <c r="I1213" i="1"/>
  <c r="J1213" i="1"/>
  <c r="K1213" i="1"/>
  <c r="L1213" i="1"/>
  <c r="M1213" i="1"/>
  <c r="O1213" i="1" s="1"/>
  <c r="G1214" i="1"/>
  <c r="H1214" i="1"/>
  <c r="I1214" i="1"/>
  <c r="J1214" i="1"/>
  <c r="K1214" i="1"/>
  <c r="L1214" i="1"/>
  <c r="M1214" i="1"/>
  <c r="O1214" i="1" s="1"/>
  <c r="G59" i="1"/>
  <c r="H59" i="1"/>
  <c r="I59" i="1"/>
  <c r="J59" i="1"/>
  <c r="K59" i="1"/>
  <c r="L59" i="1"/>
  <c r="M59" i="1"/>
  <c r="G60" i="1"/>
  <c r="H60" i="1"/>
  <c r="I60" i="1"/>
  <c r="J60" i="1"/>
  <c r="K60" i="1"/>
  <c r="L60" i="1"/>
  <c r="M60" i="1"/>
  <c r="G61" i="1"/>
  <c r="H61" i="1"/>
  <c r="I61" i="1"/>
  <c r="J61" i="1"/>
  <c r="K61" i="1"/>
  <c r="L61" i="1"/>
  <c r="M61" i="1"/>
  <c r="G62" i="1"/>
  <c r="H62" i="1"/>
  <c r="I62" i="1"/>
  <c r="J62" i="1"/>
  <c r="K62" i="1"/>
  <c r="L62" i="1"/>
  <c r="M62" i="1"/>
  <c r="G63" i="1"/>
  <c r="H63" i="1"/>
  <c r="I63" i="1"/>
  <c r="J63" i="1"/>
  <c r="K63" i="1"/>
  <c r="L63" i="1"/>
  <c r="M63" i="1"/>
  <c r="G64" i="1"/>
  <c r="H64" i="1"/>
  <c r="I64" i="1"/>
  <c r="J64" i="1"/>
  <c r="K64" i="1"/>
  <c r="L64" i="1"/>
  <c r="M64" i="1"/>
  <c r="G3" i="1"/>
  <c r="H3" i="1"/>
  <c r="I3" i="1"/>
  <c r="J3" i="1"/>
  <c r="K3" i="1"/>
  <c r="L3" i="1"/>
  <c r="M3" i="1"/>
  <c r="G10" i="1"/>
  <c r="H10" i="1"/>
  <c r="I10" i="1"/>
  <c r="J10" i="1"/>
  <c r="K10" i="1"/>
  <c r="L10" i="1"/>
  <c r="M10" i="1"/>
  <c r="G12" i="1"/>
  <c r="H12" i="1"/>
  <c r="I12" i="1"/>
  <c r="J12" i="1"/>
  <c r="K12" i="1"/>
  <c r="L12" i="1"/>
  <c r="M12" i="1"/>
  <c r="G25" i="1"/>
  <c r="H25" i="1"/>
  <c r="I25" i="1"/>
  <c r="J25" i="1"/>
  <c r="K25" i="1"/>
  <c r="L25" i="1"/>
  <c r="M25" i="1"/>
  <c r="G27" i="1"/>
  <c r="H27" i="1"/>
  <c r="I27" i="1"/>
  <c r="J27" i="1"/>
  <c r="K27" i="1"/>
  <c r="L27" i="1"/>
  <c r="M27" i="1"/>
  <c r="G29" i="1"/>
  <c r="H29" i="1"/>
  <c r="I29" i="1"/>
  <c r="J29" i="1"/>
  <c r="K29" i="1"/>
  <c r="L29" i="1"/>
  <c r="M29" i="1"/>
  <c r="G31" i="1"/>
  <c r="H31" i="1"/>
  <c r="I31" i="1"/>
  <c r="J31" i="1"/>
  <c r="K31" i="1"/>
  <c r="L31" i="1"/>
  <c r="M31" i="1"/>
  <c r="G43" i="1"/>
  <c r="H43" i="1"/>
  <c r="I43" i="1"/>
  <c r="J43" i="1"/>
  <c r="K43" i="1"/>
  <c r="L43" i="1"/>
  <c r="M43" i="1"/>
  <c r="G46" i="1"/>
  <c r="H46" i="1"/>
  <c r="I46" i="1"/>
  <c r="J46" i="1"/>
  <c r="K46" i="1"/>
  <c r="L46" i="1"/>
  <c r="M46" i="1"/>
  <c r="G48" i="1"/>
  <c r="H48" i="1"/>
  <c r="I48" i="1"/>
  <c r="J48" i="1"/>
  <c r="K48" i="1"/>
  <c r="L48" i="1"/>
  <c r="M48" i="1"/>
  <c r="G67" i="1"/>
  <c r="H67" i="1"/>
  <c r="I67" i="1"/>
  <c r="J67" i="1"/>
  <c r="K67" i="1"/>
  <c r="L67" i="1"/>
  <c r="M67" i="1"/>
  <c r="G69" i="1"/>
  <c r="H69" i="1"/>
  <c r="I69" i="1"/>
  <c r="J69" i="1"/>
  <c r="K69" i="1"/>
  <c r="L69" i="1"/>
  <c r="M69" i="1"/>
  <c r="G71" i="1"/>
  <c r="H71" i="1"/>
  <c r="I71" i="1"/>
  <c r="J71" i="1"/>
  <c r="K71" i="1"/>
  <c r="L71" i="1"/>
  <c r="M71" i="1"/>
  <c r="G73" i="1"/>
  <c r="H73" i="1"/>
  <c r="I73" i="1"/>
  <c r="J73" i="1"/>
  <c r="K73" i="1"/>
  <c r="L73" i="1"/>
  <c r="M73" i="1"/>
  <c r="G76" i="1"/>
  <c r="H76" i="1"/>
  <c r="I76" i="1"/>
  <c r="J76" i="1"/>
  <c r="K76" i="1"/>
  <c r="L76" i="1"/>
  <c r="M76" i="1"/>
  <c r="G80" i="1"/>
  <c r="H80" i="1"/>
  <c r="I80" i="1"/>
  <c r="J80" i="1"/>
  <c r="K80" i="1"/>
  <c r="L80" i="1"/>
  <c r="M80" i="1"/>
  <c r="G82" i="1"/>
  <c r="H82" i="1"/>
  <c r="I82" i="1"/>
  <c r="J82" i="1"/>
  <c r="K82" i="1"/>
  <c r="L82" i="1"/>
  <c r="M82" i="1"/>
  <c r="G85" i="1"/>
  <c r="H85" i="1"/>
  <c r="I85" i="1"/>
  <c r="J85" i="1"/>
  <c r="K85" i="1"/>
  <c r="L85" i="1"/>
  <c r="M85" i="1"/>
  <c r="G136" i="1"/>
  <c r="H136" i="1"/>
  <c r="I136" i="1"/>
  <c r="J136" i="1"/>
  <c r="K136" i="1"/>
  <c r="L136" i="1"/>
  <c r="M136" i="1"/>
  <c r="G137" i="1"/>
  <c r="H137" i="1"/>
  <c r="I137" i="1"/>
  <c r="J137" i="1"/>
  <c r="K137" i="1"/>
  <c r="L137" i="1"/>
  <c r="M137" i="1"/>
  <c r="G138" i="1"/>
  <c r="H138" i="1"/>
  <c r="I138" i="1"/>
  <c r="J138" i="1"/>
  <c r="K138" i="1"/>
  <c r="L138" i="1"/>
  <c r="M138" i="1"/>
  <c r="G139" i="1"/>
  <c r="H139" i="1"/>
  <c r="I139" i="1"/>
  <c r="J139" i="1"/>
  <c r="K139" i="1"/>
  <c r="L139" i="1"/>
  <c r="M139" i="1"/>
  <c r="G140" i="1"/>
  <c r="H140" i="1"/>
  <c r="I140" i="1"/>
  <c r="J140" i="1"/>
  <c r="K140" i="1"/>
  <c r="L140" i="1"/>
  <c r="M140" i="1"/>
  <c r="G141" i="1"/>
  <c r="H141" i="1"/>
  <c r="I141" i="1"/>
  <c r="J141" i="1"/>
  <c r="K141" i="1"/>
  <c r="L141" i="1"/>
  <c r="M141" i="1"/>
  <c r="G159" i="1"/>
  <c r="H159" i="1"/>
  <c r="I159" i="1"/>
  <c r="J159" i="1"/>
  <c r="K159" i="1"/>
  <c r="L159" i="1"/>
  <c r="M159" i="1"/>
  <c r="G161" i="1"/>
  <c r="H161" i="1"/>
  <c r="I161" i="1"/>
  <c r="J161" i="1"/>
  <c r="K161" i="1"/>
  <c r="L161" i="1"/>
  <c r="M161" i="1"/>
  <c r="G163" i="1"/>
  <c r="H163" i="1"/>
  <c r="I163" i="1"/>
  <c r="J163" i="1"/>
  <c r="K163" i="1"/>
  <c r="L163" i="1"/>
  <c r="M163" i="1"/>
  <c r="G1221" i="1"/>
  <c r="H1221" i="1"/>
  <c r="I1221" i="1"/>
  <c r="J1221" i="1"/>
  <c r="K1221" i="1"/>
  <c r="L1221" i="1"/>
  <c r="M1221" i="1"/>
  <c r="O1221" i="1" s="1"/>
  <c r="G1222" i="1"/>
  <c r="H1222" i="1"/>
  <c r="I1222" i="1"/>
  <c r="J1222" i="1"/>
  <c r="K1222" i="1"/>
  <c r="L1222" i="1"/>
  <c r="M1222" i="1"/>
  <c r="O1222" i="1" s="1"/>
  <c r="G1223" i="1"/>
  <c r="H1223" i="1"/>
  <c r="I1223" i="1"/>
  <c r="J1223" i="1"/>
  <c r="K1223" i="1"/>
  <c r="L1223" i="1"/>
  <c r="M1223" i="1"/>
  <c r="O1223" i="1" s="1"/>
  <c r="G1224" i="1"/>
  <c r="H1224" i="1"/>
  <c r="I1224" i="1"/>
  <c r="J1224" i="1"/>
  <c r="K1224" i="1"/>
  <c r="L1224" i="1"/>
  <c r="M1224" i="1"/>
  <c r="O1224" i="1" s="1"/>
  <c r="G1225" i="1"/>
  <c r="H1225" i="1"/>
  <c r="I1225" i="1"/>
  <c r="J1225" i="1"/>
  <c r="K1225" i="1"/>
  <c r="L1225" i="1"/>
  <c r="M1225" i="1"/>
  <c r="O1225" i="1" s="1"/>
  <c r="G1226" i="1"/>
  <c r="H1226" i="1"/>
  <c r="I1226" i="1"/>
  <c r="J1226" i="1"/>
  <c r="K1226" i="1"/>
  <c r="L1226" i="1"/>
  <c r="M1226" i="1"/>
  <c r="O1226" i="1" s="1"/>
  <c r="G1227" i="1"/>
  <c r="H1227" i="1"/>
  <c r="I1227" i="1"/>
  <c r="J1227" i="1"/>
  <c r="K1227" i="1"/>
  <c r="L1227" i="1"/>
  <c r="M1227" i="1"/>
  <c r="O1227" i="1" s="1"/>
  <c r="G1228" i="1"/>
  <c r="H1228" i="1"/>
  <c r="I1228" i="1"/>
  <c r="J1228" i="1"/>
  <c r="K1228" i="1"/>
  <c r="L1228" i="1"/>
  <c r="M1228" i="1"/>
  <c r="O1228" i="1" s="1"/>
  <c r="G492" i="1"/>
  <c r="H492" i="1"/>
  <c r="I492" i="1"/>
  <c r="J492" i="1"/>
  <c r="K492" i="1"/>
  <c r="L492" i="1"/>
  <c r="M492" i="1"/>
  <c r="O492" i="1" s="1"/>
  <c r="G493" i="1"/>
  <c r="H493" i="1"/>
  <c r="I493" i="1"/>
  <c r="J493" i="1"/>
  <c r="K493" i="1"/>
  <c r="L493" i="1"/>
  <c r="M493" i="1"/>
  <c r="G499" i="1"/>
  <c r="H499" i="1"/>
  <c r="I499" i="1"/>
  <c r="J499" i="1"/>
  <c r="K499" i="1"/>
  <c r="L499" i="1"/>
  <c r="M499" i="1"/>
  <c r="O499" i="1" s="1"/>
  <c r="G1232" i="1"/>
  <c r="H1232" i="1"/>
  <c r="I1232" i="1"/>
  <c r="J1232" i="1"/>
  <c r="K1232" i="1"/>
  <c r="L1232" i="1"/>
  <c r="M1232" i="1"/>
  <c r="O1232" i="1" s="1"/>
  <c r="G1233" i="1"/>
  <c r="H1233" i="1"/>
  <c r="I1233" i="1"/>
  <c r="J1233" i="1"/>
  <c r="K1233" i="1"/>
  <c r="L1233" i="1"/>
  <c r="M1233" i="1"/>
  <c r="O1233" i="1" s="1"/>
  <c r="G1234" i="1"/>
  <c r="H1234" i="1"/>
  <c r="I1234" i="1"/>
  <c r="J1234" i="1"/>
  <c r="K1234" i="1"/>
  <c r="L1234" i="1"/>
  <c r="M1234" i="1"/>
  <c r="O1234" i="1" s="1"/>
  <c r="G1235" i="1"/>
  <c r="H1235" i="1"/>
  <c r="I1235" i="1"/>
  <c r="J1235" i="1"/>
  <c r="K1235" i="1"/>
  <c r="L1235" i="1"/>
  <c r="M1235" i="1"/>
  <c r="O1235" i="1" s="1"/>
  <c r="G56" i="1"/>
  <c r="H56" i="1"/>
  <c r="I56" i="1"/>
  <c r="J56" i="1"/>
  <c r="K56" i="1"/>
  <c r="L56" i="1"/>
  <c r="M56" i="1"/>
  <c r="G49" i="1"/>
  <c r="H49" i="1"/>
  <c r="I49" i="1"/>
  <c r="J49" i="1"/>
  <c r="K49" i="1"/>
  <c r="L49" i="1"/>
  <c r="M49" i="1"/>
  <c r="G519" i="1"/>
  <c r="H519" i="1"/>
  <c r="I519" i="1"/>
  <c r="J519" i="1"/>
  <c r="K519" i="1"/>
  <c r="L519" i="1"/>
  <c r="M519" i="1"/>
  <c r="O519" i="1" s="1"/>
  <c r="G520" i="1"/>
  <c r="H520" i="1"/>
  <c r="I520" i="1"/>
  <c r="J520" i="1"/>
  <c r="K520" i="1"/>
  <c r="L520" i="1"/>
  <c r="M520" i="1"/>
  <c r="O520" i="1" s="1"/>
  <c r="G172" i="1"/>
  <c r="H172" i="1"/>
  <c r="I172" i="1"/>
  <c r="J172" i="1"/>
  <c r="K172" i="1"/>
  <c r="L172" i="1"/>
  <c r="M172" i="1"/>
  <c r="G174" i="1"/>
  <c r="H174" i="1"/>
  <c r="I174" i="1"/>
  <c r="J174" i="1"/>
  <c r="K174" i="1"/>
  <c r="L174" i="1"/>
  <c r="M174" i="1"/>
  <c r="O174" i="1" s="1"/>
  <c r="G52" i="1"/>
  <c r="H52" i="1"/>
  <c r="I52" i="1"/>
  <c r="J52" i="1"/>
  <c r="K52" i="1"/>
  <c r="L52" i="1"/>
  <c r="M52" i="1"/>
  <c r="G57" i="1"/>
  <c r="H57" i="1"/>
  <c r="I57" i="1"/>
  <c r="J57" i="1"/>
  <c r="K57" i="1"/>
  <c r="L57" i="1"/>
  <c r="M57" i="1"/>
  <c r="G424" i="1"/>
  <c r="H424" i="1"/>
  <c r="I424" i="1"/>
  <c r="J424" i="1"/>
  <c r="K424" i="1"/>
  <c r="L424" i="1"/>
  <c r="M424" i="1"/>
  <c r="G425" i="1"/>
  <c r="H425" i="1"/>
  <c r="I425" i="1"/>
  <c r="J425" i="1"/>
  <c r="K425" i="1"/>
  <c r="L425" i="1"/>
  <c r="M425" i="1"/>
  <c r="O425" i="1" s="1"/>
  <c r="G1261" i="1"/>
  <c r="H1261" i="1"/>
  <c r="I1261" i="1"/>
  <c r="J1261" i="1"/>
  <c r="K1261" i="1"/>
  <c r="L1261" i="1"/>
  <c r="M1261" i="1"/>
  <c r="O1261" i="1" s="1"/>
  <c r="G1262" i="1"/>
  <c r="H1262" i="1"/>
  <c r="I1262" i="1"/>
  <c r="J1262" i="1"/>
  <c r="K1262" i="1"/>
  <c r="L1262" i="1"/>
  <c r="M1262" i="1"/>
  <c r="O1262" i="1" s="1"/>
  <c r="G851" i="1"/>
  <c r="H851" i="1"/>
  <c r="I851" i="1"/>
  <c r="J851" i="1"/>
  <c r="K851" i="1"/>
  <c r="L851" i="1"/>
  <c r="M851" i="1"/>
  <c r="O851" i="1" s="1"/>
  <c r="G850" i="1"/>
  <c r="H850" i="1"/>
  <c r="I850" i="1"/>
  <c r="J850" i="1"/>
  <c r="K850" i="1"/>
  <c r="L850" i="1"/>
  <c r="M850" i="1"/>
  <c r="O850" i="1" s="1"/>
  <c r="G1268" i="1"/>
  <c r="H1268" i="1"/>
  <c r="I1268" i="1"/>
  <c r="J1268" i="1"/>
  <c r="K1268" i="1"/>
  <c r="L1268" i="1"/>
  <c r="M1268" i="1"/>
  <c r="O1268" i="1" s="1"/>
  <c r="G862" i="1"/>
  <c r="H862" i="1"/>
  <c r="I862" i="1"/>
  <c r="J862" i="1"/>
  <c r="K862" i="1"/>
  <c r="L862" i="1"/>
  <c r="M862" i="1"/>
  <c r="G861" i="1"/>
  <c r="H861" i="1"/>
  <c r="I861" i="1"/>
  <c r="J861" i="1"/>
  <c r="K861" i="1"/>
  <c r="L861" i="1"/>
  <c r="M861" i="1"/>
  <c r="O861" i="1" s="1"/>
  <c r="G847" i="1"/>
  <c r="H847" i="1"/>
  <c r="I847" i="1"/>
  <c r="J847" i="1"/>
  <c r="K847" i="1"/>
  <c r="L847" i="1"/>
  <c r="M847" i="1"/>
  <c r="G848" i="1"/>
  <c r="H848" i="1"/>
  <c r="I848" i="1"/>
  <c r="J848" i="1"/>
  <c r="K848" i="1"/>
  <c r="L848" i="1"/>
  <c r="M848" i="1"/>
  <c r="G849" i="1"/>
  <c r="H849" i="1"/>
  <c r="I849" i="1"/>
  <c r="J849" i="1"/>
  <c r="K849" i="1"/>
  <c r="L849" i="1"/>
  <c r="M849" i="1"/>
  <c r="O849" i="1" s="1"/>
  <c r="G1275" i="1"/>
  <c r="H1275" i="1"/>
  <c r="I1275" i="1"/>
  <c r="J1275" i="1"/>
  <c r="K1275" i="1"/>
  <c r="L1275" i="1"/>
  <c r="M1275" i="1"/>
  <c r="O1275" i="1" s="1"/>
  <c r="G852" i="1"/>
  <c r="H852" i="1"/>
  <c r="I852" i="1"/>
  <c r="J852" i="1"/>
  <c r="K852" i="1"/>
  <c r="L852" i="1"/>
  <c r="M852" i="1"/>
  <c r="G1280" i="1"/>
  <c r="H1280" i="1"/>
  <c r="I1280" i="1"/>
  <c r="J1280" i="1"/>
  <c r="K1280" i="1"/>
  <c r="L1280" i="1"/>
  <c r="M1280" i="1"/>
  <c r="O1280" i="1" s="1"/>
  <c r="G860" i="1"/>
  <c r="H860" i="1"/>
  <c r="I860" i="1"/>
  <c r="J860" i="1"/>
  <c r="K860" i="1"/>
  <c r="L860" i="1"/>
  <c r="M860" i="1"/>
  <c r="O860" i="1" s="1"/>
  <c r="G1281" i="1"/>
  <c r="H1281" i="1"/>
  <c r="I1281" i="1"/>
  <c r="J1281" i="1"/>
  <c r="K1281" i="1"/>
  <c r="L1281" i="1"/>
  <c r="M1281" i="1"/>
  <c r="O1281" i="1" s="1"/>
  <c r="G863" i="1"/>
  <c r="H863" i="1"/>
  <c r="I863" i="1"/>
  <c r="J863" i="1"/>
  <c r="K863" i="1"/>
  <c r="L863" i="1"/>
  <c r="M863" i="1"/>
  <c r="O863" i="1" s="1"/>
  <c r="G853" i="1"/>
  <c r="H853" i="1"/>
  <c r="I853" i="1"/>
  <c r="J853" i="1"/>
  <c r="K853" i="1"/>
  <c r="L853" i="1"/>
  <c r="M853" i="1"/>
  <c r="G854" i="1"/>
  <c r="H854" i="1"/>
  <c r="I854" i="1"/>
  <c r="J854" i="1"/>
  <c r="K854" i="1"/>
  <c r="L854" i="1"/>
  <c r="M854" i="1"/>
  <c r="G855" i="1"/>
  <c r="H855" i="1"/>
  <c r="I855" i="1"/>
  <c r="J855" i="1"/>
  <c r="K855" i="1"/>
  <c r="L855" i="1"/>
  <c r="M855" i="1"/>
  <c r="O855" i="1" s="1"/>
  <c r="G856" i="1"/>
  <c r="H856" i="1"/>
  <c r="I856" i="1"/>
  <c r="J856" i="1"/>
  <c r="K856" i="1"/>
  <c r="L856" i="1"/>
  <c r="M856" i="1"/>
  <c r="O856" i="1" s="1"/>
  <c r="G857" i="1"/>
  <c r="H857" i="1"/>
  <c r="I857" i="1"/>
  <c r="J857" i="1"/>
  <c r="K857" i="1"/>
  <c r="L857" i="1"/>
  <c r="M857" i="1"/>
  <c r="G858" i="1"/>
  <c r="H858" i="1"/>
  <c r="I858" i="1"/>
  <c r="J858" i="1"/>
  <c r="K858" i="1"/>
  <c r="L858" i="1"/>
  <c r="M858" i="1"/>
  <c r="G859" i="1"/>
  <c r="H859" i="1"/>
  <c r="I859" i="1"/>
  <c r="J859" i="1"/>
  <c r="K859" i="1"/>
  <c r="L859" i="1"/>
  <c r="M859" i="1"/>
  <c r="O859" i="1" s="1"/>
  <c r="G1298" i="1"/>
  <c r="H1298" i="1"/>
  <c r="I1298" i="1"/>
  <c r="J1298" i="1"/>
  <c r="K1298" i="1"/>
  <c r="L1298" i="1"/>
  <c r="M1298" i="1"/>
  <c r="O1298" i="1" s="1"/>
  <c r="G1299" i="1"/>
  <c r="H1299" i="1"/>
  <c r="I1299" i="1"/>
  <c r="J1299" i="1"/>
  <c r="K1299" i="1"/>
  <c r="L1299" i="1"/>
  <c r="M1299" i="1"/>
  <c r="O1299" i="1" s="1"/>
  <c r="G1300" i="1"/>
  <c r="H1300" i="1"/>
  <c r="I1300" i="1"/>
  <c r="J1300" i="1"/>
  <c r="K1300" i="1"/>
  <c r="L1300" i="1"/>
  <c r="M1300" i="1"/>
  <c r="O1300" i="1" s="1"/>
  <c r="G1301" i="1"/>
  <c r="H1301" i="1"/>
  <c r="I1301" i="1"/>
  <c r="J1301" i="1"/>
  <c r="K1301" i="1"/>
  <c r="L1301" i="1"/>
  <c r="M1301" i="1"/>
  <c r="O1301" i="1" s="1"/>
  <c r="G903" i="1"/>
  <c r="H903" i="1"/>
  <c r="I903" i="1"/>
  <c r="J903" i="1"/>
  <c r="K903" i="1"/>
  <c r="L903" i="1"/>
  <c r="M903" i="1"/>
  <c r="O903" i="1" s="1"/>
  <c r="G895" i="1"/>
  <c r="H895" i="1"/>
  <c r="I895" i="1"/>
  <c r="J895" i="1"/>
  <c r="K895" i="1"/>
  <c r="L895" i="1"/>
  <c r="M895" i="1"/>
  <c r="G896" i="1"/>
  <c r="H896" i="1"/>
  <c r="I896" i="1"/>
  <c r="J896" i="1"/>
  <c r="K896" i="1"/>
  <c r="L896" i="1"/>
  <c r="M896" i="1"/>
  <c r="G894" i="1"/>
  <c r="H894" i="1"/>
  <c r="I894" i="1"/>
  <c r="J894" i="1"/>
  <c r="K894" i="1"/>
  <c r="L894" i="1"/>
  <c r="M894" i="1"/>
  <c r="G1306" i="1"/>
  <c r="H1306" i="1"/>
  <c r="I1306" i="1"/>
  <c r="J1306" i="1"/>
  <c r="K1306" i="1"/>
  <c r="L1306" i="1"/>
  <c r="M1306" i="1"/>
  <c r="O1306" i="1" s="1"/>
  <c r="G1307" i="1"/>
  <c r="H1307" i="1"/>
  <c r="I1307" i="1"/>
  <c r="J1307" i="1"/>
  <c r="K1307" i="1"/>
  <c r="L1307" i="1"/>
  <c r="M1307" i="1"/>
  <c r="O1307" i="1" s="1"/>
  <c r="G1308" i="1"/>
  <c r="H1308" i="1"/>
  <c r="I1308" i="1"/>
  <c r="J1308" i="1"/>
  <c r="K1308" i="1"/>
  <c r="L1308" i="1"/>
  <c r="M1308" i="1"/>
  <c r="O1308" i="1" s="1"/>
  <c r="G1309" i="1"/>
  <c r="H1309" i="1"/>
  <c r="I1309" i="1"/>
  <c r="J1309" i="1"/>
  <c r="K1309" i="1"/>
  <c r="L1309" i="1"/>
  <c r="M1309" i="1"/>
  <c r="O1309" i="1" s="1"/>
  <c r="G890" i="1"/>
  <c r="H890" i="1"/>
  <c r="I890" i="1"/>
  <c r="J890" i="1"/>
  <c r="K890" i="1"/>
  <c r="L890" i="1"/>
  <c r="M890" i="1"/>
  <c r="G1310" i="1"/>
  <c r="H1310" i="1"/>
  <c r="I1310" i="1"/>
  <c r="J1310" i="1"/>
  <c r="K1310" i="1"/>
  <c r="L1310" i="1"/>
  <c r="M1310" i="1"/>
  <c r="O1310" i="1" s="1"/>
  <c r="G1311" i="1"/>
  <c r="H1311" i="1"/>
  <c r="I1311" i="1"/>
  <c r="J1311" i="1"/>
  <c r="K1311" i="1"/>
  <c r="L1311" i="1"/>
  <c r="M1311" i="1"/>
  <c r="O1311" i="1" s="1"/>
  <c r="G1312" i="1"/>
  <c r="H1312" i="1"/>
  <c r="I1312" i="1"/>
  <c r="J1312" i="1"/>
  <c r="K1312" i="1"/>
  <c r="L1312" i="1"/>
  <c r="M1312" i="1"/>
  <c r="O1312" i="1" s="1"/>
  <c r="G1313" i="1"/>
  <c r="H1313" i="1"/>
  <c r="I1313" i="1"/>
  <c r="J1313" i="1"/>
  <c r="K1313" i="1"/>
  <c r="L1313" i="1"/>
  <c r="M1313" i="1"/>
  <c r="O1313" i="1" s="1"/>
  <c r="G1314" i="1"/>
  <c r="H1314" i="1"/>
  <c r="I1314" i="1"/>
  <c r="J1314" i="1"/>
  <c r="K1314" i="1"/>
  <c r="L1314" i="1"/>
  <c r="M1314" i="1"/>
  <c r="O1314" i="1" s="1"/>
  <c r="G897" i="1"/>
  <c r="H897" i="1"/>
  <c r="I897" i="1"/>
  <c r="J897" i="1"/>
  <c r="K897" i="1"/>
  <c r="L897" i="1"/>
  <c r="M897" i="1"/>
  <c r="G898" i="1"/>
  <c r="H898" i="1"/>
  <c r="I898" i="1"/>
  <c r="J898" i="1"/>
  <c r="K898" i="1"/>
  <c r="L898" i="1"/>
  <c r="M898" i="1"/>
  <c r="G899" i="1"/>
  <c r="H899" i="1"/>
  <c r="I899" i="1"/>
  <c r="J899" i="1"/>
  <c r="K899" i="1"/>
  <c r="L899" i="1"/>
  <c r="M899" i="1"/>
  <c r="G900" i="1"/>
  <c r="H900" i="1"/>
  <c r="I900" i="1"/>
  <c r="J900" i="1"/>
  <c r="K900" i="1"/>
  <c r="L900" i="1"/>
  <c r="M900" i="1"/>
  <c r="G901" i="1"/>
  <c r="H901" i="1"/>
  <c r="I901" i="1"/>
  <c r="J901" i="1"/>
  <c r="K901" i="1"/>
  <c r="L901" i="1"/>
  <c r="M901" i="1"/>
  <c r="G902" i="1"/>
  <c r="H902" i="1"/>
  <c r="I902" i="1"/>
  <c r="J902" i="1"/>
  <c r="K902" i="1"/>
  <c r="L902" i="1"/>
  <c r="M902" i="1"/>
  <c r="G1315" i="1"/>
  <c r="H1315" i="1"/>
  <c r="I1315" i="1"/>
  <c r="J1315" i="1"/>
  <c r="K1315" i="1"/>
  <c r="L1315" i="1"/>
  <c r="M1315" i="1"/>
  <c r="O1315" i="1" s="1"/>
  <c r="G1316" i="1"/>
  <c r="H1316" i="1"/>
  <c r="I1316" i="1"/>
  <c r="J1316" i="1"/>
  <c r="K1316" i="1"/>
  <c r="L1316" i="1"/>
  <c r="M1316" i="1"/>
  <c r="O1316" i="1" s="1"/>
  <c r="G1317" i="1"/>
  <c r="H1317" i="1"/>
  <c r="I1317" i="1"/>
  <c r="J1317" i="1"/>
  <c r="K1317" i="1"/>
  <c r="L1317" i="1"/>
  <c r="M1317" i="1"/>
  <c r="O1317" i="1" s="1"/>
  <c r="G1318" i="1"/>
  <c r="H1318" i="1"/>
  <c r="I1318" i="1"/>
  <c r="J1318" i="1"/>
  <c r="K1318" i="1"/>
  <c r="L1318" i="1"/>
  <c r="M1318" i="1"/>
  <c r="O1318" i="1" s="1"/>
  <c r="G1319" i="1"/>
  <c r="H1319" i="1"/>
  <c r="I1319" i="1"/>
  <c r="J1319" i="1"/>
  <c r="K1319" i="1"/>
  <c r="L1319" i="1"/>
  <c r="M1319" i="1"/>
  <c r="O1319" i="1" s="1"/>
  <c r="G1320" i="1"/>
  <c r="H1320" i="1"/>
  <c r="I1320" i="1"/>
  <c r="J1320" i="1"/>
  <c r="K1320" i="1"/>
  <c r="L1320" i="1"/>
  <c r="M1320" i="1"/>
  <c r="O1320" i="1" s="1"/>
  <c r="G905" i="1"/>
  <c r="H905" i="1"/>
  <c r="I905" i="1"/>
  <c r="J905" i="1"/>
  <c r="K905" i="1"/>
  <c r="L905" i="1"/>
  <c r="M905" i="1"/>
  <c r="G1321" i="1"/>
  <c r="H1321" i="1"/>
  <c r="I1321" i="1"/>
  <c r="J1321" i="1"/>
  <c r="K1321" i="1"/>
  <c r="L1321" i="1"/>
  <c r="M1321" i="1"/>
  <c r="O1321" i="1" s="1"/>
  <c r="G904" i="1"/>
  <c r="H904" i="1"/>
  <c r="I904" i="1"/>
  <c r="J904" i="1"/>
  <c r="K904" i="1"/>
  <c r="L904" i="1"/>
  <c r="M904" i="1"/>
  <c r="G1322" i="1"/>
  <c r="H1322" i="1"/>
  <c r="I1322" i="1"/>
  <c r="J1322" i="1"/>
  <c r="K1322" i="1"/>
  <c r="L1322" i="1"/>
  <c r="M1322" i="1"/>
  <c r="O1322" i="1" s="1"/>
  <c r="G1327" i="1"/>
  <c r="H1327" i="1"/>
  <c r="I1327" i="1"/>
  <c r="J1327" i="1"/>
  <c r="K1327" i="1"/>
  <c r="L1327" i="1"/>
  <c r="M1327" i="1"/>
  <c r="O1327" i="1" s="1"/>
  <c r="G906" i="1"/>
  <c r="H906" i="1"/>
  <c r="I906" i="1"/>
  <c r="J906" i="1"/>
  <c r="K906" i="1"/>
  <c r="L906" i="1"/>
  <c r="M906" i="1"/>
  <c r="G1341" i="1"/>
  <c r="H1341" i="1"/>
  <c r="I1341" i="1"/>
  <c r="J1341" i="1"/>
  <c r="K1341" i="1"/>
  <c r="L1341" i="1"/>
  <c r="M1341" i="1"/>
  <c r="O1341" i="1" s="1"/>
  <c r="F5" i="1"/>
  <c r="F6" i="1"/>
  <c r="F7" i="1"/>
  <c r="F8" i="1"/>
  <c r="F9" i="1"/>
  <c r="F13" i="1"/>
  <c r="F14" i="1"/>
  <c r="F15" i="1"/>
  <c r="F16" i="1"/>
  <c r="F17" i="1"/>
  <c r="F18" i="1"/>
  <c r="F19" i="1"/>
  <c r="F20" i="1"/>
  <c r="F21" i="1"/>
  <c r="F22" i="1"/>
  <c r="F23" i="1"/>
  <c r="F986" i="1"/>
  <c r="F1287" i="1"/>
  <c r="F1123" i="1"/>
  <c r="F1323" i="1"/>
  <c r="F33" i="1"/>
  <c r="F34" i="1"/>
  <c r="F35" i="1"/>
  <c r="F36" i="1"/>
  <c r="F1157" i="1"/>
  <c r="F39" i="1"/>
  <c r="F40" i="1"/>
  <c r="F41" i="1"/>
  <c r="F1263" i="1"/>
  <c r="F1249" i="1"/>
  <c r="F65" i="1"/>
  <c r="F1277" i="1"/>
  <c r="F1169" i="1"/>
  <c r="F1170" i="1"/>
  <c r="F1171" i="1"/>
  <c r="F1175" i="1"/>
  <c r="F1215" i="1"/>
  <c r="F1142" i="1"/>
  <c r="F1140" i="1"/>
  <c r="F1141" i="1"/>
  <c r="F1119" i="1"/>
  <c r="F1324" i="1"/>
  <c r="F1248" i="1"/>
  <c r="F1155" i="1"/>
  <c r="F1156" i="1"/>
  <c r="F77" i="1"/>
  <c r="F78" i="1"/>
  <c r="F1143" i="1"/>
  <c r="F1158" i="1"/>
  <c r="F1297" i="1"/>
  <c r="F1121" i="1"/>
  <c r="F1178" i="1"/>
  <c r="F1179" i="1"/>
  <c r="F1325" i="1"/>
  <c r="F1181" i="1"/>
  <c r="F1304" i="1"/>
  <c r="F1159" i="1"/>
  <c r="F1150" i="1"/>
  <c r="F1151" i="1"/>
  <c r="F1152" i="1"/>
  <c r="F1153" i="1"/>
  <c r="F1154" i="1"/>
  <c r="F1295" i="1"/>
  <c r="F1296" i="1"/>
  <c r="F1302" i="1"/>
  <c r="F1146" i="1"/>
  <c r="F1147" i="1"/>
  <c r="F1148" i="1"/>
  <c r="F1149" i="1"/>
  <c r="F1282" i="1"/>
  <c r="F1283" i="1"/>
  <c r="F1284" i="1"/>
  <c r="F1285" i="1"/>
  <c r="F1286" i="1"/>
  <c r="F87" i="1"/>
  <c r="F1288" i="1"/>
  <c r="F1289" i="1"/>
  <c r="F1290" i="1"/>
  <c r="F1264" i="1"/>
  <c r="F1326" i="1"/>
  <c r="F1247" i="1"/>
  <c r="F1265" i="1"/>
  <c r="F1267" i="1"/>
  <c r="F1269" i="1"/>
  <c r="F1270" i="1"/>
  <c r="F1274" i="1"/>
  <c r="F1183" i="1"/>
  <c r="F1184" i="1"/>
  <c r="F1216" i="1"/>
  <c r="F98" i="1"/>
  <c r="F1182" i="1"/>
  <c r="F1279" i="1"/>
  <c r="F1293" i="1"/>
  <c r="F1292" i="1"/>
  <c r="F1112" i="1"/>
  <c r="F1113" i="1"/>
  <c r="F1114" i="1"/>
  <c r="F1115" i="1"/>
  <c r="F1116" i="1"/>
  <c r="F1217" i="1"/>
  <c r="F1218" i="1"/>
  <c r="F1294" i="1"/>
  <c r="F1303" i="1"/>
  <c r="F1124" i="1"/>
  <c r="F1219" i="1"/>
  <c r="F1220" i="1"/>
  <c r="F1229" i="1"/>
  <c r="F1230" i="1"/>
  <c r="F1231" i="1"/>
  <c r="F1236" i="1"/>
  <c r="F1237" i="1"/>
  <c r="F1238" i="1"/>
  <c r="F1239" i="1"/>
  <c r="F1240" i="1"/>
  <c r="F1241" i="1"/>
  <c r="F1242" i="1"/>
  <c r="F1243" i="1"/>
  <c r="F1244" i="1"/>
  <c r="F1245" i="1"/>
  <c r="F1246" i="1"/>
  <c r="F1250" i="1"/>
  <c r="F1251" i="1"/>
  <c r="F1252" i="1"/>
  <c r="F1253" i="1"/>
  <c r="F1254" i="1"/>
  <c r="F1255" i="1"/>
  <c r="F1256" i="1"/>
  <c r="F1257" i="1"/>
  <c r="F1258" i="1"/>
  <c r="F1259" i="1"/>
  <c r="F1260" i="1"/>
  <c r="F1266" i="1"/>
  <c r="F1160" i="1"/>
  <c r="F1163" i="1"/>
  <c r="F1164" i="1"/>
  <c r="F1165" i="1"/>
  <c r="F1166" i="1"/>
  <c r="F1167" i="1"/>
  <c r="F1168" i="1"/>
  <c r="F1271" i="1"/>
  <c r="F1272" i="1"/>
  <c r="F1276" i="1"/>
  <c r="F1180" i="1"/>
  <c r="F1273" i="1"/>
  <c r="F142" i="1"/>
  <c r="F145" i="1"/>
  <c r="F149" i="1"/>
  <c r="F150" i="1"/>
  <c r="F166" i="1"/>
  <c r="F167" i="1"/>
  <c r="F168" i="1"/>
  <c r="F1278" i="1"/>
  <c r="F1291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305" i="1"/>
  <c r="F1328" i="1"/>
  <c r="F177" i="1"/>
  <c r="F178" i="1"/>
  <c r="F179" i="1"/>
  <c r="F180" i="1"/>
  <c r="F185" i="1"/>
  <c r="F187" i="1"/>
  <c r="F188" i="1"/>
  <c r="F189" i="1"/>
  <c r="F190" i="1"/>
  <c r="F191" i="1"/>
  <c r="F1117" i="1"/>
  <c r="F1120" i="1"/>
  <c r="F1122" i="1"/>
  <c r="F194" i="1"/>
  <c r="F196" i="1"/>
  <c r="F198" i="1"/>
  <c r="F199" i="1"/>
  <c r="F200" i="1"/>
  <c r="F201" i="1"/>
  <c r="F202" i="1"/>
  <c r="F203" i="1"/>
  <c r="F204" i="1"/>
  <c r="F205" i="1"/>
  <c r="F206" i="1"/>
  <c r="F208" i="1"/>
  <c r="F209" i="1"/>
  <c r="F832" i="1"/>
  <c r="F833" i="1"/>
  <c r="F834" i="1"/>
  <c r="F835" i="1"/>
  <c r="F836" i="1"/>
  <c r="F837" i="1"/>
  <c r="F211" i="1"/>
  <c r="F212" i="1"/>
  <c r="F213" i="1"/>
  <c r="F214" i="1"/>
  <c r="F215" i="1"/>
  <c r="F839" i="1"/>
  <c r="F840" i="1"/>
  <c r="F841" i="1"/>
  <c r="F217" i="1"/>
  <c r="F218" i="1"/>
  <c r="F219" i="1"/>
  <c r="F220" i="1"/>
  <c r="F842" i="1"/>
  <c r="F843" i="1"/>
  <c r="F221" i="1"/>
  <c r="F222" i="1"/>
  <c r="F223" i="1"/>
  <c r="F224" i="1"/>
  <c r="F225" i="1"/>
  <c r="F226" i="1"/>
  <c r="F227" i="1"/>
  <c r="F844" i="1"/>
  <c r="F228" i="1"/>
  <c r="F229" i="1"/>
  <c r="F845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828" i="1"/>
  <c r="F829" i="1"/>
  <c r="F243" i="1"/>
  <c r="F244" i="1"/>
  <c r="F838" i="1"/>
  <c r="F830" i="1"/>
  <c r="F831" i="1"/>
  <c r="F246" i="1"/>
  <c r="F247" i="1"/>
  <c r="F248" i="1"/>
  <c r="F249" i="1"/>
  <c r="F250" i="1"/>
  <c r="F251" i="1"/>
  <c r="F252" i="1"/>
  <c r="F253" i="1"/>
  <c r="F254" i="1"/>
  <c r="F255" i="1"/>
  <c r="F256" i="1"/>
  <c r="F258" i="1"/>
  <c r="F260" i="1"/>
  <c r="F261" i="1"/>
  <c r="F264" i="1"/>
  <c r="F265" i="1"/>
  <c r="F846" i="1"/>
  <c r="F266" i="1"/>
  <c r="F267" i="1"/>
  <c r="F268" i="1"/>
  <c r="F804" i="1"/>
  <c r="F684" i="1"/>
  <c r="F271" i="1"/>
  <c r="F272" i="1"/>
  <c r="F916" i="1"/>
  <c r="F274" i="1"/>
  <c r="F275" i="1"/>
  <c r="F276" i="1"/>
  <c r="F277" i="1"/>
  <c r="F278" i="1"/>
  <c r="F279" i="1"/>
  <c r="F917" i="1"/>
  <c r="F606" i="1"/>
  <c r="F827" i="1"/>
  <c r="F285" i="1"/>
  <c r="F286" i="1"/>
  <c r="F677" i="1"/>
  <c r="F733" i="1"/>
  <c r="F720" i="1"/>
  <c r="F721" i="1"/>
  <c r="F727" i="1"/>
  <c r="F706" i="1"/>
  <c r="F826" i="1"/>
  <c r="F813" i="1"/>
  <c r="F291" i="1"/>
  <c r="F292" i="1"/>
  <c r="F293" i="1"/>
  <c r="F294" i="1"/>
  <c r="F295" i="1"/>
  <c r="F296" i="1"/>
  <c r="F297" i="1"/>
  <c r="F814" i="1"/>
  <c r="F687" i="1"/>
  <c r="F757" i="1"/>
  <c r="F758" i="1"/>
  <c r="F759" i="1"/>
  <c r="F760" i="1"/>
  <c r="F768" i="1"/>
  <c r="F769" i="1"/>
  <c r="F770" i="1"/>
  <c r="F648" i="1"/>
  <c r="F918" i="1"/>
  <c r="F565" i="1"/>
  <c r="F678" i="1"/>
  <c r="F569" i="1"/>
  <c r="F570" i="1"/>
  <c r="F598" i="1"/>
  <c r="F787" i="1"/>
  <c r="F608" i="1"/>
  <c r="F615" i="1"/>
  <c r="F783" i="1"/>
  <c r="F799" i="1"/>
  <c r="F801" i="1"/>
  <c r="F626" i="1"/>
  <c r="F624" i="1"/>
  <c r="F625" i="1"/>
  <c r="F623" i="1"/>
  <c r="F617" i="1"/>
  <c r="F618" i="1"/>
  <c r="F619" i="1"/>
  <c r="F620" i="1"/>
  <c r="F621" i="1"/>
  <c r="F622" i="1"/>
  <c r="F616" i="1"/>
  <c r="F612" i="1"/>
  <c r="F613" i="1"/>
  <c r="F614" i="1"/>
  <c r="F332" i="1"/>
  <c r="F805" i="1"/>
  <c r="F780" i="1"/>
  <c r="F782" i="1"/>
  <c r="F785" i="1"/>
  <c r="F339" i="1"/>
  <c r="F784" i="1"/>
  <c r="F643" i="1"/>
  <c r="F645" i="1"/>
  <c r="F646" i="1"/>
  <c r="F647" i="1"/>
  <c r="F919" i="1"/>
  <c r="F920" i="1"/>
  <c r="F921" i="1"/>
  <c r="F746" i="1"/>
  <c r="F786" i="1"/>
  <c r="F356" i="1"/>
  <c r="F560" i="1"/>
  <c r="F561" i="1"/>
  <c r="F686" i="1"/>
  <c r="F922" i="1"/>
  <c r="F633" i="1"/>
  <c r="F634" i="1"/>
  <c r="F635" i="1"/>
  <c r="F636" i="1"/>
  <c r="F637" i="1"/>
  <c r="F367" i="1"/>
  <c r="F368" i="1"/>
  <c r="F640" i="1"/>
  <c r="F631" i="1"/>
  <c r="F370" i="1"/>
  <c r="F371" i="1"/>
  <c r="F372" i="1"/>
  <c r="F674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675" i="1"/>
  <c r="F607" i="1"/>
  <c r="F392" i="1"/>
  <c r="F393" i="1"/>
  <c r="F394" i="1"/>
  <c r="F395" i="1"/>
  <c r="F776" i="1"/>
  <c r="F399" i="1"/>
  <c r="F400" i="1"/>
  <c r="F401" i="1"/>
  <c r="F779" i="1"/>
  <c r="F778" i="1"/>
  <c r="F777" i="1"/>
  <c r="F775" i="1"/>
  <c r="F707" i="1"/>
  <c r="F715" i="1"/>
  <c r="F409" i="1"/>
  <c r="F632" i="1"/>
  <c r="F800" i="1"/>
  <c r="F747" i="1"/>
  <c r="F808" i="1"/>
  <c r="F809" i="1"/>
  <c r="F413" i="1"/>
  <c r="F414" i="1"/>
  <c r="F415" i="1"/>
  <c r="F416" i="1"/>
  <c r="F417" i="1"/>
  <c r="F418" i="1"/>
  <c r="F419" i="1"/>
  <c r="F806" i="1"/>
  <c r="F807" i="1"/>
  <c r="F812" i="1"/>
  <c r="F1344" i="1"/>
  <c r="F823" i="1"/>
  <c r="F825" i="1"/>
  <c r="F817" i="1"/>
  <c r="F818" i="1"/>
  <c r="F819" i="1"/>
  <c r="F820" i="1"/>
  <c r="F821" i="1"/>
  <c r="F822" i="1"/>
  <c r="F923" i="1"/>
  <c r="F429" i="1"/>
  <c r="F430" i="1"/>
  <c r="F676" i="1"/>
  <c r="F433" i="1"/>
  <c r="F638" i="1"/>
  <c r="F639" i="1"/>
  <c r="F641" i="1"/>
  <c r="F435" i="1"/>
  <c r="F436" i="1"/>
  <c r="F798" i="1"/>
  <c r="F789" i="1"/>
  <c r="F781" i="1"/>
  <c r="F771" i="1"/>
  <c r="F772" i="1"/>
  <c r="F773" i="1"/>
  <c r="F774" i="1"/>
  <c r="F438" i="1"/>
  <c r="F439" i="1"/>
  <c r="F601" i="1"/>
  <c r="F611" i="1"/>
  <c r="F441" i="1"/>
  <c r="F735" i="1"/>
  <c r="F802" i="1"/>
  <c r="F803" i="1"/>
  <c r="F673" i="1"/>
  <c r="F442" i="1"/>
  <c r="F444" i="1"/>
  <c r="F446" i="1"/>
  <c r="F455" i="1"/>
  <c r="F456" i="1"/>
  <c r="F881" i="1"/>
  <c r="F883" i="1"/>
  <c r="F884" i="1"/>
  <c r="F886" i="1"/>
  <c r="F887" i="1"/>
  <c r="F889" i="1"/>
  <c r="F457" i="1"/>
  <c r="F458" i="1"/>
  <c r="F459" i="1"/>
  <c r="F460" i="1"/>
  <c r="F892" i="1"/>
  <c r="F893" i="1"/>
  <c r="F871" i="1"/>
  <c r="F872" i="1"/>
  <c r="F864" i="1"/>
  <c r="F888" i="1"/>
  <c r="F469" i="1"/>
  <c r="F470" i="1"/>
  <c r="F471" i="1"/>
  <c r="F870" i="1"/>
  <c r="F865" i="1"/>
  <c r="F473" i="1"/>
  <c r="F874" i="1"/>
  <c r="F879" i="1"/>
  <c r="F875" i="1"/>
  <c r="F876" i="1"/>
  <c r="F878" i="1"/>
  <c r="F475" i="1"/>
  <c r="F483" i="1"/>
  <c r="F484" i="1"/>
  <c r="F485" i="1"/>
  <c r="F486" i="1"/>
  <c r="F487" i="1"/>
  <c r="F885" i="1"/>
  <c r="F866" i="1"/>
  <c r="F497" i="1"/>
  <c r="F498" i="1"/>
  <c r="F500" i="1"/>
  <c r="F985" i="1"/>
  <c r="F982" i="1"/>
  <c r="F503" i="1"/>
  <c r="F504" i="1"/>
  <c r="F505" i="1"/>
  <c r="F506" i="1"/>
  <c r="F958" i="1"/>
  <c r="F507" i="1"/>
  <c r="F965" i="1"/>
  <c r="F949" i="1"/>
  <c r="F515" i="1"/>
  <c r="F516" i="1"/>
  <c r="F517" i="1"/>
  <c r="F518" i="1"/>
  <c r="F950" i="1"/>
  <c r="F962" i="1"/>
  <c r="F967" i="1"/>
  <c r="F969" i="1"/>
  <c r="F522" i="1"/>
  <c r="F523" i="1"/>
  <c r="F524" i="1"/>
  <c r="F525" i="1"/>
  <c r="F526" i="1"/>
  <c r="F527" i="1"/>
  <c r="F528" i="1"/>
  <c r="F529" i="1"/>
  <c r="F530" i="1"/>
  <c r="F531" i="1"/>
  <c r="F533" i="1"/>
  <c r="F534" i="1"/>
  <c r="F1329" i="1"/>
  <c r="F536" i="1"/>
  <c r="F537" i="1"/>
  <c r="F538" i="1"/>
  <c r="F539" i="1"/>
  <c r="F540" i="1"/>
  <c r="F542" i="1"/>
  <c r="F543" i="1"/>
  <c r="F957" i="1"/>
  <c r="F1330" i="1"/>
  <c r="F984" i="1"/>
  <c r="F947" i="1"/>
  <c r="F546" i="1"/>
  <c r="F547" i="1"/>
  <c r="F548" i="1"/>
  <c r="F549" i="1"/>
  <c r="F550" i="1"/>
  <c r="F970" i="1"/>
  <c r="F948" i="1"/>
  <c r="F552" i="1"/>
  <c r="F553" i="1"/>
  <c r="F554" i="1"/>
  <c r="F555" i="1"/>
  <c r="F556" i="1"/>
  <c r="F557" i="1"/>
  <c r="F959" i="1"/>
  <c r="F1331" i="1"/>
  <c r="F979" i="1"/>
  <c r="F559" i="1"/>
  <c r="F975" i="1"/>
  <c r="F976" i="1"/>
  <c r="F562" i="1"/>
  <c r="F563" i="1"/>
  <c r="F964" i="1"/>
  <c r="F564" i="1"/>
  <c r="F966" i="1"/>
  <c r="F566" i="1"/>
  <c r="F567" i="1"/>
  <c r="F568" i="1"/>
  <c r="F983" i="1"/>
  <c r="F971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9" i="1"/>
  <c r="F600" i="1"/>
  <c r="F968" i="1"/>
  <c r="F951" i="1"/>
  <c r="F972" i="1"/>
  <c r="F973" i="1"/>
  <c r="F974" i="1"/>
  <c r="F602" i="1"/>
  <c r="F603" i="1"/>
  <c r="F604" i="1"/>
  <c r="F605" i="1"/>
  <c r="F609" i="1"/>
  <c r="F610" i="1"/>
  <c r="F961" i="1"/>
  <c r="F627" i="1"/>
  <c r="F628" i="1"/>
  <c r="F629" i="1"/>
  <c r="F630" i="1"/>
  <c r="F1102" i="1"/>
  <c r="F1103" i="1"/>
  <c r="F1101" i="1"/>
  <c r="F998" i="1"/>
  <c r="F999" i="1"/>
  <c r="F1000" i="1"/>
  <c r="F1001" i="1"/>
  <c r="F1014" i="1"/>
  <c r="F1015" i="1"/>
  <c r="F1016" i="1"/>
  <c r="F1025" i="1"/>
  <c r="F1030" i="1"/>
  <c r="F1031" i="1"/>
  <c r="F1032" i="1"/>
  <c r="F1033" i="1"/>
  <c r="F1034" i="1"/>
  <c r="F1035" i="1"/>
  <c r="F1036" i="1"/>
  <c r="F1037" i="1"/>
  <c r="F1038" i="1"/>
  <c r="F1039" i="1"/>
  <c r="F1041" i="1"/>
  <c r="F1042" i="1"/>
  <c r="F1043" i="1"/>
  <c r="F1044" i="1"/>
  <c r="F1045" i="1"/>
  <c r="F1046" i="1"/>
  <c r="F1092" i="1"/>
  <c r="F1095" i="1"/>
  <c r="F1096" i="1"/>
  <c r="F1097" i="1"/>
  <c r="F1098" i="1"/>
  <c r="F1099" i="1"/>
  <c r="F1100" i="1"/>
  <c r="F1040" i="1"/>
  <c r="F642" i="1"/>
  <c r="F1002" i="1"/>
  <c r="F644" i="1"/>
  <c r="F1026" i="1"/>
  <c r="F1028" i="1"/>
  <c r="F1093" i="1"/>
  <c r="F1094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1111" i="1"/>
  <c r="F662" i="1"/>
  <c r="F663" i="1"/>
  <c r="F664" i="1"/>
  <c r="F665" i="1"/>
  <c r="F996" i="1"/>
  <c r="F666" i="1"/>
  <c r="F667" i="1"/>
  <c r="F668" i="1"/>
  <c r="F669" i="1"/>
  <c r="F670" i="1"/>
  <c r="F671" i="1"/>
  <c r="F672" i="1"/>
  <c r="F997" i="1"/>
  <c r="F679" i="1"/>
  <c r="F680" i="1"/>
  <c r="F681" i="1"/>
  <c r="F682" i="1"/>
  <c r="F683" i="1"/>
  <c r="F993" i="1"/>
  <c r="F685" i="1"/>
  <c r="F1019" i="1"/>
  <c r="F1020" i="1"/>
  <c r="F1021" i="1"/>
  <c r="F1022" i="1"/>
  <c r="F110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1109" i="1"/>
  <c r="F1110" i="1"/>
  <c r="F708" i="1"/>
  <c r="F709" i="1"/>
  <c r="F710" i="1"/>
  <c r="F711" i="1"/>
  <c r="F712" i="1"/>
  <c r="F713" i="1"/>
  <c r="F714" i="1"/>
  <c r="F1104" i="1"/>
  <c r="F1105" i="1"/>
  <c r="F1106" i="1"/>
  <c r="F716" i="1"/>
  <c r="F717" i="1"/>
  <c r="F718" i="1"/>
  <c r="F719" i="1"/>
  <c r="F1004" i="1"/>
  <c r="F1005" i="1"/>
  <c r="F1006" i="1"/>
  <c r="F1007" i="1"/>
  <c r="F1008" i="1"/>
  <c r="F1009" i="1"/>
  <c r="F1010" i="1"/>
  <c r="F1011" i="1"/>
  <c r="F722" i="1"/>
  <c r="F723" i="1"/>
  <c r="F1012" i="1"/>
  <c r="F1013" i="1"/>
  <c r="F724" i="1"/>
  <c r="F725" i="1"/>
  <c r="F726" i="1"/>
  <c r="F1332" i="1"/>
  <c r="F994" i="1"/>
  <c r="F728" i="1"/>
  <c r="F1023" i="1"/>
  <c r="F1024" i="1"/>
  <c r="F729" i="1"/>
  <c r="F730" i="1"/>
  <c r="F731" i="1"/>
  <c r="F1017" i="1"/>
  <c r="F732" i="1"/>
  <c r="F995" i="1"/>
  <c r="F734" i="1"/>
  <c r="F1018" i="1"/>
  <c r="F736" i="1"/>
  <c r="F737" i="1"/>
  <c r="F1108" i="1"/>
  <c r="F738" i="1"/>
  <c r="F739" i="1"/>
  <c r="F740" i="1"/>
  <c r="F741" i="1"/>
  <c r="F742" i="1"/>
  <c r="F743" i="1"/>
  <c r="F744" i="1"/>
  <c r="F745" i="1"/>
  <c r="F357" i="1"/>
  <c r="F358" i="1"/>
  <c r="F359" i="1"/>
  <c r="F365" i="1"/>
  <c r="F423" i="1"/>
  <c r="F558" i="1"/>
  <c r="F74" i="1"/>
  <c r="F83" i="1"/>
  <c r="F748" i="1"/>
  <c r="F749" i="1"/>
  <c r="F750" i="1"/>
  <c r="F751" i="1"/>
  <c r="F752" i="1"/>
  <c r="F753" i="1"/>
  <c r="F754" i="1"/>
  <c r="F755" i="1"/>
  <c r="F756" i="1"/>
  <c r="F133" i="1"/>
  <c r="F134" i="1"/>
  <c r="F1333" i="1"/>
  <c r="F761" i="1"/>
  <c r="F762" i="1"/>
  <c r="F763" i="1"/>
  <c r="F764" i="1"/>
  <c r="F765" i="1"/>
  <c r="F766" i="1"/>
  <c r="F767" i="1"/>
  <c r="F173" i="1"/>
  <c r="F511" i="1"/>
  <c r="F363" i="1"/>
  <c r="F369" i="1"/>
  <c r="F932" i="1"/>
  <c r="F1345" i="1"/>
  <c r="F924" i="1"/>
  <c r="F925" i="1"/>
  <c r="F333" i="1"/>
  <c r="F306" i="1"/>
  <c r="F309" i="1"/>
  <c r="F447" i="1"/>
  <c r="F448" i="1"/>
  <c r="F449" i="1"/>
  <c r="F450" i="1"/>
  <c r="F451" i="1"/>
  <c r="F210" i="1"/>
  <c r="F95" i="1"/>
  <c r="F102" i="1"/>
  <c r="F103" i="1"/>
  <c r="F111" i="1"/>
  <c r="F112" i="1"/>
  <c r="F788" i="1"/>
  <c r="F488" i="1"/>
  <c r="F790" i="1"/>
  <c r="F791" i="1"/>
  <c r="F792" i="1"/>
  <c r="F793" i="1"/>
  <c r="F794" i="1"/>
  <c r="F795" i="1"/>
  <c r="F796" i="1"/>
  <c r="F797" i="1"/>
  <c r="F1338" i="1"/>
  <c r="F810" i="1"/>
  <c r="F811" i="1"/>
  <c r="F426" i="1"/>
  <c r="F1334" i="1"/>
  <c r="F815" i="1"/>
  <c r="F816" i="1"/>
  <c r="F37" i="1"/>
  <c r="F345" i="1"/>
  <c r="F346" i="1"/>
  <c r="F153" i="1"/>
  <c r="F96" i="1"/>
  <c r="F97" i="1"/>
  <c r="F99" i="1"/>
  <c r="F100" i="1"/>
  <c r="F101" i="1"/>
  <c r="F824" i="1"/>
  <c r="F181" i="1"/>
  <c r="F933" i="1"/>
  <c r="F155" i="1"/>
  <c r="F156" i="1"/>
  <c r="F55" i="1"/>
  <c r="F93" i="1"/>
  <c r="F94" i="1"/>
  <c r="F270" i="1"/>
  <c r="F280" i="1"/>
  <c r="F452" i="1"/>
  <c r="F453" i="1"/>
  <c r="F454" i="1"/>
  <c r="F312" i="1"/>
  <c r="F125" i="1"/>
  <c r="F126" i="1"/>
  <c r="F152" i="1"/>
  <c r="F38" i="1"/>
  <c r="F44" i="1"/>
  <c r="F86" i="1"/>
  <c r="F89" i="1"/>
  <c r="F146" i="1"/>
  <c r="F148" i="1"/>
  <c r="F328" i="1"/>
  <c r="F329" i="1"/>
  <c r="F330" i="1"/>
  <c r="F331" i="1"/>
  <c r="F334" i="1"/>
  <c r="F335" i="1"/>
  <c r="F336" i="1"/>
  <c r="F337" i="1"/>
  <c r="F338" i="1"/>
  <c r="F340" i="1"/>
  <c r="F341" i="1"/>
  <c r="F342" i="1"/>
  <c r="F343" i="1"/>
  <c r="F353" i="1"/>
  <c r="F355" i="1"/>
  <c r="F551" i="1"/>
  <c r="F405" i="1"/>
  <c r="F443" i="1"/>
  <c r="F480" i="1"/>
  <c r="F867" i="1"/>
  <c r="F868" i="1"/>
  <c r="F869" i="1"/>
  <c r="F193" i="1"/>
  <c r="F873" i="1"/>
  <c r="F310" i="1"/>
  <c r="F877" i="1"/>
  <c r="F482" i="1"/>
  <c r="F880" i="1"/>
  <c r="F882" i="1"/>
  <c r="F348" i="1"/>
  <c r="F350" i="1"/>
  <c r="F361" i="1"/>
  <c r="F362" i="1"/>
  <c r="F407" i="1"/>
  <c r="F411" i="1"/>
  <c r="F420" i="1"/>
  <c r="F422" i="1"/>
  <c r="F427" i="1"/>
  <c r="F428" i="1"/>
  <c r="F269" i="1"/>
  <c r="F42" i="1"/>
  <c r="F165" i="1"/>
  <c r="F169" i="1"/>
  <c r="F170" i="1"/>
  <c r="F171" i="1"/>
  <c r="F175" i="1"/>
  <c r="F176" i="1"/>
  <c r="F262" i="1"/>
  <c r="F186" i="1"/>
  <c r="F192" i="1"/>
  <c r="F477" i="1"/>
  <c r="F28" i="1"/>
  <c r="F30" i="1"/>
  <c r="F45" i="1"/>
  <c r="F47" i="1"/>
  <c r="F66" i="1"/>
  <c r="F68" i="1"/>
  <c r="F70" i="1"/>
  <c r="F72" i="1"/>
  <c r="F75" i="1"/>
  <c r="F79" i="1"/>
  <c r="F81" i="1"/>
  <c r="F84" i="1"/>
  <c r="F88" i="1"/>
  <c r="F90" i="1"/>
  <c r="F127" i="1"/>
  <c r="F129" i="1"/>
  <c r="F521" i="1"/>
  <c r="F532" i="1"/>
  <c r="F535" i="1"/>
  <c r="F541" i="1"/>
  <c r="F544" i="1"/>
  <c r="F891" i="1"/>
  <c r="F307" i="1"/>
  <c r="F308" i="1"/>
  <c r="F926" i="1"/>
  <c r="F385" i="1"/>
  <c r="F387" i="1"/>
  <c r="F389" i="1"/>
  <c r="F391" i="1"/>
  <c r="F398" i="1"/>
  <c r="F1335" i="1"/>
  <c r="F934" i="1"/>
  <c r="F1346" i="1"/>
  <c r="F366" i="1"/>
  <c r="F927" i="1"/>
  <c r="F478" i="1"/>
  <c r="F257" i="1"/>
  <c r="F164" i="1"/>
  <c r="F182" i="1"/>
  <c r="F183" i="1"/>
  <c r="F184" i="1"/>
  <c r="F195" i="1"/>
  <c r="F197" i="1"/>
  <c r="F245" i="1"/>
  <c r="F304" i="1"/>
  <c r="F298" i="1"/>
  <c r="F299" i="1"/>
  <c r="F281" i="1"/>
  <c r="F282" i="1"/>
  <c r="F283" i="1"/>
  <c r="F284" i="1"/>
  <c r="F287" i="1"/>
  <c r="F288" i="1"/>
  <c r="F289" i="1"/>
  <c r="F290" i="1"/>
  <c r="F216" i="1"/>
  <c r="F242" i="1"/>
  <c r="F273" i="1"/>
  <c r="F412" i="1"/>
  <c r="F421" i="1"/>
  <c r="F311" i="1"/>
  <c r="F907" i="1"/>
  <c r="F908" i="1"/>
  <c r="F909" i="1"/>
  <c r="F910" i="1"/>
  <c r="F911" i="1"/>
  <c r="F912" i="1"/>
  <c r="F913" i="1"/>
  <c r="F914" i="1"/>
  <c r="F915" i="1"/>
  <c r="F113" i="1"/>
  <c r="F114" i="1"/>
  <c r="F115" i="1"/>
  <c r="F116" i="1"/>
  <c r="F117" i="1"/>
  <c r="F118" i="1"/>
  <c r="F119" i="1"/>
  <c r="F120" i="1"/>
  <c r="F121" i="1"/>
  <c r="F122" i="1"/>
  <c r="F104" i="1"/>
  <c r="F106" i="1"/>
  <c r="F108" i="1"/>
  <c r="F110" i="1"/>
  <c r="F259" i="1"/>
  <c r="F53" i="1"/>
  <c r="F513" i="1"/>
  <c r="F512" i="1"/>
  <c r="F479" i="1"/>
  <c r="F514" i="1"/>
  <c r="F207" i="1"/>
  <c r="F143" i="1"/>
  <c r="F144" i="1"/>
  <c r="F50" i="1"/>
  <c r="F147" i="1"/>
  <c r="F151" i="1"/>
  <c r="F1336" i="1"/>
  <c r="F928" i="1"/>
  <c r="F510" i="1"/>
  <c r="F92" i="1"/>
  <c r="F1339" i="1"/>
  <c r="F938" i="1"/>
  <c r="F939" i="1"/>
  <c r="F940" i="1"/>
  <c r="F941" i="1"/>
  <c r="F942" i="1"/>
  <c r="F943" i="1"/>
  <c r="F944" i="1"/>
  <c r="F1337" i="1"/>
  <c r="F1340" i="1"/>
  <c r="F945" i="1"/>
  <c r="F154" i="1"/>
  <c r="F946" i="1"/>
  <c r="F51" i="1"/>
  <c r="F54" i="1"/>
  <c r="F32" i="1"/>
  <c r="F2" i="1"/>
  <c r="F4" i="1"/>
  <c r="F11" i="1"/>
  <c r="F26" i="1"/>
  <c r="F24" i="1"/>
  <c r="F58" i="1"/>
  <c r="F952" i="1"/>
  <c r="F953" i="1"/>
  <c r="F954" i="1"/>
  <c r="F955" i="1"/>
  <c r="F956" i="1"/>
  <c r="F501" i="1"/>
  <c r="F502" i="1"/>
  <c r="F508" i="1"/>
  <c r="F960" i="1"/>
  <c r="F545" i="1"/>
  <c r="F963" i="1"/>
  <c r="F300" i="1"/>
  <c r="F344" i="1"/>
  <c r="F130" i="1"/>
  <c r="F128" i="1"/>
  <c r="F496" i="1"/>
  <c r="F977" i="1"/>
  <c r="F978" i="1"/>
  <c r="F980" i="1"/>
  <c r="F981" i="1"/>
  <c r="F318" i="1"/>
  <c r="F319" i="1"/>
  <c r="F320" i="1"/>
  <c r="F321" i="1"/>
  <c r="F322" i="1"/>
  <c r="F323" i="1"/>
  <c r="F324" i="1"/>
  <c r="F325" i="1"/>
  <c r="F326" i="1"/>
  <c r="F327" i="1"/>
  <c r="F263" i="1"/>
  <c r="F987" i="1"/>
  <c r="F988" i="1"/>
  <c r="F989" i="1"/>
  <c r="F990" i="1"/>
  <c r="F105" i="1"/>
  <c r="F107" i="1"/>
  <c r="F109" i="1"/>
  <c r="F158" i="1"/>
  <c r="F160" i="1"/>
  <c r="F162" i="1"/>
  <c r="F991" i="1"/>
  <c r="F992" i="1"/>
  <c r="F302" i="1"/>
  <c r="F1003" i="1"/>
  <c r="F437" i="1"/>
  <c r="F1027" i="1"/>
  <c r="F1029" i="1"/>
  <c r="F410" i="1"/>
  <c r="F929" i="1"/>
  <c r="F935" i="1"/>
  <c r="F91" i="1"/>
  <c r="F495" i="1"/>
  <c r="F313" i="1"/>
  <c r="F314" i="1"/>
  <c r="F315" i="1"/>
  <c r="F316" i="1"/>
  <c r="F317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360" i="1"/>
  <c r="F930" i="1"/>
  <c r="F364" i="1"/>
  <c r="F1118" i="1"/>
  <c r="F491" i="1"/>
  <c r="F445" i="1"/>
  <c r="F431" i="1"/>
  <c r="F432" i="1"/>
  <c r="F434" i="1"/>
  <c r="F347" i="1"/>
  <c r="F1347" i="1"/>
  <c r="F481" i="1"/>
  <c r="F489" i="1"/>
  <c r="F490" i="1"/>
  <c r="F303" i="1"/>
  <c r="F305" i="1"/>
  <c r="F1144" i="1"/>
  <c r="F1145" i="1"/>
  <c r="F1342" i="1"/>
  <c r="F301" i="1"/>
  <c r="F440" i="1"/>
  <c r="F936" i="1"/>
  <c r="F509" i="1"/>
  <c r="F931" i="1"/>
  <c r="F157" i="1"/>
  <c r="F123" i="1"/>
  <c r="F124" i="1"/>
  <c r="F351" i="1"/>
  <c r="F352" i="1"/>
  <c r="F131" i="1"/>
  <c r="F132" i="1"/>
  <c r="F135" i="1"/>
  <c r="F349" i="1"/>
  <c r="F1161" i="1"/>
  <c r="F1162" i="1"/>
  <c r="F461" i="1"/>
  <c r="F462" i="1"/>
  <c r="F463" i="1"/>
  <c r="F464" i="1"/>
  <c r="F465" i="1"/>
  <c r="F1172" i="1"/>
  <c r="F1173" i="1"/>
  <c r="F1174" i="1"/>
  <c r="F494" i="1"/>
  <c r="F466" i="1"/>
  <c r="F1176" i="1"/>
  <c r="F1177" i="1"/>
  <c r="F1343" i="1"/>
  <c r="F386" i="1"/>
  <c r="F388" i="1"/>
  <c r="F390" i="1"/>
  <c r="F396" i="1"/>
  <c r="F397" i="1"/>
  <c r="F402" i="1"/>
  <c r="F403" i="1"/>
  <c r="F404" i="1"/>
  <c r="F406" i="1"/>
  <c r="F408" i="1"/>
  <c r="F354" i="1"/>
  <c r="F467" i="1"/>
  <c r="F468" i="1"/>
  <c r="F472" i="1"/>
  <c r="F474" i="1"/>
  <c r="F476" i="1"/>
  <c r="F937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59" i="1"/>
  <c r="F60" i="1"/>
  <c r="F61" i="1"/>
  <c r="F62" i="1"/>
  <c r="F63" i="1"/>
  <c r="F64" i="1"/>
  <c r="F3" i="1"/>
  <c r="F10" i="1"/>
  <c r="F12" i="1"/>
  <c r="F25" i="1"/>
  <c r="F27" i="1"/>
  <c r="F29" i="1"/>
  <c r="F31" i="1"/>
  <c r="F43" i="1"/>
  <c r="F46" i="1"/>
  <c r="F48" i="1"/>
  <c r="F67" i="1"/>
  <c r="F69" i="1"/>
  <c r="F71" i="1"/>
  <c r="F73" i="1"/>
  <c r="F76" i="1"/>
  <c r="F80" i="1"/>
  <c r="F82" i="1"/>
  <c r="F85" i="1"/>
  <c r="F136" i="1"/>
  <c r="F137" i="1"/>
  <c r="F138" i="1"/>
  <c r="F139" i="1"/>
  <c r="F140" i="1"/>
  <c r="F141" i="1"/>
  <c r="F159" i="1"/>
  <c r="F161" i="1"/>
  <c r="F163" i="1"/>
  <c r="F1221" i="1"/>
  <c r="F1222" i="1"/>
  <c r="F1223" i="1"/>
  <c r="F1224" i="1"/>
  <c r="F1225" i="1"/>
  <c r="F1226" i="1"/>
  <c r="F1227" i="1"/>
  <c r="F1228" i="1"/>
  <c r="F492" i="1"/>
  <c r="F493" i="1"/>
  <c r="F499" i="1"/>
  <c r="F1232" i="1"/>
  <c r="F1233" i="1"/>
  <c r="F1234" i="1"/>
  <c r="F1235" i="1"/>
  <c r="F56" i="1"/>
  <c r="F49" i="1"/>
  <c r="F519" i="1"/>
  <c r="F520" i="1"/>
  <c r="F172" i="1"/>
  <c r="F174" i="1"/>
  <c r="F52" i="1"/>
  <c r="F57" i="1"/>
  <c r="F424" i="1"/>
  <c r="F425" i="1"/>
  <c r="F1261" i="1"/>
  <c r="F1262" i="1"/>
  <c r="F851" i="1"/>
  <c r="F850" i="1"/>
  <c r="F1268" i="1"/>
  <c r="F862" i="1"/>
  <c r="F861" i="1"/>
  <c r="F847" i="1"/>
  <c r="F848" i="1"/>
  <c r="F849" i="1"/>
  <c r="F1275" i="1"/>
  <c r="F852" i="1"/>
  <c r="F1280" i="1"/>
  <c r="F860" i="1"/>
  <c r="F1281" i="1"/>
  <c r="F863" i="1"/>
  <c r="F853" i="1"/>
  <c r="F854" i="1"/>
  <c r="F855" i="1"/>
  <c r="F856" i="1"/>
  <c r="F857" i="1"/>
  <c r="F858" i="1"/>
  <c r="F859" i="1"/>
  <c r="F1298" i="1"/>
  <c r="F1299" i="1"/>
  <c r="F1300" i="1"/>
  <c r="F1301" i="1"/>
  <c r="F903" i="1"/>
  <c r="F895" i="1"/>
  <c r="F896" i="1"/>
  <c r="F894" i="1"/>
  <c r="F1306" i="1"/>
  <c r="F1307" i="1"/>
  <c r="F1308" i="1"/>
  <c r="F1309" i="1"/>
  <c r="F890" i="1"/>
  <c r="F1310" i="1"/>
  <c r="F1311" i="1"/>
  <c r="F1312" i="1"/>
  <c r="F1313" i="1"/>
  <c r="F1314" i="1"/>
  <c r="F897" i="1"/>
  <c r="F898" i="1"/>
  <c r="F899" i="1"/>
  <c r="F900" i="1"/>
  <c r="F901" i="1"/>
  <c r="F902" i="1"/>
  <c r="F1315" i="1"/>
  <c r="F1316" i="1"/>
  <c r="F1317" i="1"/>
  <c r="F1318" i="1"/>
  <c r="F1319" i="1"/>
  <c r="F1320" i="1"/>
  <c r="F905" i="1"/>
  <c r="F1321" i="1"/>
  <c r="F904" i="1"/>
  <c r="F1322" i="1"/>
  <c r="F1327" i="1"/>
  <c r="F906" i="1"/>
  <c r="F1341" i="1"/>
  <c r="O906" i="1" l="1"/>
  <c r="O402" i="1"/>
  <c r="O890" i="1"/>
  <c r="O852" i="1"/>
  <c r="O862" i="1"/>
  <c r="O424" i="1"/>
  <c r="O172" i="1"/>
  <c r="O472" i="1"/>
  <c r="O464" i="1"/>
  <c r="O303" i="1"/>
  <c r="O445" i="1"/>
  <c r="O324" i="1"/>
  <c r="O320" i="1"/>
  <c r="O857" i="1"/>
  <c r="O853" i="1"/>
  <c r="O493" i="1"/>
  <c r="O467" i="1"/>
  <c r="O462" i="1"/>
  <c r="O352" i="1"/>
  <c r="O490" i="1"/>
  <c r="O432" i="1"/>
  <c r="O904" i="1"/>
  <c r="O905" i="1"/>
  <c r="O858" i="1"/>
  <c r="O854" i="1"/>
  <c r="O468" i="1"/>
  <c r="O466" i="1"/>
  <c r="O463" i="1"/>
  <c r="O351" i="1"/>
  <c r="O327" i="1"/>
  <c r="O323" i="1"/>
  <c r="O319" i="1"/>
  <c r="O508" i="1"/>
  <c r="O207" i="1"/>
  <c r="O290" i="1"/>
  <c r="O284" i="1"/>
  <c r="O299" i="1"/>
  <c r="O197" i="1"/>
  <c r="O182" i="1"/>
  <c r="O389" i="1"/>
  <c r="O532" i="1"/>
  <c r="O186" i="1"/>
  <c r="O171" i="1"/>
  <c r="O428" i="1"/>
  <c r="O411" i="1"/>
  <c r="O350" i="1"/>
  <c r="O482" i="1"/>
  <c r="O513" i="1"/>
  <c r="O412" i="1"/>
  <c r="O216" i="1"/>
  <c r="O245" i="1"/>
  <c r="O183" i="1"/>
  <c r="O257" i="1"/>
  <c r="O391" i="1"/>
  <c r="O192" i="1"/>
  <c r="O175" i="1"/>
  <c r="O165" i="1"/>
  <c r="O269" i="1"/>
  <c r="O420" i="1"/>
  <c r="O310" i="1"/>
  <c r="O340" i="1"/>
  <c r="O335" i="1"/>
  <c r="O329" i="1"/>
  <c r="O454" i="1"/>
  <c r="O270" i="1"/>
  <c r="O449" i="1"/>
  <c r="O333" i="1"/>
  <c r="O511" i="1"/>
  <c r="O357" i="1"/>
  <c r="O325" i="1"/>
  <c r="O321" i="1"/>
  <c r="O496" i="1"/>
  <c r="O512" i="1"/>
  <c r="O421" i="1"/>
  <c r="O242" i="1"/>
  <c r="O288" i="1"/>
  <c r="O282" i="1"/>
  <c r="O304" i="1"/>
  <c r="O184" i="1"/>
  <c r="O398" i="1"/>
  <c r="O385" i="1"/>
  <c r="O541" i="1"/>
  <c r="O477" i="1"/>
  <c r="O176" i="1"/>
  <c r="O169" i="1"/>
  <c r="O422" i="1"/>
  <c r="O362" i="1"/>
  <c r="O443" i="1"/>
  <c r="O405" i="1"/>
  <c r="O353" i="1"/>
  <c r="O341" i="1"/>
  <c r="O336" i="1"/>
  <c r="O330" i="1"/>
  <c r="O312" i="1"/>
  <c r="O280" i="1"/>
  <c r="O434" i="1"/>
  <c r="O495" i="1"/>
  <c r="O326" i="1"/>
  <c r="O322" i="1"/>
  <c r="O318" i="1"/>
  <c r="O502" i="1"/>
  <c r="O514" i="1"/>
  <c r="O273" i="1"/>
  <c r="O289" i="1"/>
  <c r="O283" i="1"/>
  <c r="O298" i="1"/>
  <c r="O195" i="1"/>
  <c r="O164" i="1"/>
  <c r="O366" i="1"/>
  <c r="O387" i="1"/>
  <c r="O544" i="1"/>
  <c r="O521" i="1"/>
  <c r="O262" i="1"/>
  <c r="O170" i="1"/>
  <c r="O427" i="1"/>
  <c r="O407" i="1"/>
  <c r="O348" i="1"/>
  <c r="O480" i="1"/>
  <c r="O355" i="1"/>
  <c r="O342" i="1"/>
  <c r="O337" i="1"/>
  <c r="O331" i="1"/>
  <c r="O452" i="1"/>
  <c r="O181" i="1"/>
  <c r="O551" i="1"/>
  <c r="O343" i="1"/>
  <c r="O338" i="1"/>
  <c r="O334" i="1"/>
  <c r="O328" i="1"/>
  <c r="O453" i="1"/>
  <c r="O210" i="1"/>
  <c r="O448" i="1"/>
  <c r="O369" i="1"/>
  <c r="O173" i="1"/>
  <c r="O359" i="1"/>
  <c r="O1104" i="1"/>
  <c r="O1109" i="1"/>
  <c r="O1040" i="1"/>
  <c r="O1097" i="1"/>
  <c r="O1046" i="1"/>
  <c r="O1042" i="1"/>
  <c r="O1037" i="1"/>
  <c r="O1033" i="1"/>
  <c r="O1025" i="1"/>
  <c r="O1001" i="1"/>
  <c r="O1105" i="1"/>
  <c r="O1092" i="1"/>
  <c r="O1043" i="1"/>
  <c r="O1038" i="1"/>
  <c r="O970" i="1"/>
  <c r="O984" i="1"/>
  <c r="O957" i="1"/>
  <c r="O969" i="1"/>
  <c r="O426" i="1"/>
  <c r="O450" i="1"/>
  <c r="O306" i="1"/>
  <c r="O363" i="1"/>
  <c r="O423" i="1"/>
  <c r="O365" i="1"/>
  <c r="O1011" i="1"/>
  <c r="O1106" i="1"/>
  <c r="O1022" i="1"/>
  <c r="O1093" i="1"/>
  <c r="O1002" i="1"/>
  <c r="O1099" i="1"/>
  <c r="O1095" i="1"/>
  <c r="O1044" i="1"/>
  <c r="O1039" i="1"/>
  <c r="O1035" i="1"/>
  <c r="O1031" i="1"/>
  <c r="O1015" i="1"/>
  <c r="O999" i="1"/>
  <c r="O1102" i="1"/>
  <c r="O488" i="1"/>
  <c r="O451" i="1"/>
  <c r="O447" i="1"/>
  <c r="O309" i="1"/>
  <c r="O358" i="1"/>
  <c r="O1008" i="1"/>
  <c r="O1004" i="1"/>
  <c r="O1111" i="1"/>
  <c r="O1094" i="1"/>
  <c r="O1100" i="1"/>
  <c r="O1096" i="1"/>
  <c r="O1045" i="1"/>
  <c r="O1041" i="1"/>
  <c r="O1036" i="1"/>
  <c r="O1016" i="1"/>
  <c r="O1000" i="1"/>
  <c r="O1103" i="1"/>
  <c r="O975" i="1"/>
  <c r="O967" i="1"/>
  <c r="O982" i="1"/>
  <c r="O879" i="1"/>
  <c r="O870" i="1"/>
  <c r="O887" i="1"/>
  <c r="O881" i="1"/>
  <c r="O676" i="1"/>
  <c r="O675" i="1"/>
  <c r="O636" i="1"/>
  <c r="O560" i="1"/>
  <c r="O646" i="1"/>
  <c r="O780" i="1"/>
  <c r="O613" i="1"/>
  <c r="O626" i="1"/>
  <c r="O875" i="1"/>
  <c r="O747" i="1"/>
  <c r="O633" i="1"/>
  <c r="O561" i="1"/>
  <c r="O746" i="1"/>
  <c r="O647" i="1"/>
  <c r="O979" i="1"/>
  <c r="O958" i="1"/>
  <c r="O876" i="1"/>
  <c r="O888" i="1"/>
  <c r="O871" i="1"/>
  <c r="O884" i="1"/>
  <c r="O611" i="1"/>
  <c r="O686" i="1"/>
  <c r="O786" i="1"/>
  <c r="O643" i="1"/>
  <c r="O783" i="1"/>
  <c r="O962" i="1"/>
  <c r="O950" i="1"/>
  <c r="O965" i="1"/>
  <c r="O985" i="1"/>
  <c r="O878" i="1"/>
  <c r="O874" i="1"/>
  <c r="O872" i="1"/>
  <c r="O892" i="1"/>
  <c r="O886" i="1"/>
  <c r="O607" i="1"/>
  <c r="O674" i="1"/>
  <c r="O635" i="1"/>
  <c r="O645" i="1"/>
  <c r="O612" i="1"/>
  <c r="O615" i="1"/>
  <c r="O569" i="1"/>
  <c r="O570" i="1"/>
  <c r="O760" i="1"/>
  <c r="O727" i="1"/>
  <c r="O606" i="1"/>
  <c r="O684" i="1"/>
  <c r="O1273" i="1"/>
  <c r="O1166" i="1"/>
  <c r="O1160" i="1"/>
  <c r="O1258" i="1"/>
  <c r="O1254" i="1"/>
  <c r="O1250" i="1"/>
  <c r="O1243" i="1"/>
  <c r="O1239" i="1"/>
  <c r="O1231" i="1"/>
  <c r="O1219" i="1"/>
  <c r="O1183" i="1"/>
  <c r="O1269" i="1"/>
  <c r="O1288" i="1"/>
  <c r="O1284" i="1"/>
  <c r="O1148" i="1"/>
  <c r="O1296" i="1"/>
  <c r="O1152" i="1"/>
  <c r="O1178" i="1"/>
  <c r="O1158" i="1"/>
  <c r="O1156" i="1"/>
  <c r="O1170" i="1"/>
  <c r="O1277" i="1"/>
  <c r="O782" i="1"/>
  <c r="O622" i="1"/>
  <c r="O618" i="1"/>
  <c r="O598" i="1"/>
  <c r="O678" i="1"/>
  <c r="O565" i="1"/>
  <c r="O768" i="1"/>
  <c r="O757" i="1"/>
  <c r="O706" i="1"/>
  <c r="O677" i="1"/>
  <c r="O846" i="1"/>
  <c r="O839" i="1"/>
  <c r="O1276" i="1"/>
  <c r="O1167" i="1"/>
  <c r="O1163" i="1"/>
  <c r="O1259" i="1"/>
  <c r="O1255" i="1"/>
  <c r="O1251" i="1"/>
  <c r="O1244" i="1"/>
  <c r="O1240" i="1"/>
  <c r="O1236" i="1"/>
  <c r="O1220" i="1"/>
  <c r="O1217" i="1"/>
  <c r="O1292" i="1"/>
  <c r="O1184" i="1"/>
  <c r="O1270" i="1"/>
  <c r="O1247" i="1"/>
  <c r="O1289" i="1"/>
  <c r="O1285" i="1"/>
  <c r="O1149" i="1"/>
  <c r="O1302" i="1"/>
  <c r="O1153" i="1"/>
  <c r="O1159" i="1"/>
  <c r="O1179" i="1"/>
  <c r="O1171" i="1"/>
  <c r="O769" i="1"/>
  <c r="O758" i="1"/>
  <c r="O687" i="1"/>
  <c r="O720" i="1"/>
  <c r="O845" i="1"/>
  <c r="O1180" i="1"/>
  <c r="O1168" i="1"/>
  <c r="O1164" i="1"/>
  <c r="O1260" i="1"/>
  <c r="O1256" i="1"/>
  <c r="O1252" i="1"/>
  <c r="O1245" i="1"/>
  <c r="O1241" i="1"/>
  <c r="O1237" i="1"/>
  <c r="O1229" i="1"/>
  <c r="O1218" i="1"/>
  <c r="O1279" i="1"/>
  <c r="O1182" i="1"/>
  <c r="O1216" i="1"/>
  <c r="O1274" i="1"/>
  <c r="O1265" i="1"/>
  <c r="O1290" i="1"/>
  <c r="O1286" i="1"/>
  <c r="O1282" i="1"/>
  <c r="O1146" i="1"/>
  <c r="O1154" i="1"/>
  <c r="O1150" i="1"/>
  <c r="O1143" i="1"/>
  <c r="O1248" i="1"/>
  <c r="O1175" i="1"/>
  <c r="O1263" i="1"/>
  <c r="O1287" i="1"/>
  <c r="O648" i="1"/>
  <c r="O770" i="1"/>
  <c r="O759" i="1"/>
  <c r="O721" i="1"/>
  <c r="O733" i="1"/>
  <c r="O1271" i="1"/>
  <c r="O1165" i="1"/>
  <c r="O1266" i="1"/>
  <c r="O1257" i="1"/>
  <c r="O1253" i="1"/>
  <c r="O1246" i="1"/>
  <c r="O1242" i="1"/>
  <c r="O1238" i="1"/>
  <c r="O1230" i="1"/>
  <c r="O1267" i="1"/>
  <c r="O1264" i="1"/>
  <c r="O1283" i="1"/>
  <c r="O1147" i="1"/>
  <c r="O1295" i="1"/>
  <c r="O1151" i="1"/>
  <c r="O1181" i="1"/>
  <c r="O1297" i="1"/>
  <c r="O1155" i="1"/>
  <c r="O1215" i="1"/>
  <c r="O1169" i="1"/>
  <c r="O1249" i="1"/>
  <c r="O1157" i="1"/>
</calcChain>
</file>

<file path=xl/sharedStrings.xml><?xml version="1.0" encoding="utf-8"?>
<sst xmlns="http://schemas.openxmlformats.org/spreadsheetml/2006/main" count="10023" uniqueCount="2081">
  <si>
    <t>Proposal Name</t>
  </si>
  <si>
    <t>Name</t>
  </si>
  <si>
    <t>Unit Type</t>
  </si>
  <si>
    <t>No of Desks</t>
  </si>
  <si>
    <t>Centre: Name</t>
  </si>
  <si>
    <t>BLR/EW/PS/00/001</t>
  </si>
  <si>
    <t>Private Studio</t>
  </si>
  <si>
    <t>CoWrks Aerocity</t>
  </si>
  <si>
    <t>Dedicated Desk</t>
  </si>
  <si>
    <t>Lounge</t>
  </si>
  <si>
    <t>NCR/AC/CL/00/001</t>
  </si>
  <si>
    <t>NCR/AC/DD/01/002</t>
  </si>
  <si>
    <t>NCR/AC/DD/01/003</t>
  </si>
  <si>
    <t>NCR/AC/DD/01/004</t>
  </si>
  <si>
    <t>NCR/AC/DD/01/005</t>
  </si>
  <si>
    <t>NCR/AC/DD/01/006</t>
  </si>
  <si>
    <t>NCR/AC/02728/2</t>
  </si>
  <si>
    <t>NCR/AC/DD/01/012</t>
  </si>
  <si>
    <t>NCR/AC/DD/01/013</t>
  </si>
  <si>
    <t>NCR/AC/DD/01/014</t>
  </si>
  <si>
    <t>NCR/AC/DD/01/015</t>
  </si>
  <si>
    <t>NCR/AC/DD/01/016</t>
  </si>
  <si>
    <t>NCR/AC/03092/1</t>
  </si>
  <si>
    <t>NCR/AC/PS/01/052</t>
  </si>
  <si>
    <t>NCR/AC/02770/1</t>
  </si>
  <si>
    <t>NCR/AC/DD/01/007</t>
  </si>
  <si>
    <t>NCR/AC/DD/01/008</t>
  </si>
  <si>
    <t>NCR/AC/02772/1</t>
  </si>
  <si>
    <t>NCR/AC/DD/01/009</t>
  </si>
  <si>
    <t>NCR/AC/DD/01/010</t>
  </si>
  <si>
    <t>NCR/AC/DD/01/011</t>
  </si>
  <si>
    <t>NCR/AC/03146/1</t>
  </si>
  <si>
    <t>Virtual Office</t>
  </si>
  <si>
    <t>CoWrks Golf Course Road</t>
  </si>
  <si>
    <t>NCR/PT/PS/01/023</t>
  </si>
  <si>
    <t>NCR/PT/DD/02/053</t>
  </si>
  <si>
    <t>NCR/PT/01832/1</t>
  </si>
  <si>
    <t>NCR/PT/PS/01/040</t>
  </si>
  <si>
    <t>NCR/PT/02111/1</t>
  </si>
  <si>
    <t>NCR/PT/CP/00/020</t>
  </si>
  <si>
    <t>Car Parking</t>
  </si>
  <si>
    <t>NCR/PT/02086/4</t>
  </si>
  <si>
    <t>Telephony</t>
  </si>
  <si>
    <t>NCR/PT/01872/1</t>
  </si>
  <si>
    <t>NCR/PT/PS/02/056</t>
  </si>
  <si>
    <t>NCR/PT/PS/02/058</t>
  </si>
  <si>
    <t>NCR/PT/CP/00/009</t>
  </si>
  <si>
    <t>NCR/PT/CP/00/010</t>
  </si>
  <si>
    <t>NCR/PT/FD/00/021</t>
  </si>
  <si>
    <t>Flexible Desk</t>
  </si>
  <si>
    <t>NCR/PT/DD/02/051</t>
  </si>
  <si>
    <t>NCR/PT/DD/02/052</t>
  </si>
  <si>
    <t>NCR/PT/PS/02/053</t>
  </si>
  <si>
    <t>NCR/PT/01903/1</t>
  </si>
  <si>
    <t>NCR/PT/DD/01/021</t>
  </si>
  <si>
    <t>NCR/PT/01905/1</t>
  </si>
  <si>
    <t>NCR/PT/PS/00/006</t>
  </si>
  <si>
    <t>NCR/PT/01896/1</t>
  </si>
  <si>
    <t>NCR/PT/01939/1</t>
  </si>
  <si>
    <t>NCR/PT/PS/02/051</t>
  </si>
  <si>
    <t>NCR/PT/PS/00/005</t>
  </si>
  <si>
    <t>NCR/PT/PSDD/00/063</t>
  </si>
  <si>
    <t>NCR/PT/PSDD/00/064</t>
  </si>
  <si>
    <t>NCR/PT/PSDD/00/065</t>
  </si>
  <si>
    <t>NCR/PT/PSDD/00/066</t>
  </si>
  <si>
    <t>NCR/PT/PSDD/00/067</t>
  </si>
  <si>
    <t>NCR/PT/DD/02/035</t>
  </si>
  <si>
    <t>NCR/PT/DD/02/036</t>
  </si>
  <si>
    <t>NCR/PT/DD/02/037</t>
  </si>
  <si>
    <t>NCR/PT/DD/02/038</t>
  </si>
  <si>
    <t>NCR/PT/DD/02/039</t>
  </si>
  <si>
    <t>NCR/PT/DD/02/040</t>
  </si>
  <si>
    <t>NCR/PT/DD/02/041</t>
  </si>
  <si>
    <t>NCR/PT/DD/02/042</t>
  </si>
  <si>
    <t>NCR/PT/DD/02/044</t>
  </si>
  <si>
    <t>NCR/PT/DD/02/045</t>
  </si>
  <si>
    <t>NCR/PT/DD/02/046</t>
  </si>
  <si>
    <t>NCR/PT/DD/02/047</t>
  </si>
  <si>
    <t>NCR/PT/DD/02/048</t>
  </si>
  <si>
    <t>NCR/PT/DD/02/049</t>
  </si>
  <si>
    <t>NCR/PT/DD/02/050</t>
  </si>
  <si>
    <t>NCR/PT/FD/00/001</t>
  </si>
  <si>
    <t>NCR/PT/FD/00/002</t>
  </si>
  <si>
    <t>NCR/PT/FD/00/003</t>
  </si>
  <si>
    <t>NCR/PT/FD/00/004</t>
  </si>
  <si>
    <t>NCR/PT/FD/00/005</t>
  </si>
  <si>
    <t>NCR/PT/FD/00/006</t>
  </si>
  <si>
    <t>NCR/PT/FD/00/007</t>
  </si>
  <si>
    <t>NCR/PT/FD/00/008</t>
  </si>
  <si>
    <t>NCR/PT/FD/00/009</t>
  </si>
  <si>
    <t>NCR/PT/FD/00/010</t>
  </si>
  <si>
    <t>NCR/PT/FD/00/011</t>
  </si>
  <si>
    <t>NCR/PT/FD/00/012</t>
  </si>
  <si>
    <t>NCR/PT/FD/00/013</t>
  </si>
  <si>
    <t>NCR/PT/FD/00/014</t>
  </si>
  <si>
    <t>NCR/PT/FD/00/015</t>
  </si>
  <si>
    <t>NCR/PT/FD/00/016</t>
  </si>
  <si>
    <t>NCR/PT/FD/00/018</t>
  </si>
  <si>
    <t>NCR/PT/FD/00/019</t>
  </si>
  <si>
    <t>NCR/PT/FD/00/020</t>
  </si>
  <si>
    <t>NCR/PT/FD/00/022</t>
  </si>
  <si>
    <t>NCR/PT/FD/00/024</t>
  </si>
  <si>
    <t>NCR/PT/FD/00/025</t>
  </si>
  <si>
    <t>NCR/PT/FD/00/026</t>
  </si>
  <si>
    <t>NCR/PT/FD/00/027</t>
  </si>
  <si>
    <t>NCR/PT/FD/00/028</t>
  </si>
  <si>
    <t>NCR/PT/FD/00/029</t>
  </si>
  <si>
    <t>NCR/PT/FD/00/030</t>
  </si>
  <si>
    <t>NCR/PT/PS/00/009</t>
  </si>
  <si>
    <t>NCR/PT/PS/00/002</t>
  </si>
  <si>
    <t>NCR/PT/PS/00/003</t>
  </si>
  <si>
    <t>NCR/PT/PS/00/004</t>
  </si>
  <si>
    <t>NCR/PT/DD/01/016</t>
  </si>
  <si>
    <t>NCR/PT/01977/1</t>
  </si>
  <si>
    <t>NCR/PT/FD/00/031</t>
  </si>
  <si>
    <t>NCR/PT/CP/00/011</t>
  </si>
  <si>
    <t>NCR/PT/PSDD/00/069</t>
  </si>
  <si>
    <t>NCR/PT/CP/00/033</t>
  </si>
  <si>
    <t>NCR/PT/DD/01/002</t>
  </si>
  <si>
    <t>NCR/PT/02717/1</t>
  </si>
  <si>
    <t>NCR/PT/PS/01/022</t>
  </si>
  <si>
    <t>NCR/PT/02757/1</t>
  </si>
  <si>
    <t>NCR/PT/02763/1</t>
  </si>
  <si>
    <t>NCR/PT/DD/02/059</t>
  </si>
  <si>
    <t>NCR/PT/02787/1</t>
  </si>
  <si>
    <t>NCR/PT/CP/00/041</t>
  </si>
  <si>
    <t>NCR/PT/02778/1</t>
  </si>
  <si>
    <t>NCR/PT/CP/00/039</t>
  </si>
  <si>
    <t>NCR/PT/CP/00/040</t>
  </si>
  <si>
    <t>NCR/PT/02809/1</t>
  </si>
  <si>
    <t>NCR/PT/CP/00/012</t>
  </si>
  <si>
    <t>NCR/PT/02811/1</t>
  </si>
  <si>
    <t>NCR/PT/CP/00/024</t>
  </si>
  <si>
    <t>NCR/PT/CP/00/025</t>
  </si>
  <si>
    <t>NCR/PT/02674/2</t>
  </si>
  <si>
    <t>NCR/PT/DD/01/019</t>
  </si>
  <si>
    <t>NCR/PT/DD/01/003</t>
  </si>
  <si>
    <t>NCR/PT/DD/01/004</t>
  </si>
  <si>
    <t>NCR/PT/DD/01/005</t>
  </si>
  <si>
    <t>NCR/PT/DD/01/006</t>
  </si>
  <si>
    <t>NCR/PT/01433/1</t>
  </si>
  <si>
    <t>NCR/PT/PS/01/024</t>
  </si>
  <si>
    <t>NCR/PT/02622/1</t>
  </si>
  <si>
    <t>NCR/PT/CP/00/001</t>
  </si>
  <si>
    <t>NCR/PT/03048/1</t>
  </si>
  <si>
    <t>NCR/PT/02776/1</t>
  </si>
  <si>
    <t>NCR/PT/DD/01/032</t>
  </si>
  <si>
    <t>NCR/PT/02646/1</t>
  </si>
  <si>
    <t>NCR/PT/02814/1</t>
  </si>
  <si>
    <t>NCR/PT/CP/00/013</t>
  </si>
  <si>
    <t>NCR/PT/CP/00/038</t>
  </si>
  <si>
    <t>NCR/PT/02765/1</t>
  </si>
  <si>
    <t>NCR/PT/02878/1</t>
  </si>
  <si>
    <t>NCR/PT/02913/1</t>
  </si>
  <si>
    <t>NCR/PT/02968/1</t>
  </si>
  <si>
    <t>NCR/PT/RU/00/001</t>
  </si>
  <si>
    <t>IT Rack Unit</t>
  </si>
  <si>
    <t>NCR/PT/02559/1</t>
  </si>
  <si>
    <t>NCR/PT/02562/1</t>
  </si>
  <si>
    <t>NCR/PT/DD/01/007</t>
  </si>
  <si>
    <t>NCR/PT/DD/01/008</t>
  </si>
  <si>
    <t>NCR/PT/DD/01/009</t>
  </si>
  <si>
    <t>NCR/PT/DD/01/010</t>
  </si>
  <si>
    <t>NCR/PT/DD/01/011</t>
  </si>
  <si>
    <t>NCR/PT/02565/1</t>
  </si>
  <si>
    <t>NCR/PT/PSDD/00/070</t>
  </si>
  <si>
    <t>NCR/PT/02958/1</t>
  </si>
  <si>
    <t>NCR/PT/PS/01/032</t>
  </si>
  <si>
    <t>NCR/PT/PS/01/036</t>
  </si>
  <si>
    <t>NCR/PT/PS/01/037</t>
  </si>
  <si>
    <t>NCR/PT/PS/01/038</t>
  </si>
  <si>
    <t>NCR/PT/PS/01/039</t>
  </si>
  <si>
    <t>NCR/PT/PS/02/041</t>
  </si>
  <si>
    <t>NCR/PT/PS/02/042</t>
  </si>
  <si>
    <t>NCR/PT/PS/02/044</t>
  </si>
  <si>
    <t>NCR/PT/PS/02/045</t>
  </si>
  <si>
    <t>NCR/PT/02513/2</t>
  </si>
  <si>
    <t>NCR/PT/03007/1</t>
  </si>
  <si>
    <t>NCR/PT/02551/1</t>
  </si>
  <si>
    <t>NCR/PT/FD/00/017</t>
  </si>
  <si>
    <t>NCR/PT/FD/00/032</t>
  </si>
  <si>
    <t>NCR/PT/FD/00/034</t>
  </si>
  <si>
    <t>NCR/PT/FD/00/035</t>
  </si>
  <si>
    <t>NCR/PT/FD/00/036</t>
  </si>
  <si>
    <t>NCR/PT/02005/1</t>
  </si>
  <si>
    <t>NCR/PT/DD/02/054</t>
  </si>
  <si>
    <t>NCR/PT/02059/1</t>
  </si>
  <si>
    <t>NCR/PT/DD/02/060</t>
  </si>
  <si>
    <t>NCR/PT/DD/02/061</t>
  </si>
  <si>
    <t>NCR/PT/DD/02/062</t>
  </si>
  <si>
    <t>NCR/PT/02071/1</t>
  </si>
  <si>
    <t>NCR/PT/PSDD/00/071</t>
  </si>
  <si>
    <t>NCR/PT/02073/1</t>
  </si>
  <si>
    <t>NCR/PT/PS/01/027</t>
  </si>
  <si>
    <t>NCR/PT/PSDD/00/072</t>
  </si>
  <si>
    <t>NCR/PT/02214/1</t>
  </si>
  <si>
    <t>NCR/PT/02223/1</t>
  </si>
  <si>
    <t>NCR/PT/PS/02/052</t>
  </si>
  <si>
    <t>NCR/PT/FD/00/033</t>
  </si>
  <si>
    <t>NCR/PT/01659/3</t>
  </si>
  <si>
    <t>NCR/PT/CP/00/002</t>
  </si>
  <si>
    <t>NCR/PT/CP/00/003</t>
  </si>
  <si>
    <t>NCR/PT/CP/00/004</t>
  </si>
  <si>
    <t>NCR/PT/CP/00/005</t>
  </si>
  <si>
    <t>NCR/PT/CP/00/006</t>
  </si>
  <si>
    <t>NCR/PT/02212/1</t>
  </si>
  <si>
    <t>NCR/PT/02236/1</t>
  </si>
  <si>
    <t>NCR/PT/02356/1</t>
  </si>
  <si>
    <t>NCR/PT/CP/00/026</t>
  </si>
  <si>
    <t>NCR/PT/CP/00/027</t>
  </si>
  <si>
    <t>NCR/PT/CP/00/028</t>
  </si>
  <si>
    <t>NCR/PT/CP/00/029</t>
  </si>
  <si>
    <t>NCR/PT/CP/00/030</t>
  </si>
  <si>
    <t>NCR/PT/CP/00/031</t>
  </si>
  <si>
    <t>NCR/PT/CP/00/032</t>
  </si>
  <si>
    <t>NCR/PT/CP/00/034</t>
  </si>
  <si>
    <t>NCR/PT/CP/00/035</t>
  </si>
  <si>
    <t>NCR/PT/CP/00/036</t>
  </si>
  <si>
    <t>NCR/PT/CP/00/037</t>
  </si>
  <si>
    <t>NCR/PT/02359/1</t>
  </si>
  <si>
    <t>NCR/PT/02261/2</t>
  </si>
  <si>
    <t>NCR/PT/FD/00/023</t>
  </si>
  <si>
    <t>NCR/PT/02327/1</t>
  </si>
  <si>
    <t>NCR/PT/PS/02/046</t>
  </si>
  <si>
    <t>NCR/PT/02248/1</t>
  </si>
  <si>
    <t>NCR/PT/PS/01/034</t>
  </si>
  <si>
    <t>NCR/PT/01501/1</t>
  </si>
  <si>
    <t>NCR/PT/DD/01/023</t>
  </si>
  <si>
    <t>NCR/PT/DD/01/024</t>
  </si>
  <si>
    <t>NCR/PT/PS/02/048</t>
  </si>
  <si>
    <t>NCR/PT/01333/2</t>
  </si>
  <si>
    <t>NCR/PT/PS/01/028</t>
  </si>
  <si>
    <t>NCR/PT/PS/01/029</t>
  </si>
  <si>
    <t>NCR/PT/PS/01/030</t>
  </si>
  <si>
    <t>NCR/PT/02255/1</t>
  </si>
  <si>
    <t>NCR/PT/02567/1</t>
  </si>
  <si>
    <t>NCR/PT/02976/1</t>
  </si>
  <si>
    <t>NCR/PT/01586/1</t>
  </si>
  <si>
    <t>NCR/PT/PS/01/035</t>
  </si>
  <si>
    <t>NCR/PT/01574/2</t>
  </si>
  <si>
    <t>NCR/PT/PS/01/033</t>
  </si>
  <si>
    <t>NCR/PT/01601/1</t>
  </si>
  <si>
    <t>NCR/PT/DD/01/018</t>
  </si>
  <si>
    <t>NCR/PT/01638/1</t>
  </si>
  <si>
    <t>NCR/PT/PS/00/010</t>
  </si>
  <si>
    <t>NCR/PT/01676/1</t>
  </si>
  <si>
    <t>NCR/PT/DD/01/026</t>
  </si>
  <si>
    <t>NCR/PT/01738/1</t>
  </si>
  <si>
    <t>NCR/PT/CP/00/008</t>
  </si>
  <si>
    <t>NCR/PT/01761/1</t>
  </si>
  <si>
    <t>NCR/PT/DD/01/017</t>
  </si>
  <si>
    <t>NCR/PT/01769/1</t>
  </si>
  <si>
    <t>NCR/PT/DD/01/001</t>
  </si>
  <si>
    <t>NCR/PT/01779/1</t>
  </si>
  <si>
    <t>NCR/PT/PS/02/049</t>
  </si>
  <si>
    <t>NCR/PT/PS/02/050</t>
  </si>
  <si>
    <t>NCR/PT/03141/3</t>
  </si>
  <si>
    <t>NCR/PT/03133/2</t>
  </si>
  <si>
    <t>NCR/PT/03178/1</t>
  </si>
  <si>
    <t>NCR/PT/PS/02/059</t>
  </si>
  <si>
    <t>BLR/KO/PS/05/007</t>
  </si>
  <si>
    <t>CoWrks Koramangala</t>
  </si>
  <si>
    <t>BLR/KO/DD/05/011</t>
  </si>
  <si>
    <t>BLR/KO/PS/05/018</t>
  </si>
  <si>
    <t>BLR/KO/PS/05/048</t>
  </si>
  <si>
    <t>BLR/KO/PS/05/050</t>
  </si>
  <si>
    <t>BLR/KO/PS/05/001</t>
  </si>
  <si>
    <t>BLR/KO/PS/05/002</t>
  </si>
  <si>
    <t>BLR/KO/PS/05/008</t>
  </si>
  <si>
    <t>BLR/KO/PS/05/011</t>
  </si>
  <si>
    <t>BLR/KO/PS/05/012</t>
  </si>
  <si>
    <t>BLR/KO/PS/05/055</t>
  </si>
  <si>
    <t>BLR/KO/PS/05/047</t>
  </si>
  <si>
    <t>BLR/KO/02792/1</t>
  </si>
  <si>
    <t>BLR/KO/PS/05/027</t>
  </si>
  <si>
    <t>BLR/KO/PS/05/015</t>
  </si>
  <si>
    <t>BLR/KO/DD/05/002</t>
  </si>
  <si>
    <t>BLR/KO/DD/05/003</t>
  </si>
  <si>
    <t>BLR/KO/DD/05/004</t>
  </si>
  <si>
    <t>BLR/KO/DD/05/005</t>
  </si>
  <si>
    <t>BLR/KO/DD/05/006</t>
  </si>
  <si>
    <t>BLR/KO/DD/05/007</t>
  </si>
  <si>
    <t>BLR/KO/DD/05/008</t>
  </si>
  <si>
    <t>BLR/KO/DD/05/009</t>
  </si>
  <si>
    <t>BLR/KO/DD/05/010</t>
  </si>
  <si>
    <t>BLR/KO/DD/05/012</t>
  </si>
  <si>
    <t>BLR/KO/DD/05/013</t>
  </si>
  <si>
    <t>BLR/KO/PS/05/049</t>
  </si>
  <si>
    <t>BLR/KO/DD/05/014</t>
  </si>
  <si>
    <t>BLR/KO/DD/05/015</t>
  </si>
  <si>
    <t>BLR/KO/PS/05/045</t>
  </si>
  <si>
    <t>BLR/KO/PS/05/046</t>
  </si>
  <si>
    <t>BLR/KO/PS/05/005</t>
  </si>
  <si>
    <t>BLR/KO/02834/1</t>
  </si>
  <si>
    <t>BLR/KO/PS/05/043</t>
  </si>
  <si>
    <t>BLR/KO/02841/1</t>
  </si>
  <si>
    <t>BLR/KO/CP/00/013</t>
  </si>
  <si>
    <t>BLR/KO/CP/00/014</t>
  </si>
  <si>
    <t>BLR/KO/02238/1</t>
  </si>
  <si>
    <t>BLR/KO/PS/05/004</t>
  </si>
  <si>
    <t>BLR/KO/PS/05/019</t>
  </si>
  <si>
    <t>BLR/KO/PS/05/016</t>
  </si>
  <si>
    <t>BLR/KO/PS/05/009</t>
  </si>
  <si>
    <t>BLR/KO/PS/05/010</t>
  </si>
  <si>
    <t>BLR/KO/CP/00/009</t>
  </si>
  <si>
    <t>BLR/KO/CP/00/010</t>
  </si>
  <si>
    <t>BLR/KO/CP/00/011</t>
  </si>
  <si>
    <t>BLR/KO/CP/00/012</t>
  </si>
  <si>
    <t>BLR/KO/CP/00/015</t>
  </si>
  <si>
    <t>BLR/KO/CP/00/016</t>
  </si>
  <si>
    <t>BLR/KO/CP/00/017</t>
  </si>
  <si>
    <t>BLR/KO/CP/00/019</t>
  </si>
  <si>
    <t>BLR/KO/CP/00/018</t>
  </si>
  <si>
    <t>BLR/KO/PS/05/003</t>
  </si>
  <si>
    <t>BLR/KO/02791/1</t>
  </si>
  <si>
    <t>BLR/KO/02437/2</t>
  </si>
  <si>
    <t>BLR/KO/CP/00/021</t>
  </si>
  <si>
    <t>BLR/KO/02849/1</t>
  </si>
  <si>
    <t>BLR/KO/02902/1</t>
  </si>
  <si>
    <t>BLR/KO/PS/05/014</t>
  </si>
  <si>
    <t>BLR/KO/PS/05/024</t>
  </si>
  <si>
    <t>BLR/KO/PS/05/025</t>
  </si>
  <si>
    <t>BLR/KO/PS/05/026</t>
  </si>
  <si>
    <t>BLR/KO/PS/05/028</t>
  </si>
  <si>
    <t>BLR/KO/PS/05/029</t>
  </si>
  <si>
    <t>BLR/KO/PS/05/030</t>
  </si>
  <si>
    <t>BLR/KO/PS/05/031</t>
  </si>
  <si>
    <t>BLR/KO/02934/1</t>
  </si>
  <si>
    <t>BLR/KO/DD/05/016</t>
  </si>
  <si>
    <t>BLR/KO/DD/05/017</t>
  </si>
  <si>
    <t>BLR/KO/DD/05/018</t>
  </si>
  <si>
    <t>BLR/KO/DD/05/019</t>
  </si>
  <si>
    <t>BLR/KO/02951/1</t>
  </si>
  <si>
    <t>BLR/KO/CP/00/020</t>
  </si>
  <si>
    <t>BLR/KO/PS/05/056</t>
  </si>
  <si>
    <t>BLR/KO/PS/05/033</t>
  </si>
  <si>
    <t>BLR/KO/PS/05/032</t>
  </si>
  <si>
    <t>BLR/KO/PS/05/037</t>
  </si>
  <si>
    <t>BLR/KO/PS/05/021</t>
  </si>
  <si>
    <t>BLR/KO/02209/1</t>
  </si>
  <si>
    <t>BLR/KO/CP/00/001</t>
  </si>
  <si>
    <t>BLR/KO/CP/00/002</t>
  </si>
  <si>
    <t>BLR/KO/CP/00/003</t>
  </si>
  <si>
    <t>BLR/KO/CP/00/004</t>
  </si>
  <si>
    <t>BLR/KO/CP/00/005</t>
  </si>
  <si>
    <t>BLR/KO/CP/00/006</t>
  </si>
  <si>
    <t>BLR/KO/CP/00/007</t>
  </si>
  <si>
    <t>BLR/KO/CP/00/008</t>
  </si>
  <si>
    <t>BLR/KO/02427/1</t>
  </si>
  <si>
    <t>BLR/KO/02630/1</t>
  </si>
  <si>
    <t>BLR/KO/02820/1</t>
  </si>
  <si>
    <t>BLR/MN/FD/00/007</t>
  </si>
  <si>
    <t>CoWrks Millenia</t>
  </si>
  <si>
    <t>BLR/MN/01521/1</t>
  </si>
  <si>
    <t>BLR/MN/FD/00/002</t>
  </si>
  <si>
    <t>BLR/MN/01771/1</t>
  </si>
  <si>
    <t>BLR/MN/FD/00/006</t>
  </si>
  <si>
    <t>BLR/MN/01500/1</t>
  </si>
  <si>
    <t>CoWrks New Indiranagar</t>
  </si>
  <si>
    <t>BLR/IN/02108/1</t>
  </si>
  <si>
    <t>BLR/IN/PS/05/061</t>
  </si>
  <si>
    <t>BLR/INF/5F-BP/B-25.3</t>
  </si>
  <si>
    <t>Bike Parking</t>
  </si>
  <si>
    <t>BLR/INF/5F-BP/B-25.4</t>
  </si>
  <si>
    <t>BLR/IN/PS/05/053</t>
  </si>
  <si>
    <t>BLR/IN/PS/00/006</t>
  </si>
  <si>
    <t>BLR/IN/02058/1</t>
  </si>
  <si>
    <t>BLR/INF/5F-BP/B-92</t>
  </si>
  <si>
    <t>BLR/IN/DD/00/018</t>
  </si>
  <si>
    <t>BLR/IN/PS/05/005</t>
  </si>
  <si>
    <t>BLR/IN/PS/05/013</t>
  </si>
  <si>
    <t>BLR/IN/PS/00/003</t>
  </si>
  <si>
    <t>BLR/IN/PS/00/005</t>
  </si>
  <si>
    <t>BLR/IN/PS/00/012</t>
  </si>
  <si>
    <t>BLR/INF/GFSP/T10-35</t>
  </si>
  <si>
    <t>BLR/IN/PS/05/044</t>
  </si>
  <si>
    <t>BLR/IN/PS/05/045</t>
  </si>
  <si>
    <t>BLR/IN/PS/05/049</t>
  </si>
  <si>
    <t>BLR/IN/PS/05/051</t>
  </si>
  <si>
    <t>BLR/IN/PS/05/052</t>
  </si>
  <si>
    <t>BLR/IN/PS/05/023</t>
  </si>
  <si>
    <t>BLR/IN/PS/05/025</t>
  </si>
  <si>
    <t>BLR/IN/PS/05/028</t>
  </si>
  <si>
    <t>BLR/IN/PS/05/033</t>
  </si>
  <si>
    <t>BLR/IN/PS/05/034</t>
  </si>
  <si>
    <t>BLR/IN/PS/05/035</t>
  </si>
  <si>
    <t>BLR/IN/PS/05/036</t>
  </si>
  <si>
    <t>BLR/IN/PS/05/037</t>
  </si>
  <si>
    <t>BLR/IN/PS/05/038</t>
  </si>
  <si>
    <t>BLR/IN/PS/05/040</t>
  </si>
  <si>
    <t>BLR/IN/PS/05/041</t>
  </si>
  <si>
    <t>BLR/IN/PS/05/042</t>
  </si>
  <si>
    <t>BLR/IN/PS/05/054</t>
  </si>
  <si>
    <t>BLR/IN/PS/05/055</t>
  </si>
  <si>
    <t>BLR/IN/DD/00/002</t>
  </si>
  <si>
    <t>BLR/INF/GFBP/D-09.3</t>
  </si>
  <si>
    <t>BLR/EW/00465/1</t>
  </si>
  <si>
    <t>BLR/IN/FD/05/0019</t>
  </si>
  <si>
    <t>BLR/IN/FD/05/0017</t>
  </si>
  <si>
    <t>BLR/IN/FD/05/0018</t>
  </si>
  <si>
    <t>BLR/IN/DD/00/004</t>
  </si>
  <si>
    <t>BLR/IN/PS/00/007</t>
  </si>
  <si>
    <t>BLR/IN/00401/1</t>
  </si>
  <si>
    <t>Community Lounge</t>
  </si>
  <si>
    <t>BLR/IN/PS/05/006</t>
  </si>
  <si>
    <t>BLR/IN/PS/05/015</t>
  </si>
  <si>
    <t>BLR/IN/PS/05/022</t>
  </si>
  <si>
    <t>BLR/IN/PS/05/024</t>
  </si>
  <si>
    <t>BLR/IN/PS/05/050</t>
  </si>
  <si>
    <t>BLR/IN/DD/00/007</t>
  </si>
  <si>
    <t>BLR/IN/00973/1</t>
  </si>
  <si>
    <t>BLR/IN/DD/5B/0034</t>
  </si>
  <si>
    <t>BLR/IN/DD/5B/0035</t>
  </si>
  <si>
    <t>BLR/IN/DD/5B/0036</t>
  </si>
  <si>
    <t>BLR/IN/DD/5B/0037</t>
  </si>
  <si>
    <t>BLR/IN/DD/5B/0038</t>
  </si>
  <si>
    <t>BLR/IN/DD/5B/0039</t>
  </si>
  <si>
    <t>BLR/IN/PS/05/046</t>
  </si>
  <si>
    <t>BLR/IN/PS/00/001</t>
  </si>
  <si>
    <t>BLR/IN/PS/00/002</t>
  </si>
  <si>
    <t>BLR/IN/PS/00/011</t>
  </si>
  <si>
    <t>BLR/INF/5F-BP/B-22.1</t>
  </si>
  <si>
    <t>BLR/IN/PS/05/001</t>
  </si>
  <si>
    <t>BLR/IN/PS/05/002</t>
  </si>
  <si>
    <t>BLR/IN/00412/1</t>
  </si>
  <si>
    <t>BLR/IN/DD/00/005</t>
  </si>
  <si>
    <t>BLR/IN/DD/00/006</t>
  </si>
  <si>
    <t>BLR/IN/FD/05/0001</t>
  </si>
  <si>
    <t>BLR/IN/FD/05/0010</t>
  </si>
  <si>
    <t>BLR/IN/FD/05/0011</t>
  </si>
  <si>
    <t>BLR/IN/FD/05/0012</t>
  </si>
  <si>
    <t>BLR/IN/FD/05/0013</t>
  </si>
  <si>
    <t>BLR/IN/FD/05/0002</t>
  </si>
  <si>
    <t>BLR/IN/FD/05/0003</t>
  </si>
  <si>
    <t>BLR/IN/FD/05/0004</t>
  </si>
  <si>
    <t>BLR/IN/FD/05/0005</t>
  </si>
  <si>
    <t>BLR/IN/FD/05/0006</t>
  </si>
  <si>
    <t>BLR/IN/FD/05/0007</t>
  </si>
  <si>
    <t>BLR/IN/FD/05/0008</t>
  </si>
  <si>
    <t>BLR/IN/FD/05/0009</t>
  </si>
  <si>
    <t>BLR/IN/DD/00/008</t>
  </si>
  <si>
    <t>BLR/INF/GFBP/E-17</t>
  </si>
  <si>
    <t>BLR/INF/GFBP/E-17(17A)</t>
  </si>
  <si>
    <t>BLR/INF/GFBP/E-17(17B)</t>
  </si>
  <si>
    <t>BLR/INF/GFBP/E-17(17C)</t>
  </si>
  <si>
    <t>BLR/INF/GFBP/E-17(17D)</t>
  </si>
  <si>
    <t>BLR/INF/GFSP/T10-31</t>
  </si>
  <si>
    <t>BLR/INF/GFSP/T10-32</t>
  </si>
  <si>
    <t>BLR/INF/GFSP/T10-33</t>
  </si>
  <si>
    <t>BLR/INF/GFSP/T10-34</t>
  </si>
  <si>
    <t>BLR/IN/02522/2</t>
  </si>
  <si>
    <t>BLR/IN/DD/00/013</t>
  </si>
  <si>
    <t>BLR/IN/02496/1</t>
  </si>
  <si>
    <t>BLR/INF/GFSP/T10-36</t>
  </si>
  <si>
    <t>BLR/INF/GFSP/T10-37</t>
  </si>
  <si>
    <t>BLR/IN/02588/1</t>
  </si>
  <si>
    <t>BLR/IN/02488/1</t>
  </si>
  <si>
    <t>BLR/IN/VO/00/005</t>
  </si>
  <si>
    <t>BLR/IN/02746/1</t>
  </si>
  <si>
    <t>BLR/IN/02744/1</t>
  </si>
  <si>
    <t>BLR/IN/02745/1</t>
  </si>
  <si>
    <t>BLR/IN/02785/1</t>
  </si>
  <si>
    <t>BLR/INF/GFBP/D-09.2</t>
  </si>
  <si>
    <t>BLR/IN/02780/2</t>
  </si>
  <si>
    <t>BLR/INF/5F-CP/092</t>
  </si>
  <si>
    <t>BLR/INF/5F-CP/093</t>
  </si>
  <si>
    <t>BLR/INF/5F-CP/094</t>
  </si>
  <si>
    <t>BLR/INF/5F-CP/095</t>
  </si>
  <si>
    <t>BLR/INF/5F-CP/105</t>
  </si>
  <si>
    <t>BLR/INF/5F-CP/106</t>
  </si>
  <si>
    <t>BLR/INF/5F-CP/107</t>
  </si>
  <si>
    <t>BLR/EW/00642/1</t>
  </si>
  <si>
    <t>BLR/IN/PS/05/060</t>
  </si>
  <si>
    <t>BLR/IN/DD/5B/0010</t>
  </si>
  <si>
    <t>BLR/IN/DD/5B/0011</t>
  </si>
  <si>
    <t>BLR/IN/DD/5B/0012</t>
  </si>
  <si>
    <t>BLR/IN/01115/1</t>
  </si>
  <si>
    <t>BLR/IN/PS/05/026</t>
  </si>
  <si>
    <t>BLR/IN/PS/05/027</t>
  </si>
  <si>
    <t>BLR/INF/5F-BP/B-65</t>
  </si>
  <si>
    <t>BLR/INF/5F-BP/B-66</t>
  </si>
  <si>
    <t>BLR/IN/DD/5B/0029</t>
  </si>
  <si>
    <t>BLR/IN/DD/5B/0030</t>
  </si>
  <si>
    <t>BLR/IN/DD/5B/0031</t>
  </si>
  <si>
    <t>BLR/IN/DD/5B/0032</t>
  </si>
  <si>
    <t>BLR/IN/DD/5B/003</t>
  </si>
  <si>
    <t>BLR/IN/DD/5B/0033</t>
  </si>
  <si>
    <t>BLR/IN/DD/5B/004</t>
  </si>
  <si>
    <t>BLR/IN/DD/5B/0040</t>
  </si>
  <si>
    <t>BLR/IN/DD/5B/0041</t>
  </si>
  <si>
    <t>BLR/IN/DD/5B/0042</t>
  </si>
  <si>
    <t>BLR/IN/DD/5B/005</t>
  </si>
  <si>
    <t>BLR/IN/DD/5B/006</t>
  </si>
  <si>
    <t>BLR/IN/DD/5B/007</t>
  </si>
  <si>
    <t>BLR/IN/DD/5B/008</t>
  </si>
  <si>
    <t>BLR/IN/DD/5B/009</t>
  </si>
  <si>
    <t>BLR/IN/PS/05/007</t>
  </si>
  <si>
    <t>BLR/IN/00456/1</t>
  </si>
  <si>
    <t>BLR/IN/02516/1</t>
  </si>
  <si>
    <t>BLR/IN/DD/00/015</t>
  </si>
  <si>
    <t>BLR/IN/DD/00/016</t>
  </si>
  <si>
    <t>BLR/IN/DD/5B/0020</t>
  </si>
  <si>
    <t>BLR/IN/DD/5B/0021</t>
  </si>
  <si>
    <t>BLR/IN/DD/5B/0022</t>
  </si>
  <si>
    <t>BLR/IN/DD/5B/0023</t>
  </si>
  <si>
    <t>BLR/IN/DD/5B/0024</t>
  </si>
  <si>
    <t>BLR/IN/DD/5B/0025</t>
  </si>
  <si>
    <t>BLR/IN/DD/5B/0026</t>
  </si>
  <si>
    <t>BLR/IN/DD/5B/0027</t>
  </si>
  <si>
    <t>BLR/IN/DD/5B/0028</t>
  </si>
  <si>
    <t>BLR/IN/DD/5B/0014</t>
  </si>
  <si>
    <t>BLR/IN/02716/1</t>
  </si>
  <si>
    <t>BLR/IN/02579/1</t>
  </si>
  <si>
    <t>BLR/IN/02898/1</t>
  </si>
  <si>
    <t>BLR/IN/FD/05/0015</t>
  </si>
  <si>
    <t>BLR/IN/FD/05/0016</t>
  </si>
  <si>
    <t>BLR/IN/FD/05/0020</t>
  </si>
  <si>
    <t>BLR/IN/FD/05/0021</t>
  </si>
  <si>
    <t>BLR/IN/FD/05/0022</t>
  </si>
  <si>
    <t>BLR/IN/FD/05/0023</t>
  </si>
  <si>
    <t>BLR/IN/FD/05/0024</t>
  </si>
  <si>
    <t>BLR/IN/FD/05/0025</t>
  </si>
  <si>
    <t>BLR/IN/FD/05/0026</t>
  </si>
  <si>
    <t>BLR/IN/FD/05/0027</t>
  </si>
  <si>
    <t>BLR/IN/FD/05/0028</t>
  </si>
  <si>
    <t>BLR/IN/FD/05/0029</t>
  </si>
  <si>
    <t>BLR/IN/FD/05/0030</t>
  </si>
  <si>
    <t>BLR/IN/FD/05/0031</t>
  </si>
  <si>
    <t>BLR/IN/FD/05/0032</t>
  </si>
  <si>
    <t>BLR/IN/00869/1</t>
  </si>
  <si>
    <t>BLR/IN/DD/5B/0017</t>
  </si>
  <si>
    <t>BLR/IN/01135/1</t>
  </si>
  <si>
    <t>BLR/IN/DD/5B/0019</t>
  </si>
  <si>
    <t>Virtual Office - 01</t>
  </si>
  <si>
    <t>Lounge+</t>
  </si>
  <si>
    <t>Virtual Receptionist</t>
  </si>
  <si>
    <t>BLR/IN/01993/2</t>
  </si>
  <si>
    <t>BLR/INF/5F-BP/B-82</t>
  </si>
  <si>
    <t>BLR/INF/5F-BP/B-83</t>
  </si>
  <si>
    <t>BLR/IN/DD/00/001</t>
  </si>
  <si>
    <t>BLR/IN/02220/1</t>
  </si>
  <si>
    <t>BLR/IN/02112/1</t>
  </si>
  <si>
    <t>BLR/INF/5F-BP/B-93</t>
  </si>
  <si>
    <t>BLR/IN/02173/1</t>
  </si>
  <si>
    <t>BLR/IN/02187/1</t>
  </si>
  <si>
    <t>BLR/IN/02222/1</t>
  </si>
  <si>
    <t>BLR/IN/PS/05/039</t>
  </si>
  <si>
    <t>BLR/IN/DD/00/003</t>
  </si>
  <si>
    <t>BLR/IN/00559/1</t>
  </si>
  <si>
    <t>BLR/IN/00560/1</t>
  </si>
  <si>
    <t>BLR/INF/5F-BP/B-90</t>
  </si>
  <si>
    <t>BLR/INF/5F-BP/B-91</t>
  </si>
  <si>
    <t>BLR/INF/5F-BP/B-94</t>
  </si>
  <si>
    <t>BLR/INF/5F-BP/B-97</t>
  </si>
  <si>
    <t>BLR/INF/5F-BP/B-98</t>
  </si>
  <si>
    <t>BLR/INF/5F-BP/B-99</t>
  </si>
  <si>
    <t>BLR/IN/00506/1</t>
  </si>
  <si>
    <t>BLR/IN/PS/05/047</t>
  </si>
  <si>
    <t>BLR/IN/02202/1</t>
  </si>
  <si>
    <t>BLR/IN/02219/1</t>
  </si>
  <si>
    <t>BLR/IN/02140/1</t>
  </si>
  <si>
    <t>BLR/IN/02426/1</t>
  </si>
  <si>
    <t>BLR/IN/00386/1</t>
  </si>
  <si>
    <t>BLR/IN/01314/1</t>
  </si>
  <si>
    <t>BLR/IN/01250/1</t>
  </si>
  <si>
    <t>BLR/IN/01364/1</t>
  </si>
  <si>
    <t>BLR/IN/01427/1</t>
  </si>
  <si>
    <t>BLR/IN/01446/1</t>
  </si>
  <si>
    <t>BLR/IN/01470/1</t>
  </si>
  <si>
    <t>BLR/IN/01503/1</t>
  </si>
  <si>
    <t>BLR/IN/01535/1</t>
  </si>
  <si>
    <t>BLR/INF/5F-BP/B-22.3</t>
  </si>
  <si>
    <t>BLR/IN/00515/4</t>
  </si>
  <si>
    <t>BLR/IN/PS/05/043</t>
  </si>
  <si>
    <t>BLR/IN/01025/1</t>
  </si>
  <si>
    <t>BLR/INF/5F-BP/B-22.4</t>
  </si>
  <si>
    <t>BLR/INF/5F-BP/B-23.1</t>
  </si>
  <si>
    <t>BLR/INF/5F-BP/B-23.2</t>
  </si>
  <si>
    <t>BLR/IN/00768/1</t>
  </si>
  <si>
    <t>BLR/IN/01041/1</t>
  </si>
  <si>
    <t>BLR/IN/01013/1</t>
  </si>
  <si>
    <t>BLR/IN/01154/1</t>
  </si>
  <si>
    <t>BLR/INF/5F-BP/B-23.3</t>
  </si>
  <si>
    <t>BLR/INF/5F-BP/B-23.4</t>
  </si>
  <si>
    <t>BLR/INF/5F-BP/B-24.1</t>
  </si>
  <si>
    <t>BLR/INF/5F-BP/B-24.2</t>
  </si>
  <si>
    <t>BLR/INF/5F-BP/B-24.3</t>
  </si>
  <si>
    <t>BLR/INF/5F-BP/B-24.4</t>
  </si>
  <si>
    <t>BLR/INF/5F-BP/B-25.1</t>
  </si>
  <si>
    <t>BLR/IN/01189/1</t>
  </si>
  <si>
    <t>Flexible Chair</t>
  </si>
  <si>
    <t>BLR/IN/01233/2</t>
  </si>
  <si>
    <t>BLR/IN/00323/1</t>
  </si>
  <si>
    <t>BLR/IN/00824/1</t>
  </si>
  <si>
    <t>Mail and Package Handling</t>
  </si>
  <si>
    <t>BLR/IN/02781/1</t>
  </si>
  <si>
    <t>BLR/INF/5F-CP/091</t>
  </si>
  <si>
    <t>BLR/IN/03091/1</t>
  </si>
  <si>
    <t>BLR/IN/01531/2</t>
  </si>
  <si>
    <t>BLR/IN/01690/2</t>
  </si>
  <si>
    <t>BLR/IN/00304/2</t>
  </si>
  <si>
    <t>BLR/IN/01773/1</t>
  </si>
  <si>
    <t>BLR/IN/01295/2</t>
  </si>
  <si>
    <t>BLR/IN/00930/1</t>
  </si>
  <si>
    <t>BLR/IN/PS/05/048</t>
  </si>
  <si>
    <t>BLR/IN/00859/2</t>
  </si>
  <si>
    <t>CHN/MN/PS/59</t>
  </si>
  <si>
    <t>CoWrks OMR</t>
  </si>
  <si>
    <t>CHN/MN/DD/05</t>
  </si>
  <si>
    <t>CHN/MN/DD/06</t>
  </si>
  <si>
    <t>CHN/MN/DD/07</t>
  </si>
  <si>
    <t>CHN/MN/DD/10</t>
  </si>
  <si>
    <t>CHN/MN/DD/11</t>
  </si>
  <si>
    <t>CHN/MN/DD/12</t>
  </si>
  <si>
    <t>CHN/MN/DD/13</t>
  </si>
  <si>
    <t>CHN/MN/DD/14</t>
  </si>
  <si>
    <t>CHN/MN/DD/15</t>
  </si>
  <si>
    <t>CHN/MN/DD/16</t>
  </si>
  <si>
    <t>CHN/MN/DD/17</t>
  </si>
  <si>
    <t>CHN/MN/DD/18</t>
  </si>
  <si>
    <t>CHN/MN/01915/1</t>
  </si>
  <si>
    <t>CHN/MN/DD/24</t>
  </si>
  <si>
    <t>CHN/MN/01860/1</t>
  </si>
  <si>
    <t>CHN/MN/DD/38</t>
  </si>
  <si>
    <t>CHN/MN/PS/07</t>
  </si>
  <si>
    <t>CHN/MN/02649/1</t>
  </si>
  <si>
    <t>CHN/MN/DD/20</t>
  </si>
  <si>
    <t>CHN/MN/DD/21</t>
  </si>
  <si>
    <t>CHN/MN/02786/1</t>
  </si>
  <si>
    <t>CHN/MN/DD/45</t>
  </si>
  <si>
    <t>CHN/MN/02899/2</t>
  </si>
  <si>
    <t>CHN/MN/CP/4BFF/017</t>
  </si>
  <si>
    <t>CHN/MN/CP/4BFF/018</t>
  </si>
  <si>
    <t>CHN/MN/CP/4BFF/019</t>
  </si>
  <si>
    <t>CHN/MN/CP/4BFF/034</t>
  </si>
  <si>
    <t>CHN/MN/PS/58</t>
  </si>
  <si>
    <t>CHN/MN/02747/2</t>
  </si>
  <si>
    <t>CHN/MN/02833/1</t>
  </si>
  <si>
    <t>CHN/MN/02860/1</t>
  </si>
  <si>
    <t>CHN/MN/CP/FF/001</t>
  </si>
  <si>
    <t>CHN/MN/DD/01</t>
  </si>
  <si>
    <t>CHN/MN/03128/1</t>
  </si>
  <si>
    <t>CHN/MN/DD/39</t>
  </si>
  <si>
    <t>CHN/MN/DD/36</t>
  </si>
  <si>
    <t>CHN/MN/DD/37</t>
  </si>
  <si>
    <t>CHN/MN/DD/32</t>
  </si>
  <si>
    <t>CHN/MN/DD/33</t>
  </si>
  <si>
    <t>CHN/MN/DD/34</t>
  </si>
  <si>
    <t>CHN/MN/DD/35</t>
  </si>
  <si>
    <t>CHN/MN/DD/41</t>
  </si>
  <si>
    <t>CHN/MN/01113/1</t>
  </si>
  <si>
    <t>CHN/MN/DD/03</t>
  </si>
  <si>
    <t>CHN/MN/02335/1</t>
  </si>
  <si>
    <t>CHN/MN/02364/4</t>
  </si>
  <si>
    <t>CHN/MN/BP/FF/021.1</t>
  </si>
  <si>
    <t>CHN/MN/02750/1</t>
  </si>
  <si>
    <t>CHN/MN/02430/1</t>
  </si>
  <si>
    <t>CHN/MN/DD/22</t>
  </si>
  <si>
    <t>CHN/MN/DD/25</t>
  </si>
  <si>
    <t>CHN/MN/01394/1</t>
  </si>
  <si>
    <t>CHN/MN/01548/1</t>
  </si>
  <si>
    <t>CHN/MN/DD/30</t>
  </si>
  <si>
    <t>CHN/MN/01651/1</t>
  </si>
  <si>
    <t>CHN/MN/02783/1</t>
  </si>
  <si>
    <t>CHN/MN/01789/1</t>
  </si>
  <si>
    <t>CHN/MN/01636/1</t>
  </si>
  <si>
    <t>CoWrks Worli</t>
  </si>
  <si>
    <t>MUM/BC/02116/1</t>
  </si>
  <si>
    <t>MUM/BC/DD/03/011</t>
  </si>
  <si>
    <t>MUM/BC/PS/03/056</t>
  </si>
  <si>
    <t>MUM/BC/PS/03/058</t>
  </si>
  <si>
    <t>MUM/BC/PS/03/057</t>
  </si>
  <si>
    <t>MUM/BC/DD/02/001</t>
  </si>
  <si>
    <t>MUM/BC/DD/02/002</t>
  </si>
  <si>
    <t>MUM/BC/DD/02/003</t>
  </si>
  <si>
    <t>MUM/BC/DD/02/004</t>
  </si>
  <si>
    <t>MUM/BC/DD/02/005</t>
  </si>
  <si>
    <t>MUM/BC/DD/02/006</t>
  </si>
  <si>
    <t>MUM/BC/01936/1</t>
  </si>
  <si>
    <t>MUM/BC/PS/03/064</t>
  </si>
  <si>
    <t>MUM/BC/01957/1</t>
  </si>
  <si>
    <t>MUM/BC/FD/02/004</t>
  </si>
  <si>
    <t>MUM/BC/02985/1</t>
  </si>
  <si>
    <t>MUM/BC/PS/02/016</t>
  </si>
  <si>
    <t>MUM/BC/PS/02/022</t>
  </si>
  <si>
    <t>MUM/BC/PS/02/023</t>
  </si>
  <si>
    <t>MUM/BC/FD/02/024</t>
  </si>
  <si>
    <t>MUM/BC/FD/02/025</t>
  </si>
  <si>
    <t>MUM/BC/FD/02/026</t>
  </si>
  <si>
    <t>MUM/BC/FD/02/027</t>
  </si>
  <si>
    <t>MUM/BC/FD/02/028</t>
  </si>
  <si>
    <t>MUM/BC/FD/02/029</t>
  </si>
  <si>
    <t>MUM/BC/FD/02/030</t>
  </si>
  <si>
    <t>MUM/BC/FD/02/031</t>
  </si>
  <si>
    <t>MUM/BC/FD/02/032</t>
  </si>
  <si>
    <t>MUM/BC/FD/02/033</t>
  </si>
  <si>
    <t>MUM/BC/02907/1</t>
  </si>
  <si>
    <t>MUM/BC/BP/004</t>
  </si>
  <si>
    <t>MUM/BC/02254/1</t>
  </si>
  <si>
    <t>MUM/BC/FD/02/018</t>
  </si>
  <si>
    <t>MUM/BC/PS/02/012</t>
  </si>
  <si>
    <t>MUM/BC/02707/1</t>
  </si>
  <si>
    <t>MUM/BC/FD/02/022</t>
  </si>
  <si>
    <t>MUM/BC/FD/02/016</t>
  </si>
  <si>
    <t>MUM/BC/CP/017</t>
  </si>
  <si>
    <t>MUM/BC/PS/03/061</t>
  </si>
  <si>
    <t>MUM/BC/02493/1</t>
  </si>
  <si>
    <t>MUM/BC/02548/4</t>
  </si>
  <si>
    <t>MUM/BC/FD/02/006</t>
  </si>
  <si>
    <t>MUM/BC/02906/1</t>
  </si>
  <si>
    <t>MUM/BC/02901/1</t>
  </si>
  <si>
    <t>MUM/BC/FD/02/034</t>
  </si>
  <si>
    <t>MUM/BC/FD/02/035</t>
  </si>
  <si>
    <t>MUM/BC/FD/02/036</t>
  </si>
  <si>
    <t>MUM/BC/FD/02/037</t>
  </si>
  <si>
    <t>MUM/BC/FD/02/038</t>
  </si>
  <si>
    <t>MUM/BC/FD/02/039</t>
  </si>
  <si>
    <t>MUM/BC/FD/02/040</t>
  </si>
  <si>
    <t>MUM/BC/FD/02/041</t>
  </si>
  <si>
    <t>MUM/BC/02869/1</t>
  </si>
  <si>
    <t>MUM/BC/FD/02/042</t>
  </si>
  <si>
    <t>MUM/BC/DD/03/010</t>
  </si>
  <si>
    <t>MUM/BC/02055/1</t>
  </si>
  <si>
    <t>MUM/BC/FD/02/005</t>
  </si>
  <si>
    <t>MUM/BC/02063/1</t>
  </si>
  <si>
    <t>MUM/BC/DD/03/012</t>
  </si>
  <si>
    <t>MUM/BC/02151/2</t>
  </si>
  <si>
    <t>MUM/BC/FD/02/007</t>
  </si>
  <si>
    <t>MUM/BC/PS/03/051</t>
  </si>
  <si>
    <t>MUM/BC/02103/1</t>
  </si>
  <si>
    <t>MUM/BC/FD/02/017</t>
  </si>
  <si>
    <t>MUM/BC/01679/1</t>
  </si>
  <si>
    <t>MUM/BC/PS/03/039a</t>
  </si>
  <si>
    <t>MUM/BC/02084/2</t>
  </si>
  <si>
    <t>MUM/BC/PS/02/021</t>
  </si>
  <si>
    <t>MUM/BC/02120/2</t>
  </si>
  <si>
    <t>MUM/BC/FD/02/008</t>
  </si>
  <si>
    <t>MUM/BC/02091/3</t>
  </si>
  <si>
    <t>MUM/BC/PS/02/028</t>
  </si>
  <si>
    <t>MUM/BC/CP/040</t>
  </si>
  <si>
    <t>MUM/BC/02141/2</t>
  </si>
  <si>
    <t>MUM/BC/FD/02/011</t>
  </si>
  <si>
    <t>MUM/BC/02148/2</t>
  </si>
  <si>
    <t>MUM/BC/FD/02/012</t>
  </si>
  <si>
    <t>MUM/BC/PS/02/003</t>
  </si>
  <si>
    <t>MUM/BC/PS/03/030</t>
  </si>
  <si>
    <t>MUM/BC/PS/03/052</t>
  </si>
  <si>
    <t>MUM/BC/PS/03/060</t>
  </si>
  <si>
    <t>MUM/BC/02167/2</t>
  </si>
  <si>
    <t>MUM/BC/02169/1</t>
  </si>
  <si>
    <t>MUM/BC/CP/016</t>
  </si>
  <si>
    <t>MUM/BC/02190/1</t>
  </si>
  <si>
    <t>MUM/BC/PS/02/020</t>
  </si>
  <si>
    <t>MUM/BC/02165/1</t>
  </si>
  <si>
    <t>MUM/BC/FD/02/013</t>
  </si>
  <si>
    <t>MUM/BC/FD/02/014</t>
  </si>
  <si>
    <t>MUM/BC/FD/02/015</t>
  </si>
  <si>
    <t>MUM/BC/02230/1</t>
  </si>
  <si>
    <t>MUM/BC/CP/021</t>
  </si>
  <si>
    <t>MUM/BC/CP/022</t>
  </si>
  <si>
    <t>MUM/BC/01925/2</t>
  </si>
  <si>
    <t>MUM/BC/02061/3</t>
  </si>
  <si>
    <t>MUM/BC/02285/1</t>
  </si>
  <si>
    <t>MUM/BC/02473/1</t>
  </si>
  <si>
    <t>MUM/BC/02306/1</t>
  </si>
  <si>
    <t>MUM/BC/02317/1</t>
  </si>
  <si>
    <t>MUM/BC/FD/02/047</t>
  </si>
  <si>
    <t>MUM/BC/FD/02/048</t>
  </si>
  <si>
    <t>MUM/BC/FD/02/019</t>
  </si>
  <si>
    <t>MUM/BC/02384/1</t>
  </si>
  <si>
    <t>MUM/BC/PS/02/029</t>
  </si>
  <si>
    <t>MUM/BC/FD/02/023</t>
  </si>
  <si>
    <t>MUM/BC/FD/02/045</t>
  </si>
  <si>
    <t>MUM/BC/FD/02/046</t>
  </si>
  <si>
    <t>MUM/BC/02433/1</t>
  </si>
  <si>
    <t>MUM/BC/01933/5</t>
  </si>
  <si>
    <t>MUM/BC/02448/1</t>
  </si>
  <si>
    <t>MUM/BC/FD/02/044</t>
  </si>
  <si>
    <t>MUM/BC/02464/1</t>
  </si>
  <si>
    <t>MUM/BC/01457/6</t>
  </si>
  <si>
    <t>MUM/BC/02494/1</t>
  </si>
  <si>
    <t>MUM/BC/02826/1</t>
  </si>
  <si>
    <t>MUM/BC/01300/1</t>
  </si>
  <si>
    <t>MUM/BC/DD/03/013</t>
  </si>
  <si>
    <t>MUM/BC/DD/03/014</t>
  </si>
  <si>
    <t>MUM/BC/DD/03/015</t>
  </si>
  <si>
    <t>MUM/BC/DD/03/016</t>
  </si>
  <si>
    <t>MUM/BC/DD/03/017</t>
  </si>
  <si>
    <t>MUM/BC/DD/03/018</t>
  </si>
  <si>
    <t>MUM/BC/DD/03/019</t>
  </si>
  <si>
    <t>MUM/BC/DD/03/020</t>
  </si>
  <si>
    <t>MUM/BC/DD/03/021</t>
  </si>
  <si>
    <t>MUM/BC/DD/03/022</t>
  </si>
  <si>
    <t>MUM/BC/DD/03/023</t>
  </si>
  <si>
    <t>MUM/BC/DD/03/024</t>
  </si>
  <si>
    <t>MUM/BC/DD/03/025</t>
  </si>
  <si>
    <t>MUM/BC/DD/03/026</t>
  </si>
  <si>
    <t>MUM/BC/DD/03/027</t>
  </si>
  <si>
    <t>MUM/BC/DD/03/028</t>
  </si>
  <si>
    <t>MUM/BC/DD/03/029</t>
  </si>
  <si>
    <t>MUM/BC/DD/03/030</t>
  </si>
  <si>
    <t>MUM/BC/DD/03/031</t>
  </si>
  <si>
    <t>MUM/BC/DD/03/032</t>
  </si>
  <si>
    <t>MUM/BC/DD/03/033</t>
  </si>
  <si>
    <t>MUM/BC/DD/03/034</t>
  </si>
  <si>
    <t>MUM/BC/DD/03/035</t>
  </si>
  <si>
    <t>MUM/BC/DD/03/036</t>
  </si>
  <si>
    <t>MUM/BC/DD/03/037</t>
  </si>
  <si>
    <t>MUM/BC/DD/03/038</t>
  </si>
  <si>
    <t>MUM/BC/DD/03/039</t>
  </si>
  <si>
    <t>MUM/BC/01641/2</t>
  </si>
  <si>
    <t>MUM/BC/PS/03/054</t>
  </si>
  <si>
    <t>MUM/BC/PS/03/055</t>
  </si>
  <si>
    <t>MUM/BC/02569/1</t>
  </si>
  <si>
    <t>MUM/BC/02928/1</t>
  </si>
  <si>
    <t>MUM/BC/01739/1</t>
  </si>
  <si>
    <t>MUM/BC/01606/1</t>
  </si>
  <si>
    <t>MUM/BC/DD/03/044</t>
  </si>
  <si>
    <t>MUM/BC/01732/1</t>
  </si>
  <si>
    <t>MUM/BC/DD/03/047</t>
  </si>
  <si>
    <t>MUM/BC/DD/03/048</t>
  </si>
  <si>
    <t>MUM/BC/CP/001</t>
  </si>
  <si>
    <t>MUM/BC/CP/002</t>
  </si>
  <si>
    <t>MUM/BC/02966/1</t>
  </si>
  <si>
    <t>NCR/GC/DD/00/001</t>
  </si>
  <si>
    <t>Gurgaon Central</t>
  </si>
  <si>
    <t>NCR/GC/FD/00/002</t>
  </si>
  <si>
    <t>NCR/GC/FD/00/003</t>
  </si>
  <si>
    <t>NCR/GC/PS/00/010</t>
  </si>
  <si>
    <t>NCR/GC/PS/00/001</t>
  </si>
  <si>
    <t>NCR/GC/PS/00/002</t>
  </si>
  <si>
    <t>NCR/GC/PS/00/003</t>
  </si>
  <si>
    <t>NCR/GC/PS/00/004</t>
  </si>
  <si>
    <t>NCR/GC/PS/00/005</t>
  </si>
  <si>
    <t>NCR/GC/PS/00/006</t>
  </si>
  <si>
    <t>NCR/GC/PS/00/007</t>
  </si>
  <si>
    <t>NCR/GC/PS/00/008</t>
  </si>
  <si>
    <t>NCR/GC/PS/00/009</t>
  </si>
  <si>
    <t>NCR/GC/PS/00/011</t>
  </si>
  <si>
    <t>NCR/GC/PS/00/016</t>
  </si>
  <si>
    <t>NCR/GC/PS/01/017</t>
  </si>
  <si>
    <t>NCR/GC/PS/01/018</t>
  </si>
  <si>
    <t>NCR/GC/PS/01/022</t>
  </si>
  <si>
    <t>NCR/GC/PS/01/024</t>
  </si>
  <si>
    <t>NCR/GC/DD/01/023</t>
  </si>
  <si>
    <t>NCR/GC/DD/01/024</t>
  </si>
  <si>
    <t>NCR/GC/DD/01/026</t>
  </si>
  <si>
    <t>NCR/GC/DD/01/027</t>
  </si>
  <si>
    <t>NCR/GC/DD/01/028</t>
  </si>
  <si>
    <t>NCR/GC/DD/01/029</t>
  </si>
  <si>
    <t>NCR/GC/DD/01/030</t>
  </si>
  <si>
    <t>NCR/GC/DD/01/031</t>
  </si>
  <si>
    <t>NCR/GC/DD/01/032</t>
  </si>
  <si>
    <t>NCR/GC/DD/01/033</t>
  </si>
  <si>
    <t>NCR/GC/DD/01/034</t>
  </si>
  <si>
    <t>NCR/GC/DD/00/008</t>
  </si>
  <si>
    <t>NCR/GC/DD/00/009</t>
  </si>
  <si>
    <t>NCR/GC/DD/00/010</t>
  </si>
  <si>
    <t>NCR/GC/DD/00/011</t>
  </si>
  <si>
    <t>NCR/GC/DD/00/012</t>
  </si>
  <si>
    <t>NCR/GC/DD/00/013</t>
  </si>
  <si>
    <t>NCR/GC/DD/00/014</t>
  </si>
  <si>
    <t>NCR/GC/DD/00/015</t>
  </si>
  <si>
    <t>NCR/GC/DD/00/018</t>
  </si>
  <si>
    <t>NCR/GC/DD/00/019</t>
  </si>
  <si>
    <t>NCR/GC/FD/00/004</t>
  </si>
  <si>
    <t>NCR/GC/FD/00/005</t>
  </si>
  <si>
    <t>NCR/GC/FD/00/006</t>
  </si>
  <si>
    <t>NCR/GC/FD/00/007</t>
  </si>
  <si>
    <t>NCR/GC/FD/00/008</t>
  </si>
  <si>
    <t>NCR/GC/FD/00/009</t>
  </si>
  <si>
    <t>NCR/GC/FD/00/010</t>
  </si>
  <si>
    <t>NCR/GC/FD/00/011</t>
  </si>
  <si>
    <t>NCR/GC/FD/00/012</t>
  </si>
  <si>
    <t>NCR/GC/FD/00/013</t>
  </si>
  <si>
    <t>NCR/GC/02621/1</t>
  </si>
  <si>
    <t>NCR/GC/RU/00/001</t>
  </si>
  <si>
    <t>NCR/GC/RU/00/002</t>
  </si>
  <si>
    <t>NCR/GC/RU/00/003</t>
  </si>
  <si>
    <t>NCR/GC/RU/00/004</t>
  </si>
  <si>
    <t>NCR/GC/02413/1</t>
  </si>
  <si>
    <t>NCR/GC/PS/00/012</t>
  </si>
  <si>
    <t>NCR/GC/DD/00/002</t>
  </si>
  <si>
    <t>NCR/GC/DD/00/003</t>
  </si>
  <si>
    <t>NCR/GC/DD/00/004</t>
  </si>
  <si>
    <t>NCR/GC/DD/00/020</t>
  </si>
  <si>
    <t>NCR/GC/DD/00/021</t>
  </si>
  <si>
    <t>NCR/GC/DD/00/022</t>
  </si>
  <si>
    <t>NCR/GC/FD/00/001</t>
  </si>
  <si>
    <t>NCR/GC/FD/00/015</t>
  </si>
  <si>
    <t>NCR/GC/FD/00/016</t>
  </si>
  <si>
    <t>NCR/GC/FD/00/017</t>
  </si>
  <si>
    <t>NCR/GC/FD/00/018</t>
  </si>
  <si>
    <t>NCR/GC/FD/00/019</t>
  </si>
  <si>
    <t>NCR/GC/FD/00/020</t>
  </si>
  <si>
    <t>NCR/GC/FD/00/021</t>
  </si>
  <si>
    <t>NCR/GC/FD/00/024</t>
  </si>
  <si>
    <t>NCR/GC/FD/00/025</t>
  </si>
  <si>
    <t>NCR/GC/FD/00/026</t>
  </si>
  <si>
    <t>NCR/GC/FD/00/027</t>
  </si>
  <si>
    <t>NCR/GC/FD/00/028</t>
  </si>
  <si>
    <t>NCR/GC/FD/00/029</t>
  </si>
  <si>
    <t>NCR/GC/FD/00/014</t>
  </si>
  <si>
    <t>NCR/GC/DD/00/005</t>
  </si>
  <si>
    <t>NCR/GC/FD/00/022</t>
  </si>
  <si>
    <t>NCR/GC/FD/00/023</t>
  </si>
  <si>
    <t>NCR/GC/BP/B1/054.2</t>
  </si>
  <si>
    <t>NCR/GC/02337/1</t>
  </si>
  <si>
    <t>NCR/GC/PS/06/053</t>
  </si>
  <si>
    <t>NCR/GC/PS/06/027</t>
  </si>
  <si>
    <t>NCR/GC/PS/06/040</t>
  </si>
  <si>
    <t>NCR/GC/PS/06/041</t>
  </si>
  <si>
    <t>NCR/GC/PS/06/042</t>
  </si>
  <si>
    <t>NCR/GC/PS/06/043</t>
  </si>
  <si>
    <t>NCR/GC/PS/06/044</t>
  </si>
  <si>
    <t>NCR/GC/PS/06/045</t>
  </si>
  <si>
    <t>NCR/GC/PS/06/051</t>
  </si>
  <si>
    <t>NCR/GC/PS/06/052</t>
  </si>
  <si>
    <t>NCR/GC/PS/06/054</t>
  </si>
  <si>
    <t>NCR/GC/PS/06/058</t>
  </si>
  <si>
    <t>NCR/GC/03018/1</t>
  </si>
  <si>
    <t>NCR/GC/DD/06/001</t>
  </si>
  <si>
    <t>NCR/GC/DD/06/002</t>
  </si>
  <si>
    <t>NCR/GC/DD/06/003</t>
  </si>
  <si>
    <t>NCR/GC/03012/2</t>
  </si>
  <si>
    <t>NCR/GC/PS/06/060</t>
  </si>
  <si>
    <t>NCR/GC/CP/B1/011</t>
  </si>
  <si>
    <t>NCR/GC/CP/B1/012</t>
  </si>
  <si>
    <t>NCR/GC/CP/B1/013</t>
  </si>
  <si>
    <t>NCR/GC/03059/2</t>
  </si>
  <si>
    <t>NCR/GC/BP/B1/056.2</t>
  </si>
  <si>
    <t>NCR/GC/02882/1</t>
  </si>
  <si>
    <t>NCR/GC/02371/1</t>
  </si>
  <si>
    <t>NCR/GC/CP/B1/010</t>
  </si>
  <si>
    <t>NCR/GC/03021/1</t>
  </si>
  <si>
    <t>NCR/GC/DD/06/004</t>
  </si>
  <si>
    <t>NCR/GC/PS/06/061</t>
  </si>
  <si>
    <t>NCR/GC/CP/B1/007</t>
  </si>
  <si>
    <t>NCR/GC/02205/1</t>
  </si>
  <si>
    <t>NCR/GC/CP/B1/003</t>
  </si>
  <si>
    <t>NCR/GC/CP/B1/004</t>
  </si>
  <si>
    <t>NCR/GC/CP/B1/005</t>
  </si>
  <si>
    <t>NCR/GC/CP/B1/006</t>
  </si>
  <si>
    <t>NCR/GC/BP/B1/054.1</t>
  </si>
  <si>
    <t>NCR/GC/BP/B1/054.3</t>
  </si>
  <si>
    <t>NCR/GC/02210/1</t>
  </si>
  <si>
    <t>NCR/GC/PS/06/033</t>
  </si>
  <si>
    <t>NCR/GC/PS/06/057</t>
  </si>
  <si>
    <t>NCR/GC/02550/1</t>
  </si>
  <si>
    <t>NCR/GC/PS/06/037</t>
  </si>
  <si>
    <t>NCR/GC/PS/06/038</t>
  </si>
  <si>
    <t>NCR/GC/BP/B1/055.1</t>
  </si>
  <si>
    <t>NCR/GC/BP/B1/055.2</t>
  </si>
  <si>
    <t>NCR/GC/BP/B1/055.3</t>
  </si>
  <si>
    <t>NCR/GC/BP/B1/056.1</t>
  </si>
  <si>
    <t>NCR/GC/CP/B1/015</t>
  </si>
  <si>
    <t>NCR/GC/CP/B1/016</t>
  </si>
  <si>
    <t>NCR/GC/CP/B1/017</t>
  </si>
  <si>
    <t>NCR/GC/CP/B1/018</t>
  </si>
  <si>
    <t>NCR/GC/CP/B1/019</t>
  </si>
  <si>
    <t>NCR/GC/CP/B1/020</t>
  </si>
  <si>
    <t>NCR/GC/CP/B1/021</t>
  </si>
  <si>
    <t>NCR/GC/CP/B1/022</t>
  </si>
  <si>
    <t>NCR/GC/CP/B1/023</t>
  </si>
  <si>
    <t>NCR/GC/CP/B1/024</t>
  </si>
  <si>
    <t>NCR/GC/CP/B1/025</t>
  </si>
  <si>
    <t>NCR/GC/PS/06/039</t>
  </si>
  <si>
    <t>NCR/GC/02300/1</t>
  </si>
  <si>
    <t>NCR/GC/02329/2</t>
  </si>
  <si>
    <t>NCR/GC/CP/B1/009</t>
  </si>
  <si>
    <t>NCR/GC/02382/1</t>
  </si>
  <si>
    <t>NCR/GC/PS/06/034</t>
  </si>
  <si>
    <t>NCR/GC/PS/06/035</t>
  </si>
  <si>
    <t>NCR/GC/PS/00/013</t>
  </si>
  <si>
    <t>NCR/GC/PS/00/014</t>
  </si>
  <si>
    <t>NCR/GC/PS/00/015</t>
  </si>
  <si>
    <t>NCR/GC/DD/00/006</t>
  </si>
  <si>
    <t>NCR/GC/DD/00/007</t>
  </si>
  <si>
    <t>NCR/GC/DD/00/016</t>
  </si>
  <si>
    <t>NCR/GC/DD/00/017</t>
  </si>
  <si>
    <t>NCR/GC/02432/1</t>
  </si>
  <si>
    <t>NCR/GC/PS/06/029</t>
  </si>
  <si>
    <t>NCR/GC/PS/06/030</t>
  </si>
  <si>
    <t>NCR/GC/PS/06/031</t>
  </si>
  <si>
    <t>NCR/GC/BP/B1/054.4</t>
  </si>
  <si>
    <t>NCR/GC/02456/1</t>
  </si>
  <si>
    <t>NCR/GC/02457/1</t>
  </si>
  <si>
    <t>NCR/GC/03140/1</t>
  </si>
  <si>
    <t>NCR/GC/02529/1</t>
  </si>
  <si>
    <t>NCR/GC/03083/1</t>
  </si>
  <si>
    <t>NCR/GC/DD/06/020</t>
  </si>
  <si>
    <t>NCR/GC/02896/1</t>
  </si>
  <si>
    <t>NCR/GC/02917/1</t>
  </si>
  <si>
    <t>NCR/GC/PS/06/028</t>
  </si>
  <si>
    <t>NCR/GC/CP/B1/014</t>
  </si>
  <si>
    <t>NCR/GC/02628/1</t>
  </si>
  <si>
    <t>Residency Road</t>
  </si>
  <si>
    <t>BLR/RR/PS/04/001</t>
  </si>
  <si>
    <t>BLR/RR/02879/1</t>
  </si>
  <si>
    <t>BLR/RR/DD/01/001</t>
  </si>
  <si>
    <t>BLR/RR/DD/01/002</t>
  </si>
  <si>
    <t>BLR/RR/DD/01/003</t>
  </si>
  <si>
    <t>BLR/RR/DD/01/004</t>
  </si>
  <si>
    <t>BLR/RR/DD/01/005</t>
  </si>
  <si>
    <t>BLR/RR/02476/2</t>
  </si>
  <si>
    <t>BLR/RR/02868/4</t>
  </si>
  <si>
    <t>BLR/RR/PS/02/036</t>
  </si>
  <si>
    <t>BLR/RR/PS/02/037</t>
  </si>
  <si>
    <t>BLR/EW/01729/1</t>
  </si>
  <si>
    <t>BLR/EW/FD/00/008</t>
  </si>
  <si>
    <t>RMZ EcoWorld</t>
  </si>
  <si>
    <t>BLR/EW/01778/1</t>
  </si>
  <si>
    <t>BLR/EW/FD/00/009</t>
  </si>
  <si>
    <t>BLR/EW/01781/1</t>
  </si>
  <si>
    <t>BLR/EW/FD/00/011</t>
  </si>
  <si>
    <t>BLR/EW/01995/1</t>
  </si>
  <si>
    <t>BLR/EW/FD/00/016</t>
  </si>
  <si>
    <t>BLR/EW/PS/01/006</t>
  </si>
  <si>
    <t>BLR/EW/PS/01/009</t>
  </si>
  <si>
    <t>BLR/EW/PS/01/010</t>
  </si>
  <si>
    <t>BLR/EW/CP3/250</t>
  </si>
  <si>
    <t>BLR/EW/PS/01/007</t>
  </si>
  <si>
    <t>BLR/EW/PS/02/030</t>
  </si>
  <si>
    <t>BLR/EW/DD/01/026</t>
  </si>
  <si>
    <t>BLR/EW/BP3/003.2</t>
  </si>
  <si>
    <t>BLR/EW/01839/1</t>
  </si>
  <si>
    <t>BLR/EW/FD/01/001</t>
  </si>
  <si>
    <t>BLR/EW/CPB2/25</t>
  </si>
  <si>
    <t>BLR/EW/PS/01/004</t>
  </si>
  <si>
    <t>BLR/EW/01861/4</t>
  </si>
  <si>
    <t>BLR/EW/VO/00/003</t>
  </si>
  <si>
    <t>BLR/EW/01857/1</t>
  </si>
  <si>
    <t>BLR/EW/CPB1/243.1</t>
  </si>
  <si>
    <t>BLR/EW/CPB1/244.1</t>
  </si>
  <si>
    <t>BLR/EW/01852/1</t>
  </si>
  <si>
    <t>BLR/EW/CPB2/26</t>
  </si>
  <si>
    <t>BLR/EW/CPB2/27</t>
  </si>
  <si>
    <t>BLR/EW/01304/1</t>
  </si>
  <si>
    <t>BLR/EW/DD/02/088</t>
  </si>
  <si>
    <t>BLR/EW/DD/02/089</t>
  </si>
  <si>
    <t>BLR/EW/DD/02/090</t>
  </si>
  <si>
    <t>BLR/EW/DD/02/091</t>
  </si>
  <si>
    <t>BLR/EW/DD/02/092</t>
  </si>
  <si>
    <t>BLR/EW/DD/02/093</t>
  </si>
  <si>
    <t>BLR/EW/01866/1</t>
  </si>
  <si>
    <t>BLR/EW/PS/02/058</t>
  </si>
  <si>
    <t>BLR/EW/CPB2/973</t>
  </si>
  <si>
    <t>BLR/EW/CPB2/974</t>
  </si>
  <si>
    <t>BLR/EW/CPB2/975</t>
  </si>
  <si>
    <t>BLR/EW/CPB2/976</t>
  </si>
  <si>
    <t>BLR/EW/CPB2/44</t>
  </si>
  <si>
    <t>BLR/EW/CPB2/45</t>
  </si>
  <si>
    <t>BLR/EW/CPB2/46</t>
  </si>
  <si>
    <t>BLR/EW/CPB2/47</t>
  </si>
  <si>
    <t>BLR/EW/CPB2/48</t>
  </si>
  <si>
    <t>BLR/EW/CPB2/968</t>
  </si>
  <si>
    <t>BLR/EW/CPB2/969</t>
  </si>
  <si>
    <t>BLR/EW/CPB2/970</t>
  </si>
  <si>
    <t>BLR/EW/CPB2/971</t>
  </si>
  <si>
    <t>BLR/EW/CPB2/972</t>
  </si>
  <si>
    <t>BLR/EW/CPGF/148.3</t>
  </si>
  <si>
    <t>BLR/EW/CPGF/148.4</t>
  </si>
  <si>
    <t>BLR/EW/01898/1</t>
  </si>
  <si>
    <t>BLR/EW/CPGF/149.1</t>
  </si>
  <si>
    <t>BLR/EW/CPGF/149.2</t>
  </si>
  <si>
    <t>BLR/EW/01833/1</t>
  </si>
  <si>
    <t>BLR/EW/CPB2/977</t>
  </si>
  <si>
    <t>BLR/EW/CPB2/978</t>
  </si>
  <si>
    <t>BLR/EW/CPB2/979</t>
  </si>
  <si>
    <t>BLR/EW/CPB2/980</t>
  </si>
  <si>
    <t>BLR/EW/PS/02/043</t>
  </si>
  <si>
    <t>BLR/EW/PS/02/046</t>
  </si>
  <si>
    <t>BLR/EW/01908/1</t>
  </si>
  <si>
    <t>BLR/EW/PS/02/023</t>
  </si>
  <si>
    <t>BLR/EW/FD/00/015</t>
  </si>
  <si>
    <t>BLR/EW/FD/00/018</t>
  </si>
  <si>
    <t>BLR/EW/CPGF/149.4</t>
  </si>
  <si>
    <t>BLR/EW/01963/1</t>
  </si>
  <si>
    <t>BLR/EW/DD/00/009</t>
  </si>
  <si>
    <t>BLR/EW/01964/1</t>
  </si>
  <si>
    <t>BLR/EW/PS/01/045</t>
  </si>
  <si>
    <t>BLR/EW/01956/1</t>
  </si>
  <si>
    <t>BLR/EW/DD/01/056</t>
  </si>
  <si>
    <t>BLR/EW/01974/1</t>
  </si>
  <si>
    <t>BLR/EW/PS/00/011</t>
  </si>
  <si>
    <t>BLR/EW/PS/01/012</t>
  </si>
  <si>
    <t>BLR/EW/DD/00/010</t>
  </si>
  <si>
    <t>BLR/EW/DD/00/011</t>
  </si>
  <si>
    <t>BLR/EW/FD/01/019</t>
  </si>
  <si>
    <t>BLR/EW/BP3/001.2</t>
  </si>
  <si>
    <t>BLR/EW/FD/00/001</t>
  </si>
  <si>
    <t>BLR/EW/FD/00/004</t>
  </si>
  <si>
    <t>BLR/EW/PS/00/002</t>
  </si>
  <si>
    <t>BLR/EW/PS/00/005</t>
  </si>
  <si>
    <t>BLR/EW/PS/00/007</t>
  </si>
  <si>
    <t>BLR/EW/DD/02/001</t>
  </si>
  <si>
    <t>BLR/EW/DD/02/002</t>
  </si>
  <si>
    <t>BLR/EW/DD/02/004</t>
  </si>
  <si>
    <t>BLR/EW/DD/02/005</t>
  </si>
  <si>
    <t>BLR/EW/DD/02/003</t>
  </si>
  <si>
    <t>BLR/EW/DD/00/002</t>
  </si>
  <si>
    <t>BLR/EW/CP3/005</t>
  </si>
  <si>
    <t>BLR/EW/PS/01/002</t>
  </si>
  <si>
    <t>BLR/EW/PS/01/013</t>
  </si>
  <si>
    <t>BLR/EW/PS/01/014</t>
  </si>
  <si>
    <t>BLR/EW/PS/01/016</t>
  </si>
  <si>
    <t>BLR/EW/PS/01/018</t>
  </si>
  <si>
    <t>BLR/EW/PS/01/033</t>
  </si>
  <si>
    <t>BLR/EW/PS/01/001</t>
  </si>
  <si>
    <t>BLR/EW/PS/01/011</t>
  </si>
  <si>
    <t>BLR/EW/PS/00/016</t>
  </si>
  <si>
    <t>BLR/EW/PS/00/017</t>
  </si>
  <si>
    <t>BLR/EW/DD/00/006</t>
  </si>
  <si>
    <t>BLR/EW/PS/00/003</t>
  </si>
  <si>
    <t>BLR/EW/PS/00/004</t>
  </si>
  <si>
    <t>BLR/EW/PS/00/006</t>
  </si>
  <si>
    <t>BLR/EW/PS/00/008</t>
  </si>
  <si>
    <t>BLR/EW/PS/00/009</t>
  </si>
  <si>
    <t>BLR/EW/PS/00/010</t>
  </si>
  <si>
    <t>BLR/EW/DD/00/003</t>
  </si>
  <si>
    <t>BLR/EW/DD/00/004</t>
  </si>
  <si>
    <t>BLR/EW/DD/00/005</t>
  </si>
  <si>
    <t>BLR/EW/DD/00/008</t>
  </si>
  <si>
    <t>BLR/EW/DD/00/012</t>
  </si>
  <si>
    <t>BLR/EW/DD/00/013</t>
  </si>
  <si>
    <t>BLR/EW/DD/00/014</t>
  </si>
  <si>
    <t>BLR/EW/DD/00/015</t>
  </si>
  <si>
    <t>BLR/EW/CP3/245</t>
  </si>
  <si>
    <t>BLR/EW/CP3/246</t>
  </si>
  <si>
    <t>BLR/EW/CP3/247</t>
  </si>
  <si>
    <t>BLR/EW/BP3/001.4</t>
  </si>
  <si>
    <t>BLR/EW/CP3/235</t>
  </si>
  <si>
    <t>BLR/EW/PS/01/036</t>
  </si>
  <si>
    <t>BLR/EW/PS/01/040</t>
  </si>
  <si>
    <t>BLR/EW/PS/01/041</t>
  </si>
  <si>
    <t>BLR/EW/PS/01/039</t>
  </si>
  <si>
    <t>BLR/EW/BP3/002.1</t>
  </si>
  <si>
    <t>BLR/EW/PS/01/043</t>
  </si>
  <si>
    <t>Telephony 1st Floor</t>
  </si>
  <si>
    <t>BLR/EW/PS/01/031</t>
  </si>
  <si>
    <t>BLR/EW/PS/01/044</t>
  </si>
  <si>
    <t>BLR/EW/DD/01/008</t>
  </si>
  <si>
    <t>BLR/EW/00434/4</t>
  </si>
  <si>
    <t>BLR/EW/FD/01/026</t>
  </si>
  <si>
    <t>BLR/EW/FD/01/027</t>
  </si>
  <si>
    <t>BLR/EW/FD/01/028</t>
  </si>
  <si>
    <t>BLR/EW/FD/01/029</t>
  </si>
  <si>
    <t>BLR/EW/FD/01/030</t>
  </si>
  <si>
    <t>BLR/EW/FD/01/031</t>
  </si>
  <si>
    <t>BLR/EW/FD/01/032</t>
  </si>
  <si>
    <t>BLR/EW/FD/01/002</t>
  </si>
  <si>
    <t>BLR/EW/FD/01/003</t>
  </si>
  <si>
    <t>BLR/EW/FD/01/006</t>
  </si>
  <si>
    <t>BLR/EW/FD/01/008</t>
  </si>
  <si>
    <t>BLR/EW/FD/01/009</t>
  </si>
  <si>
    <t>BLR/EW/FD/01/023</t>
  </si>
  <si>
    <t>BLR/EW/FD/01/024</t>
  </si>
  <si>
    <t>BLR/EW/FD/01/025</t>
  </si>
  <si>
    <t>BLR/EW/DD/01/014</t>
  </si>
  <si>
    <t>BLR/EW/DD/01/015</t>
  </si>
  <si>
    <t>BLR/EW/DD/01/016</t>
  </si>
  <si>
    <t>BLR/EW/DD/01/017</t>
  </si>
  <si>
    <t>BLR/EW/DD/01/018</t>
  </si>
  <si>
    <t>BLR/EW/DD/01/023</t>
  </si>
  <si>
    <t>BLR/EW/DD/01/024</t>
  </si>
  <si>
    <t>BLR/EW/DD/01/025</t>
  </si>
  <si>
    <t>BLR/EW/DD/01/029</t>
  </si>
  <si>
    <t>BLR/EW/DD/01/030</t>
  </si>
  <si>
    <t>BLR/EW/DD/01/034</t>
  </si>
  <si>
    <t>BLR/EW/DD/01/035</t>
  </si>
  <si>
    <t>BLR/EW/DD/01/036</t>
  </si>
  <si>
    <t>BLR/EW/DD/01/037</t>
  </si>
  <si>
    <t>BLR/EW/DD/01/038</t>
  </si>
  <si>
    <t>BLR/EW/DD/01/039</t>
  </si>
  <si>
    <t>BLR/EW/DD/01/040</t>
  </si>
  <si>
    <t>BLR/EW/DD/01/041</t>
  </si>
  <si>
    <t>BLR/EW/DD/01/042</t>
  </si>
  <si>
    <t>BLR/EW/DD/01/043</t>
  </si>
  <si>
    <t>BLR/EW/DD/01/044</t>
  </si>
  <si>
    <t>BLR/EW/DD/01/045</t>
  </si>
  <si>
    <t>BLR/EW/DD/01/049</t>
  </si>
  <si>
    <t>BLR/EW/DD/01/050</t>
  </si>
  <si>
    <t>BLR/EW/DD/01/051</t>
  </si>
  <si>
    <t>BLR/EW/DD/01/055</t>
  </si>
  <si>
    <t>BLR/EW/DD/01/057</t>
  </si>
  <si>
    <t>BLR/EW/DD/01/058</t>
  </si>
  <si>
    <t>BLR/EW/DD/01/059</t>
  </si>
  <si>
    <t>BLR/EW/DD/01/060</t>
  </si>
  <si>
    <t>BLR/EW/DD/01/061</t>
  </si>
  <si>
    <t>BLR/EW/DD/01/062</t>
  </si>
  <si>
    <t>BLR/EW/DD/01/063</t>
  </si>
  <si>
    <t>BLR/EW/DD/01/064</t>
  </si>
  <si>
    <t>BLR/EW/DD/01/065</t>
  </si>
  <si>
    <t>BLR/EW/DD/01/066</t>
  </si>
  <si>
    <t>BLR/EW/DD/01/068</t>
  </si>
  <si>
    <t>BLR/EW/FD/01/052</t>
  </si>
  <si>
    <t>BLR/EW/FD/01/053</t>
  </si>
  <si>
    <t>BLR/EW/FD/01/054</t>
  </si>
  <si>
    <t>BLR/EW/00440/1</t>
  </si>
  <si>
    <t>BLR/EW/CP3/241</t>
  </si>
  <si>
    <t>BLR/EW/BP3/001.1</t>
  </si>
  <si>
    <t>BLR/EW/BP3/002.3</t>
  </si>
  <si>
    <t>BLR/EW/BP3/002.2</t>
  </si>
  <si>
    <t>BLR/EW/FD/01/015</t>
  </si>
  <si>
    <t>BLR/EW/02460/1</t>
  </si>
  <si>
    <t>BLR/EW/DD/02/099</t>
  </si>
  <si>
    <t>BLR/EW/02537/1</t>
  </si>
  <si>
    <t>BLR/EW/02650/1</t>
  </si>
  <si>
    <t>BLR/EW/DD/01/074</t>
  </si>
  <si>
    <t>BLR/EW/FD/00/005</t>
  </si>
  <si>
    <t>BLR/EW/BP3/003.4</t>
  </si>
  <si>
    <t>BLR/EW/CPB1/257</t>
  </si>
  <si>
    <t>BLR/EW/02743/1</t>
  </si>
  <si>
    <t>BLR/EW/02798/1</t>
  </si>
  <si>
    <t>BLR/EW/02380/2</t>
  </si>
  <si>
    <t>BLR/EW/01996/3</t>
  </si>
  <si>
    <t>BLR/EW/CPB1/MP327</t>
  </si>
  <si>
    <t>BLR/EW/CPB1/MP328</t>
  </si>
  <si>
    <t>BLR/EW/CPB1/MP433</t>
  </si>
  <si>
    <t>BLR/EW/02401/1</t>
  </si>
  <si>
    <t>BLR/EW/CPB2/MP102</t>
  </si>
  <si>
    <t>BLR/EW/00449/1</t>
  </si>
  <si>
    <t>BLR/EW/FD/00/002</t>
  </si>
  <si>
    <t>BLR/EW/FD/00/003</t>
  </si>
  <si>
    <t>BLR/EW/FD/00/006</t>
  </si>
  <si>
    <t>BLR/EW/FD/00/007</t>
  </si>
  <si>
    <t>BLR/EW/FD/00/013</t>
  </si>
  <si>
    <t>BLR/EW/FD/00/014</t>
  </si>
  <si>
    <t>BLR/EW/FD/00/021</t>
  </si>
  <si>
    <t>BLR/EW/FD/00/022</t>
  </si>
  <si>
    <t>BLR/EW/FD/00/023</t>
  </si>
  <si>
    <t>BLR/EW/FD/00/024</t>
  </si>
  <si>
    <t>BLR/EW/FD/00/025</t>
  </si>
  <si>
    <t>BLR/EW/FD/00/026</t>
  </si>
  <si>
    <t>BLR/EW/FD/00/027</t>
  </si>
  <si>
    <t>BLR/EW/FD/00/028</t>
  </si>
  <si>
    <t>BLR/EW/FD/00/029</t>
  </si>
  <si>
    <t>BLR/EW/FD/00/030</t>
  </si>
  <si>
    <t>BLR/EW/FD/00/032</t>
  </si>
  <si>
    <t>BLR/EW/FD/00/035</t>
  </si>
  <si>
    <t>BLR/EW/FD/00/036</t>
  </si>
  <si>
    <t>BLR/EW/PS/02/001</t>
  </si>
  <si>
    <t>BLR/EW/PS/02/002</t>
  </si>
  <si>
    <t>BLR/EW/PS/02/003</t>
  </si>
  <si>
    <t>BLR/EW/PS/02/004</t>
  </si>
  <si>
    <t>BLR/EW/01037/1</t>
  </si>
  <si>
    <t>BLR/EW/CPGF/148.2</t>
  </si>
  <si>
    <t>BLR/EW/CPGF/148.1</t>
  </si>
  <si>
    <t>BLR/EW/CPB1/251.4</t>
  </si>
  <si>
    <t>BLR/EW/PS/02/031</t>
  </si>
  <si>
    <t>BLR/EW/PS/02/032</t>
  </si>
  <si>
    <t>BLR/EW/PS/02/033</t>
  </si>
  <si>
    <t>BLR/EW/PS/02/034</t>
  </si>
  <si>
    <t>BLR/EW/01204/1</t>
  </si>
  <si>
    <t>BLR/EW/DD/02/051</t>
  </si>
  <si>
    <t>BLR/EW/DD/02/052</t>
  </si>
  <si>
    <t>BLR/EW/00980/1</t>
  </si>
  <si>
    <t>BLR/EW/CP3/248</t>
  </si>
  <si>
    <t>BLR/EW/CP3/249</t>
  </si>
  <si>
    <t>BLR/EW/DD/01/077</t>
  </si>
  <si>
    <t>BLR/EW/BP3/004.4</t>
  </si>
  <si>
    <t>BLR/EW/00473/1</t>
  </si>
  <si>
    <t>BLR/EW/CP3/243</t>
  </si>
  <si>
    <t>BLR/EW/DD/01/001</t>
  </si>
  <si>
    <t>BLR/EW/CPB1/MP323</t>
  </si>
  <si>
    <t>BLR/EW/01334/1</t>
  </si>
  <si>
    <t>BLR/EW/BP3/003.1</t>
  </si>
  <si>
    <t>BLR/EW/00516/1</t>
  </si>
  <si>
    <t>BLR/EW/FC/00/005</t>
  </si>
  <si>
    <t>BLR/EW/FC/00/006</t>
  </si>
  <si>
    <t>BLR/EW/02959/1</t>
  </si>
  <si>
    <t>BLR/EW/CPGF/156.2</t>
  </si>
  <si>
    <t>BLR/EW/03033/1</t>
  </si>
  <si>
    <t>BLR/EW/CPB1/258</t>
  </si>
  <si>
    <t>BLR/EW/CPB1/259</t>
  </si>
  <si>
    <t>BLR/EW/CPB1/MP325</t>
  </si>
  <si>
    <t>BLR/EW/CPB1/MP326</t>
  </si>
  <si>
    <t>BLR/EW/CPB2/272</t>
  </si>
  <si>
    <t>BLR/EW/CPB1/246.3</t>
  </si>
  <si>
    <t>BLR/EW/CPB1/251.3</t>
  </si>
  <si>
    <t>BLR/EW/CPB1/243.3</t>
  </si>
  <si>
    <t>BLR/EW/CPB1/243.4</t>
  </si>
  <si>
    <t>BLR/EW/00135/1</t>
  </si>
  <si>
    <t>BLR/EW/BP3/001.3</t>
  </si>
  <si>
    <t>BLR/EW/DD/00/016</t>
  </si>
  <si>
    <t>BLR/EW/00137/1</t>
  </si>
  <si>
    <t>BLR/EW/CPGF/156.4</t>
  </si>
  <si>
    <t>BLR/EW/CPGF/157.1</t>
  </si>
  <si>
    <t>BLR/EW/02609/1</t>
  </si>
  <si>
    <t>BLR/EW/CP3/013</t>
  </si>
  <si>
    <t>BLR/EW/02637/1</t>
  </si>
  <si>
    <t>BLR/EW/CPB1/255</t>
  </si>
  <si>
    <t>BLR/EW/CPB1/256</t>
  </si>
  <si>
    <t>BLR/EW/02756/1</t>
  </si>
  <si>
    <t>BLR/EW/02796/1</t>
  </si>
  <si>
    <t>BLR/EW/02803/1</t>
  </si>
  <si>
    <t>BLR/EW/DD/01/080</t>
  </si>
  <si>
    <t>BLR/EW/02876/1</t>
  </si>
  <si>
    <t>BLR/EW/02895/1</t>
  </si>
  <si>
    <t>BLR/EW/CPGF/156.1</t>
  </si>
  <si>
    <t>BLR/EW/02931/1</t>
  </si>
  <si>
    <t>BLR/EW/CPGF/155.3</t>
  </si>
  <si>
    <t>BLR/EW/CPGF/155.4</t>
  </si>
  <si>
    <t>BLR/EW/02930/1</t>
  </si>
  <si>
    <t>BLR/EW/DD/02/084</t>
  </si>
  <si>
    <t>BLR/EW/DD/02/095</t>
  </si>
  <si>
    <t>BLR/EW/DD/02/096</t>
  </si>
  <si>
    <t>BLR/EW/DD/02/097</t>
  </si>
  <si>
    <t>BLR/EW/DD/02/100</t>
  </si>
  <si>
    <t>BLR/EW/DD/02/101</t>
  </si>
  <si>
    <t>BLR/EW/DD/02/102</t>
  </si>
  <si>
    <t>BLR/EW/DD/02/103</t>
  </si>
  <si>
    <t>BLR/EW/DD/02/104</t>
  </si>
  <si>
    <t>BLR/EW/DD/02/105</t>
  </si>
  <si>
    <t>BLR/EW/DD/02/106</t>
  </si>
  <si>
    <t>BLR/EW/DD/02/107</t>
  </si>
  <si>
    <t>BLR/EW/DD/02/108</t>
  </si>
  <si>
    <t>BLR/EW/BP3/002.4</t>
  </si>
  <si>
    <t>BLR/EW/03022/1</t>
  </si>
  <si>
    <t>BLR/EW/03015/1</t>
  </si>
  <si>
    <t>BLR/EW/PS/02/059</t>
  </si>
  <si>
    <t>BLR/EW/DD/01/005</t>
  </si>
  <si>
    <t>BLR/EW/00614/1</t>
  </si>
  <si>
    <t>BLR/EW/CPB1/242.1</t>
  </si>
  <si>
    <t>BLR/EW/CPB1/242.2</t>
  </si>
  <si>
    <t>BLR/EW/CPB1/242.3</t>
  </si>
  <si>
    <t>BLR/EW/DD/01/009</t>
  </si>
  <si>
    <t>BLR/EW/PS/02/041</t>
  </si>
  <si>
    <t>BLR/EW/02244/1</t>
  </si>
  <si>
    <t>BLR/EW/DD/01/072</t>
  </si>
  <si>
    <t>BLR/EW/DD/01/073</t>
  </si>
  <si>
    <t>BLR/EW/DD/01/075</t>
  </si>
  <si>
    <t>BLR/EW/01091/1</t>
  </si>
  <si>
    <t>BLR/EW/FD/00/039</t>
  </si>
  <si>
    <t>BLR/EW/01140/1</t>
  </si>
  <si>
    <t>BLR/EW/CPB2/MP95</t>
  </si>
  <si>
    <t>BLR/EW/CPB2/MP97</t>
  </si>
  <si>
    <t>BLR/EW/CPB2/MP99</t>
  </si>
  <si>
    <t>BLR/EW/01263/1</t>
  </si>
  <si>
    <t>BLR/EW/DD/00/017</t>
  </si>
  <si>
    <t>BLR/EW/FD/01/011</t>
  </si>
  <si>
    <t>BLR/EW/FD/01/012</t>
  </si>
  <si>
    <t>BLR/EW/FD/01/013</t>
  </si>
  <si>
    <t>BLR/EW/CP3/011</t>
  </si>
  <si>
    <t>BLR/EW/CP3/012</t>
  </si>
  <si>
    <t>BLR/EW/03118/1</t>
  </si>
  <si>
    <t>BLR/EW/VO/00/005</t>
  </si>
  <si>
    <t>BLR/EW/02026/1</t>
  </si>
  <si>
    <t>BLR/EW/02048/1</t>
  </si>
  <si>
    <t>BLR/EW/02149/1</t>
  </si>
  <si>
    <t>BLR/EW/02067/1</t>
  </si>
  <si>
    <t>BLR/EW/02099/1</t>
  </si>
  <si>
    <t>BLR/EW/DD/02/078</t>
  </si>
  <si>
    <t>BLR/EW/02028/1</t>
  </si>
  <si>
    <t>BLR/EW/02136/2</t>
  </si>
  <si>
    <t>BLR/EW/BP3/003.3</t>
  </si>
  <si>
    <t>BLR/EW/02158/1</t>
  </si>
  <si>
    <t>BLR/EW/02170/1</t>
  </si>
  <si>
    <t>BLR/EW/BP3/004.2</t>
  </si>
  <si>
    <t>BLR/EW/02172/1</t>
  </si>
  <si>
    <t>BLR/EW/CPB1/242.4</t>
  </si>
  <si>
    <t>BLR/EW/CPB1/243.2</t>
  </si>
  <si>
    <t>BLR/EW/CPB1/246.2</t>
  </si>
  <si>
    <t>BLR/EW/CPB1/246.4</t>
  </si>
  <si>
    <t>BLR/EW/01883/1</t>
  </si>
  <si>
    <t>BLR/EW/PS/02/024</t>
  </si>
  <si>
    <t>BLR/EW/PS/02/025</t>
  </si>
  <si>
    <t>BLR/EW/PS/02/026</t>
  </si>
  <si>
    <t>BLR/EW/PS/02/027</t>
  </si>
  <si>
    <t>BLR/EW/PS/02/028</t>
  </si>
  <si>
    <t>BLR/EW/02225/1</t>
  </si>
  <si>
    <t>BLR/EW/00467/1</t>
  </si>
  <si>
    <t>BLR/EW/FC/00/001</t>
  </si>
  <si>
    <t>BLR/EW/FC/00/008</t>
  </si>
  <si>
    <t>BLR/EW/CPGF/151.3</t>
  </si>
  <si>
    <t>BLR/EW/CPGF/151.4</t>
  </si>
  <si>
    <t>BLR/EW/DD/02/029</t>
  </si>
  <si>
    <t>BLR/EW/DD/02/030</t>
  </si>
  <si>
    <t>BLR/EW/DD/02/031</t>
  </si>
  <si>
    <t>BLR/EW/DD/02/032</t>
  </si>
  <si>
    <t>BLR/EW/DD/02/033</t>
  </si>
  <si>
    <t>BLR/EW/DD/02/034</t>
  </si>
  <si>
    <t>BLR/EW/DD/02/035</t>
  </si>
  <si>
    <t>BLR/EW/DD/02/036</t>
  </si>
  <si>
    <t>BLR/EW/DD/02/037</t>
  </si>
  <si>
    <t>BLR/EW/DD/02/038</t>
  </si>
  <si>
    <t>BLR/EW/DD/02/039</t>
  </si>
  <si>
    <t>BLR/EW/DD/02/040</t>
  </si>
  <si>
    <t>BLR/EW/DD/02/041</t>
  </si>
  <si>
    <t>BLR/EW/DD/02/042</t>
  </si>
  <si>
    <t>BLR/EW/DD/02/043</t>
  </si>
  <si>
    <t>BLR/EW/DD/02/044</t>
  </si>
  <si>
    <t>BLR/EW/DD/02/045</t>
  </si>
  <si>
    <t>BLR/EW/DD/02/046</t>
  </si>
  <si>
    <t>BLR/EW/DD/02/047</t>
  </si>
  <si>
    <t>BLR/EW/DD/02/048</t>
  </si>
  <si>
    <t>BLR/EW/DD/02/049</t>
  </si>
  <si>
    <t>BLR/EW/DD/02/007</t>
  </si>
  <si>
    <t>BLR/EW/DD/02/008</t>
  </si>
  <si>
    <t>BLR/EW/DD/02/009</t>
  </si>
  <si>
    <t>BLR/EW/DD/02/010</t>
  </si>
  <si>
    <t>BLR/EW/DD/02/050</t>
  </si>
  <si>
    <t>BLR/EW/DD/02/023</t>
  </si>
  <si>
    <t>BLR/EW/DD/02/024</t>
  </si>
  <si>
    <t>BLR/EW/DD/02/025</t>
  </si>
  <si>
    <t>BLR/EW/DD/02/026</t>
  </si>
  <si>
    <t>BLR/EW/DD/02/027</t>
  </si>
  <si>
    <t>BLR/EW/DD/02/028</t>
  </si>
  <si>
    <t>BLR/EW/DD/02/011</t>
  </si>
  <si>
    <t>BLR/EW/DD/02/012</t>
  </si>
  <si>
    <t>BLR/EW/DD/02/013</t>
  </si>
  <si>
    <t>BLR/EW/DD/02/014</t>
  </si>
  <si>
    <t>BLR/EW/DD/02/057</t>
  </si>
  <si>
    <t>BLR/EW/DD/02/058</t>
  </si>
  <si>
    <t>BLR/EW/DD/02/015</t>
  </si>
  <si>
    <t>BLR/EW/DD/02/016</t>
  </si>
  <si>
    <t>BLR/EW/DD/02/017</t>
  </si>
  <si>
    <t>BLR/EW/DD/02/018</t>
  </si>
  <si>
    <t>BLR/EW/DD/02/019</t>
  </si>
  <si>
    <t>BLR/EW/DD/02/020</t>
  </si>
  <si>
    <t>BLR/EW/DD/02/021</t>
  </si>
  <si>
    <t>BLR/EW/DD/02/022</t>
  </si>
  <si>
    <t>BLR/EW/PS/02/029</t>
  </si>
  <si>
    <t>BLR/EW/PS/02/054</t>
  </si>
  <si>
    <t>BLR/EW/PS/02/055</t>
  </si>
  <si>
    <t>BLR/EW/PS/02/056</t>
  </si>
  <si>
    <t>BLR/EW/PS/02/061</t>
  </si>
  <si>
    <t>BLR/EW/00646/1</t>
  </si>
  <si>
    <t>BLR/EW/00653/1</t>
  </si>
  <si>
    <t>BLR/EW/CPB1/254</t>
  </si>
  <si>
    <t>BLR/EW/CPB1/252</t>
  </si>
  <si>
    <t>BLR/EW/DD/01/006</t>
  </si>
  <si>
    <t>BLR/EW/00667/4</t>
  </si>
  <si>
    <t>BLR/EW/02233/1</t>
  </si>
  <si>
    <t>BLR/EW/02234/1</t>
  </si>
  <si>
    <t>BLR/EW/02298/1</t>
  </si>
  <si>
    <t>BLR/EW/CPGF/155.1</t>
  </si>
  <si>
    <t>BLR/EW/CPGF/155.2</t>
  </si>
  <si>
    <t>BLR/EW/02305/1</t>
  </si>
  <si>
    <t>BLR/EW/CPB2/981</t>
  </si>
  <si>
    <t>BLR/EW/CPB2/982</t>
  </si>
  <si>
    <t>BLR/EW/CPB2/983</t>
  </si>
  <si>
    <t>BLR/EW/CPB2/984</t>
  </si>
  <si>
    <t>BLR/EW/CPB2/985</t>
  </si>
  <si>
    <t>BLR/EW/CPB2/986</t>
  </si>
  <si>
    <t>BLR/EW/CPB2/987</t>
  </si>
  <si>
    <t>BLR/EW/CPB2/MP100</t>
  </si>
  <si>
    <t>BLR/EW/CPB2/MP101</t>
  </si>
  <si>
    <t>BLR/EW/CPB1/MP429</t>
  </si>
  <si>
    <t>BLR/EW/CPB1/MP430</t>
  </si>
  <si>
    <t>BLR/EW/CPB1/MP431</t>
  </si>
  <si>
    <t>BLR/EW/CPB1/MP432</t>
  </si>
  <si>
    <t>BLR/EW/CPGF/156.3</t>
  </si>
  <si>
    <t>BLR/EW/CPGF/157.2</t>
  </si>
  <si>
    <t>BLR/EW/02323/1</t>
  </si>
  <si>
    <t>BLR/EW/02154/1</t>
  </si>
  <si>
    <t>BLR/EW/PS/01/051</t>
  </si>
  <si>
    <t>BLR/EW/02613/1</t>
  </si>
  <si>
    <t>BLR/EW/PS/01/050</t>
  </si>
  <si>
    <t>BLR/EW/02391/1</t>
  </si>
  <si>
    <t>BLR/EW/02392/1</t>
  </si>
  <si>
    <t>BLR/EW/PS/01/052</t>
  </si>
  <si>
    <t>BLR/EW/02411/1</t>
  </si>
  <si>
    <t>BLR/EW/03061/1</t>
  </si>
  <si>
    <t>BLR/EW/03098/1</t>
  </si>
  <si>
    <t>BLR/EW/00570/1</t>
  </si>
  <si>
    <t>BLR/EW/01045/1</t>
  </si>
  <si>
    <t>BLR/EW/PS/02/044</t>
  </si>
  <si>
    <t>BLR/EW/00919/1</t>
  </si>
  <si>
    <t>BLR/EW/CPB1/247.4</t>
  </si>
  <si>
    <t>BLR/EW/CPB1/250.1</t>
  </si>
  <si>
    <t>BLR/EW/CPB1/250.2</t>
  </si>
  <si>
    <t>BLR/EW/CPB1/250.3</t>
  </si>
  <si>
    <t>BLR/EW/CPB1/250.4</t>
  </si>
  <si>
    <t>BLR/EW/CPB1/251.1</t>
  </si>
  <si>
    <t>BLR/EW/CPB1/251.2</t>
  </si>
  <si>
    <t>BLR/EW/00569/1</t>
  </si>
  <si>
    <t>BLR/EW/01012/1</t>
  </si>
  <si>
    <t>BLR/EW/00484/1</t>
  </si>
  <si>
    <t>BLR/EW/03072/1</t>
  </si>
  <si>
    <t>BLR/EW/01179/1</t>
  </si>
  <si>
    <t>BLR/EW/VO/00/008</t>
  </si>
  <si>
    <t>BLR/EW/01293/2</t>
  </si>
  <si>
    <t>BLR/EW/02144/2</t>
  </si>
  <si>
    <t>BLR/EW/01092/2</t>
  </si>
  <si>
    <t>BLR/EW/PS/02/047</t>
  </si>
  <si>
    <t>BLR/EW/01327/1</t>
  </si>
  <si>
    <t>BLR/EW/01336/6</t>
  </si>
  <si>
    <t>BLR/EW/VO/00/006</t>
  </si>
  <si>
    <t>BLR/EW/01355/1</t>
  </si>
  <si>
    <t>BLR/EW/01359/1</t>
  </si>
  <si>
    <t>BLR/EW/01344/2</t>
  </si>
  <si>
    <t>BLR/EW/01329/1</t>
  </si>
  <si>
    <t>BLR/EW/01626/1</t>
  </si>
  <si>
    <t>BLR/EW/01306/1</t>
  </si>
  <si>
    <t>BLR/EW/01331/1</t>
  </si>
  <si>
    <t>BLR/EW/DD/02/059</t>
  </si>
  <si>
    <t>BLR/EW/DD/02/060</t>
  </si>
  <si>
    <t>BLR/EW/DD/02/061</t>
  </si>
  <si>
    <t>BLR/EW/DD/02/062</t>
  </si>
  <si>
    <t>BLR/EW/DD/02/063</t>
  </si>
  <si>
    <t>BLR/EW/DD/02/064</t>
  </si>
  <si>
    <t>BLR/EW/DD/02/065</t>
  </si>
  <si>
    <t>BLR/EW/DD/02/066</t>
  </si>
  <si>
    <t>BLR/EW/DD/02/067</t>
  </si>
  <si>
    <t>BLR/EW/DD/02/068</t>
  </si>
  <si>
    <t>BLR/EW/01522/1</t>
  </si>
  <si>
    <t>BLR/EW/CPGF/154.3</t>
  </si>
  <si>
    <t>BLR/EW/CPGF/154.4</t>
  </si>
  <si>
    <t>BLR/EW/01538/1</t>
  </si>
  <si>
    <t>BLR/EW/CPB1/MP425</t>
  </si>
  <si>
    <t>BLR/EW/CPB1/MP426</t>
  </si>
  <si>
    <t>BLR/EW/CPB1/MP427</t>
  </si>
  <si>
    <t>BLR/EW/CPB1/MP428</t>
  </si>
  <si>
    <t>BLR/EW/CPGF/157.3</t>
  </si>
  <si>
    <t>BLR/EW/CPGF/157.4</t>
  </si>
  <si>
    <t>BLR/EW/CPGF/158.1</t>
  </si>
  <si>
    <t>BLR/EW/CPGF/158.2</t>
  </si>
  <si>
    <t>BLR/EW/01419/1</t>
  </si>
  <si>
    <t>BLR/EW/VO/00/010</t>
  </si>
  <si>
    <t>BLR/EW/00686/1</t>
  </si>
  <si>
    <t>BLR/EW/00914/1</t>
  </si>
  <si>
    <t>BLR/EW/01199/1</t>
  </si>
  <si>
    <t>BLR/EW/00683/1</t>
  </si>
  <si>
    <t>BLR/EW/00687/1</t>
  </si>
  <si>
    <t>BLR/EW/CP3/240</t>
  </si>
  <si>
    <t>BLR/EW/01161/1</t>
  </si>
  <si>
    <t>BLR/EW/01176/1</t>
  </si>
  <si>
    <t>BLR/EW/DD/02/006</t>
  </si>
  <si>
    <t>BLR/EW/00578/1</t>
  </si>
  <si>
    <t>BLR/EW/00582/1</t>
  </si>
  <si>
    <t>BLR/EW/00595/1</t>
  </si>
  <si>
    <t>BLR/EW/00787/1</t>
  </si>
  <si>
    <t>BLR/EW/PS/02/021</t>
  </si>
  <si>
    <t>BLR/EW/PS/02/022</t>
  </si>
  <si>
    <t>BLR/EW/00435/1</t>
  </si>
  <si>
    <t>BLR/EW/00543/1</t>
  </si>
  <si>
    <t>BLR/EW/00475/1</t>
  </si>
  <si>
    <t>BLR/EW/00544/1</t>
  </si>
  <si>
    <t>BLR/EW/02693/1</t>
  </si>
  <si>
    <t>BLR/EW/02819/1</t>
  </si>
  <si>
    <t>BLR/EW/00459/1</t>
  </si>
  <si>
    <t>BLR/EW/00476/1</t>
  </si>
  <si>
    <t>BLR/EW/03084/1</t>
  </si>
  <si>
    <t>BLR/EW/02322/1</t>
  </si>
  <si>
    <t>BLR/EW/01582/1</t>
  </si>
  <si>
    <t>BLR/EW/02539/1</t>
  </si>
  <si>
    <t>BLR/EW/01576/1</t>
  </si>
  <si>
    <t>BLR/EW/01615/1</t>
  </si>
  <si>
    <t>BLR/EW/PS/03/001</t>
  </si>
  <si>
    <t>BLR/EW/01614/1</t>
  </si>
  <si>
    <t>BLR/EW/PS/03/002</t>
  </si>
  <si>
    <t>BLR/EW/01710/1</t>
  </si>
  <si>
    <t>BLR/EW/CPGF/152.1</t>
  </si>
  <si>
    <t>BLR/EW/CPGF/152.2</t>
  </si>
  <si>
    <t>BLR/EW/01465/1</t>
  </si>
  <si>
    <t>BLR/EW/CPB2/28</t>
  </si>
  <si>
    <t>BLR/EW/01686/1</t>
  </si>
  <si>
    <t>BLR/EW/01724/1</t>
  </si>
  <si>
    <t>BLR/EW/01444/1</t>
  </si>
  <si>
    <t>BLR/EW/CPGF/160.2</t>
  </si>
  <si>
    <t>BLR/EW/01591/1</t>
  </si>
  <si>
    <t>BLR/EW/01723/1</t>
  </si>
  <si>
    <t>BLR/EW/01731/1</t>
  </si>
  <si>
    <t>BLR/EW/01734/1</t>
  </si>
  <si>
    <t>BLR/EW/CPB2/29</t>
  </si>
  <si>
    <t>BLR/EW/CPB2/30</t>
  </si>
  <si>
    <t>BLR/EW/CPB2/31</t>
  </si>
  <si>
    <t>BLR/EW/CPB2/32</t>
  </si>
  <si>
    <t>BLR/EW/CPB2/39</t>
  </si>
  <si>
    <t>BLR/EW/CPB2/40</t>
  </si>
  <si>
    <t>BLR/EW/CPB2/41</t>
  </si>
  <si>
    <t>BLR/EW/CPB2/42</t>
  </si>
  <si>
    <t>BLR/EW/CPB2/43</t>
  </si>
  <si>
    <t>BLR/EW/CPGF/160.3</t>
  </si>
  <si>
    <t>BLR/EW/CPGF/160.4</t>
  </si>
  <si>
    <t>BLR/EW/CPGF/161.1</t>
  </si>
  <si>
    <t>BLR/EW/CPGF/161.2</t>
  </si>
  <si>
    <t>BLR/EW/CPGF/161.3</t>
  </si>
  <si>
    <t>BLR/EW/CPGF/161.4</t>
  </si>
  <si>
    <t>BLR/EW/CPGF/164.1</t>
  </si>
  <si>
    <t>BLR/EW/CPGF/164.2</t>
  </si>
  <si>
    <t>BLR/EW/CPGF/164.3</t>
  </si>
  <si>
    <t>BLR/EW/CPGF/164.4</t>
  </si>
  <si>
    <t>BLR/EW/CPGF/165.1</t>
  </si>
  <si>
    <t>BLR/EW/CPGF/165.2</t>
  </si>
  <si>
    <t>BLR/EW/CPGF/165.3</t>
  </si>
  <si>
    <t>BLR/EW/CPGF/165.4</t>
  </si>
  <si>
    <t>BLR/EW/CPGF/166.1</t>
  </si>
  <si>
    <t>BLR/EW/CPGF/166.2</t>
  </si>
  <si>
    <t>BLR/EW/CPGF/166.3</t>
  </si>
  <si>
    <t>BLR/EW/CPGF/166.4</t>
  </si>
  <si>
    <t>BLR/EW/CPGF/167.1</t>
  </si>
  <si>
    <t>BLR/EW/CPGF/167.2</t>
  </si>
  <si>
    <t>BLR/EW/CPGF/158.4</t>
  </si>
  <si>
    <t>BLR/EW/CPGF/159.1</t>
  </si>
  <si>
    <t>BLR/EW/CPGF/159.2</t>
  </si>
  <si>
    <t>BLR/EW/CPGF/159.3</t>
  </si>
  <si>
    <t>BLR/EW/CPGF/159.4</t>
  </si>
  <si>
    <t>BLR/EW/CPGF/160.1</t>
  </si>
  <si>
    <t>BLR/EW/CPGF/167.3</t>
  </si>
  <si>
    <t>BLR/EW/CPGF/167.4</t>
  </si>
  <si>
    <t>BLR/EW/01759/1</t>
  </si>
  <si>
    <t>BLR/EW/01786/1</t>
  </si>
  <si>
    <t>BLR/EW/00870/1</t>
  </si>
  <si>
    <t>BLR/EW/00437/1</t>
  </si>
  <si>
    <t>BLR/EW/00834/1</t>
  </si>
  <si>
    <t>BLR/EW/CPB1/MP309</t>
  </si>
  <si>
    <t>BLR/EW/CPB1/MP310</t>
  </si>
  <si>
    <t>RMZ NXT - Whitefield</t>
  </si>
  <si>
    <t>BLR/NT/DD/01/006</t>
  </si>
  <si>
    <t>BLR/NT/01583/1</t>
  </si>
  <si>
    <t>BLR/NT/DD/01/003</t>
  </si>
  <si>
    <t>BLR/NT/DD/01/008</t>
  </si>
  <si>
    <t>BLR/NT/01836/1</t>
  </si>
  <si>
    <t>BLR/NT/PS/01/015</t>
  </si>
  <si>
    <t>BLR/NT/PS/01/018</t>
  </si>
  <si>
    <t>BLR/NT/DD/01/025</t>
  </si>
  <si>
    <t>BLR/NT/PS/01/001</t>
  </si>
  <si>
    <t>BLR/NT/01975/1</t>
  </si>
  <si>
    <t>BLR/NT/02797/1</t>
  </si>
  <si>
    <t>BLR/NT/CP/2CLP/012</t>
  </si>
  <si>
    <t>BLR/NT/CP/2CLP/013</t>
  </si>
  <si>
    <t>BLR/NT/DD/01/004</t>
  </si>
  <si>
    <t>BLR/NT/01970/1</t>
  </si>
  <si>
    <t>BLR/NT/DD/01/002</t>
  </si>
  <si>
    <t>BLR/NT/01101/2</t>
  </si>
  <si>
    <t>BLR/NT/DD/01/001</t>
  </si>
  <si>
    <t>BLR/NT/02020/1</t>
  </si>
  <si>
    <t>BLR/NT/DD/01/010</t>
  </si>
  <si>
    <t>BLR/NT/01386/1</t>
  </si>
  <si>
    <t>BLR/NT/01264/1</t>
  </si>
  <si>
    <t>BLR/NT/DD/01/009</t>
  </si>
  <si>
    <t>BLR/NT/01461/1</t>
  </si>
  <si>
    <t>BLR/NT/DD/01/011</t>
  </si>
  <si>
    <t>BLR/NT/DD/01/012</t>
  </si>
  <si>
    <t>BLR/NT/DD/01/013</t>
  </si>
  <si>
    <t>BLR/NT/DD/01/014</t>
  </si>
  <si>
    <t>BLR/NT/DD/01/015</t>
  </si>
  <si>
    <t>BLR/NT/DD/01/016</t>
  </si>
  <si>
    <t>BLR/NT/DD/01/017</t>
  </si>
  <si>
    <t>BLR/NT/02251/1</t>
  </si>
  <si>
    <t>CHN/OP/PS/00/019</t>
  </si>
  <si>
    <t>RMZ One Paramount</t>
  </si>
  <si>
    <t>CHN/OP/02612/1</t>
  </si>
  <si>
    <t>CHN/OP/BP/017</t>
  </si>
  <si>
    <t>CHN/OP/BP/018</t>
  </si>
  <si>
    <t>CHN/OP/BP/019</t>
  </si>
  <si>
    <t>CHN/OP/BP/020</t>
  </si>
  <si>
    <t>CHN/OP/01950/1</t>
  </si>
  <si>
    <t>CHN/OP/FD/00/005</t>
  </si>
  <si>
    <t>CHN/OP/PS/00/003</t>
  </si>
  <si>
    <t>CHN/OP/PS/00/002</t>
  </si>
  <si>
    <t>CHN/OP/02689/1</t>
  </si>
  <si>
    <t>CHN/OP/CP/002</t>
  </si>
  <si>
    <t>CHN/OP/CP/003</t>
  </si>
  <si>
    <t>CHN/OP/02699/1</t>
  </si>
  <si>
    <t>CHN/OP/BP/006</t>
  </si>
  <si>
    <t>CHN/OP/BP/007</t>
  </si>
  <si>
    <t>CHN/OP/BP/008</t>
  </si>
  <si>
    <t>CHN/OP/BP/009</t>
  </si>
  <si>
    <t>CHN/OP/02730/1</t>
  </si>
  <si>
    <t>CHN/OP/FD/00/018</t>
  </si>
  <si>
    <t>CHN/OP/FD/00/019</t>
  </si>
  <si>
    <t>CHN/OP/03031/1</t>
  </si>
  <si>
    <t>CHN/OP/CP/006</t>
  </si>
  <si>
    <t>CHN/OP/CP/007</t>
  </si>
  <si>
    <t>CHN/OP/CP/008</t>
  </si>
  <si>
    <t>CHN/OP/CP/009</t>
  </si>
  <si>
    <t>CHN/OP/CP/010</t>
  </si>
  <si>
    <t>CHN/OP/CP/011</t>
  </si>
  <si>
    <t>CHN/OP/02838/1</t>
  </si>
  <si>
    <t>CHN/OP/BP/015</t>
  </si>
  <si>
    <t>CHN/OP/BP/016</t>
  </si>
  <si>
    <t>CHN/OP/BP/021</t>
  </si>
  <si>
    <t>CHN/OP/BP/022</t>
  </si>
  <si>
    <t>CHN/OP/BP/023</t>
  </si>
  <si>
    <t>CHN/OP/BP/010</t>
  </si>
  <si>
    <t>CHN/OP/BP/011</t>
  </si>
  <si>
    <t>CHN/OP/BP/012</t>
  </si>
  <si>
    <t>CHN/OP/BP/013</t>
  </si>
  <si>
    <t>CHN/OP/BP/014</t>
  </si>
  <si>
    <t>CHN/OP/02986/1</t>
  </si>
  <si>
    <t>CHN/OP/01879/1</t>
  </si>
  <si>
    <t>CHN/OP/01983/1</t>
  </si>
  <si>
    <t>CHN/OP/FD/00/008</t>
  </si>
  <si>
    <t>CHN/OP/FD/00/009</t>
  </si>
  <si>
    <t>CHN/OP/FD/00/010</t>
  </si>
  <si>
    <t>CHN/OP/03136/1</t>
  </si>
  <si>
    <t>CHN/OP/02528/1</t>
  </si>
  <si>
    <t>CHN/OP/FD/00/011</t>
  </si>
  <si>
    <t>Contract Number</t>
  </si>
  <si>
    <t>Contract Start Date</t>
  </si>
  <si>
    <t>Contract End Date</t>
  </si>
  <si>
    <t>Status</t>
  </si>
  <si>
    <t>Account Name</t>
  </si>
  <si>
    <t>Proposal: Total Proposed Price</t>
  </si>
  <si>
    <t>Lock-In Period (months)</t>
  </si>
  <si>
    <t>Centre</t>
  </si>
  <si>
    <t>Duplicate Count</t>
  </si>
  <si>
    <t>Activated</t>
  </si>
  <si>
    <t>00001481</t>
  </si>
  <si>
    <t>AgriChain Private Limited</t>
  </si>
  <si>
    <t>Month on Month</t>
  </si>
  <si>
    <t>00001539</t>
  </si>
  <si>
    <t>RevX Technology Private Limited</t>
  </si>
  <si>
    <t>00001614</t>
  </si>
  <si>
    <t>Exicon Holding Private Limited</t>
  </si>
  <si>
    <t>00002188</t>
  </si>
  <si>
    <t>Tradewind International Servicing</t>
  </si>
  <si>
    <t>00002211</t>
  </si>
  <si>
    <t>U DIGITAL CONTENT PRIVATE LIMITED</t>
  </si>
  <si>
    <t>00002221</t>
  </si>
  <si>
    <t>Nikhil Jain</t>
  </si>
  <si>
    <t>Accord Group India Private Limited</t>
  </si>
  <si>
    <t>80 dB Communications Private Limited</t>
  </si>
  <si>
    <t>00002339</t>
  </si>
  <si>
    <t>Neuriot Technologies LLP</t>
  </si>
  <si>
    <t>00002437</t>
  </si>
  <si>
    <t>00002230</t>
  </si>
  <si>
    <t>Charu Chhabra</t>
  </si>
  <si>
    <t>00002148</t>
  </si>
  <si>
    <t>NANARC TECHNOLOGIES PRIVATE LIMITED</t>
  </si>
  <si>
    <t>00002229</t>
  </si>
  <si>
    <t>00002367</t>
  </si>
  <si>
    <t>00002102</t>
  </si>
  <si>
    <t>Naina Doddamani(Vanity Wagon)</t>
  </si>
  <si>
    <t>00002104</t>
  </si>
  <si>
    <t>00002208</t>
  </si>
  <si>
    <t>Incture Technologies</t>
  </si>
  <si>
    <t>00002401</t>
  </si>
  <si>
    <t>Blue Whale Advisory Services Pvt. Ltd.</t>
  </si>
  <si>
    <t>00002413</t>
  </si>
  <si>
    <t>K4 Bangalore Angel Network Pvt. Ltd.</t>
  </si>
  <si>
    <t>00002103</t>
  </si>
  <si>
    <t>Maxim Label &amp; Packaging (India) Private Limited</t>
  </si>
  <si>
    <t>00001635</t>
  </si>
  <si>
    <t>Neara Madhya Energy Private Limited</t>
  </si>
  <si>
    <t>00001689</t>
  </si>
  <si>
    <t>Rajesh Bhatia</t>
  </si>
  <si>
    <t>00001709</t>
  </si>
  <si>
    <t>Naresh Jain</t>
  </si>
  <si>
    <t>00001831</t>
  </si>
  <si>
    <t>Manish Verma</t>
  </si>
  <si>
    <t>00001838</t>
  </si>
  <si>
    <t>Leverton Software India Private Limited</t>
  </si>
  <si>
    <t>00001820</t>
  </si>
  <si>
    <t>Escape Velocity Digital Pvt Ltd</t>
  </si>
  <si>
    <t>00001846</t>
  </si>
  <si>
    <t>SKP Business Consulting LLP</t>
  </si>
  <si>
    <t>00001929</t>
  </si>
  <si>
    <t>00001966</t>
  </si>
  <si>
    <t>Formal Notice Given</t>
  </si>
  <si>
    <t>APPSTER LLP</t>
  </si>
  <si>
    <t>00002146</t>
  </si>
  <si>
    <t>00001859</t>
  </si>
  <si>
    <t>Carlsberg India Pvt. Ltd.</t>
  </si>
  <si>
    <t>00002331</t>
  </si>
  <si>
    <t>Sa-Sai Retail India Pvt Ltd</t>
  </si>
  <si>
    <t>00002397</t>
  </si>
  <si>
    <t>BUNDL TECHNOLOGIES PRIVATE LIMITED</t>
  </si>
  <si>
    <t>00001397</t>
  </si>
  <si>
    <t>Big Spring Services Private Limited.</t>
  </si>
  <si>
    <t>NGGAWE NIRMAN TECHNOLOGIES PRIVATE LIMITED</t>
  </si>
  <si>
    <t>00000473</t>
  </si>
  <si>
    <t>Sigma Sustainability Institute Private Limited</t>
  </si>
  <si>
    <t>00002112</t>
  </si>
  <si>
    <t>Akshatha Satyanarayanan</t>
  </si>
  <si>
    <t>00002126</t>
  </si>
  <si>
    <t>Singularity Furniture Private Limited</t>
  </si>
  <si>
    <t>00002152</t>
  </si>
  <si>
    <t>CaliperBusiness</t>
  </si>
  <si>
    <t>00002119</t>
  </si>
  <si>
    <t>00002214</t>
  </si>
  <si>
    <t>00002304</t>
  </si>
  <si>
    <t>00002245</t>
  </si>
  <si>
    <t>00000617</t>
  </si>
  <si>
    <t>International Institute for Learning Private Limited</t>
  </si>
  <si>
    <t>00000996</t>
  </si>
  <si>
    <t>ADFG TECH INDIA PRIVATE LIMITED</t>
  </si>
  <si>
    <t>00002065</t>
  </si>
  <si>
    <t>UANDH Private Limited</t>
  </si>
  <si>
    <t>00002187</t>
  </si>
  <si>
    <t>00002195</t>
  </si>
  <si>
    <t>TransFunnel</t>
  </si>
  <si>
    <t>00000807</t>
  </si>
  <si>
    <t>Reed Exhibitions</t>
  </si>
  <si>
    <t>00000911</t>
  </si>
  <si>
    <t>Digital Reach Pvt Ltd</t>
  </si>
  <si>
    <t>00001643</t>
  </si>
  <si>
    <t>Tactai Software India Private Limited</t>
  </si>
  <si>
    <t>00001914</t>
  </si>
  <si>
    <t>Decathlon Sports India Pvt Ltd</t>
  </si>
  <si>
    <t>00001741</t>
  </si>
  <si>
    <t>Aicumen Innovations Private Limited</t>
  </si>
  <si>
    <t>00001788</t>
  </si>
  <si>
    <t>KOTTARAM AGRO FOODS PVT LTD</t>
  </si>
  <si>
    <t>00001801</t>
  </si>
  <si>
    <t>00001829</t>
  </si>
  <si>
    <t>Branch Metrics, Inc.</t>
  </si>
  <si>
    <t>00001815</t>
  </si>
  <si>
    <t>00001827</t>
  </si>
  <si>
    <t>NXT Trade &amp; Agency Services India Pvt Ltd</t>
  </si>
  <si>
    <t>00002001</t>
  </si>
  <si>
    <t>Feministaa</t>
  </si>
  <si>
    <t>00001091</t>
  </si>
  <si>
    <t>Shoffr Pte. Ltd.</t>
  </si>
  <si>
    <t>00001016</t>
  </si>
  <si>
    <t>Growth Hackers</t>
  </si>
  <si>
    <t>00001097</t>
  </si>
  <si>
    <t>Zimperium Inc</t>
  </si>
  <si>
    <t>00001085</t>
  </si>
  <si>
    <t>Epoch Brand Services India Pvt Ltd.</t>
  </si>
  <si>
    <t>00001144</t>
  </si>
  <si>
    <t>Pencilbox</t>
  </si>
  <si>
    <t>00001179</t>
  </si>
  <si>
    <t>Twistedpair Technologies Pvt. Ltd</t>
  </si>
  <si>
    <t>00000822</t>
  </si>
  <si>
    <t>LM Wind Power Technologies India Pvt Ltd</t>
  </si>
  <si>
    <t>00000726</t>
  </si>
  <si>
    <t>Logesys Solutions India Pvt. Ltd</t>
  </si>
  <si>
    <t>00000894</t>
  </si>
  <si>
    <t>Lobo Capital</t>
  </si>
  <si>
    <t>00000859</t>
  </si>
  <si>
    <t>VITALPOINTZ NETWORKS INDIA PRIVATE LIMITED</t>
  </si>
  <si>
    <t>00000874</t>
  </si>
  <si>
    <t>Pluralsight India Pvt Ltd</t>
  </si>
  <si>
    <t>00000784</t>
  </si>
  <si>
    <t>Autovert Technologies Private Limited</t>
  </si>
  <si>
    <t>00002458</t>
  </si>
  <si>
    <t>Yellow Lion Group</t>
  </si>
  <si>
    <t>00001349</t>
  </si>
  <si>
    <t>00001367</t>
  </si>
  <si>
    <t>SYNOPSYS (INDIA) PRIVATE LIMITED</t>
  </si>
  <si>
    <t>00001472</t>
  </si>
  <si>
    <t>Idealyze Partners LLP</t>
  </si>
  <si>
    <t>00000843</t>
  </si>
  <si>
    <t>GT Informatics</t>
  </si>
  <si>
    <t>00002151</t>
  </si>
  <si>
    <t>Obotap ESolutions Private Limited</t>
  </si>
  <si>
    <t>00002236</t>
  </si>
  <si>
    <t>Aditya Vani Info Systems Private Limited</t>
  </si>
  <si>
    <t>00002403</t>
  </si>
  <si>
    <t>Shell India Markets Pvt Ltd</t>
  </si>
  <si>
    <t>00002278</t>
  </si>
  <si>
    <t>Tritrix</t>
  </si>
  <si>
    <t>00002479</t>
  </si>
  <si>
    <t>Leap Mantra</t>
  </si>
  <si>
    <t>00002075</t>
  </si>
  <si>
    <t>Lumera Software Solutions Private Limited</t>
  </si>
  <si>
    <t>00001933</t>
  </si>
  <si>
    <t>IBITS TECHNOLOGY SOLUTIONS</t>
  </si>
  <si>
    <t>00002314</t>
  </si>
  <si>
    <t>00002234</t>
  </si>
  <si>
    <t>Rayles And Roobie Technologies Private Limited</t>
  </si>
  <si>
    <t>00001467</t>
  </si>
  <si>
    <t>Koshavrudhi</t>
  </si>
  <si>
    <t>00001586</t>
  </si>
  <si>
    <t>India SME Investments LLP</t>
  </si>
  <si>
    <t>00001589</t>
  </si>
  <si>
    <t>Varde India Investment Adviser Private Limited</t>
  </si>
  <si>
    <t>00002526</t>
  </si>
  <si>
    <t>Teamstreamz India Private Limited</t>
  </si>
  <si>
    <t>00002198</t>
  </si>
  <si>
    <t>Leverage Edu</t>
  </si>
  <si>
    <t>00002226</t>
  </si>
  <si>
    <t>Optiva India Technologies Private Limited</t>
  </si>
  <si>
    <t>00002455</t>
  </si>
  <si>
    <t>The First Estate</t>
  </si>
  <si>
    <t>00002390</t>
  </si>
  <si>
    <t>Karza Technologies</t>
  </si>
  <si>
    <t>00001766</t>
  </si>
  <si>
    <t>Prose Design House Pvt Ltd</t>
  </si>
  <si>
    <t>00001805</t>
  </si>
  <si>
    <t>Jain Investment Planner Pvt. Ltd.</t>
  </si>
  <si>
    <t>00002186</t>
  </si>
  <si>
    <t>Vikram Bhatt Consultants</t>
  </si>
  <si>
    <t>00001900</t>
  </si>
  <si>
    <t>Dojo Marketing Communications LLP</t>
  </si>
  <si>
    <t>00001944</t>
  </si>
  <si>
    <t>Anand Rathi</t>
  </si>
  <si>
    <t>00002012</t>
  </si>
  <si>
    <t>AMP Fashion Pvt. Ltd.</t>
  </si>
  <si>
    <t>00002011</t>
  </si>
  <si>
    <t>Prinseps Auctions (P) Ltd</t>
  </si>
  <si>
    <t>00002056</t>
  </si>
  <si>
    <t>Sky Realty</t>
  </si>
  <si>
    <t>00002453</t>
  </si>
  <si>
    <t>00002362</t>
  </si>
  <si>
    <t>Saibal Das</t>
  </si>
  <si>
    <t>00002379</t>
  </si>
  <si>
    <t>Veneklasen Associates</t>
  </si>
  <si>
    <t>00002398</t>
  </si>
  <si>
    <t>Aria CFO Services LLP</t>
  </si>
  <si>
    <t>00002150</t>
  </si>
  <si>
    <t>Luxeva India Private Limited</t>
  </si>
  <si>
    <t>00002421</t>
  </si>
  <si>
    <t>Cvent India Private Limited</t>
  </si>
  <si>
    <t>00001842</t>
  </si>
  <si>
    <t>Labib Mobinets Private Limited</t>
  </si>
  <si>
    <t>00001894</t>
  </si>
  <si>
    <t>Sumaaroh Productions Private Limited</t>
  </si>
  <si>
    <t>00002017</t>
  </si>
  <si>
    <t>00002016</t>
  </si>
  <si>
    <t>Singhi Advisors &amp; Financial Services LLP</t>
  </si>
  <si>
    <t>00002354</t>
  </si>
  <si>
    <t>Sileng Manufacturing India Pvt Ltd</t>
  </si>
  <si>
    <t>00002258</t>
  </si>
  <si>
    <t>R M Consultancy LLP</t>
  </si>
  <si>
    <t>00001414</t>
  </si>
  <si>
    <t>Financial Advisory</t>
  </si>
  <si>
    <t>00001436</t>
  </si>
  <si>
    <t>Hypershift Innovation Private Limited</t>
  </si>
  <si>
    <t>00001454</t>
  </si>
  <si>
    <t>Tyconz FZE</t>
  </si>
  <si>
    <t>00001627</t>
  </si>
  <si>
    <t>Gaurav Nagaich</t>
  </si>
  <si>
    <t>00001486</t>
  </si>
  <si>
    <t>Varun Mehta</t>
  </si>
  <si>
    <t>JEBPO SERVICES LLP</t>
  </si>
  <si>
    <t>00001592</t>
  </si>
  <si>
    <t>Basant Sahoo</t>
  </si>
  <si>
    <t>00001669</t>
  </si>
  <si>
    <t>DIGITALDOT CONSULTANCY INDIA PVT. LTD.</t>
  </si>
  <si>
    <t>00001591</t>
  </si>
  <si>
    <t>Howard Simanoff</t>
  </si>
  <si>
    <t>00001602</t>
  </si>
  <si>
    <t>dDriven Data Sciences &amp; Analytics Pvt. Ltd.</t>
  </si>
  <si>
    <t>00002117</t>
  </si>
  <si>
    <t>Azure Knowledge Corporation Pvt. Ltd</t>
  </si>
  <si>
    <t>00002158</t>
  </si>
  <si>
    <t>Z Estates Pvt Ltd</t>
  </si>
  <si>
    <t>00002178</t>
  </si>
  <si>
    <t>Vishesh Sethi</t>
  </si>
  <si>
    <t>00002204</t>
  </si>
  <si>
    <t>00002252</t>
  </si>
  <si>
    <t>Dhatraditya Jonnavittula</t>
  </si>
  <si>
    <t>Bharti Airtel Ltd</t>
  </si>
  <si>
    <t>00000449</t>
  </si>
  <si>
    <t>Wissen</t>
  </si>
  <si>
    <t>00000857</t>
  </si>
  <si>
    <t>Shopinbox Inc.</t>
  </si>
  <si>
    <t>CaterNinja Internet Food LLP</t>
  </si>
  <si>
    <t>Alfanar Engineering Services India Private Limited</t>
  </si>
  <si>
    <t>00000184</t>
  </si>
  <si>
    <t>Bharat Kumar Mallineni</t>
  </si>
  <si>
    <t>Softomotive</t>
  </si>
  <si>
    <t>00002209</t>
  </si>
  <si>
    <t>Arete Advisors LLP</t>
  </si>
  <si>
    <t>00002248</t>
  </si>
  <si>
    <t>00002316</t>
  </si>
  <si>
    <t>Marcellus Infotech Pvt Ltd</t>
  </si>
  <si>
    <t>Infratab Bangalore Pvt. Ltd.</t>
  </si>
  <si>
    <t>00002376</t>
  </si>
  <si>
    <t>00002420</t>
  </si>
  <si>
    <t>Sai Shankar</t>
  </si>
  <si>
    <t>00002418</t>
  </si>
  <si>
    <t>Intuition.ai India Private Limited</t>
  </si>
  <si>
    <t>00000600</t>
  </si>
  <si>
    <t>00001850</t>
  </si>
  <si>
    <t>Blitzpath Innovations Private Limited</t>
  </si>
  <si>
    <t>00000902</t>
  </si>
  <si>
    <t>00000989</t>
  </si>
  <si>
    <t>Next Link Pvt Ltd</t>
  </si>
  <si>
    <t>00001651</t>
  </si>
  <si>
    <t>QA InfoTech</t>
  </si>
  <si>
    <t>00001881</t>
  </si>
  <si>
    <t>Sixt R&amp;D Pvt Ltd</t>
  </si>
  <si>
    <t>00001855</t>
  </si>
  <si>
    <t>Unbox Technologies Pvt Ltd</t>
  </si>
  <si>
    <t>00001767</t>
  </si>
  <si>
    <t>Elevar</t>
  </si>
  <si>
    <t>00001840</t>
  </si>
  <si>
    <t>00001904</t>
  </si>
  <si>
    <t>Uipath Robotic Process Automation India Private Limited</t>
  </si>
  <si>
    <t>00001830</t>
  </si>
  <si>
    <t>00000623</t>
  </si>
  <si>
    <t>Sunil Gopinath</t>
  </si>
  <si>
    <t>00001860</t>
  </si>
  <si>
    <t>00001851</t>
  </si>
  <si>
    <t>Ashish Sahu</t>
  </si>
  <si>
    <t>00001891</t>
  </si>
  <si>
    <t>00001899</t>
  </si>
  <si>
    <t>Roli Saxena</t>
  </si>
  <si>
    <t>00001913</t>
  </si>
  <si>
    <t>00002217</t>
  </si>
  <si>
    <t>Ushur Inc</t>
  </si>
  <si>
    <t>00002216</t>
  </si>
  <si>
    <t>00001997</t>
  </si>
  <si>
    <t>00002086</t>
  </si>
  <si>
    <t>00001984</t>
  </si>
  <si>
    <t>Vivek</t>
  </si>
  <si>
    <t>00000890</t>
  </si>
  <si>
    <t>SASSIST IO INDIA PRIVATE LIMITED</t>
  </si>
  <si>
    <t>00001018</t>
  </si>
  <si>
    <t>LinkDigi Spaces Private Limited</t>
  </si>
  <si>
    <t>00001039</t>
  </si>
  <si>
    <t>Ayasdi India Private Limited</t>
  </si>
  <si>
    <t>00001082</t>
  </si>
  <si>
    <t>Kiran Kumar</t>
  </si>
  <si>
    <t>00001021</t>
  </si>
  <si>
    <t>00001150</t>
  </si>
  <si>
    <t>CIIE Advisors Private Limited</t>
  </si>
  <si>
    <t>00001160</t>
  </si>
  <si>
    <t>True Caller International LLP</t>
  </si>
  <si>
    <t>00001199</t>
  </si>
  <si>
    <t>Qdesq</t>
  </si>
  <si>
    <t>00000701</t>
  </si>
  <si>
    <t>AB Fortune Consultants</t>
  </si>
  <si>
    <t>00000667</t>
  </si>
  <si>
    <t>Santosh Sharan</t>
  </si>
  <si>
    <t>00001078</t>
  </si>
  <si>
    <t>00000547</t>
  </si>
  <si>
    <t>00000561</t>
  </si>
  <si>
    <t>TEAPOD Consultancy Services LLP</t>
  </si>
  <si>
    <t>00000741</t>
  </si>
  <si>
    <t>Keystride</t>
  </si>
  <si>
    <t>00000737</t>
  </si>
  <si>
    <t>00002185</t>
  </si>
  <si>
    <t>RR DONNELLEY INDIA OUTSOURCED PRIVATE LIMITED</t>
  </si>
  <si>
    <t>00002271</t>
  </si>
  <si>
    <t>Pooja Maggu</t>
  </si>
  <si>
    <t>00000848</t>
  </si>
  <si>
    <t>00001912</t>
  </si>
  <si>
    <t>Rishi Chandra</t>
  </si>
  <si>
    <t>00001568</t>
  </si>
  <si>
    <t>Saggezza India Pvt. Ltd.</t>
  </si>
  <si>
    <t>00001270</t>
  </si>
  <si>
    <t>00001391</t>
  </si>
  <si>
    <t>00001327</t>
  </si>
  <si>
    <t>00001705</t>
  </si>
  <si>
    <t>00001345</t>
  </si>
  <si>
    <t>Stockal</t>
  </si>
  <si>
    <t>00001363</t>
  </si>
  <si>
    <t>Secugen India Pvt Ltd</t>
  </si>
  <si>
    <t>00000836</t>
  </si>
  <si>
    <t>00000527</t>
  </si>
  <si>
    <t>Mr. Raghunandan Gangappa</t>
  </si>
  <si>
    <t>00000797</t>
  </si>
  <si>
    <t>Sanctorum Management LLP</t>
  </si>
  <si>
    <t>00001484</t>
  </si>
  <si>
    <t>Ladera technology Pvt Ltd</t>
  </si>
  <si>
    <t>00001482</t>
  </si>
  <si>
    <t>00001648</t>
  </si>
  <si>
    <t>00002308</t>
  </si>
  <si>
    <t>Quanted Technologies Pvt Ltd</t>
  </si>
  <si>
    <t>00001787</t>
  </si>
  <si>
    <t>Basilroot Technologies Pvt Ltd</t>
  </si>
  <si>
    <t>00001642</t>
  </si>
  <si>
    <t>Adesh Krishna</t>
  </si>
  <si>
    <t>00001049</t>
  </si>
  <si>
    <t>PLL Enterprise Pvt Ltd</t>
  </si>
  <si>
    <t>00001862</t>
  </si>
  <si>
    <t>00001601</t>
  </si>
  <si>
    <t>Ambian Strategy Pvt Ltd</t>
  </si>
  <si>
    <t>Nexxuspay Services Pvt Ltd</t>
  </si>
  <si>
    <t>Cosmic Consultancy Services Pte Ltd</t>
  </si>
  <si>
    <t>00002430</t>
  </si>
  <si>
    <t>00001688</t>
  </si>
  <si>
    <t>00001809</t>
  </si>
  <si>
    <t>Simptra Technologies Pvt Ltd</t>
  </si>
  <si>
    <t>00002485</t>
  </si>
  <si>
    <t>Nielsen (India) Private Limited</t>
  </si>
  <si>
    <t>Duplicate Count (2)</t>
  </si>
  <si>
    <t>-</t>
  </si>
  <si>
    <t>Sum of No of Desks</t>
  </si>
  <si>
    <t>Count of Name</t>
  </si>
  <si>
    <t>No. of Desks</t>
  </si>
  <si>
    <t>CoWrks Aerocity Total</t>
  </si>
  <si>
    <t>CoWrks Golf Course Road Total</t>
  </si>
  <si>
    <t>CoWrks Koramangala Total</t>
  </si>
  <si>
    <t>CoWrks Millenia Total</t>
  </si>
  <si>
    <t>CoWrks New Indiranagar Total</t>
  </si>
  <si>
    <t>CoWrks OMR Total</t>
  </si>
  <si>
    <t>CoWrks Worli Total</t>
  </si>
  <si>
    <t>Gurgaon Central Total</t>
  </si>
  <si>
    <t>Residency Road Total</t>
  </si>
  <si>
    <t>RMZ EcoWorld Total</t>
  </si>
  <si>
    <t>RMZ NXT - Whitefield Total</t>
  </si>
  <si>
    <t>RMZ One Paramount Total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</si>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</sst>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theme="4" tint="0.39997558519241921"/>
      </bottom>
      <diagonal/>
    </border>
    <border>
      <left/>
      <right/>
      <top style="thin">
        <color indexed="64"/>
      </top>
      <bottom style="thin">
        <color theme="4" tint="0.39997558519241921"/>
      </bottom>
      <diagonal/>
    </border>
    <border>
      <left/>
      <right style="thin">
        <color indexed="64"/>
      </right>
      <top style="thin">
        <color indexed="64"/>
      </top>
      <bottom style="thin">
        <color theme="4" tint="0.3999755851924192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theme="4" tint="0.39997558519241921"/>
      </bottom>
      <diagonal/>
    </border>
    <border>
      <left style="thin">
        <color indexed="64"/>
      </left>
      <right/>
      <top style="thin">
        <color theme="4"/>
      </top>
      <bottom style="thin">
        <color theme="4"/>
      </bottom>
      <diagonal/>
    </border>
    <border>
      <left/>
      <right style="thin">
        <color indexed="64"/>
      </right>
      <top style="thin">
        <color theme="4"/>
      </top>
      <bottom style="thin">
        <color theme="4"/>
      </bottom>
      <diagonal/>
    </border>
    <border>
      <left style="thin">
        <color indexed="64"/>
      </left>
      <right/>
      <top style="thin">
        <color theme="4"/>
      </top>
      <bottom style="thin">
        <color indexed="64"/>
      </bottom>
      <diagonal/>
    </border>
    <border>
      <left/>
      <right/>
      <top style="thin">
        <color theme="4"/>
      </top>
      <bottom style="thin">
        <color indexed="64"/>
      </bottom>
      <diagonal/>
    </border>
    <border>
      <left/>
      <right style="thin">
        <color indexed="64"/>
      </right>
      <top style="thin">
        <color theme="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1">
    <xf numFmtId="0" fontId="0" fillId="0" borderId="0" xfId="0"/>
    <xf numFmtId="0" fontId="0" fillId="0" borderId="0" xfId="0" pivotButton="1"/>
    <xf numFmtId="0" fontId="0" fillId="0" borderId="0" xfId="0" applyNumberFormat="1"/>
    <xf numFmtId="0" fontId="16" fillId="0" borderId="10" xfId="0" applyFont="1" applyBorder="1"/>
    <xf numFmtId="0" fontId="16" fillId="0" borderId="10" xfId="0" applyNumberFormat="1" applyFont="1" applyBorder="1"/>
    <xf numFmtId="0" fontId="16" fillId="0" borderId="0" xfId="0" applyFont="1" applyBorder="1"/>
    <xf numFmtId="0" fontId="16" fillId="0" borderId="0" xfId="0" applyNumberFormat="1" applyFont="1" applyBorder="1"/>
    <xf numFmtId="0" fontId="16" fillId="33" borderId="11" xfId="0" applyFont="1" applyFill="1" applyBorder="1"/>
    <xf numFmtId="0" fontId="16" fillId="33" borderId="12" xfId="0" applyFont="1" applyFill="1" applyBorder="1"/>
    <xf numFmtId="0" fontId="16" fillId="33" borderId="13" xfId="0" applyFont="1" applyFill="1" applyBorder="1"/>
    <xf numFmtId="0" fontId="16" fillId="0" borderId="14" xfId="0" applyFont="1" applyBorder="1"/>
    <xf numFmtId="0" fontId="0" fillId="0" borderId="0" xfId="0" applyNumberFormat="1" applyBorder="1"/>
    <xf numFmtId="0" fontId="0" fillId="0" borderId="15" xfId="0" applyNumberFormat="1" applyBorder="1"/>
    <xf numFmtId="0" fontId="16" fillId="0" borderId="16" xfId="0" applyFont="1" applyBorder="1"/>
    <xf numFmtId="0" fontId="16" fillId="0" borderId="17" xfId="0" applyFont="1" applyBorder="1"/>
    <xf numFmtId="0" fontId="16" fillId="0" borderId="18" xfId="0" applyNumberFormat="1" applyFont="1" applyBorder="1"/>
    <xf numFmtId="0" fontId="16" fillId="0" borderId="15" xfId="0" applyNumberFormat="1" applyFont="1" applyBorder="1"/>
    <xf numFmtId="0" fontId="16" fillId="0" borderId="19" xfId="0" applyFont="1" applyBorder="1"/>
    <xf numFmtId="0" fontId="16" fillId="0" borderId="20" xfId="0" applyFont="1" applyBorder="1"/>
    <xf numFmtId="0" fontId="16" fillId="0" borderId="20" xfId="0" applyNumberFormat="1" applyFont="1" applyBorder="1"/>
    <xf numFmtId="0" fontId="16" fillId="0" borderId="21" xfId="0" applyNumberFormat="1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ll%20Contracts%20+%20Proposal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 Contracts + Proposals"/>
    </sheetNames>
    <sheetDataSet>
      <sheetData sheetId="0">
        <row r="1">
          <cell r="A1" t="str">
            <v>Proposal: Proposal Name</v>
          </cell>
          <cell r="B1" t="str">
            <v>Contract Number</v>
          </cell>
          <cell r="C1" t="str">
            <v>Contract Start Date</v>
          </cell>
          <cell r="D1" t="str">
            <v>Contract End Date</v>
          </cell>
          <cell r="E1" t="str">
            <v>Status</v>
          </cell>
          <cell r="F1" t="str">
            <v>Account Name</v>
          </cell>
          <cell r="G1" t="str">
            <v>Proposal: Total Proposed Price</v>
          </cell>
          <cell r="H1" t="str">
            <v>Lock-In Period (months)</v>
          </cell>
          <cell r="I1" t="str">
            <v>Centre</v>
          </cell>
        </row>
        <row r="2">
          <cell r="A2" t="str">
            <v>CHN/MN/00926/5</v>
          </cell>
          <cell r="B2" t="str">
            <v>00000930</v>
          </cell>
          <cell r="C2">
            <v>43160</v>
          </cell>
          <cell r="D2">
            <v>43465</v>
          </cell>
          <cell r="E2" t="str">
            <v>Draft</v>
          </cell>
          <cell r="F2" t="str">
            <v>AstraZeneca India Pvt Ltd</v>
          </cell>
          <cell r="G2">
            <v>9599600</v>
          </cell>
          <cell r="H2">
            <v>10</v>
          </cell>
          <cell r="I2" t="str">
            <v>CoWrks OMR</v>
          </cell>
        </row>
        <row r="3">
          <cell r="A3" t="str">
            <v>BLR/EW/01614/1</v>
          </cell>
          <cell r="B3" t="str">
            <v>00001266</v>
          </cell>
          <cell r="C3">
            <v>43313</v>
          </cell>
          <cell r="D3">
            <v>44227</v>
          </cell>
          <cell r="E3" t="str">
            <v>Activated</v>
          </cell>
          <cell r="F3" t="str">
            <v>State Street Corporate Services Mumbai Private Limited</v>
          </cell>
          <cell r="G3">
            <v>8520000</v>
          </cell>
          <cell r="H3">
            <v>30</v>
          </cell>
          <cell r="I3" t="str">
            <v>RMZ EcoWorld</v>
          </cell>
        </row>
        <row r="4">
          <cell r="A4" t="str">
            <v>BLR/EW/01093/1</v>
          </cell>
          <cell r="B4" t="str">
            <v>00000912</v>
          </cell>
          <cell r="C4">
            <v>43131</v>
          </cell>
          <cell r="E4" t="str">
            <v>Draft</v>
          </cell>
          <cell r="F4" t="str">
            <v>State Street Corporate Services Mumbai Private Limited</v>
          </cell>
          <cell r="G4">
            <v>6080000</v>
          </cell>
          <cell r="H4">
            <v>30</v>
          </cell>
          <cell r="I4" t="str">
            <v>RMZ EcoWorld</v>
          </cell>
        </row>
        <row r="5">
          <cell r="A5" t="str">
            <v>BLR/EW/01093/1</v>
          </cell>
          <cell r="B5" t="str">
            <v>00001069</v>
          </cell>
          <cell r="C5">
            <v>43191</v>
          </cell>
          <cell r="D5">
            <v>44105</v>
          </cell>
          <cell r="E5" t="str">
            <v>Activated</v>
          </cell>
          <cell r="F5" t="str">
            <v>State Street Corporate Services Mumbai Private Limited</v>
          </cell>
          <cell r="G5">
            <v>6080000</v>
          </cell>
          <cell r="H5">
            <v>30</v>
          </cell>
          <cell r="I5" t="str">
            <v>RMZ EcoWorld</v>
          </cell>
        </row>
        <row r="6">
          <cell r="A6" t="str">
            <v>BLR/EW/01093/1</v>
          </cell>
          <cell r="B6" t="str">
            <v>00000897</v>
          </cell>
          <cell r="C6">
            <v>43117</v>
          </cell>
          <cell r="E6" t="str">
            <v>Draft</v>
          </cell>
          <cell r="F6" t="str">
            <v>State Street Corporate Services Mumbai Private Limited</v>
          </cell>
          <cell r="G6">
            <v>6080000</v>
          </cell>
          <cell r="H6">
            <v>30</v>
          </cell>
          <cell r="I6" t="str">
            <v>RMZ EcoWorld</v>
          </cell>
        </row>
        <row r="7">
          <cell r="A7" t="str">
            <v>CHN/MN/01495/2</v>
          </cell>
          <cell r="B7" t="str">
            <v>00001356</v>
          </cell>
          <cell r="C7">
            <v>43282</v>
          </cell>
          <cell r="E7" t="str">
            <v>Draft</v>
          </cell>
          <cell r="F7" t="str">
            <v>Chargebee Technologies Pvt Ltd</v>
          </cell>
          <cell r="G7">
            <v>3913000</v>
          </cell>
          <cell r="H7">
            <v>12</v>
          </cell>
          <cell r="I7" t="str">
            <v>CoWrks OMR</v>
          </cell>
        </row>
        <row r="8">
          <cell r="A8" t="str">
            <v>CHN/MN/01495/2</v>
          </cell>
          <cell r="B8" t="str">
            <v>00001415</v>
          </cell>
          <cell r="C8">
            <v>43313</v>
          </cell>
          <cell r="E8" t="str">
            <v>Draft</v>
          </cell>
          <cell r="F8" t="str">
            <v>Chargebee Technologies Pvt Ltd</v>
          </cell>
          <cell r="G8">
            <v>3913000</v>
          </cell>
          <cell r="H8">
            <v>11</v>
          </cell>
          <cell r="I8" t="str">
            <v>CoWrks OMR</v>
          </cell>
        </row>
        <row r="9">
          <cell r="A9" t="str">
            <v>CHN/MN/01495/2</v>
          </cell>
          <cell r="B9" t="str">
            <v>00001357</v>
          </cell>
          <cell r="C9">
            <v>43282</v>
          </cell>
          <cell r="E9" t="str">
            <v>Draft</v>
          </cell>
          <cell r="F9" t="str">
            <v>Chargebee Technologies Pvt Ltd</v>
          </cell>
          <cell r="G9">
            <v>3913000</v>
          </cell>
          <cell r="H9">
            <v>12</v>
          </cell>
          <cell r="I9" t="str">
            <v>CoWrks OMR</v>
          </cell>
        </row>
        <row r="10">
          <cell r="A10" t="str">
            <v>CHN/MN/01495/2</v>
          </cell>
          <cell r="B10" t="str">
            <v>00001416</v>
          </cell>
          <cell r="C10">
            <v>43313</v>
          </cell>
          <cell r="D10">
            <v>43646</v>
          </cell>
          <cell r="E10" t="str">
            <v>Activated</v>
          </cell>
          <cell r="F10" t="str">
            <v>Chargebee Technologies Pvt Ltd</v>
          </cell>
          <cell r="G10">
            <v>3913000</v>
          </cell>
          <cell r="H10">
            <v>11</v>
          </cell>
          <cell r="I10" t="str">
            <v>CoWrks OMR</v>
          </cell>
        </row>
        <row r="11">
          <cell r="A11" t="str">
            <v>CHN/MN/01168/4</v>
          </cell>
          <cell r="B11" t="str">
            <v>00001734</v>
          </cell>
          <cell r="C11">
            <v>43313</v>
          </cell>
          <cell r="D11">
            <v>43496</v>
          </cell>
          <cell r="E11" t="str">
            <v>Draft</v>
          </cell>
          <cell r="F11" t="str">
            <v>Shell India Markets Pvt Ltd</v>
          </cell>
          <cell r="G11">
            <v>3838000</v>
          </cell>
          <cell r="H11">
            <v>6</v>
          </cell>
          <cell r="I11" t="str">
            <v>CoWrks OMR</v>
          </cell>
        </row>
        <row r="12">
          <cell r="A12" t="str">
            <v>CHN/MN/01168/4</v>
          </cell>
          <cell r="B12" t="str">
            <v>00001740</v>
          </cell>
          <cell r="C12">
            <v>43344</v>
          </cell>
          <cell r="D12">
            <v>43524</v>
          </cell>
          <cell r="E12" t="str">
            <v>Activated</v>
          </cell>
          <cell r="F12" t="str">
            <v>Shell India Markets Pvt Ltd</v>
          </cell>
          <cell r="G12">
            <v>3838000</v>
          </cell>
          <cell r="H12">
            <v>6</v>
          </cell>
          <cell r="I12" t="str">
            <v>CoWrks OMR</v>
          </cell>
        </row>
        <row r="13">
          <cell r="A13" t="str">
            <v>CHN/MN/01168/4</v>
          </cell>
          <cell r="B13" t="str">
            <v>00001739</v>
          </cell>
          <cell r="C13">
            <v>43313</v>
          </cell>
          <cell r="D13">
            <v>43496</v>
          </cell>
          <cell r="E13" t="str">
            <v>Draft</v>
          </cell>
          <cell r="F13" t="str">
            <v>Shell India Markets Pvt Ltd</v>
          </cell>
          <cell r="G13">
            <v>3838000</v>
          </cell>
          <cell r="H13">
            <v>6</v>
          </cell>
          <cell r="I13" t="str">
            <v>CoWrks OMR</v>
          </cell>
        </row>
        <row r="14">
          <cell r="A14" t="str">
            <v>CHN/MN/01168/4</v>
          </cell>
          <cell r="B14" t="str">
            <v>00001512</v>
          </cell>
          <cell r="C14">
            <v>43282</v>
          </cell>
          <cell r="D14">
            <v>44012</v>
          </cell>
          <cell r="E14" t="str">
            <v>Draft</v>
          </cell>
          <cell r="F14" t="str">
            <v>Shell India Markets Pvt Ltd</v>
          </cell>
          <cell r="G14">
            <v>3838000</v>
          </cell>
          <cell r="H14">
            <v>24</v>
          </cell>
          <cell r="I14" t="str">
            <v>CoWrks OMR</v>
          </cell>
        </row>
        <row r="15">
          <cell r="A15" t="str">
            <v>BLR/NT/01570/1</v>
          </cell>
          <cell r="B15" t="str">
            <v>00001310</v>
          </cell>
          <cell r="C15">
            <v>43252</v>
          </cell>
          <cell r="E15" t="str">
            <v>Draft</v>
          </cell>
          <cell r="F15" t="str">
            <v>Jones Lang Lasalle</v>
          </cell>
          <cell r="G15">
            <v>3533500</v>
          </cell>
          <cell r="H15">
            <v>6</v>
          </cell>
          <cell r="I15" t="str">
            <v>RMZ NXT - Whitefield</v>
          </cell>
        </row>
        <row r="16">
          <cell r="A16" t="str">
            <v>NCR/PT/02982/2</v>
          </cell>
          <cell r="B16" t="str">
            <v>00002466</v>
          </cell>
          <cell r="C16">
            <v>43525</v>
          </cell>
          <cell r="D16">
            <v>44227</v>
          </cell>
          <cell r="E16" t="str">
            <v>Draft</v>
          </cell>
          <cell r="F16" t="str">
            <v>Blue Whale Advisory Services Pvt. Ltd.</v>
          </cell>
          <cell r="G16">
            <v>2699680</v>
          </cell>
          <cell r="H16">
            <v>23</v>
          </cell>
          <cell r="I16" t="str">
            <v>CoWrks Golf Course Road</v>
          </cell>
        </row>
        <row r="17">
          <cell r="A17" t="str">
            <v>NCR/PT/02982/2</v>
          </cell>
          <cell r="B17" t="str">
            <v>00002432</v>
          </cell>
          <cell r="C17">
            <v>43497</v>
          </cell>
          <cell r="D17">
            <v>44227</v>
          </cell>
          <cell r="E17" t="str">
            <v>Draft</v>
          </cell>
          <cell r="F17" t="str">
            <v>Blue Whale Advisory Services Pvt. Ltd.</v>
          </cell>
          <cell r="G17">
            <v>2699680</v>
          </cell>
          <cell r="H17">
            <v>24</v>
          </cell>
          <cell r="I17" t="str">
            <v>CoWrks Golf Course Road</v>
          </cell>
        </row>
        <row r="18">
          <cell r="A18" t="str">
            <v>BLR/EW/00452/3</v>
          </cell>
          <cell r="B18" t="str">
            <v>00000522</v>
          </cell>
          <cell r="C18">
            <v>42905</v>
          </cell>
          <cell r="D18">
            <v>43008</v>
          </cell>
          <cell r="E18" t="str">
            <v>Terminated</v>
          </cell>
          <cell r="F18" t="str">
            <v>Standard Chartered Bank</v>
          </cell>
          <cell r="G18">
            <v>2652000</v>
          </cell>
          <cell r="H18">
            <v>3</v>
          </cell>
          <cell r="I18" t="str">
            <v>RMZ EcoWorld</v>
          </cell>
        </row>
        <row r="19">
          <cell r="A19" t="str">
            <v>BLR/KO/02902/1</v>
          </cell>
          <cell r="B19" t="str">
            <v>00002397</v>
          </cell>
          <cell r="C19">
            <v>43441</v>
          </cell>
          <cell r="D19">
            <v>43616</v>
          </cell>
          <cell r="E19" t="str">
            <v>Activated</v>
          </cell>
          <cell r="F19" t="str">
            <v>BUNDL TECHNOLOGIES PRIVATE LIMITED</v>
          </cell>
          <cell r="G19">
            <v>2544000</v>
          </cell>
          <cell r="H19">
            <v>6</v>
          </cell>
          <cell r="I19" t="str">
            <v>CoWrks Koramangala</v>
          </cell>
        </row>
        <row r="20">
          <cell r="A20" t="str">
            <v>BLR/NT/01658/1</v>
          </cell>
          <cell r="B20" t="str">
            <v>00001541</v>
          </cell>
          <cell r="C20">
            <v>43313</v>
          </cell>
          <cell r="D20">
            <v>43404</v>
          </cell>
          <cell r="E20" t="str">
            <v>Terminated</v>
          </cell>
          <cell r="F20" t="str">
            <v>Sapient Consulting Pvt Ltd</v>
          </cell>
          <cell r="G20">
            <v>2400000</v>
          </cell>
          <cell r="H20">
            <v>3</v>
          </cell>
          <cell r="I20" t="str">
            <v>RMZ NXT - Whitefield</v>
          </cell>
        </row>
        <row r="21">
          <cell r="A21" t="str">
            <v>BLR/EW/01883/1</v>
          </cell>
          <cell r="B21" t="str">
            <v>00001904</v>
          </cell>
          <cell r="C21">
            <v>43388</v>
          </cell>
          <cell r="D21">
            <v>43555</v>
          </cell>
          <cell r="E21" t="str">
            <v>Activated</v>
          </cell>
          <cell r="F21" t="str">
            <v>Uipath Robotic Process Automation India Private Limited</v>
          </cell>
          <cell r="G21">
            <v>2359000</v>
          </cell>
          <cell r="H21">
            <v>6</v>
          </cell>
          <cell r="I21" t="str">
            <v>RMZ EcoWorld</v>
          </cell>
        </row>
        <row r="22">
          <cell r="A22" t="str">
            <v>BLR/EW/00584/2</v>
          </cell>
          <cell r="B22" t="str">
            <v>00000572</v>
          </cell>
          <cell r="C22">
            <v>42954</v>
          </cell>
          <cell r="D22">
            <v>43131</v>
          </cell>
          <cell r="E22" t="str">
            <v>Draft</v>
          </cell>
          <cell r="F22" t="str">
            <v>Synaptics Inc.</v>
          </cell>
          <cell r="G22">
            <v>2282920</v>
          </cell>
          <cell r="H22">
            <v>6</v>
          </cell>
          <cell r="I22" t="str">
            <v>RMZ EcoWorld</v>
          </cell>
        </row>
        <row r="23">
          <cell r="A23" t="str">
            <v>BLR/EW/00584/2</v>
          </cell>
          <cell r="B23" t="str">
            <v>00000569</v>
          </cell>
          <cell r="C23">
            <v>42954</v>
          </cell>
          <cell r="D23">
            <v>43131</v>
          </cell>
          <cell r="E23" t="str">
            <v>Draft</v>
          </cell>
          <cell r="F23" t="str">
            <v>Synaptics Inc.</v>
          </cell>
          <cell r="G23">
            <v>2282920</v>
          </cell>
          <cell r="H23">
            <v>6</v>
          </cell>
          <cell r="I23" t="str">
            <v>RMZ EcoWorld</v>
          </cell>
        </row>
        <row r="24">
          <cell r="A24" t="str">
            <v>BLR/EW/00584/2</v>
          </cell>
          <cell r="B24" t="str">
            <v>00000583</v>
          </cell>
          <cell r="C24">
            <v>42954</v>
          </cell>
          <cell r="D24">
            <v>43131</v>
          </cell>
          <cell r="E24" t="str">
            <v>Terminated</v>
          </cell>
          <cell r="F24" t="str">
            <v>Synaptics Inc.</v>
          </cell>
          <cell r="G24">
            <v>2282920</v>
          </cell>
          <cell r="H24">
            <v>6</v>
          </cell>
          <cell r="I24" t="str">
            <v>RMZ EcoWorld</v>
          </cell>
        </row>
        <row r="25">
          <cell r="A25" t="str">
            <v>NCR/GC/02337/1</v>
          </cell>
          <cell r="B25" t="str">
            <v>00002421</v>
          </cell>
          <cell r="C25">
            <v>43405</v>
          </cell>
          <cell r="D25">
            <v>43465</v>
          </cell>
          <cell r="E25" t="str">
            <v>Activated</v>
          </cell>
          <cell r="F25" t="str">
            <v>Cvent India Private Limited</v>
          </cell>
          <cell r="G25">
            <v>2233800</v>
          </cell>
          <cell r="H25">
            <v>2</v>
          </cell>
          <cell r="I25" t="str">
            <v>Gurgaon Central</v>
          </cell>
        </row>
        <row r="26">
          <cell r="A26" t="str">
            <v>MUM/BC/01395/1</v>
          </cell>
          <cell r="B26" t="str">
            <v>00001061</v>
          </cell>
          <cell r="C26">
            <v>43180</v>
          </cell>
          <cell r="E26" t="str">
            <v>Draft</v>
          </cell>
          <cell r="F26" t="str">
            <v>Cleartrip</v>
          </cell>
          <cell r="G26">
            <v>2141452</v>
          </cell>
          <cell r="H26">
            <v>12</v>
          </cell>
          <cell r="I26" t="str">
            <v>CoWrks Worli</v>
          </cell>
        </row>
        <row r="27">
          <cell r="A27" t="str">
            <v>BLR/IN/00205/7</v>
          </cell>
          <cell r="B27" t="str">
            <v>00000321</v>
          </cell>
          <cell r="C27">
            <v>42795</v>
          </cell>
          <cell r="D27">
            <v>42978</v>
          </cell>
          <cell r="E27" t="str">
            <v>Draft</v>
          </cell>
          <cell r="F27" t="str">
            <v>Ernst &amp; Young</v>
          </cell>
          <cell r="G27">
            <v>2133000</v>
          </cell>
          <cell r="H27">
            <v>6</v>
          </cell>
          <cell r="I27" t="str">
            <v>CoWrks New Indiranagar</v>
          </cell>
        </row>
        <row r="28">
          <cell r="A28" t="str">
            <v>BLR/IN/00205/8</v>
          </cell>
          <cell r="B28" t="str">
            <v>00000322</v>
          </cell>
          <cell r="C28">
            <v>42795</v>
          </cell>
          <cell r="D28">
            <v>42978</v>
          </cell>
          <cell r="E28" t="str">
            <v>Draft</v>
          </cell>
          <cell r="F28" t="str">
            <v>Ernst &amp; Young</v>
          </cell>
          <cell r="G28">
            <v>2073750</v>
          </cell>
          <cell r="H28">
            <v>6</v>
          </cell>
          <cell r="I28" t="str">
            <v>CoWrks New Indiranagar</v>
          </cell>
        </row>
        <row r="29">
          <cell r="A29" t="str">
            <v>NCR/PT/02958/1</v>
          </cell>
          <cell r="B29" t="str">
            <v>00002401</v>
          </cell>
          <cell r="C29">
            <v>43435</v>
          </cell>
          <cell r="D29">
            <v>43496</v>
          </cell>
          <cell r="E29" t="str">
            <v>Activated</v>
          </cell>
          <cell r="F29" t="str">
            <v>Blue Whale Advisory Services Pvt. Ltd.</v>
          </cell>
          <cell r="G29">
            <v>1926000</v>
          </cell>
          <cell r="H29">
            <v>2</v>
          </cell>
          <cell r="I29" t="str">
            <v>CoWrks Golf Course Road</v>
          </cell>
        </row>
        <row r="30">
          <cell r="A30" t="str">
            <v>NCR/PT/02958/1</v>
          </cell>
          <cell r="B30" t="str">
            <v>00002399</v>
          </cell>
          <cell r="C30">
            <v>43435</v>
          </cell>
          <cell r="D30">
            <v>43496</v>
          </cell>
          <cell r="E30" t="str">
            <v>Awaiting Client Signature</v>
          </cell>
          <cell r="F30" t="str">
            <v>Blue Whale Advisory Services Pvt. Ltd.</v>
          </cell>
          <cell r="G30">
            <v>1926000</v>
          </cell>
          <cell r="H30">
            <v>2</v>
          </cell>
          <cell r="I30" t="str">
            <v>CoWrks Golf Course Road</v>
          </cell>
        </row>
        <row r="31">
          <cell r="A31" t="str">
            <v>BLR/EW/00023/1</v>
          </cell>
          <cell r="B31" t="str">
            <v>00000118</v>
          </cell>
          <cell r="C31">
            <v>42628</v>
          </cell>
          <cell r="D31">
            <v>42855</v>
          </cell>
          <cell r="E31" t="str">
            <v>Terminated</v>
          </cell>
          <cell r="F31" t="str">
            <v>State Street Corporate Services Mumbai Private Limited</v>
          </cell>
          <cell r="G31">
            <v>1915697</v>
          </cell>
          <cell r="H31">
            <v>7</v>
          </cell>
          <cell r="I31" t="str">
            <v>RMZ EcoWorld</v>
          </cell>
        </row>
        <row r="32">
          <cell r="A32" t="str">
            <v>BLR/IN/00515/4</v>
          </cell>
          <cell r="B32" t="str">
            <v>00000822</v>
          </cell>
          <cell r="C32">
            <v>43070</v>
          </cell>
          <cell r="D32">
            <v>43220</v>
          </cell>
          <cell r="E32" t="str">
            <v>Month on Month</v>
          </cell>
          <cell r="F32" t="str">
            <v>LM Wind Power Technologies India Pvt Ltd</v>
          </cell>
          <cell r="G32">
            <v>1913500</v>
          </cell>
          <cell r="H32">
            <v>7</v>
          </cell>
          <cell r="I32" t="str">
            <v>CoWrks New Indiranagar</v>
          </cell>
        </row>
        <row r="33">
          <cell r="A33" t="str">
            <v>BLR/IN/00515/4</v>
          </cell>
          <cell r="B33" t="str">
            <v>00000769</v>
          </cell>
          <cell r="C33">
            <v>43019</v>
          </cell>
          <cell r="E33" t="str">
            <v>Draft</v>
          </cell>
          <cell r="F33" t="str">
            <v>LM Wind Power Technologies India Pvt Ltd</v>
          </cell>
          <cell r="G33">
            <v>1913500</v>
          </cell>
          <cell r="H33">
            <v>7</v>
          </cell>
          <cell r="I33" t="str">
            <v>CoWrks New Indiranagar</v>
          </cell>
        </row>
        <row r="34">
          <cell r="A34" t="str">
            <v>NCR/GC/02413/1</v>
          </cell>
          <cell r="B34" t="str">
            <v>00002150</v>
          </cell>
          <cell r="C34">
            <v>43439</v>
          </cell>
          <cell r="D34">
            <v>44165</v>
          </cell>
          <cell r="E34" t="str">
            <v>Activated</v>
          </cell>
          <cell r="F34" t="str">
            <v>Luxeva India Private Limited</v>
          </cell>
          <cell r="G34">
            <v>1785050</v>
          </cell>
          <cell r="H34">
            <v>22</v>
          </cell>
          <cell r="I34" t="str">
            <v>Gurgaon Central</v>
          </cell>
        </row>
        <row r="35">
          <cell r="A35" t="str">
            <v>NCR/GC/02413/1</v>
          </cell>
          <cell r="B35" t="str">
            <v>00001992</v>
          </cell>
          <cell r="C35">
            <v>43435</v>
          </cell>
          <cell r="D35">
            <v>44165</v>
          </cell>
          <cell r="E35" t="str">
            <v>Draft</v>
          </cell>
          <cell r="F35" t="str">
            <v>Luxeva India Private Limited</v>
          </cell>
          <cell r="G35">
            <v>1785050</v>
          </cell>
          <cell r="H35">
            <v>22</v>
          </cell>
          <cell r="I35" t="str">
            <v>Gurgaon Central</v>
          </cell>
        </row>
        <row r="36">
          <cell r="A36" t="str">
            <v>BLR/YE/02955/1</v>
          </cell>
          <cell r="B36" t="str">
            <v>00002494</v>
          </cell>
          <cell r="C36">
            <v>43891</v>
          </cell>
          <cell r="D36">
            <v>45688</v>
          </cell>
          <cell r="E36" t="str">
            <v>Draft</v>
          </cell>
          <cell r="F36" t="str">
            <v>Healthium Medtech</v>
          </cell>
          <cell r="G36">
            <v>1768000</v>
          </cell>
          <cell r="H36">
            <v>60</v>
          </cell>
          <cell r="I36" t="str">
            <v>CoWrks Yelahanka</v>
          </cell>
        </row>
        <row r="37">
          <cell r="A37" t="str">
            <v>BLR/YE/02955/1</v>
          </cell>
          <cell r="B37" t="str">
            <v>00002434</v>
          </cell>
          <cell r="C37">
            <v>43525</v>
          </cell>
          <cell r="D37">
            <v>45657</v>
          </cell>
          <cell r="E37" t="str">
            <v>Draft</v>
          </cell>
          <cell r="F37" t="str">
            <v>Healthium Medtech</v>
          </cell>
          <cell r="G37">
            <v>1768000</v>
          </cell>
          <cell r="H37">
            <v>49</v>
          </cell>
          <cell r="I37" t="str">
            <v>CoWrks Yelahanka</v>
          </cell>
        </row>
        <row r="38">
          <cell r="A38" t="str">
            <v>BLR/YE/02955/1</v>
          </cell>
          <cell r="B38" t="str">
            <v>00002435</v>
          </cell>
          <cell r="C38">
            <v>43525</v>
          </cell>
          <cell r="D38">
            <v>45322</v>
          </cell>
          <cell r="E38" t="str">
            <v>Draft</v>
          </cell>
          <cell r="F38" t="str">
            <v>Healthium Medtech</v>
          </cell>
          <cell r="G38">
            <v>1768000</v>
          </cell>
          <cell r="H38">
            <v>60</v>
          </cell>
          <cell r="I38" t="str">
            <v>CoWrks Yelahanka</v>
          </cell>
        </row>
        <row r="39">
          <cell r="A39" t="str">
            <v>BLR/YE/02955/1</v>
          </cell>
          <cell r="B39" t="str">
            <v>00002442</v>
          </cell>
          <cell r="C39">
            <v>43525</v>
          </cell>
          <cell r="D39">
            <v>45322</v>
          </cell>
          <cell r="E39" t="str">
            <v>Draft</v>
          </cell>
          <cell r="F39" t="str">
            <v>Healthium Medtech</v>
          </cell>
          <cell r="G39">
            <v>1768000</v>
          </cell>
          <cell r="H39">
            <v>60</v>
          </cell>
          <cell r="I39" t="str">
            <v>CoWrks Yelahanka</v>
          </cell>
        </row>
        <row r="40">
          <cell r="A40" t="str">
            <v>BLR/YE/02955/1</v>
          </cell>
          <cell r="B40" t="str">
            <v>00002444</v>
          </cell>
          <cell r="C40">
            <v>43891</v>
          </cell>
          <cell r="D40">
            <v>45322</v>
          </cell>
          <cell r="E40" t="str">
            <v>Draft</v>
          </cell>
          <cell r="F40" t="str">
            <v>Healthium Medtech</v>
          </cell>
          <cell r="G40">
            <v>1768000</v>
          </cell>
          <cell r="H40">
            <v>48</v>
          </cell>
          <cell r="I40" t="str">
            <v>CoWrks Yelahanka</v>
          </cell>
        </row>
        <row r="41">
          <cell r="A41" t="str">
            <v>BLR/IN/00500/3</v>
          </cell>
          <cell r="B41" t="str">
            <v>00000554</v>
          </cell>
          <cell r="C41">
            <v>43009</v>
          </cell>
          <cell r="D41">
            <v>44104</v>
          </cell>
          <cell r="E41" t="str">
            <v>Draft</v>
          </cell>
          <cell r="F41" t="str">
            <v>Scripbox</v>
          </cell>
          <cell r="G41">
            <v>1750002</v>
          </cell>
          <cell r="H41">
            <v>37</v>
          </cell>
          <cell r="I41" t="str">
            <v>CoWrks New Indiranagar</v>
          </cell>
        </row>
        <row r="42">
          <cell r="A42" t="str">
            <v>BLR/IN/00500/3</v>
          </cell>
          <cell r="B42" t="str">
            <v>00000555</v>
          </cell>
          <cell r="C42">
            <v>43009</v>
          </cell>
          <cell r="D42">
            <v>44074</v>
          </cell>
          <cell r="E42" t="str">
            <v>Draft</v>
          </cell>
          <cell r="F42" t="str">
            <v>Scripbox</v>
          </cell>
          <cell r="G42">
            <v>1750002</v>
          </cell>
          <cell r="H42">
            <v>36</v>
          </cell>
          <cell r="I42" t="str">
            <v>CoWrks New Indiranagar</v>
          </cell>
        </row>
        <row r="43">
          <cell r="A43" t="str">
            <v>NCR/PT/02431/1</v>
          </cell>
          <cell r="B43" t="str">
            <v>00002003</v>
          </cell>
          <cell r="C43">
            <v>43374</v>
          </cell>
          <cell r="D43">
            <v>43434</v>
          </cell>
          <cell r="E43" t="str">
            <v>Terminated</v>
          </cell>
          <cell r="F43" t="str">
            <v>Blue Whale Advisory Services Pvt. Ltd.</v>
          </cell>
          <cell r="G43">
            <v>1746000</v>
          </cell>
          <cell r="H43">
            <v>4</v>
          </cell>
          <cell r="I43" t="str">
            <v>CoWrks Golf Course Road</v>
          </cell>
        </row>
        <row r="44">
          <cell r="A44" t="str">
            <v>BLR/RR/02476/2</v>
          </cell>
          <cell r="B44" t="str">
            <v>00002501</v>
          </cell>
          <cell r="C44">
            <v>43497</v>
          </cell>
          <cell r="D44">
            <v>44227</v>
          </cell>
          <cell r="E44" t="str">
            <v>Activated</v>
          </cell>
          <cell r="F44" t="str">
            <v>Airbus Group India Pvt Ltd</v>
          </cell>
          <cell r="G44">
            <v>1635000</v>
          </cell>
          <cell r="H44">
            <v>24</v>
          </cell>
          <cell r="I44" t="str">
            <v>Residency Road</v>
          </cell>
        </row>
        <row r="45">
          <cell r="A45" t="str">
            <v>BLR/RR/02476/2</v>
          </cell>
          <cell r="B45" t="str">
            <v>00002496</v>
          </cell>
          <cell r="C45">
            <v>43497</v>
          </cell>
          <cell r="D45">
            <v>44592</v>
          </cell>
          <cell r="E45" t="str">
            <v>Draft</v>
          </cell>
          <cell r="F45" t="str">
            <v>Airbus Group India Pvt Ltd</v>
          </cell>
          <cell r="G45">
            <v>1635000</v>
          </cell>
          <cell r="H45">
            <v>37</v>
          </cell>
          <cell r="I45" t="str">
            <v>Residency Road</v>
          </cell>
        </row>
        <row r="46">
          <cell r="A46" t="str">
            <v>BLR/RR/02476/2</v>
          </cell>
          <cell r="B46" t="str">
            <v>00002497</v>
          </cell>
          <cell r="C46">
            <v>43497</v>
          </cell>
          <cell r="D46">
            <v>44592</v>
          </cell>
          <cell r="E46" t="str">
            <v>Draft</v>
          </cell>
          <cell r="F46" t="str">
            <v>Airbus Group India Pvt Ltd</v>
          </cell>
          <cell r="G46">
            <v>1635000</v>
          </cell>
          <cell r="H46">
            <v>37</v>
          </cell>
          <cell r="I46" t="str">
            <v>Residency Road</v>
          </cell>
        </row>
        <row r="47">
          <cell r="A47" t="str">
            <v>BLR/EW/01615/1</v>
          </cell>
          <cell r="B47" t="str">
            <v>00001267</v>
          </cell>
          <cell r="C47">
            <v>43313</v>
          </cell>
          <cell r="D47">
            <v>44227</v>
          </cell>
          <cell r="E47" t="str">
            <v>Activated</v>
          </cell>
          <cell r="F47" t="str">
            <v>InfraHedge Services India Pvt Ltd</v>
          </cell>
          <cell r="G47">
            <v>1620000</v>
          </cell>
          <cell r="H47">
            <v>30</v>
          </cell>
          <cell r="I47" t="str">
            <v>RMZ EcoWorld</v>
          </cell>
        </row>
        <row r="48">
          <cell r="A48" t="str">
            <v>CHN/MN/01577/1</v>
          </cell>
          <cell r="B48" t="str">
            <v>00001251</v>
          </cell>
          <cell r="C48">
            <v>43252</v>
          </cell>
          <cell r="D48">
            <v>43343</v>
          </cell>
          <cell r="E48" t="str">
            <v>Draft</v>
          </cell>
          <cell r="F48" t="str">
            <v>Conduent Business Services India LLP</v>
          </cell>
          <cell r="G48">
            <v>1548720</v>
          </cell>
          <cell r="H48">
            <v>3</v>
          </cell>
          <cell r="I48" t="str">
            <v>CoWrks OMR</v>
          </cell>
        </row>
        <row r="49">
          <cell r="A49" t="str">
            <v>CHN/MN/01577/1</v>
          </cell>
          <cell r="B49" t="str">
            <v>00001261</v>
          </cell>
          <cell r="C49">
            <v>43252</v>
          </cell>
          <cell r="D49">
            <v>43434</v>
          </cell>
          <cell r="E49" t="str">
            <v>Draft</v>
          </cell>
          <cell r="F49" t="str">
            <v>Conduent Business Services India LLP</v>
          </cell>
          <cell r="G49">
            <v>1548720</v>
          </cell>
          <cell r="H49">
            <v>6</v>
          </cell>
          <cell r="I49" t="str">
            <v>CoWrks OMR</v>
          </cell>
        </row>
        <row r="50">
          <cell r="A50" t="str">
            <v>CHN/MN/01577/1</v>
          </cell>
          <cell r="B50" t="str">
            <v>00001252</v>
          </cell>
          <cell r="C50">
            <v>43252</v>
          </cell>
          <cell r="D50">
            <v>43434</v>
          </cell>
          <cell r="E50" t="str">
            <v>Draft</v>
          </cell>
          <cell r="F50" t="str">
            <v>Conduent Business Services India LLP</v>
          </cell>
          <cell r="G50">
            <v>1548720</v>
          </cell>
          <cell r="H50">
            <v>6</v>
          </cell>
          <cell r="I50" t="str">
            <v>CoWrks OMR</v>
          </cell>
        </row>
        <row r="51">
          <cell r="A51" t="str">
            <v>CHN/MN/01577/1</v>
          </cell>
          <cell r="B51" t="str">
            <v>00001383</v>
          </cell>
          <cell r="C51">
            <v>43252</v>
          </cell>
          <cell r="D51">
            <v>43434</v>
          </cell>
          <cell r="E51" t="str">
            <v>Activated</v>
          </cell>
          <cell r="F51" t="str">
            <v>Conduent Business Services India LLP</v>
          </cell>
          <cell r="G51">
            <v>1548720</v>
          </cell>
          <cell r="H51">
            <v>6</v>
          </cell>
          <cell r="I51" t="str">
            <v>CoWrks OMR</v>
          </cell>
        </row>
        <row r="52">
          <cell r="A52" t="str">
            <v>CHN/MN/01577/1</v>
          </cell>
          <cell r="B52" t="str">
            <v>00001237</v>
          </cell>
          <cell r="C52">
            <v>43252</v>
          </cell>
          <cell r="D52">
            <v>43343</v>
          </cell>
          <cell r="E52" t="str">
            <v>Draft</v>
          </cell>
          <cell r="F52" t="str">
            <v>Conduent Business Services India LLP</v>
          </cell>
          <cell r="G52">
            <v>1548720</v>
          </cell>
          <cell r="H52">
            <v>3</v>
          </cell>
          <cell r="I52" t="str">
            <v>CoWrks OMR</v>
          </cell>
        </row>
        <row r="53">
          <cell r="A53" t="str">
            <v>CHN/MN/01577/1</v>
          </cell>
          <cell r="B53" t="str">
            <v>00001260</v>
          </cell>
          <cell r="C53">
            <v>43252</v>
          </cell>
          <cell r="D53">
            <v>43434</v>
          </cell>
          <cell r="E53" t="str">
            <v>Draft</v>
          </cell>
          <cell r="F53" t="str">
            <v>Conduent Business Services India LLP</v>
          </cell>
          <cell r="G53">
            <v>1548720</v>
          </cell>
          <cell r="H53">
            <v>6</v>
          </cell>
          <cell r="I53" t="str">
            <v>CoWrks OMR</v>
          </cell>
        </row>
        <row r="54">
          <cell r="A54" t="str">
            <v>BLR/EW/01710/1</v>
          </cell>
          <cell r="B54" t="str">
            <v>00001391</v>
          </cell>
          <cell r="C54">
            <v>43262</v>
          </cell>
          <cell r="D54">
            <v>43616</v>
          </cell>
          <cell r="E54" t="str">
            <v>Activated</v>
          </cell>
          <cell r="F54" t="str">
            <v>JEBPO SERVICES LLP</v>
          </cell>
          <cell r="G54">
            <v>1545665</v>
          </cell>
          <cell r="H54">
            <v>12</v>
          </cell>
          <cell r="I54" t="str">
            <v>RMZ EcoWorld</v>
          </cell>
        </row>
        <row r="55">
          <cell r="A55" t="str">
            <v>BLR/EW/01710/1</v>
          </cell>
          <cell r="B55" t="str">
            <v>00001385</v>
          </cell>
          <cell r="C55">
            <v>43255</v>
          </cell>
          <cell r="D55">
            <v>43616</v>
          </cell>
          <cell r="E55" t="str">
            <v>Draft</v>
          </cell>
          <cell r="F55" t="str">
            <v>JEBPO SERVICES LLP</v>
          </cell>
          <cell r="G55">
            <v>1545665</v>
          </cell>
          <cell r="H55">
            <v>12</v>
          </cell>
          <cell r="I55" t="str">
            <v>RMZ EcoWorld</v>
          </cell>
        </row>
        <row r="56">
          <cell r="A56" t="str">
            <v>BLR/EW/01710/1</v>
          </cell>
          <cell r="B56" t="str">
            <v>00001344</v>
          </cell>
          <cell r="C56">
            <v>43252</v>
          </cell>
          <cell r="D56">
            <v>43616</v>
          </cell>
          <cell r="E56" t="str">
            <v>Draft</v>
          </cell>
          <cell r="F56" t="str">
            <v>JEBPO SERVICES LLP</v>
          </cell>
          <cell r="G56">
            <v>1545665</v>
          </cell>
          <cell r="H56">
            <v>12</v>
          </cell>
          <cell r="I56" t="str">
            <v>RMZ EcoWorld</v>
          </cell>
        </row>
        <row r="57">
          <cell r="A57" t="str">
            <v>BLR/IN/02060/1</v>
          </cell>
          <cell r="B57" t="str">
            <v>00001791</v>
          </cell>
          <cell r="C57">
            <v>43344</v>
          </cell>
          <cell r="D57">
            <v>43708</v>
          </cell>
          <cell r="E57" t="str">
            <v>Draft</v>
          </cell>
          <cell r="F57" t="str">
            <v>Freshworks Technologies Private Limited</v>
          </cell>
          <cell r="G57">
            <v>1503000</v>
          </cell>
          <cell r="H57">
            <v>12</v>
          </cell>
          <cell r="I57" t="str">
            <v>CoWrks New Indiranagar</v>
          </cell>
        </row>
        <row r="58">
          <cell r="A58" t="str">
            <v>BLR/IN/02060/1</v>
          </cell>
          <cell r="B58" t="str">
            <v>00001792</v>
          </cell>
          <cell r="C58">
            <v>43344</v>
          </cell>
          <cell r="D58">
            <v>43708</v>
          </cell>
          <cell r="E58" t="str">
            <v>Activated</v>
          </cell>
          <cell r="F58" t="str">
            <v>Freshworks Technologies Private Limited</v>
          </cell>
          <cell r="G58">
            <v>1503000</v>
          </cell>
          <cell r="H58">
            <v>12</v>
          </cell>
          <cell r="I58" t="str">
            <v>CoWrks New Indiranagar</v>
          </cell>
        </row>
        <row r="59">
          <cell r="A59" t="str">
            <v>BLR/EW/00870/1</v>
          </cell>
          <cell r="B59" t="str">
            <v>00000836</v>
          </cell>
          <cell r="C59">
            <v>43132</v>
          </cell>
          <cell r="D59">
            <v>43861</v>
          </cell>
          <cell r="E59" t="str">
            <v>Activated</v>
          </cell>
          <cell r="F59" t="str">
            <v>True Caller International LLP</v>
          </cell>
          <cell r="G59">
            <v>1428000</v>
          </cell>
          <cell r="H59">
            <v>24</v>
          </cell>
          <cell r="I59" t="str">
            <v>RMZ EcoWorld</v>
          </cell>
        </row>
        <row r="60">
          <cell r="A60" t="str">
            <v>BLR/EW/00726/3</v>
          </cell>
          <cell r="B60" t="str">
            <v>00000770</v>
          </cell>
          <cell r="C60">
            <v>42767</v>
          </cell>
          <cell r="D60">
            <v>43861</v>
          </cell>
          <cell r="E60" t="str">
            <v>Draft</v>
          </cell>
          <cell r="F60" t="str">
            <v>True Caller International LLP</v>
          </cell>
          <cell r="G60">
            <v>1428000</v>
          </cell>
          <cell r="H60">
            <v>36</v>
          </cell>
          <cell r="I60" t="str">
            <v>RMZ EcoWorld</v>
          </cell>
        </row>
        <row r="61">
          <cell r="A61" t="str">
            <v>BLR/EW/01327/1</v>
          </cell>
          <cell r="B61" t="str">
            <v>00001018</v>
          </cell>
          <cell r="C61">
            <v>42898</v>
          </cell>
          <cell r="D61">
            <v>43982</v>
          </cell>
          <cell r="E61" t="str">
            <v>Activated</v>
          </cell>
          <cell r="F61" t="str">
            <v>LinkDigi Spaces Private Limited</v>
          </cell>
          <cell r="G61">
            <v>1310940</v>
          </cell>
          <cell r="H61">
            <v>36</v>
          </cell>
          <cell r="I61" t="str">
            <v>RMZ EcoWorld</v>
          </cell>
        </row>
        <row r="62">
          <cell r="A62" t="str">
            <v>BLR/IN/01115/1</v>
          </cell>
          <cell r="B62" t="str">
            <v>00000996</v>
          </cell>
          <cell r="C62">
            <v>43191</v>
          </cell>
          <cell r="D62">
            <v>43555</v>
          </cell>
          <cell r="E62" t="str">
            <v>Activated</v>
          </cell>
          <cell r="F62" t="str">
            <v>ADFG TECH INDIA PRIVATE LIMITED</v>
          </cell>
          <cell r="G62">
            <v>1291500</v>
          </cell>
          <cell r="H62">
            <v>12</v>
          </cell>
          <cell r="I62" t="str">
            <v>CoWrks New Indiranagar</v>
          </cell>
        </row>
        <row r="63">
          <cell r="A63" t="str">
            <v>BLR/IN/01115/1</v>
          </cell>
          <cell r="B63" t="str">
            <v>00000942</v>
          </cell>
          <cell r="C63">
            <v>43160</v>
          </cell>
          <cell r="D63">
            <v>43524</v>
          </cell>
          <cell r="E63" t="str">
            <v>Draft</v>
          </cell>
          <cell r="F63" t="str">
            <v>ADFG TECH INDIA PRIVATE LIMITED</v>
          </cell>
          <cell r="G63">
            <v>1291500</v>
          </cell>
          <cell r="H63">
            <v>12</v>
          </cell>
          <cell r="I63" t="str">
            <v>CoWrks New Indiranagar</v>
          </cell>
        </row>
        <row r="64">
          <cell r="A64" t="str">
            <v>BLR/KO/02369/1</v>
          </cell>
          <cell r="B64" t="str">
            <v>00001957</v>
          </cell>
          <cell r="C64">
            <v>43435</v>
          </cell>
          <cell r="D64">
            <v>43799</v>
          </cell>
          <cell r="E64" t="str">
            <v>Draft</v>
          </cell>
          <cell r="F64" t="str">
            <v>The Scalers</v>
          </cell>
          <cell r="G64">
            <v>1248000</v>
          </cell>
          <cell r="H64">
            <v>12</v>
          </cell>
          <cell r="I64" t="str">
            <v>CoWrks Koramangala</v>
          </cell>
        </row>
        <row r="65">
          <cell r="A65" t="str">
            <v>MUM/PO/02877/2</v>
          </cell>
          <cell r="B65" t="str">
            <v>00002446</v>
          </cell>
          <cell r="C65">
            <v>43497</v>
          </cell>
          <cell r="D65">
            <v>44592</v>
          </cell>
          <cell r="E65" t="str">
            <v>Draft</v>
          </cell>
          <cell r="F65" t="str">
            <v>Mahindra Happinest Developers Ltd</v>
          </cell>
          <cell r="G65">
            <v>1175000</v>
          </cell>
          <cell r="H65">
            <v>37</v>
          </cell>
          <cell r="I65" t="str">
            <v>CoWrks Powai</v>
          </cell>
        </row>
        <row r="66">
          <cell r="A66" t="str">
            <v>BLR/EW/00623/3</v>
          </cell>
          <cell r="B66" t="str">
            <v>00001017</v>
          </cell>
          <cell r="C66">
            <v>43171</v>
          </cell>
          <cell r="E66" t="str">
            <v>Draft</v>
          </cell>
          <cell r="F66" t="str">
            <v>LinkDigi Spaces Private Limited</v>
          </cell>
          <cell r="G66">
            <v>1121949</v>
          </cell>
          <cell r="H66">
            <v>36</v>
          </cell>
          <cell r="I66" t="str">
            <v>RMZ EcoWorld</v>
          </cell>
        </row>
        <row r="67">
          <cell r="A67" t="str">
            <v>BLR/EW/00623/3</v>
          </cell>
          <cell r="B67" t="str">
            <v>00000585</v>
          </cell>
          <cell r="C67">
            <v>42898</v>
          </cell>
          <cell r="D67">
            <v>43252</v>
          </cell>
          <cell r="E67" t="str">
            <v>Draft</v>
          </cell>
          <cell r="F67" t="str">
            <v>LinkDigi Spaces Private Limited</v>
          </cell>
          <cell r="G67">
            <v>1121949</v>
          </cell>
          <cell r="H67">
            <v>12</v>
          </cell>
          <cell r="I67" t="str">
            <v>RMZ EcoWorld</v>
          </cell>
        </row>
        <row r="68">
          <cell r="A68" t="str">
            <v>BLR/YE/03064/1</v>
          </cell>
          <cell r="B68" t="str">
            <v>00002445</v>
          </cell>
          <cell r="C68">
            <v>43525</v>
          </cell>
          <cell r="D68">
            <v>43890</v>
          </cell>
          <cell r="E68" t="str">
            <v>Draft</v>
          </cell>
          <cell r="F68" t="str">
            <v>Healthium Medtech</v>
          </cell>
          <cell r="G68">
            <v>1101600</v>
          </cell>
          <cell r="H68">
            <v>12</v>
          </cell>
          <cell r="I68" t="str">
            <v>CoWrks Yelahanka</v>
          </cell>
        </row>
        <row r="69">
          <cell r="A69" t="str">
            <v>BLR/IN/00014/2</v>
          </cell>
          <cell r="B69" t="str">
            <v>00000120</v>
          </cell>
          <cell r="C69">
            <v>42644</v>
          </cell>
          <cell r="D69">
            <v>42704</v>
          </cell>
          <cell r="E69" t="str">
            <v>Draft</v>
          </cell>
          <cell r="F69" t="str">
            <v>Boeing International Corporation India Private Limited</v>
          </cell>
          <cell r="G69">
            <v>1085550</v>
          </cell>
          <cell r="H69">
            <v>2</v>
          </cell>
          <cell r="I69" t="str">
            <v>CoWrks New Indiranagar</v>
          </cell>
        </row>
        <row r="70">
          <cell r="A70" t="str">
            <v>BLR/IN/00014/2</v>
          </cell>
          <cell r="B70" t="str">
            <v>00000119</v>
          </cell>
          <cell r="C70">
            <v>42644</v>
          </cell>
          <cell r="D70">
            <v>42704</v>
          </cell>
          <cell r="E70" t="str">
            <v>Draft</v>
          </cell>
          <cell r="F70" t="str">
            <v>Boeing International Corporation India Private Limited</v>
          </cell>
          <cell r="G70">
            <v>1085550</v>
          </cell>
          <cell r="H70">
            <v>2</v>
          </cell>
          <cell r="I70" t="str">
            <v>CoWrks New Indiranagar</v>
          </cell>
        </row>
        <row r="71">
          <cell r="A71" t="str">
            <v>BLR/IN/00014/2</v>
          </cell>
          <cell r="B71" t="str">
            <v>00000122</v>
          </cell>
          <cell r="C71">
            <v>42644</v>
          </cell>
          <cell r="D71">
            <v>42704</v>
          </cell>
          <cell r="E71" t="str">
            <v>Draft</v>
          </cell>
          <cell r="F71" t="str">
            <v>Boeing International Corporation India Private Limited</v>
          </cell>
          <cell r="G71">
            <v>1085550</v>
          </cell>
          <cell r="H71">
            <v>2</v>
          </cell>
          <cell r="I71" t="str">
            <v>CoWrks New Indiranagar</v>
          </cell>
        </row>
        <row r="72">
          <cell r="A72" t="str">
            <v>BLR/IN/00014/2</v>
          </cell>
          <cell r="B72" t="str">
            <v>00000121</v>
          </cell>
          <cell r="C72">
            <v>42644</v>
          </cell>
          <cell r="D72">
            <v>42704</v>
          </cell>
          <cell r="E72" t="str">
            <v>Draft</v>
          </cell>
          <cell r="F72" t="str">
            <v>Boeing International Corporation India Private Limited</v>
          </cell>
          <cell r="G72">
            <v>1085550</v>
          </cell>
          <cell r="H72">
            <v>2</v>
          </cell>
          <cell r="I72" t="str">
            <v>CoWrks New Indiranagar</v>
          </cell>
        </row>
        <row r="73">
          <cell r="A73" t="str">
            <v>BLR/IN/00014/2</v>
          </cell>
          <cell r="B73" t="str">
            <v>00000123</v>
          </cell>
          <cell r="C73">
            <v>42644</v>
          </cell>
          <cell r="D73">
            <v>42704</v>
          </cell>
          <cell r="E73" t="str">
            <v>Draft</v>
          </cell>
          <cell r="F73" t="str">
            <v>Boeing International Corporation India Private Limited</v>
          </cell>
          <cell r="G73">
            <v>1085550</v>
          </cell>
          <cell r="H73">
            <v>2</v>
          </cell>
          <cell r="I73" t="str">
            <v>CoWrks New Indiranagar</v>
          </cell>
        </row>
        <row r="74">
          <cell r="A74" t="str">
            <v>BLR/IN/00014/2</v>
          </cell>
          <cell r="B74" t="str">
            <v>00000167</v>
          </cell>
          <cell r="C74">
            <v>42675</v>
          </cell>
          <cell r="D74">
            <v>42704</v>
          </cell>
          <cell r="E74" t="str">
            <v>Draft</v>
          </cell>
          <cell r="F74" t="str">
            <v>Boeing International Corporation India Private Limited</v>
          </cell>
          <cell r="G74">
            <v>1085550</v>
          </cell>
          <cell r="H74">
            <v>1</v>
          </cell>
          <cell r="I74" t="str">
            <v>CoWrks New Indiranagar</v>
          </cell>
        </row>
        <row r="75">
          <cell r="A75" t="str">
            <v>BLR/IN/00014/2</v>
          </cell>
          <cell r="B75" t="str">
            <v>00000126</v>
          </cell>
          <cell r="C75">
            <v>42644</v>
          </cell>
          <cell r="D75">
            <v>42704</v>
          </cell>
          <cell r="E75" t="str">
            <v>Draft</v>
          </cell>
          <cell r="F75" t="str">
            <v>Boeing International Corporation India Private Limited</v>
          </cell>
          <cell r="G75">
            <v>1085550</v>
          </cell>
          <cell r="H75">
            <v>2</v>
          </cell>
          <cell r="I75" t="str">
            <v>CoWrks New Indiranagar</v>
          </cell>
        </row>
        <row r="76">
          <cell r="A76" t="str">
            <v>BLR/IN/00014/2</v>
          </cell>
          <cell r="B76" t="str">
            <v>00000125</v>
          </cell>
          <cell r="C76">
            <v>42644</v>
          </cell>
          <cell r="D76">
            <v>42704</v>
          </cell>
          <cell r="E76" t="str">
            <v>Draft</v>
          </cell>
          <cell r="F76" t="str">
            <v>Boeing International Corporation India Private Limited</v>
          </cell>
          <cell r="G76">
            <v>1085550</v>
          </cell>
          <cell r="H76">
            <v>2</v>
          </cell>
          <cell r="I76" t="str">
            <v>CoWrks New Indiranagar</v>
          </cell>
        </row>
        <row r="77">
          <cell r="A77" t="str">
            <v>BLR/IN/00014/2</v>
          </cell>
          <cell r="B77" t="str">
            <v>00000124</v>
          </cell>
          <cell r="C77">
            <v>42644</v>
          </cell>
          <cell r="D77">
            <v>42704</v>
          </cell>
          <cell r="E77" t="str">
            <v>Draft</v>
          </cell>
          <cell r="F77" t="str">
            <v>Boeing International Corporation India Private Limited</v>
          </cell>
          <cell r="G77">
            <v>1085550</v>
          </cell>
          <cell r="H77">
            <v>2</v>
          </cell>
          <cell r="I77" t="str">
            <v>CoWrks New Indiranagar</v>
          </cell>
        </row>
        <row r="78">
          <cell r="A78" t="str">
            <v>BLR/IN/00014/2</v>
          </cell>
          <cell r="B78" t="str">
            <v>00000178</v>
          </cell>
          <cell r="C78">
            <v>42675</v>
          </cell>
          <cell r="D78">
            <v>42704</v>
          </cell>
          <cell r="E78" t="str">
            <v>Draft</v>
          </cell>
          <cell r="F78" t="str">
            <v>Boeing International Corporation India Private Limited</v>
          </cell>
          <cell r="G78">
            <v>1085550</v>
          </cell>
          <cell r="H78">
            <v>1</v>
          </cell>
          <cell r="I78" t="str">
            <v>CoWrks New Indiranagar</v>
          </cell>
        </row>
        <row r="79">
          <cell r="A79" t="str">
            <v>BLR/IN/00014/2</v>
          </cell>
          <cell r="B79" t="str">
            <v>00000182</v>
          </cell>
          <cell r="C79">
            <v>42675</v>
          </cell>
          <cell r="D79">
            <v>42704</v>
          </cell>
          <cell r="E79" t="str">
            <v>Terminated</v>
          </cell>
          <cell r="F79" t="str">
            <v>Boeing International Corporation India Private Limited</v>
          </cell>
          <cell r="G79">
            <v>1085550</v>
          </cell>
          <cell r="H79">
            <v>1</v>
          </cell>
          <cell r="I79" t="str">
            <v>CoWrks New Indiranagar</v>
          </cell>
        </row>
        <row r="80">
          <cell r="A80" t="str">
            <v>BLR/IN/00014/2</v>
          </cell>
          <cell r="B80" t="str">
            <v>00000179</v>
          </cell>
          <cell r="C80">
            <v>42675</v>
          </cell>
          <cell r="D80">
            <v>42704</v>
          </cell>
          <cell r="E80" t="str">
            <v>Draft</v>
          </cell>
          <cell r="F80" t="str">
            <v>Boeing International Corporation India Private Limited</v>
          </cell>
          <cell r="G80">
            <v>1085550</v>
          </cell>
          <cell r="H80">
            <v>1</v>
          </cell>
          <cell r="I80" t="str">
            <v>CoWrks New Indiranagar</v>
          </cell>
        </row>
        <row r="81">
          <cell r="A81" t="str">
            <v>BLR/IN/00014/2</v>
          </cell>
          <cell r="B81" t="str">
            <v>00000168</v>
          </cell>
          <cell r="C81">
            <v>42675</v>
          </cell>
          <cell r="D81">
            <v>42704</v>
          </cell>
          <cell r="E81" t="str">
            <v>Draft</v>
          </cell>
          <cell r="F81" t="str">
            <v>Boeing International Corporation India Private Limited</v>
          </cell>
          <cell r="G81">
            <v>1085550</v>
          </cell>
          <cell r="H81">
            <v>1</v>
          </cell>
          <cell r="I81" t="str">
            <v>CoWrks New Indiranagar</v>
          </cell>
        </row>
        <row r="82">
          <cell r="A82" t="str">
            <v>BLR/EW/01301/1</v>
          </cell>
          <cell r="B82" t="str">
            <v>00001230</v>
          </cell>
          <cell r="C82">
            <v>43210</v>
          </cell>
          <cell r="D82">
            <v>43373</v>
          </cell>
          <cell r="E82" t="str">
            <v>Terminated</v>
          </cell>
          <cell r="F82" t="str">
            <v>The Boston Consulting Group (India) Private Ltd</v>
          </cell>
          <cell r="G82">
            <v>1060000</v>
          </cell>
          <cell r="H82">
            <v>5</v>
          </cell>
          <cell r="I82" t="str">
            <v>RMZ EcoWorld</v>
          </cell>
        </row>
        <row r="83">
          <cell r="A83" t="str">
            <v>BLR/EW/01301/1</v>
          </cell>
          <cell r="B83" t="str">
            <v>00001207</v>
          </cell>
          <cell r="C83">
            <v>43206</v>
          </cell>
          <cell r="D83">
            <v>43373</v>
          </cell>
          <cell r="E83" t="str">
            <v>Draft</v>
          </cell>
          <cell r="F83" t="str">
            <v>The Boston Consulting Group (India) Private Ltd</v>
          </cell>
          <cell r="G83">
            <v>1060000</v>
          </cell>
          <cell r="H83">
            <v>6</v>
          </cell>
          <cell r="I83" t="str">
            <v>RMZ EcoWorld</v>
          </cell>
        </row>
        <row r="84">
          <cell r="A84" t="str">
            <v>BLR/EW/01301/1</v>
          </cell>
          <cell r="B84" t="str">
            <v>00001115</v>
          </cell>
          <cell r="C84">
            <v>43199</v>
          </cell>
          <cell r="D84">
            <v>43373</v>
          </cell>
          <cell r="E84" t="str">
            <v>Draft</v>
          </cell>
          <cell r="F84" t="str">
            <v>The Boston Consulting Group (India) Private Ltd</v>
          </cell>
          <cell r="G84">
            <v>1060000</v>
          </cell>
          <cell r="H84">
            <v>6</v>
          </cell>
          <cell r="I84" t="str">
            <v>RMZ EcoWorld</v>
          </cell>
        </row>
        <row r="85">
          <cell r="A85" t="str">
            <v>NCR/PT/02057/1</v>
          </cell>
          <cell r="B85" t="str">
            <v>00001690</v>
          </cell>
          <cell r="C85">
            <v>43374</v>
          </cell>
          <cell r="D85">
            <v>43738</v>
          </cell>
          <cell r="E85" t="str">
            <v>Draft</v>
          </cell>
          <cell r="F85" t="str">
            <v>Alight HR Services India Private Limited</v>
          </cell>
          <cell r="G85">
            <v>1037004</v>
          </cell>
          <cell r="H85">
            <v>12</v>
          </cell>
          <cell r="I85" t="str">
            <v>CoWrks Golf Course Road</v>
          </cell>
        </row>
        <row r="86">
          <cell r="A86" t="str">
            <v>NCR/PT/02057/1</v>
          </cell>
          <cell r="B86" t="str">
            <v>00001701</v>
          </cell>
          <cell r="C86">
            <v>43374</v>
          </cell>
          <cell r="D86">
            <v>43738</v>
          </cell>
          <cell r="E86" t="str">
            <v>Activated</v>
          </cell>
          <cell r="F86" t="str">
            <v>Alight HR Services India Private Limited</v>
          </cell>
          <cell r="G86">
            <v>1037004</v>
          </cell>
          <cell r="H86">
            <v>12</v>
          </cell>
          <cell r="I86" t="str">
            <v>CoWrks Golf Course Road</v>
          </cell>
        </row>
        <row r="87">
          <cell r="A87" t="str">
            <v>NCR/PT/02057/1</v>
          </cell>
          <cell r="B87" t="str">
            <v>00001691</v>
          </cell>
          <cell r="C87">
            <v>43374</v>
          </cell>
          <cell r="D87">
            <v>43738</v>
          </cell>
          <cell r="E87" t="str">
            <v>Draft</v>
          </cell>
          <cell r="F87" t="str">
            <v>Alight HR Services India Private Limited</v>
          </cell>
          <cell r="G87">
            <v>1037004</v>
          </cell>
          <cell r="H87">
            <v>12</v>
          </cell>
          <cell r="I87" t="str">
            <v>CoWrks Golf Course Road</v>
          </cell>
        </row>
        <row r="88">
          <cell r="A88" t="str">
            <v>NCR/PT/02057/1</v>
          </cell>
          <cell r="B88" t="str">
            <v>00001692</v>
          </cell>
          <cell r="C88">
            <v>43374</v>
          </cell>
          <cell r="D88">
            <v>43738</v>
          </cell>
          <cell r="E88" t="str">
            <v>Draft</v>
          </cell>
          <cell r="F88" t="str">
            <v>Alight HR Services India Private Limited</v>
          </cell>
          <cell r="G88">
            <v>1037004</v>
          </cell>
          <cell r="H88">
            <v>12</v>
          </cell>
          <cell r="I88" t="str">
            <v>CoWrks Golf Course Road</v>
          </cell>
        </row>
        <row r="89">
          <cell r="A89" t="str">
            <v>MUM/BC/01605/2</v>
          </cell>
          <cell r="B89" t="str">
            <v>00001488</v>
          </cell>
          <cell r="C89">
            <v>43276</v>
          </cell>
          <cell r="D89">
            <v>43311</v>
          </cell>
          <cell r="E89" t="str">
            <v>Terminated</v>
          </cell>
          <cell r="F89" t="str">
            <v>Ericsson India Pvt Ltd</v>
          </cell>
          <cell r="G89">
            <v>1029990</v>
          </cell>
          <cell r="H89">
            <v>1</v>
          </cell>
          <cell r="I89" t="str">
            <v>CoWrks Worli</v>
          </cell>
        </row>
        <row r="90">
          <cell r="A90" t="str">
            <v>NCR/PT/01966/1</v>
          </cell>
          <cell r="B90" t="str">
            <v>00001595</v>
          </cell>
          <cell r="C90">
            <v>43282</v>
          </cell>
          <cell r="D90">
            <v>43373</v>
          </cell>
          <cell r="E90" t="str">
            <v>Terminated</v>
          </cell>
          <cell r="F90" t="str">
            <v>APPSTER LLP</v>
          </cell>
          <cell r="G90">
            <v>1005000</v>
          </cell>
          <cell r="H90">
            <v>3</v>
          </cell>
          <cell r="I90" t="str">
            <v>CoWrks Golf Course Road</v>
          </cell>
        </row>
        <row r="91">
          <cell r="A91" t="str">
            <v>NCR/PT/02261/2</v>
          </cell>
          <cell r="B91" t="str">
            <v>00001966</v>
          </cell>
          <cell r="C91">
            <v>43389</v>
          </cell>
          <cell r="D91">
            <v>43555</v>
          </cell>
          <cell r="E91" t="str">
            <v>Formal Notice Given</v>
          </cell>
          <cell r="F91" t="str">
            <v>APPSTER LLP</v>
          </cell>
          <cell r="G91">
            <v>1005000</v>
          </cell>
          <cell r="H91">
            <v>6</v>
          </cell>
          <cell r="I91" t="str">
            <v>CoWrks Golf Course Road</v>
          </cell>
        </row>
        <row r="92">
          <cell r="A92" t="str">
            <v>NCR/PT/02261/2</v>
          </cell>
          <cell r="B92" t="str">
            <v>00001965</v>
          </cell>
          <cell r="C92">
            <v>43374</v>
          </cell>
          <cell r="D92">
            <v>43555</v>
          </cell>
          <cell r="E92" t="str">
            <v>Draft</v>
          </cell>
          <cell r="F92" t="str">
            <v>APPSTER LLP</v>
          </cell>
          <cell r="G92">
            <v>1005000</v>
          </cell>
          <cell r="H92">
            <v>6</v>
          </cell>
          <cell r="I92" t="str">
            <v>CoWrks Golf Course Road</v>
          </cell>
        </row>
        <row r="93">
          <cell r="A93" t="str">
            <v>BLR/EW/00492/1</v>
          </cell>
          <cell r="B93" t="str">
            <v>00000573</v>
          </cell>
          <cell r="C93">
            <v>42979</v>
          </cell>
          <cell r="D93">
            <v>43159</v>
          </cell>
          <cell r="E93" t="str">
            <v>Draft</v>
          </cell>
          <cell r="F93" t="str">
            <v>Time Inc.</v>
          </cell>
          <cell r="G93">
            <v>1000000</v>
          </cell>
          <cell r="H93">
            <v>6</v>
          </cell>
          <cell r="I93" t="str">
            <v>RMZ EcoWorld</v>
          </cell>
        </row>
        <row r="94">
          <cell r="A94" t="str">
            <v>BLR/KO/02848/1</v>
          </cell>
          <cell r="B94" t="str">
            <v>00002378</v>
          </cell>
          <cell r="C94">
            <v>43435</v>
          </cell>
          <cell r="D94">
            <v>43799</v>
          </cell>
          <cell r="E94" t="str">
            <v>Draft</v>
          </cell>
          <cell r="F94" t="str">
            <v>Vega Innovations</v>
          </cell>
          <cell r="G94">
            <v>990000</v>
          </cell>
          <cell r="H94">
            <v>12</v>
          </cell>
          <cell r="I94" t="str">
            <v>CoWrks Koramangala</v>
          </cell>
        </row>
        <row r="95">
          <cell r="A95" t="str">
            <v>BLR/EW/01092/2</v>
          </cell>
          <cell r="B95" t="str">
            <v>00001234</v>
          </cell>
          <cell r="C95">
            <v>43191</v>
          </cell>
          <cell r="D95">
            <v>43555</v>
          </cell>
          <cell r="E95" t="str">
            <v>Activated</v>
          </cell>
          <cell r="F95" t="str">
            <v>Viacom 18 Media Pvt. Ltd.</v>
          </cell>
          <cell r="G95">
            <v>976496</v>
          </cell>
          <cell r="H95">
            <v>5</v>
          </cell>
          <cell r="I95" t="str">
            <v>RMZ EcoWorld</v>
          </cell>
        </row>
        <row r="96">
          <cell r="A96" t="str">
            <v>BLR/EW/01810/1</v>
          </cell>
          <cell r="B96" t="str">
            <v>00001465</v>
          </cell>
          <cell r="C96">
            <v>43282</v>
          </cell>
          <cell r="D96">
            <v>43646</v>
          </cell>
          <cell r="E96" t="str">
            <v>Terminated</v>
          </cell>
          <cell r="F96" t="str">
            <v>Apttus Software Pvt. Ltd.</v>
          </cell>
          <cell r="G96">
            <v>963000</v>
          </cell>
          <cell r="H96">
            <v>2</v>
          </cell>
          <cell r="I96" t="str">
            <v>RMZ EcoWorld</v>
          </cell>
        </row>
        <row r="97">
          <cell r="A97" t="str">
            <v>BLR/IN/00304/2</v>
          </cell>
          <cell r="B97" t="str">
            <v>00001367</v>
          </cell>
          <cell r="C97">
            <v>43244</v>
          </cell>
          <cell r="D97">
            <v>43434</v>
          </cell>
          <cell r="E97" t="str">
            <v>Activated</v>
          </cell>
          <cell r="F97" t="str">
            <v>SYNOPSYS (INDIA) PRIVATE LIMITED</v>
          </cell>
          <cell r="G97">
            <v>960000</v>
          </cell>
          <cell r="H97">
            <v>6</v>
          </cell>
          <cell r="I97" t="str">
            <v>CoWrks New Indiranagar</v>
          </cell>
        </row>
        <row r="98">
          <cell r="A98" t="str">
            <v>BLR/KO/02231/2</v>
          </cell>
          <cell r="B98" t="str">
            <v>00002023</v>
          </cell>
          <cell r="C98">
            <v>43435</v>
          </cell>
          <cell r="D98">
            <v>44165</v>
          </cell>
          <cell r="E98" t="str">
            <v>Draft</v>
          </cell>
          <cell r="F98" t="str">
            <v>Instartlogic India Private Limited</v>
          </cell>
          <cell r="G98">
            <v>952000</v>
          </cell>
          <cell r="H98">
            <v>24</v>
          </cell>
          <cell r="I98" t="str">
            <v>CoWrks Koramangala</v>
          </cell>
        </row>
        <row r="99">
          <cell r="A99" t="str">
            <v>BLR/KO/02231/2</v>
          </cell>
          <cell r="B99" t="str">
            <v>00002009</v>
          </cell>
          <cell r="C99">
            <v>43435</v>
          </cell>
          <cell r="D99">
            <v>44165</v>
          </cell>
          <cell r="E99" t="str">
            <v>Draft</v>
          </cell>
          <cell r="F99" t="str">
            <v>Instartlogic India Private Limited</v>
          </cell>
          <cell r="G99">
            <v>952000</v>
          </cell>
          <cell r="H99">
            <v>24</v>
          </cell>
          <cell r="I99" t="str">
            <v>CoWrks Koramangala</v>
          </cell>
        </row>
        <row r="100">
          <cell r="A100" t="str">
            <v>BLR/KO/02231/2</v>
          </cell>
          <cell r="B100" t="str">
            <v>00002057</v>
          </cell>
          <cell r="C100">
            <v>43435</v>
          </cell>
          <cell r="D100">
            <v>44165</v>
          </cell>
          <cell r="E100" t="str">
            <v>Activated</v>
          </cell>
          <cell r="F100" t="str">
            <v>Instartlogic India Private Limited</v>
          </cell>
          <cell r="G100">
            <v>952000</v>
          </cell>
          <cell r="H100">
            <v>24</v>
          </cell>
          <cell r="I100" t="str">
            <v>CoWrks Koramangala</v>
          </cell>
        </row>
        <row r="101">
          <cell r="A101" t="str">
            <v>MUM/BC/02597/2</v>
          </cell>
          <cell r="B101" t="str">
            <v>00002128</v>
          </cell>
          <cell r="C101">
            <v>43374</v>
          </cell>
          <cell r="D101">
            <v>43404</v>
          </cell>
          <cell r="E101" t="str">
            <v>Terminated</v>
          </cell>
          <cell r="F101" t="str">
            <v>Ericsson India Pvt Ltd</v>
          </cell>
          <cell r="G101">
            <v>915990</v>
          </cell>
          <cell r="H101">
            <v>1</v>
          </cell>
          <cell r="I101" t="str">
            <v>CoWrks Worli</v>
          </cell>
        </row>
        <row r="102">
          <cell r="A102" t="str">
            <v>BLR/EW/01412/1</v>
          </cell>
          <cell r="B102" t="str">
            <v>00001131</v>
          </cell>
          <cell r="C102">
            <v>43282</v>
          </cell>
          <cell r="D102">
            <v>43373</v>
          </cell>
          <cell r="E102" t="str">
            <v>Terminated</v>
          </cell>
          <cell r="F102" t="str">
            <v>The Boston Consulting Group (India) Private Ltd</v>
          </cell>
          <cell r="G102">
            <v>880000</v>
          </cell>
          <cell r="H102">
            <v>3</v>
          </cell>
          <cell r="I102" t="str">
            <v>RMZ EcoWorld</v>
          </cell>
        </row>
        <row r="103">
          <cell r="A103" t="str">
            <v>BLR/EW/00100/1</v>
          </cell>
          <cell r="B103" t="str">
            <v>00000148</v>
          </cell>
          <cell r="C103">
            <v>42688</v>
          </cell>
          <cell r="E103" t="str">
            <v>Draft</v>
          </cell>
          <cell r="F103" t="str">
            <v>EPICOR SOFTWARE TECHNOLOGIES INDIA LLP</v>
          </cell>
          <cell r="G103">
            <v>879960</v>
          </cell>
          <cell r="H103">
            <v>1</v>
          </cell>
          <cell r="I103" t="str">
            <v>RMZ EcoWorld</v>
          </cell>
        </row>
        <row r="104">
          <cell r="A104" t="str">
            <v>BLR/EW/00329/3</v>
          </cell>
          <cell r="B104" t="str">
            <v>00000348</v>
          </cell>
          <cell r="C104">
            <v>43101</v>
          </cell>
          <cell r="D104">
            <v>43220</v>
          </cell>
          <cell r="E104" t="str">
            <v>Terminated</v>
          </cell>
          <cell r="F104" t="str">
            <v>The Boston Consulting Group (India) Private Ltd</v>
          </cell>
          <cell r="G104">
            <v>820000</v>
          </cell>
          <cell r="H104">
            <v>4</v>
          </cell>
          <cell r="I104" t="str">
            <v>RMZ EcoWorld</v>
          </cell>
        </row>
        <row r="105">
          <cell r="A105" t="str">
            <v>BLR/EW/00260/5</v>
          </cell>
          <cell r="B105" t="str">
            <v>00000331</v>
          </cell>
          <cell r="C105">
            <v>42856</v>
          </cell>
          <cell r="D105">
            <v>43220</v>
          </cell>
          <cell r="E105" t="str">
            <v>Draft</v>
          </cell>
          <cell r="F105" t="str">
            <v>The Boston Consulting Group (India) Private Ltd</v>
          </cell>
          <cell r="G105">
            <v>800000</v>
          </cell>
          <cell r="H105">
            <v>12</v>
          </cell>
          <cell r="I105" t="str">
            <v>RMZ EcoWorld</v>
          </cell>
        </row>
        <row r="106">
          <cell r="A106" t="str">
            <v>BLR/EW/00260/7</v>
          </cell>
          <cell r="B106" t="str">
            <v>00000346</v>
          </cell>
          <cell r="C106">
            <v>42856</v>
          </cell>
          <cell r="D106">
            <v>43220</v>
          </cell>
          <cell r="E106" t="str">
            <v>Terminated</v>
          </cell>
          <cell r="F106" t="str">
            <v>The Boston Consulting Group (India) Private Ltd</v>
          </cell>
          <cell r="G106">
            <v>800000</v>
          </cell>
          <cell r="H106">
            <v>12</v>
          </cell>
          <cell r="I106" t="str">
            <v>RMZ EcoWorld</v>
          </cell>
        </row>
        <row r="107">
          <cell r="A107" t="str">
            <v>BLR/EW/00260/7</v>
          </cell>
          <cell r="B107" t="str">
            <v>00000337</v>
          </cell>
          <cell r="C107">
            <v>42856</v>
          </cell>
          <cell r="D107">
            <v>43220</v>
          </cell>
          <cell r="E107" t="str">
            <v>Draft</v>
          </cell>
          <cell r="F107" t="str">
            <v>The Boston Consulting Group (India) Private Ltd</v>
          </cell>
          <cell r="G107">
            <v>800000</v>
          </cell>
          <cell r="H107">
            <v>12</v>
          </cell>
          <cell r="I107" t="str">
            <v>RMZ EcoWorld</v>
          </cell>
        </row>
        <row r="108">
          <cell r="A108" t="str">
            <v>BLR/EW/00260/7</v>
          </cell>
          <cell r="B108" t="str">
            <v>00000338</v>
          </cell>
          <cell r="C108">
            <v>42856</v>
          </cell>
          <cell r="D108">
            <v>43220</v>
          </cell>
          <cell r="E108" t="str">
            <v>Draft</v>
          </cell>
          <cell r="F108" t="str">
            <v>The Boston Consulting Group (India) Private Ltd</v>
          </cell>
          <cell r="G108">
            <v>800000</v>
          </cell>
          <cell r="H108">
            <v>12</v>
          </cell>
          <cell r="I108" t="str">
            <v>RMZ EcoWorld</v>
          </cell>
        </row>
        <row r="109">
          <cell r="A109" t="str">
            <v>MUM/BC/02804/1</v>
          </cell>
          <cell r="B109" t="str">
            <v>00002263</v>
          </cell>
          <cell r="C109">
            <v>43405</v>
          </cell>
          <cell r="D109">
            <v>43434</v>
          </cell>
          <cell r="E109" t="str">
            <v>Terminated</v>
          </cell>
          <cell r="F109" t="str">
            <v>Ericsson India Pvt Ltd</v>
          </cell>
          <cell r="G109">
            <v>799995</v>
          </cell>
          <cell r="H109">
            <v>1</v>
          </cell>
          <cell r="I109" t="str">
            <v>CoWrks Worli</v>
          </cell>
        </row>
        <row r="110">
          <cell r="A110" t="str">
            <v>MUM/BC/03181/1</v>
          </cell>
          <cell r="B110" t="str">
            <v>00002512</v>
          </cell>
          <cell r="C110">
            <v>43466</v>
          </cell>
          <cell r="D110">
            <v>43555</v>
          </cell>
          <cell r="E110" t="str">
            <v>Verifier Approved</v>
          </cell>
          <cell r="F110" t="str">
            <v>Ericsson India Pvt Ltd</v>
          </cell>
          <cell r="G110">
            <v>799995</v>
          </cell>
          <cell r="H110">
            <v>3</v>
          </cell>
          <cell r="I110" t="str">
            <v>CoWrks Worli</v>
          </cell>
        </row>
        <row r="111">
          <cell r="A111" t="str">
            <v>MUM/BC/01457/6</v>
          </cell>
          <cell r="B111" t="str">
            <v>00002101</v>
          </cell>
          <cell r="C111">
            <v>43395</v>
          </cell>
          <cell r="D111">
            <v>43576</v>
          </cell>
          <cell r="E111" t="str">
            <v>Activated</v>
          </cell>
          <cell r="F111" t="str">
            <v>ZTE Telecom India Pvt Ltd</v>
          </cell>
          <cell r="G111">
            <v>792000</v>
          </cell>
          <cell r="H111">
            <v>6</v>
          </cell>
          <cell r="I111" t="str">
            <v>CoWrks Worli</v>
          </cell>
        </row>
        <row r="112">
          <cell r="A112" t="str">
            <v>NCR/PT/01417/2</v>
          </cell>
          <cell r="B112" t="str">
            <v>00001086</v>
          </cell>
          <cell r="C112">
            <v>43198</v>
          </cell>
          <cell r="D112">
            <v>43288</v>
          </cell>
          <cell r="E112" t="str">
            <v>Terminated</v>
          </cell>
          <cell r="F112" t="str">
            <v>APPSTER LLP</v>
          </cell>
          <cell r="G112">
            <v>789000</v>
          </cell>
          <cell r="H112">
            <v>3</v>
          </cell>
          <cell r="I112" t="str">
            <v>CoWrks Golf Course Road</v>
          </cell>
        </row>
        <row r="113">
          <cell r="A113" t="str">
            <v>MUM/BC/02985/1</v>
          </cell>
          <cell r="B113" t="str">
            <v>00002467</v>
          </cell>
          <cell r="C113">
            <v>43449</v>
          </cell>
          <cell r="D113">
            <v>43538</v>
          </cell>
          <cell r="E113" t="str">
            <v>Activated</v>
          </cell>
          <cell r="F113" t="str">
            <v>Sanctum Wealth Management Private Limited</v>
          </cell>
          <cell r="G113">
            <v>782000</v>
          </cell>
          <cell r="H113">
            <v>3</v>
          </cell>
          <cell r="I113" t="str">
            <v>CoWrks Worli</v>
          </cell>
        </row>
        <row r="114">
          <cell r="A114" t="str">
            <v>MUM/BC/01679/1</v>
          </cell>
          <cell r="B114" t="str">
            <v>00001728</v>
          </cell>
          <cell r="C114">
            <v>43435</v>
          </cell>
          <cell r="D114">
            <v>44074</v>
          </cell>
          <cell r="E114" t="str">
            <v>Activated</v>
          </cell>
          <cell r="F114" t="str">
            <v>Alteria Capital</v>
          </cell>
          <cell r="G114">
            <v>762188</v>
          </cell>
          <cell r="H114">
            <v>24</v>
          </cell>
          <cell r="I114" t="str">
            <v>CoWrks Worli</v>
          </cell>
        </row>
        <row r="115">
          <cell r="A115" t="str">
            <v>MUM/BC/02198/2</v>
          </cell>
          <cell r="B115" t="str">
            <v>00001883</v>
          </cell>
          <cell r="C115">
            <v>43346</v>
          </cell>
          <cell r="D115">
            <v>43525</v>
          </cell>
          <cell r="E115" t="str">
            <v>Draft</v>
          </cell>
          <cell r="F115" t="str">
            <v>Dynamite Hospitality</v>
          </cell>
          <cell r="G115">
            <v>760000</v>
          </cell>
          <cell r="H115">
            <v>6</v>
          </cell>
          <cell r="I115" t="str">
            <v>CoWrks Worli</v>
          </cell>
        </row>
        <row r="116">
          <cell r="A116" t="str">
            <v>MUM/BC/02198/2</v>
          </cell>
          <cell r="B116" t="str">
            <v>00001882</v>
          </cell>
          <cell r="C116">
            <v>43346</v>
          </cell>
          <cell r="D116">
            <v>43525</v>
          </cell>
          <cell r="E116" t="str">
            <v>Draft</v>
          </cell>
          <cell r="F116" t="str">
            <v>JM Interio Decor</v>
          </cell>
          <cell r="G116">
            <v>760000</v>
          </cell>
          <cell r="H116">
            <v>6</v>
          </cell>
          <cell r="I116" t="str">
            <v>CoWrks Worli</v>
          </cell>
        </row>
        <row r="117">
          <cell r="A117" t="str">
            <v>BLR/EW/00328/1</v>
          </cell>
          <cell r="B117" t="str">
            <v>00000334</v>
          </cell>
          <cell r="C117">
            <v>42979</v>
          </cell>
          <cell r="D117">
            <v>43220</v>
          </cell>
          <cell r="E117" t="str">
            <v>Draft</v>
          </cell>
          <cell r="F117" t="str">
            <v>The Boston Consulting Group (India) Private Ltd</v>
          </cell>
          <cell r="G117">
            <v>760000</v>
          </cell>
          <cell r="H117">
            <v>8</v>
          </cell>
          <cell r="I117" t="str">
            <v>RMZ EcoWorld</v>
          </cell>
        </row>
        <row r="118">
          <cell r="A118" t="str">
            <v>BLR/EW/00328/1</v>
          </cell>
          <cell r="B118" t="str">
            <v>00000332</v>
          </cell>
          <cell r="C118">
            <v>42979</v>
          </cell>
          <cell r="D118">
            <v>43220</v>
          </cell>
          <cell r="E118" t="str">
            <v>Draft</v>
          </cell>
          <cell r="F118" t="str">
            <v>The Boston Consulting Group (India) Private Ltd</v>
          </cell>
          <cell r="G118">
            <v>760000</v>
          </cell>
          <cell r="H118">
            <v>8</v>
          </cell>
          <cell r="I118" t="str">
            <v>RMZ EcoWorld</v>
          </cell>
        </row>
        <row r="119">
          <cell r="A119" t="str">
            <v>BLR/EW/00328/2</v>
          </cell>
          <cell r="B119" t="str">
            <v>00000339</v>
          </cell>
          <cell r="C119">
            <v>42979</v>
          </cell>
          <cell r="D119">
            <v>43220</v>
          </cell>
          <cell r="E119" t="str">
            <v>Draft</v>
          </cell>
          <cell r="F119" t="str">
            <v>The Boston Consulting Group (India) Private Ltd</v>
          </cell>
          <cell r="G119">
            <v>760000</v>
          </cell>
          <cell r="H119">
            <v>8</v>
          </cell>
          <cell r="I119" t="str">
            <v>RMZ EcoWorld</v>
          </cell>
        </row>
        <row r="120">
          <cell r="A120" t="str">
            <v>BLR/EW/00726/2</v>
          </cell>
          <cell r="B120" t="str">
            <v>00000731</v>
          </cell>
          <cell r="C120">
            <v>42998</v>
          </cell>
          <cell r="E120" t="str">
            <v>Draft</v>
          </cell>
          <cell r="F120" t="str">
            <v>True Caller International LLP</v>
          </cell>
          <cell r="G120">
            <v>759481</v>
          </cell>
          <cell r="H120">
            <v>1</v>
          </cell>
          <cell r="I120" t="str">
            <v>RMZ EcoWorld</v>
          </cell>
        </row>
        <row r="121">
          <cell r="A121" t="str">
            <v>BLR/EW/02153/1</v>
          </cell>
          <cell r="B121" t="str">
            <v>00002251</v>
          </cell>
          <cell r="C121">
            <v>43466</v>
          </cell>
          <cell r="D121">
            <v>43496</v>
          </cell>
          <cell r="E121" t="str">
            <v>Draft</v>
          </cell>
          <cell r="F121" t="str">
            <v>DIGITALDOT CONSULTANCY INDIA PVT. LTD.</v>
          </cell>
          <cell r="G121">
            <v>720000</v>
          </cell>
          <cell r="H121">
            <v>1</v>
          </cell>
          <cell r="I121" t="str">
            <v>RMZ EcoWorld</v>
          </cell>
        </row>
        <row r="122">
          <cell r="A122" t="str">
            <v>BLR/EW/02153/1</v>
          </cell>
          <cell r="B122" t="str">
            <v>00002231</v>
          </cell>
          <cell r="C122">
            <v>43466</v>
          </cell>
          <cell r="D122">
            <v>43496</v>
          </cell>
          <cell r="E122" t="str">
            <v>Draft</v>
          </cell>
          <cell r="F122" t="str">
            <v>DIGITALDOT CONSULTANCY INDIA PVT. LTD.</v>
          </cell>
          <cell r="G122">
            <v>720000</v>
          </cell>
          <cell r="H122">
            <v>1</v>
          </cell>
          <cell r="I122" t="str">
            <v>RMZ EcoWorld</v>
          </cell>
        </row>
        <row r="123">
          <cell r="A123" t="str">
            <v>BLR/KO/02437/2</v>
          </cell>
          <cell r="B123" t="str">
            <v>00002306</v>
          </cell>
          <cell r="C123">
            <v>43449</v>
          </cell>
          <cell r="D123">
            <v>43646</v>
          </cell>
          <cell r="E123" t="str">
            <v>Activated</v>
          </cell>
          <cell r="F123" t="str">
            <v>WarpDrive Tech Works LLP</v>
          </cell>
          <cell r="G123">
            <v>699000</v>
          </cell>
          <cell r="H123">
            <v>3</v>
          </cell>
          <cell r="I123" t="str">
            <v>CoWrks Koramangala</v>
          </cell>
        </row>
        <row r="124">
          <cell r="A124" t="str">
            <v>BLR/KO/02842/1</v>
          </cell>
          <cell r="B124" t="str">
            <v>00002318</v>
          </cell>
          <cell r="C124">
            <v>43412</v>
          </cell>
          <cell r="D124">
            <v>43799</v>
          </cell>
          <cell r="E124" t="str">
            <v>Terminated</v>
          </cell>
          <cell r="F124" t="str">
            <v>Daru Brewing Company</v>
          </cell>
          <cell r="G124">
            <v>676970</v>
          </cell>
          <cell r="H124">
            <v>12</v>
          </cell>
          <cell r="I124" t="str">
            <v>CoWrks Koramangala</v>
          </cell>
        </row>
        <row r="125">
          <cell r="A125" t="str">
            <v>BLR/EW/00329/2</v>
          </cell>
          <cell r="B125" t="str">
            <v>00000340</v>
          </cell>
          <cell r="C125">
            <v>43101</v>
          </cell>
          <cell r="D125">
            <v>43220</v>
          </cell>
          <cell r="E125" t="str">
            <v>Draft</v>
          </cell>
          <cell r="F125" t="str">
            <v>The Boston Consulting Group (India) Private Ltd</v>
          </cell>
          <cell r="G125">
            <v>660000</v>
          </cell>
          <cell r="H125">
            <v>4</v>
          </cell>
          <cell r="I125" t="str">
            <v>RMZ EcoWorld</v>
          </cell>
        </row>
        <row r="126">
          <cell r="A126" t="str">
            <v>BLR/EW/01724/1</v>
          </cell>
          <cell r="B126" t="str">
            <v>00001705</v>
          </cell>
          <cell r="C126">
            <v>43313</v>
          </cell>
          <cell r="D126">
            <v>43465</v>
          </cell>
          <cell r="E126" t="str">
            <v>Activated</v>
          </cell>
          <cell r="F126" t="str">
            <v>JEBPO SERVICES LLP</v>
          </cell>
          <cell r="G126">
            <v>648000</v>
          </cell>
          <cell r="H126">
            <v>5</v>
          </cell>
          <cell r="I126" t="str">
            <v>RMZ EcoWorld</v>
          </cell>
        </row>
        <row r="127">
          <cell r="A127" t="str">
            <v>BLR/EW/01724/1</v>
          </cell>
          <cell r="B127" t="str">
            <v>00001556</v>
          </cell>
          <cell r="C127">
            <v>43313</v>
          </cell>
          <cell r="D127">
            <v>43616</v>
          </cell>
          <cell r="E127" t="str">
            <v>Draft</v>
          </cell>
          <cell r="F127" t="str">
            <v>JEBPO SERVICES LLP</v>
          </cell>
          <cell r="G127">
            <v>648000</v>
          </cell>
          <cell r="H127">
            <v>10</v>
          </cell>
          <cell r="I127" t="str">
            <v>RMZ EcoWorld</v>
          </cell>
        </row>
        <row r="128">
          <cell r="A128" t="str">
            <v>BLR/EW/00329/1</v>
          </cell>
          <cell r="B128" t="str">
            <v>00000335</v>
          </cell>
          <cell r="C128">
            <v>43101</v>
          </cell>
          <cell r="D128">
            <v>43220</v>
          </cell>
          <cell r="E128" t="str">
            <v>Draft</v>
          </cell>
          <cell r="F128" t="str">
            <v>The Boston Consulting Group (India) Private Ltd</v>
          </cell>
          <cell r="G128">
            <v>640000</v>
          </cell>
          <cell r="H128">
            <v>4</v>
          </cell>
          <cell r="I128" t="str">
            <v>RMZ EcoWorld</v>
          </cell>
        </row>
        <row r="129">
          <cell r="A129" t="str">
            <v>BLR/EW/00329/1</v>
          </cell>
          <cell r="B129" t="str">
            <v>00000333</v>
          </cell>
          <cell r="C129">
            <v>43101</v>
          </cell>
          <cell r="D129">
            <v>43220</v>
          </cell>
          <cell r="E129" t="str">
            <v>Draft</v>
          </cell>
          <cell r="F129" t="str">
            <v>The Boston Consulting Group (India) Private Ltd</v>
          </cell>
          <cell r="G129">
            <v>640000</v>
          </cell>
          <cell r="H129">
            <v>4</v>
          </cell>
          <cell r="I129" t="str">
            <v>RMZ EcoWorld</v>
          </cell>
        </row>
        <row r="130">
          <cell r="A130" t="str">
            <v>BLR/EW/02149/1</v>
          </cell>
          <cell r="B130" t="str">
            <v>00001881</v>
          </cell>
          <cell r="C130">
            <v>43344</v>
          </cell>
          <cell r="D130">
            <v>43434</v>
          </cell>
          <cell r="E130" t="str">
            <v>Activated</v>
          </cell>
          <cell r="F130" t="str">
            <v>Sixt R&amp;D Pvt Ltd</v>
          </cell>
          <cell r="G130">
            <v>638700</v>
          </cell>
          <cell r="H130">
            <v>3</v>
          </cell>
          <cell r="I130" t="str">
            <v>RMZ EcoWorld</v>
          </cell>
        </row>
        <row r="131">
          <cell r="A131" t="str">
            <v>MUM/BC/01641/2</v>
          </cell>
          <cell r="B131" t="str">
            <v>00001381</v>
          </cell>
          <cell r="C131">
            <v>43297</v>
          </cell>
          <cell r="D131">
            <v>43661</v>
          </cell>
          <cell r="E131" t="str">
            <v>Activated</v>
          </cell>
          <cell r="F131" t="str">
            <v>Roundglass H2O Pvt. Ltd.</v>
          </cell>
          <cell r="G131">
            <v>631998</v>
          </cell>
          <cell r="H131">
            <v>12</v>
          </cell>
          <cell r="I131" t="str">
            <v>CoWrks Worli</v>
          </cell>
        </row>
        <row r="132">
          <cell r="A132" t="str">
            <v>BLR/IN/01004/2</v>
          </cell>
          <cell r="B132" t="str">
            <v>00000865</v>
          </cell>
          <cell r="C132">
            <v>43101</v>
          </cell>
          <cell r="D132">
            <v>43830</v>
          </cell>
          <cell r="E132" t="str">
            <v>Draft</v>
          </cell>
          <cell r="F132" t="str">
            <v>Pluralsight India Pvt Ltd</v>
          </cell>
          <cell r="G132">
            <v>631000</v>
          </cell>
          <cell r="H132">
            <v>24</v>
          </cell>
          <cell r="I132" t="str">
            <v>CoWrks New Indiranagar</v>
          </cell>
        </row>
        <row r="133">
          <cell r="A133" t="str">
            <v>BLR/IN/01004/2</v>
          </cell>
          <cell r="B133" t="str">
            <v>00000873</v>
          </cell>
          <cell r="C133">
            <v>43101</v>
          </cell>
          <cell r="D133">
            <v>43646</v>
          </cell>
          <cell r="E133" t="str">
            <v>Month on Month</v>
          </cell>
          <cell r="F133" t="str">
            <v>Pluralsight India Pvt Ltd</v>
          </cell>
          <cell r="G133">
            <v>631000</v>
          </cell>
          <cell r="H133">
            <v>18</v>
          </cell>
          <cell r="I133" t="str">
            <v>CoWrks New Indiranagar</v>
          </cell>
        </row>
        <row r="134">
          <cell r="A134" t="str">
            <v>CHN/OP/02648/1</v>
          </cell>
          <cell r="B134" t="str">
            <v>00002176</v>
          </cell>
          <cell r="C134">
            <v>43405</v>
          </cell>
          <cell r="D134">
            <v>43585</v>
          </cell>
          <cell r="E134" t="str">
            <v>Draft</v>
          </cell>
          <cell r="F134" t="str">
            <v>Cooper-Standard Automotive India Private Limited</v>
          </cell>
          <cell r="G134">
            <v>630036</v>
          </cell>
          <cell r="H134">
            <v>6</v>
          </cell>
          <cell r="I134" t="str">
            <v>RMZ One Paramount</v>
          </cell>
        </row>
        <row r="135">
          <cell r="A135" t="str">
            <v>CHN/OP/02648/1</v>
          </cell>
          <cell r="B135" t="str">
            <v>00002177</v>
          </cell>
          <cell r="C135">
            <v>43405</v>
          </cell>
          <cell r="D135">
            <v>43585</v>
          </cell>
          <cell r="E135" t="str">
            <v>Activated</v>
          </cell>
          <cell r="F135" t="str">
            <v>Cooper-Standard Automotive India Private Limited</v>
          </cell>
          <cell r="G135">
            <v>630036</v>
          </cell>
          <cell r="H135">
            <v>6</v>
          </cell>
          <cell r="I135" t="str">
            <v>RMZ One Paramount</v>
          </cell>
        </row>
        <row r="136">
          <cell r="A136" t="str">
            <v>BLR/EW/01378/2</v>
          </cell>
          <cell r="B136" t="str">
            <v>00001083</v>
          </cell>
          <cell r="C136">
            <v>43195</v>
          </cell>
          <cell r="D136">
            <v>43559</v>
          </cell>
          <cell r="E136" t="str">
            <v>Terminated</v>
          </cell>
          <cell r="F136" t="str">
            <v>Uipath Robotic Process Automation India Private Limited</v>
          </cell>
          <cell r="G136">
            <v>630000</v>
          </cell>
          <cell r="H136">
            <v>12</v>
          </cell>
          <cell r="I136" t="str">
            <v>RMZ EcoWorld</v>
          </cell>
        </row>
        <row r="137">
          <cell r="A137" t="str">
            <v>CHN/OP/03136/1</v>
          </cell>
          <cell r="B137" t="str">
            <v>00002485</v>
          </cell>
          <cell r="C137">
            <v>43445</v>
          </cell>
          <cell r="D137">
            <v>43585</v>
          </cell>
          <cell r="E137" t="str">
            <v>Activated</v>
          </cell>
          <cell r="F137" t="str">
            <v>Nielsen (India) Private Limited</v>
          </cell>
          <cell r="G137">
            <v>627993</v>
          </cell>
          <cell r="H137">
            <v>5</v>
          </cell>
          <cell r="I137" t="str">
            <v>RMZ One Paramount</v>
          </cell>
        </row>
        <row r="138">
          <cell r="A138" t="str">
            <v>BLR/EW/01204/1</v>
          </cell>
          <cell r="B138" t="str">
            <v>00001078</v>
          </cell>
          <cell r="C138">
            <v>43191</v>
          </cell>
          <cell r="D138">
            <v>43616</v>
          </cell>
          <cell r="E138" t="str">
            <v>Activated</v>
          </cell>
          <cell r="F138" t="str">
            <v>Bharti Airtel Ltd</v>
          </cell>
          <cell r="G138">
            <v>624000</v>
          </cell>
          <cell r="H138">
            <v>6</v>
          </cell>
          <cell r="I138" t="str">
            <v>RMZ EcoWorld</v>
          </cell>
        </row>
        <row r="139">
          <cell r="A139" t="str">
            <v>BLR/EW/01204/1</v>
          </cell>
          <cell r="B139" t="str">
            <v>00000978</v>
          </cell>
          <cell r="C139">
            <v>43191</v>
          </cell>
          <cell r="D139">
            <v>43555</v>
          </cell>
          <cell r="E139" t="str">
            <v>Draft</v>
          </cell>
          <cell r="F139" t="str">
            <v>Bharti Airtel Ltd</v>
          </cell>
          <cell r="G139">
            <v>624000</v>
          </cell>
          <cell r="H139">
            <v>12</v>
          </cell>
          <cell r="I139" t="str">
            <v>RMZ EcoWorld</v>
          </cell>
        </row>
        <row r="140">
          <cell r="A140" t="str">
            <v>BLR/EW/01204/1</v>
          </cell>
          <cell r="B140" t="str">
            <v>00000979</v>
          </cell>
          <cell r="C140">
            <v>43191</v>
          </cell>
          <cell r="D140">
            <v>43555</v>
          </cell>
          <cell r="E140" t="str">
            <v>Draft</v>
          </cell>
          <cell r="F140" t="str">
            <v>Bharti Airtel Ltd</v>
          </cell>
          <cell r="G140">
            <v>624000</v>
          </cell>
          <cell r="H140">
            <v>12</v>
          </cell>
          <cell r="I140" t="str">
            <v>RMZ EcoWorld</v>
          </cell>
        </row>
        <row r="141">
          <cell r="A141" t="str">
            <v>CHN/MN/00944/5</v>
          </cell>
          <cell r="B141" t="str">
            <v>00000901</v>
          </cell>
          <cell r="C141">
            <v>43146</v>
          </cell>
          <cell r="D141">
            <v>43496</v>
          </cell>
          <cell r="E141" t="str">
            <v>Draft</v>
          </cell>
          <cell r="F141" t="str">
            <v>Genesys</v>
          </cell>
          <cell r="G141">
            <v>614500</v>
          </cell>
          <cell r="H141">
            <v>12</v>
          </cell>
          <cell r="I141" t="str">
            <v>CoWrks OMR</v>
          </cell>
        </row>
        <row r="142">
          <cell r="A142" t="str">
            <v>BLR/KO/02406/1</v>
          </cell>
          <cell r="B142" t="str">
            <v>00002220</v>
          </cell>
          <cell r="C142">
            <v>43406</v>
          </cell>
          <cell r="D142">
            <v>43769</v>
          </cell>
          <cell r="E142" t="str">
            <v>Draft</v>
          </cell>
          <cell r="F142" t="str">
            <v>Paytm</v>
          </cell>
          <cell r="G142">
            <v>612000</v>
          </cell>
          <cell r="H142">
            <v>12</v>
          </cell>
          <cell r="I142" t="str">
            <v>CoWrks Koramangala</v>
          </cell>
        </row>
        <row r="143">
          <cell r="A143" t="str">
            <v>BLR/KO/02406/1</v>
          </cell>
          <cell r="B143" t="str">
            <v>00002340</v>
          </cell>
          <cell r="C143">
            <v>43423</v>
          </cell>
          <cell r="D143">
            <v>43616</v>
          </cell>
          <cell r="E143" t="str">
            <v>Draft</v>
          </cell>
          <cell r="F143" t="str">
            <v>Paytm</v>
          </cell>
          <cell r="G143">
            <v>612000</v>
          </cell>
          <cell r="H143">
            <v>6</v>
          </cell>
          <cell r="I143" t="str">
            <v>CoWrks Koramangala</v>
          </cell>
        </row>
        <row r="144">
          <cell r="A144" t="str">
            <v>BLR/KO/02406/1</v>
          </cell>
          <cell r="B144" t="str">
            <v>00002383</v>
          </cell>
          <cell r="C144">
            <v>43430</v>
          </cell>
          <cell r="D144">
            <v>43616</v>
          </cell>
          <cell r="E144" t="str">
            <v>Draft</v>
          </cell>
          <cell r="F144" t="str">
            <v>Paytm</v>
          </cell>
          <cell r="G144">
            <v>612000</v>
          </cell>
          <cell r="H144">
            <v>6</v>
          </cell>
          <cell r="I144" t="str">
            <v>CoWrks Koramangala</v>
          </cell>
        </row>
        <row r="145">
          <cell r="A145" t="str">
            <v>BLR/KO/02406/1</v>
          </cell>
          <cell r="B145" t="str">
            <v>00002338</v>
          </cell>
          <cell r="C145">
            <v>43423</v>
          </cell>
          <cell r="D145">
            <v>43616</v>
          </cell>
          <cell r="E145" t="str">
            <v>Draft</v>
          </cell>
          <cell r="F145" t="str">
            <v>Paytm</v>
          </cell>
          <cell r="G145">
            <v>612000</v>
          </cell>
          <cell r="H145">
            <v>6</v>
          </cell>
          <cell r="I145" t="str">
            <v>CoWrks Koramangala</v>
          </cell>
        </row>
        <row r="146">
          <cell r="A146" t="str">
            <v>BLR/EW/00328/3</v>
          </cell>
          <cell r="B146" t="str">
            <v>00000347</v>
          </cell>
          <cell r="C146">
            <v>42979</v>
          </cell>
          <cell r="D146">
            <v>43220</v>
          </cell>
          <cell r="E146" t="str">
            <v>Terminated</v>
          </cell>
          <cell r="F146" t="str">
            <v>The Boston Consulting Group (India) Private Ltd</v>
          </cell>
          <cell r="G146">
            <v>600000</v>
          </cell>
          <cell r="H146">
            <v>8</v>
          </cell>
          <cell r="I146" t="str">
            <v>RMZ EcoWorld</v>
          </cell>
        </row>
        <row r="147">
          <cell r="A147" t="str">
            <v>MUM/BC/03147/1</v>
          </cell>
          <cell r="B147" t="str">
            <v>00002493</v>
          </cell>
          <cell r="C147">
            <v>43497</v>
          </cell>
          <cell r="D147">
            <v>43861</v>
          </cell>
          <cell r="E147" t="str">
            <v>Draft</v>
          </cell>
          <cell r="F147" t="str">
            <v>The First Group</v>
          </cell>
          <cell r="G147">
            <v>599995</v>
          </cell>
          <cell r="H147">
            <v>12</v>
          </cell>
          <cell r="I147" t="str">
            <v>CoWrks Worli</v>
          </cell>
        </row>
        <row r="148">
          <cell r="A148" t="str">
            <v>NCR/PT/01513/1</v>
          </cell>
          <cell r="B148" t="str">
            <v>00001159</v>
          </cell>
          <cell r="C148">
            <v>43213</v>
          </cell>
          <cell r="D148">
            <v>43334</v>
          </cell>
          <cell r="E148" t="str">
            <v>Draft</v>
          </cell>
          <cell r="F148" t="str">
            <v>Clix Capital Services Private Limited</v>
          </cell>
          <cell r="G148">
            <v>576001</v>
          </cell>
          <cell r="H148">
            <v>4</v>
          </cell>
          <cell r="I148" t="str">
            <v>CoWrks Golf Course Road</v>
          </cell>
        </row>
        <row r="149">
          <cell r="A149" t="str">
            <v>NCR/PT/01513/1</v>
          </cell>
          <cell r="B149" t="str">
            <v>00001161</v>
          </cell>
          <cell r="C149">
            <v>43227</v>
          </cell>
          <cell r="D149">
            <v>43334</v>
          </cell>
          <cell r="E149" t="str">
            <v>Draft</v>
          </cell>
          <cell r="F149" t="str">
            <v>Clix Capital Services Private Limited</v>
          </cell>
          <cell r="G149">
            <v>576001</v>
          </cell>
          <cell r="H149">
            <v>4</v>
          </cell>
          <cell r="I149" t="str">
            <v>CoWrks Golf Course Road</v>
          </cell>
        </row>
        <row r="150">
          <cell r="A150" t="str">
            <v>BLR/EW/00094/2</v>
          </cell>
          <cell r="B150" t="str">
            <v>00000159</v>
          </cell>
          <cell r="C150">
            <v>42625</v>
          </cell>
          <cell r="D150">
            <v>42654</v>
          </cell>
          <cell r="E150" t="str">
            <v>Terminated</v>
          </cell>
          <cell r="F150" t="str">
            <v>INNOFLEXION TECHNOLOGIES LLP</v>
          </cell>
          <cell r="G150">
            <v>550000</v>
          </cell>
          <cell r="H150">
            <v>1</v>
          </cell>
          <cell r="I150" t="str">
            <v>RMZ EcoWorld</v>
          </cell>
        </row>
        <row r="151">
          <cell r="A151" t="str">
            <v>BLR/EW/02392/1</v>
          </cell>
          <cell r="B151" t="str">
            <v>00002086</v>
          </cell>
          <cell r="C151">
            <v>43466</v>
          </cell>
          <cell r="D151">
            <v>43830</v>
          </cell>
          <cell r="E151" t="str">
            <v>Activated</v>
          </cell>
          <cell r="F151" t="str">
            <v>Alfanar Engineering Services India Private Limited</v>
          </cell>
          <cell r="G151">
            <v>546000</v>
          </cell>
          <cell r="H151">
            <v>12</v>
          </cell>
          <cell r="I151" t="str">
            <v>RMZ EcoWorld</v>
          </cell>
        </row>
        <row r="152">
          <cell r="A152" t="str">
            <v>BLR/EW/01465/1</v>
          </cell>
          <cell r="B152" t="str">
            <v>00001178</v>
          </cell>
          <cell r="C152">
            <v>43234</v>
          </cell>
          <cell r="D152">
            <v>43235</v>
          </cell>
          <cell r="E152" t="str">
            <v>Activated</v>
          </cell>
          <cell r="F152" t="str">
            <v>Halliburton Technology Center</v>
          </cell>
          <cell r="G152">
            <v>532000</v>
          </cell>
          <cell r="H152">
            <v>1</v>
          </cell>
          <cell r="I152" t="str">
            <v>RMZ EcoWorld</v>
          </cell>
        </row>
        <row r="153">
          <cell r="A153" t="str">
            <v>BLR/EW/00100/2</v>
          </cell>
          <cell r="B153" t="str">
            <v>00000624</v>
          </cell>
          <cell r="C153">
            <v>43009</v>
          </cell>
          <cell r="D153">
            <v>43100</v>
          </cell>
          <cell r="E153" t="str">
            <v>Terminated</v>
          </cell>
          <cell r="F153" t="str">
            <v>EPICOR SOFTWARE TECHNOLOGIES INDIA LLP</v>
          </cell>
          <cell r="G153">
            <v>522500</v>
          </cell>
          <cell r="H153">
            <v>3</v>
          </cell>
          <cell r="I153" t="str">
            <v>RMZ EcoWorld</v>
          </cell>
        </row>
        <row r="154">
          <cell r="A154" t="str">
            <v>BLR/EW/00100/2</v>
          </cell>
          <cell r="B154" t="str">
            <v>00000606</v>
          </cell>
          <cell r="C154">
            <v>43009</v>
          </cell>
          <cell r="D154">
            <v>43100</v>
          </cell>
          <cell r="E154" t="str">
            <v>Draft</v>
          </cell>
          <cell r="F154" t="str">
            <v>EPICOR SOFTWARE TECHNOLOGIES INDIA LLP</v>
          </cell>
          <cell r="G154">
            <v>522500</v>
          </cell>
          <cell r="H154">
            <v>3</v>
          </cell>
          <cell r="I154" t="str">
            <v>RMZ EcoWorld</v>
          </cell>
        </row>
        <row r="155">
          <cell r="A155" t="str">
            <v>BLR/EW/00100/2</v>
          </cell>
          <cell r="B155" t="str">
            <v>00000602</v>
          </cell>
          <cell r="C155">
            <v>43009</v>
          </cell>
          <cell r="D155">
            <v>43100</v>
          </cell>
          <cell r="E155" t="str">
            <v>Draft</v>
          </cell>
          <cell r="F155" t="str">
            <v>EPICOR SOFTWARE TECHNOLOGIES INDIA LLP</v>
          </cell>
          <cell r="G155">
            <v>522500</v>
          </cell>
          <cell r="H155">
            <v>3</v>
          </cell>
          <cell r="I155" t="str">
            <v>RMZ EcoWorld</v>
          </cell>
        </row>
        <row r="156">
          <cell r="A156" t="str">
            <v>BLR/EW/00100/2</v>
          </cell>
          <cell r="B156" t="str">
            <v>00000601</v>
          </cell>
          <cell r="C156">
            <v>43009</v>
          </cell>
          <cell r="D156">
            <v>43100</v>
          </cell>
          <cell r="E156" t="str">
            <v>Draft</v>
          </cell>
          <cell r="F156" t="str">
            <v>EPICOR SOFTWARE TECHNOLOGIES INDIA LLP</v>
          </cell>
          <cell r="G156">
            <v>522500</v>
          </cell>
          <cell r="H156">
            <v>3</v>
          </cell>
          <cell r="I156" t="str">
            <v>RMZ EcoWorld</v>
          </cell>
        </row>
        <row r="157">
          <cell r="A157" t="str">
            <v>BLR/EW/00100/2</v>
          </cell>
          <cell r="B157" t="str">
            <v>00000586</v>
          </cell>
          <cell r="C157">
            <v>43009</v>
          </cell>
          <cell r="D157">
            <v>43100</v>
          </cell>
          <cell r="E157" t="str">
            <v>Draft</v>
          </cell>
          <cell r="F157" t="str">
            <v>EPICOR SOFTWARE TECHNOLOGIES INDIA LLP</v>
          </cell>
          <cell r="G157">
            <v>522500</v>
          </cell>
          <cell r="H157">
            <v>3</v>
          </cell>
          <cell r="I157" t="str">
            <v>RMZ EcoWorld</v>
          </cell>
        </row>
        <row r="158">
          <cell r="A158" t="str">
            <v>BLR/IN/00335/5</v>
          </cell>
          <cell r="B158" t="str">
            <v>00000777</v>
          </cell>
          <cell r="C158">
            <v>43024</v>
          </cell>
          <cell r="E158" t="str">
            <v>Draft</v>
          </cell>
          <cell r="F158" t="str">
            <v>ADFG TECH INDIA PRIVATE LIMITED</v>
          </cell>
          <cell r="G158">
            <v>512500</v>
          </cell>
          <cell r="H158">
            <v>12</v>
          </cell>
          <cell r="I158" t="str">
            <v>CoWrks New Indiranagar</v>
          </cell>
        </row>
        <row r="159">
          <cell r="A159" t="str">
            <v>BLR/IN/00335/5</v>
          </cell>
          <cell r="B159" t="str">
            <v>00000849</v>
          </cell>
          <cell r="C159">
            <v>43067</v>
          </cell>
          <cell r="D159">
            <v>43190</v>
          </cell>
          <cell r="E159" t="str">
            <v>Terminated</v>
          </cell>
          <cell r="F159" t="str">
            <v>ADFG TECH INDIA PRIVATE LIMITED</v>
          </cell>
          <cell r="G159">
            <v>512500</v>
          </cell>
          <cell r="H159">
            <v>12</v>
          </cell>
          <cell r="I159" t="str">
            <v>CoWrks New Indiranagar</v>
          </cell>
        </row>
        <row r="160">
          <cell r="A160" t="str">
            <v>BLR/IN/01078/2</v>
          </cell>
          <cell r="B160" t="str">
            <v>00000973</v>
          </cell>
          <cell r="C160">
            <v>43191</v>
          </cell>
          <cell r="D160">
            <v>43373</v>
          </cell>
          <cell r="E160" t="str">
            <v>Draft</v>
          </cell>
          <cell r="F160" t="str">
            <v>Tencent Holdings Ltd.</v>
          </cell>
          <cell r="G160">
            <v>510000</v>
          </cell>
          <cell r="H160">
            <v>6</v>
          </cell>
          <cell r="I160" t="str">
            <v>CoWrks New Indiranagar</v>
          </cell>
        </row>
        <row r="161">
          <cell r="A161" t="str">
            <v>BLR/IN/01078/2</v>
          </cell>
          <cell r="B161" t="str">
            <v>00000972</v>
          </cell>
          <cell r="C161">
            <v>43191</v>
          </cell>
          <cell r="D161">
            <v>43220</v>
          </cell>
          <cell r="E161" t="str">
            <v>Draft</v>
          </cell>
          <cell r="F161" t="str">
            <v>Tencent Holdings Ltd.</v>
          </cell>
          <cell r="G161">
            <v>510000</v>
          </cell>
          <cell r="H161">
            <v>1</v>
          </cell>
          <cell r="I161" t="str">
            <v>CoWrks New Indiranagar</v>
          </cell>
        </row>
        <row r="162">
          <cell r="A162" t="str">
            <v>BLR/IN/00384/1</v>
          </cell>
          <cell r="B162" t="str">
            <v>00000447</v>
          </cell>
          <cell r="C162">
            <v>42856</v>
          </cell>
          <cell r="D162">
            <v>42947</v>
          </cell>
          <cell r="E162" t="str">
            <v>Terminated</v>
          </cell>
          <cell r="F162" t="str">
            <v>Polycom India Pvt. Ltd.</v>
          </cell>
          <cell r="G162">
            <v>504000</v>
          </cell>
          <cell r="H162">
            <v>3</v>
          </cell>
          <cell r="I162" t="str">
            <v>CoWrks New Indiranagar</v>
          </cell>
        </row>
        <row r="163">
          <cell r="A163" t="str">
            <v>BLR/IN/00384/1</v>
          </cell>
          <cell r="B163" t="str">
            <v>00000441</v>
          </cell>
          <cell r="C163">
            <v>42856</v>
          </cell>
          <cell r="D163">
            <v>42978</v>
          </cell>
          <cell r="E163" t="str">
            <v>Draft</v>
          </cell>
          <cell r="F163" t="str">
            <v>Polycom India Pvt. Ltd.</v>
          </cell>
          <cell r="G163">
            <v>504000</v>
          </cell>
          <cell r="H163">
            <v>4</v>
          </cell>
          <cell r="I163" t="str">
            <v>CoWrks New Indiranagar</v>
          </cell>
        </row>
        <row r="164">
          <cell r="A164" t="str">
            <v>BLR/IN/00384/1</v>
          </cell>
          <cell r="B164" t="str">
            <v>00000431</v>
          </cell>
          <cell r="C164">
            <v>42856</v>
          </cell>
          <cell r="D164">
            <v>42978</v>
          </cell>
          <cell r="E164" t="str">
            <v>Draft</v>
          </cell>
          <cell r="F164" t="str">
            <v>Polycom India Pvt. Ltd.</v>
          </cell>
          <cell r="G164">
            <v>504000</v>
          </cell>
          <cell r="H164">
            <v>4</v>
          </cell>
          <cell r="I164" t="str">
            <v>CoWrks New Indiranagar</v>
          </cell>
        </row>
        <row r="165">
          <cell r="A165" t="str">
            <v>BLR/KO/02209/1</v>
          </cell>
          <cell r="B165" t="str">
            <v>00002000</v>
          </cell>
          <cell r="C165">
            <v>43405</v>
          </cell>
          <cell r="D165">
            <v>43769</v>
          </cell>
          <cell r="E165" t="str">
            <v>Activated</v>
          </cell>
          <cell r="F165" t="str">
            <v>HUSYS CONSULTING PRIVATE LIMITED</v>
          </cell>
          <cell r="G165">
            <v>498000</v>
          </cell>
          <cell r="H165">
            <v>12</v>
          </cell>
          <cell r="I165" t="str">
            <v>CoWrks Koramangala</v>
          </cell>
        </row>
        <row r="166">
          <cell r="A166" t="str">
            <v>BLR/IN/02653/1</v>
          </cell>
          <cell r="B166" t="str">
            <v>00002241</v>
          </cell>
          <cell r="C166">
            <v>43406</v>
          </cell>
          <cell r="D166">
            <v>43890</v>
          </cell>
          <cell r="E166" t="str">
            <v>Draft</v>
          </cell>
          <cell r="F166" t="str">
            <v>Alibaba.com E-Commerce India Pvt Ltd</v>
          </cell>
          <cell r="G166">
            <v>495500</v>
          </cell>
          <cell r="H166">
            <v>16</v>
          </cell>
          <cell r="I166" t="str">
            <v>CoWrks New Indiranagar</v>
          </cell>
        </row>
        <row r="167">
          <cell r="A167" t="str">
            <v>BLR/IN/02653/1</v>
          </cell>
          <cell r="B167" t="str">
            <v>00002155</v>
          </cell>
          <cell r="C167">
            <v>43406</v>
          </cell>
          <cell r="D167">
            <v>43890</v>
          </cell>
          <cell r="E167" t="str">
            <v>Draft</v>
          </cell>
          <cell r="F167" t="str">
            <v>Alibaba.com E-Commerce India Pvt Ltd</v>
          </cell>
          <cell r="G167">
            <v>495500</v>
          </cell>
          <cell r="H167">
            <v>16</v>
          </cell>
          <cell r="I167" t="str">
            <v>CoWrks New Indiranagar</v>
          </cell>
        </row>
        <row r="168">
          <cell r="A168" t="str">
            <v>BLR/IN/02653/1</v>
          </cell>
          <cell r="B168" t="str">
            <v>00002246</v>
          </cell>
          <cell r="C168">
            <v>43406</v>
          </cell>
          <cell r="D168">
            <v>43890</v>
          </cell>
          <cell r="E168" t="str">
            <v>Activated</v>
          </cell>
          <cell r="F168" t="str">
            <v>Alibaba.com E-Commerce India Pvt Ltd</v>
          </cell>
          <cell r="G168">
            <v>495500</v>
          </cell>
          <cell r="H168">
            <v>16</v>
          </cell>
          <cell r="I168" t="str">
            <v>CoWrks New Indiranagar</v>
          </cell>
        </row>
        <row r="169">
          <cell r="A169" t="str">
            <v>BLR/EW/00790/2</v>
          </cell>
          <cell r="B169" t="str">
            <v>00000766</v>
          </cell>
          <cell r="C169">
            <v>43031</v>
          </cell>
          <cell r="D169">
            <v>43100</v>
          </cell>
          <cell r="E169" t="str">
            <v>Draft</v>
          </cell>
          <cell r="F169" t="str">
            <v>Prowareness software services</v>
          </cell>
          <cell r="G169">
            <v>483979</v>
          </cell>
          <cell r="H169">
            <v>2</v>
          </cell>
          <cell r="I169" t="str">
            <v>RMZ EcoWorld</v>
          </cell>
        </row>
        <row r="170">
          <cell r="A170" t="str">
            <v>BLR/EW/00790/2</v>
          </cell>
          <cell r="B170" t="str">
            <v>00000779</v>
          </cell>
          <cell r="C170">
            <v>43040</v>
          </cell>
          <cell r="D170">
            <v>43100</v>
          </cell>
          <cell r="E170" t="str">
            <v>Draft</v>
          </cell>
          <cell r="F170" t="str">
            <v>Prowareness software services</v>
          </cell>
          <cell r="G170">
            <v>483979</v>
          </cell>
          <cell r="H170">
            <v>1</v>
          </cell>
          <cell r="I170" t="str">
            <v>RMZ EcoWorld</v>
          </cell>
        </row>
        <row r="171">
          <cell r="A171" t="str">
            <v>BLR/IN/01716/1</v>
          </cell>
          <cell r="B171" t="str">
            <v>00001478</v>
          </cell>
          <cell r="C171">
            <v>43282</v>
          </cell>
          <cell r="E171" t="str">
            <v>Draft</v>
          </cell>
          <cell r="F171" t="str">
            <v>Pluralsight India Pvt Ltd</v>
          </cell>
          <cell r="G171">
            <v>475000</v>
          </cell>
          <cell r="H171">
            <v>18</v>
          </cell>
          <cell r="I171" t="str">
            <v>CoWrks New Indiranagar</v>
          </cell>
        </row>
        <row r="172">
          <cell r="A172" t="str">
            <v>CHN/MN/01113/1</v>
          </cell>
          <cell r="B172" t="str">
            <v>00001295</v>
          </cell>
          <cell r="C172">
            <v>43252</v>
          </cell>
          <cell r="D172">
            <v>43434</v>
          </cell>
          <cell r="E172" t="str">
            <v>Activated</v>
          </cell>
          <cell r="F172" t="str">
            <v>Conde Nast India Private Limited</v>
          </cell>
          <cell r="G172">
            <v>456240</v>
          </cell>
          <cell r="H172">
            <v>6</v>
          </cell>
          <cell r="I172" t="str">
            <v>CoWrks OMR</v>
          </cell>
        </row>
        <row r="173">
          <cell r="A173" t="str">
            <v>CHN/MN/01113/1</v>
          </cell>
          <cell r="B173" t="str">
            <v>00001031</v>
          </cell>
          <cell r="C173">
            <v>43252</v>
          </cell>
          <cell r="D173">
            <v>43982</v>
          </cell>
          <cell r="E173" t="str">
            <v>Draft</v>
          </cell>
          <cell r="F173" t="str">
            <v>Conde Nast India Private Limited</v>
          </cell>
          <cell r="G173">
            <v>456240</v>
          </cell>
          <cell r="H173">
            <v>24</v>
          </cell>
          <cell r="I173" t="str">
            <v>CoWrks OMR</v>
          </cell>
        </row>
        <row r="174">
          <cell r="A174" t="str">
            <v>CHN/MN/01113/1</v>
          </cell>
          <cell r="B174" t="str">
            <v>00001032</v>
          </cell>
          <cell r="C174">
            <v>43252</v>
          </cell>
          <cell r="D174">
            <v>43982</v>
          </cell>
          <cell r="E174" t="str">
            <v>Draft</v>
          </cell>
          <cell r="F174" t="str">
            <v>Conde Nast India Private Limited</v>
          </cell>
          <cell r="G174">
            <v>456240</v>
          </cell>
          <cell r="H174">
            <v>24</v>
          </cell>
          <cell r="I174" t="str">
            <v>CoWrks OMR</v>
          </cell>
        </row>
        <row r="175">
          <cell r="A175" t="str">
            <v>NCR/AC/03002/2</v>
          </cell>
          <cell r="B175" t="str">
            <v>00002428</v>
          </cell>
          <cell r="C175">
            <v>43497</v>
          </cell>
          <cell r="D175">
            <v>43861</v>
          </cell>
          <cell r="E175" t="str">
            <v>Draft</v>
          </cell>
          <cell r="F175" t="str">
            <v>ACS</v>
          </cell>
          <cell r="G175">
            <v>455000</v>
          </cell>
          <cell r="H175">
            <v>12</v>
          </cell>
          <cell r="I175" t="str">
            <v>CoWrks Aerocity</v>
          </cell>
        </row>
        <row r="176">
          <cell r="A176" t="str">
            <v>BLR/KO/02427/1</v>
          </cell>
          <cell r="B176" t="str">
            <v>00002002</v>
          </cell>
          <cell r="C176">
            <v>43497</v>
          </cell>
          <cell r="D176">
            <v>43769</v>
          </cell>
          <cell r="E176" t="str">
            <v>Activated</v>
          </cell>
          <cell r="F176" t="str">
            <v>HUSYS CONSULTING PRIVATE LIMITED</v>
          </cell>
          <cell r="G176">
            <v>450000</v>
          </cell>
          <cell r="H176">
            <v>9</v>
          </cell>
          <cell r="I176" t="str">
            <v>CoWrks Koramangala</v>
          </cell>
        </row>
        <row r="177">
          <cell r="A177" t="str">
            <v>BLR/IN/00699/1</v>
          </cell>
          <cell r="B177" t="str">
            <v>00000720</v>
          </cell>
          <cell r="C177">
            <v>43009</v>
          </cell>
          <cell r="D177">
            <v>43190</v>
          </cell>
          <cell r="E177" t="str">
            <v>Draft</v>
          </cell>
          <cell r="F177" t="str">
            <v>Norte Technologies India Pvt. Ltd.</v>
          </cell>
          <cell r="G177">
            <v>448000</v>
          </cell>
          <cell r="H177">
            <v>6</v>
          </cell>
          <cell r="I177" t="str">
            <v>CoWrks New Indiranagar</v>
          </cell>
        </row>
        <row r="178">
          <cell r="A178" t="str">
            <v>BLR/IN/00699/1</v>
          </cell>
          <cell r="B178" t="str">
            <v>00000722</v>
          </cell>
          <cell r="C178">
            <v>43009</v>
          </cell>
          <cell r="D178">
            <v>43190</v>
          </cell>
          <cell r="E178" t="str">
            <v>Terminated</v>
          </cell>
          <cell r="F178" t="str">
            <v>Norte Technologies India Pvt. Ltd.</v>
          </cell>
          <cell r="G178">
            <v>448000</v>
          </cell>
          <cell r="H178">
            <v>6</v>
          </cell>
          <cell r="I178" t="str">
            <v>CoWrks New Indiranagar</v>
          </cell>
        </row>
        <row r="179">
          <cell r="A179" t="str">
            <v>BLR/IN/00699/1</v>
          </cell>
          <cell r="B179" t="str">
            <v>00000719</v>
          </cell>
          <cell r="C179">
            <v>43009</v>
          </cell>
          <cell r="D179">
            <v>43738</v>
          </cell>
          <cell r="E179" t="str">
            <v>Draft</v>
          </cell>
          <cell r="F179" t="str">
            <v>Norte Technologies India Pvt. Ltd.</v>
          </cell>
          <cell r="G179">
            <v>448000</v>
          </cell>
          <cell r="H179">
            <v>24</v>
          </cell>
          <cell r="I179" t="str">
            <v>CoWrks New Indiranagar</v>
          </cell>
        </row>
        <row r="180">
          <cell r="A180" t="str">
            <v>MUM/BC/02758/3</v>
          </cell>
          <cell r="B180" t="str">
            <v>00002225</v>
          </cell>
          <cell r="C180">
            <v>43435</v>
          </cell>
          <cell r="D180">
            <v>43465</v>
          </cell>
          <cell r="E180" t="str">
            <v>Terminated</v>
          </cell>
          <cell r="F180" t="str">
            <v>Ericsson India Pvt Ltd</v>
          </cell>
          <cell r="G180">
            <v>439995</v>
          </cell>
          <cell r="H180">
            <v>1</v>
          </cell>
          <cell r="I180" t="str">
            <v>CoWrks Worli</v>
          </cell>
        </row>
        <row r="181">
          <cell r="A181" t="str">
            <v>CHN/OP/02134/2</v>
          </cell>
          <cell r="B181" t="str">
            <v>00001810</v>
          </cell>
          <cell r="C181">
            <v>43405</v>
          </cell>
          <cell r="D181">
            <v>43585</v>
          </cell>
          <cell r="E181" t="str">
            <v>Terminated</v>
          </cell>
          <cell r="F181" t="str">
            <v>Cooper-Standard Automotive India Private Limited</v>
          </cell>
          <cell r="G181">
            <v>437500</v>
          </cell>
          <cell r="H181">
            <v>6</v>
          </cell>
          <cell r="I181" t="str">
            <v>RMZ One Paramount</v>
          </cell>
        </row>
        <row r="182">
          <cell r="A182" t="str">
            <v>CHN/OP/02134/2</v>
          </cell>
          <cell r="B182" t="str">
            <v>00001786</v>
          </cell>
          <cell r="C182">
            <v>43405</v>
          </cell>
          <cell r="D182">
            <v>43616</v>
          </cell>
          <cell r="E182" t="str">
            <v>Draft</v>
          </cell>
          <cell r="F182" t="str">
            <v>Cooper-Standard Automotive India Private Limited</v>
          </cell>
          <cell r="G182">
            <v>437500</v>
          </cell>
          <cell r="H182">
            <v>12</v>
          </cell>
          <cell r="I182" t="str">
            <v>RMZ One Paramount</v>
          </cell>
        </row>
        <row r="183">
          <cell r="A183" t="str">
            <v>NCR/GC/02917/1</v>
          </cell>
          <cell r="B183" t="str">
            <v>00002369</v>
          </cell>
          <cell r="C183">
            <v>43435</v>
          </cell>
          <cell r="D183">
            <v>43616</v>
          </cell>
          <cell r="E183" t="str">
            <v>Activated</v>
          </cell>
          <cell r="F183" t="str">
            <v>I Port Technologies Private Limited</v>
          </cell>
          <cell r="G183">
            <v>435000</v>
          </cell>
          <cell r="H183">
            <v>6</v>
          </cell>
          <cell r="I183" t="str">
            <v>Gurgaon Central</v>
          </cell>
        </row>
        <row r="184">
          <cell r="A184" t="str">
            <v>BLR/IN/02220/1</v>
          </cell>
          <cell r="B184" t="str">
            <v>00001914</v>
          </cell>
          <cell r="C184">
            <v>43328</v>
          </cell>
          <cell r="D184">
            <v>43524</v>
          </cell>
          <cell r="E184" t="str">
            <v>Activated</v>
          </cell>
          <cell r="F184" t="str">
            <v>Decathlon Sports India Pvt Ltd</v>
          </cell>
          <cell r="G184">
            <v>430477</v>
          </cell>
          <cell r="H184">
            <v>6</v>
          </cell>
          <cell r="I184" t="str">
            <v>CoWrks New Indiranagar</v>
          </cell>
        </row>
        <row r="185">
          <cell r="A185" t="str">
            <v>MUM/BC/03167/1</v>
          </cell>
          <cell r="B185" t="str">
            <v>00002513</v>
          </cell>
          <cell r="C185">
            <v>43467</v>
          </cell>
          <cell r="D185">
            <v>43646</v>
          </cell>
          <cell r="E185" t="str">
            <v>Draft</v>
          </cell>
          <cell r="F185" t="str">
            <v>Raja Ganapathy</v>
          </cell>
          <cell r="G185">
            <v>423996</v>
          </cell>
          <cell r="H185">
            <v>6</v>
          </cell>
          <cell r="I185" t="str">
            <v>CoWrks Worli</v>
          </cell>
        </row>
        <row r="186">
          <cell r="A186" t="str">
            <v>NCR/PT/01597/1</v>
          </cell>
          <cell r="B186" t="str">
            <v>00001259</v>
          </cell>
          <cell r="C186">
            <v>43235</v>
          </cell>
          <cell r="D186">
            <v>43599</v>
          </cell>
          <cell r="E186" t="str">
            <v>Draft</v>
          </cell>
          <cell r="F186" t="str">
            <v>YMetis India Private Limited</v>
          </cell>
          <cell r="G186">
            <v>420000</v>
          </cell>
          <cell r="H186">
            <v>12</v>
          </cell>
          <cell r="I186" t="str">
            <v>CoWrks Golf Course Road</v>
          </cell>
        </row>
        <row r="187">
          <cell r="A187" t="str">
            <v>NCR/PT/01597/1</v>
          </cell>
          <cell r="B187" t="str">
            <v>00001289</v>
          </cell>
          <cell r="C187">
            <v>43235</v>
          </cell>
          <cell r="D187">
            <v>43599</v>
          </cell>
          <cell r="E187" t="str">
            <v>Activated</v>
          </cell>
          <cell r="F187" t="str">
            <v>YMetis India Private Limited</v>
          </cell>
          <cell r="G187">
            <v>420000</v>
          </cell>
          <cell r="H187">
            <v>12</v>
          </cell>
          <cell r="I187" t="str">
            <v>CoWrks Golf Course Road</v>
          </cell>
        </row>
        <row r="188">
          <cell r="A188" t="str">
            <v>CHN/OP/01236/2</v>
          </cell>
          <cell r="B188" t="str">
            <v>00001274</v>
          </cell>
          <cell r="C188">
            <v>43235</v>
          </cell>
          <cell r="D188">
            <v>43585</v>
          </cell>
          <cell r="E188" t="str">
            <v>Draft</v>
          </cell>
          <cell r="F188" t="str">
            <v>Xenia Abode Services Pvt. Ltd</v>
          </cell>
          <cell r="G188">
            <v>400001</v>
          </cell>
          <cell r="H188">
            <v>12</v>
          </cell>
          <cell r="I188" t="str">
            <v>RMZ One Paramount</v>
          </cell>
        </row>
        <row r="189">
          <cell r="A189" t="str">
            <v>CHN/OP/01236/2</v>
          </cell>
          <cell r="B189" t="str">
            <v>00001169</v>
          </cell>
          <cell r="C189">
            <v>43235</v>
          </cell>
          <cell r="D189">
            <v>43585</v>
          </cell>
          <cell r="E189" t="str">
            <v>Draft</v>
          </cell>
          <cell r="F189" t="str">
            <v>Xenia Abode Services Pvt. Ltd</v>
          </cell>
          <cell r="G189">
            <v>400001</v>
          </cell>
          <cell r="H189">
            <v>12</v>
          </cell>
          <cell r="I189" t="str">
            <v>RMZ One Paramount</v>
          </cell>
        </row>
        <row r="190">
          <cell r="A190" t="str">
            <v>CHN/OP/01236/2</v>
          </cell>
          <cell r="B190" t="str">
            <v>00001275</v>
          </cell>
          <cell r="C190">
            <v>43235</v>
          </cell>
          <cell r="D190">
            <v>43585</v>
          </cell>
          <cell r="E190" t="str">
            <v>Draft</v>
          </cell>
          <cell r="F190" t="str">
            <v>Xenia Abode Services Pvt. Ltd</v>
          </cell>
          <cell r="G190">
            <v>400001</v>
          </cell>
          <cell r="H190">
            <v>12</v>
          </cell>
          <cell r="I190" t="str">
            <v>RMZ One Paramount</v>
          </cell>
        </row>
        <row r="191">
          <cell r="A191" t="str">
            <v>CHN/OP/01236/2</v>
          </cell>
          <cell r="B191" t="str">
            <v>00001133</v>
          </cell>
          <cell r="C191">
            <v>43235</v>
          </cell>
          <cell r="D191">
            <v>43585</v>
          </cell>
          <cell r="E191" t="str">
            <v>Draft</v>
          </cell>
          <cell r="F191" t="str">
            <v>Xenia Abode Services Pvt. Ltd</v>
          </cell>
          <cell r="G191">
            <v>400001</v>
          </cell>
          <cell r="H191">
            <v>12</v>
          </cell>
          <cell r="I191" t="str">
            <v>RMZ One Paramount</v>
          </cell>
        </row>
        <row r="192">
          <cell r="A192" t="str">
            <v>CHN/OP/01236/2</v>
          </cell>
          <cell r="B192" t="str">
            <v>00001168</v>
          </cell>
          <cell r="C192">
            <v>43235</v>
          </cell>
          <cell r="D192">
            <v>43585</v>
          </cell>
          <cell r="E192" t="str">
            <v>Draft</v>
          </cell>
          <cell r="F192" t="str">
            <v>Xenia Abode Services Pvt. Ltd</v>
          </cell>
          <cell r="G192">
            <v>400001</v>
          </cell>
          <cell r="H192">
            <v>12</v>
          </cell>
          <cell r="I192" t="str">
            <v>RMZ One Paramount</v>
          </cell>
        </row>
        <row r="193">
          <cell r="A193" t="str">
            <v>CHN/OP/01236/2</v>
          </cell>
          <cell r="B193" t="str">
            <v>00001132</v>
          </cell>
          <cell r="C193">
            <v>43235</v>
          </cell>
          <cell r="D193">
            <v>43585</v>
          </cell>
          <cell r="E193" t="str">
            <v>Terminated</v>
          </cell>
          <cell r="F193" t="str">
            <v>Xenia Abode Services Pvt. Ltd</v>
          </cell>
          <cell r="G193">
            <v>400001</v>
          </cell>
          <cell r="H193">
            <v>12</v>
          </cell>
          <cell r="I193" t="str">
            <v>RMZ One Paramount</v>
          </cell>
        </row>
        <row r="194">
          <cell r="A194" t="str">
            <v>MUM/BC/02859/1</v>
          </cell>
          <cell r="B194" t="str">
            <v>00002329</v>
          </cell>
          <cell r="C194">
            <v>43435</v>
          </cell>
          <cell r="D194">
            <v>43555</v>
          </cell>
          <cell r="E194" t="str">
            <v>Draft</v>
          </cell>
          <cell r="F194" t="str">
            <v>Sanctum Wealth Management Private Limited</v>
          </cell>
          <cell r="G194">
            <v>400000</v>
          </cell>
          <cell r="H194">
            <v>4</v>
          </cell>
          <cell r="I194" t="str">
            <v>CoWrks Worli</v>
          </cell>
        </row>
        <row r="195">
          <cell r="A195" t="str">
            <v>NCR/PT/01788/1</v>
          </cell>
          <cell r="B195" t="str">
            <v>00001418</v>
          </cell>
          <cell r="C195">
            <v>43374</v>
          </cell>
          <cell r="D195">
            <v>43738</v>
          </cell>
          <cell r="E195" t="str">
            <v>Draft</v>
          </cell>
          <cell r="F195" t="str">
            <v>DUNNHUMBY IT SERVICES INDIA PRIVATE LIMITED</v>
          </cell>
          <cell r="G195">
            <v>400000</v>
          </cell>
          <cell r="H195">
            <v>12</v>
          </cell>
          <cell r="I195" t="str">
            <v>CoWrks Golf Course Road</v>
          </cell>
        </row>
        <row r="196">
          <cell r="A196" t="str">
            <v>NCR/PT/01788/1</v>
          </cell>
          <cell r="B196" t="str">
            <v>00001420</v>
          </cell>
          <cell r="C196">
            <v>43374</v>
          </cell>
          <cell r="D196">
            <v>43646</v>
          </cell>
          <cell r="E196" t="str">
            <v>Draft</v>
          </cell>
          <cell r="F196" t="str">
            <v>DUNNHUMBY IT SERVICES INDIA PRIVATE LIMITED</v>
          </cell>
          <cell r="G196">
            <v>400000</v>
          </cell>
          <cell r="H196">
            <v>9</v>
          </cell>
          <cell r="I196" t="str">
            <v>CoWrks Golf Course Road</v>
          </cell>
        </row>
        <row r="197">
          <cell r="A197" t="str">
            <v>NCR/PT/01788/1</v>
          </cell>
          <cell r="B197" t="str">
            <v>00001423</v>
          </cell>
          <cell r="C197">
            <v>43360</v>
          </cell>
          <cell r="D197">
            <v>43646</v>
          </cell>
          <cell r="E197" t="str">
            <v>Activated</v>
          </cell>
          <cell r="F197" t="str">
            <v>DUNNHUMBY IT SERVICES INDIA PRIVATE LIMITED</v>
          </cell>
          <cell r="G197">
            <v>400000</v>
          </cell>
          <cell r="H197">
            <v>9</v>
          </cell>
          <cell r="I197" t="str">
            <v>CoWrks Golf Course Road</v>
          </cell>
        </row>
        <row r="198">
          <cell r="A198" t="str">
            <v>NCR/PT/01787/1</v>
          </cell>
          <cell r="B198" t="str">
            <v>00001422</v>
          </cell>
          <cell r="C198">
            <v>43282</v>
          </cell>
          <cell r="D198">
            <v>43646</v>
          </cell>
          <cell r="E198" t="str">
            <v>Draft</v>
          </cell>
          <cell r="F198" t="str">
            <v>DUNNHUMBY IT SERVICES INDIA PRIVATE LIMITED</v>
          </cell>
          <cell r="G198">
            <v>400000</v>
          </cell>
          <cell r="H198">
            <v>12</v>
          </cell>
          <cell r="I198" t="str">
            <v>CoWrks Golf Course Road</v>
          </cell>
        </row>
        <row r="199">
          <cell r="A199" t="str">
            <v>NCR/PT/01787/1</v>
          </cell>
          <cell r="B199" t="str">
            <v>00001417</v>
          </cell>
          <cell r="C199">
            <v>43282</v>
          </cell>
          <cell r="D199">
            <v>43646</v>
          </cell>
          <cell r="E199" t="str">
            <v>Activated</v>
          </cell>
          <cell r="F199" t="str">
            <v>DUNNHUMBY IT SERVICES INDIA PRIVATE LIMITED</v>
          </cell>
          <cell r="G199">
            <v>400000</v>
          </cell>
          <cell r="H199">
            <v>12</v>
          </cell>
          <cell r="I199" t="str">
            <v>CoWrks Golf Course Road</v>
          </cell>
        </row>
        <row r="200">
          <cell r="A200" t="str">
            <v>BLR/EW/00094/1</v>
          </cell>
          <cell r="B200" t="str">
            <v>00000136</v>
          </cell>
          <cell r="C200">
            <v>42625</v>
          </cell>
          <cell r="D200">
            <v>42643</v>
          </cell>
          <cell r="E200" t="str">
            <v>Draft</v>
          </cell>
          <cell r="F200" t="str">
            <v>INNOFLEXION TECHNOLOGIES LLP</v>
          </cell>
          <cell r="G200">
            <v>396000</v>
          </cell>
          <cell r="H200">
            <v>1</v>
          </cell>
          <cell r="I200" t="str">
            <v>RMZ EcoWorld</v>
          </cell>
        </row>
        <row r="201">
          <cell r="A201" t="str">
            <v>BLR/EW/00094/1</v>
          </cell>
          <cell r="B201" t="str">
            <v>00000138</v>
          </cell>
          <cell r="C201">
            <v>42625</v>
          </cell>
          <cell r="D201">
            <v>42643</v>
          </cell>
          <cell r="E201" t="str">
            <v>Draft</v>
          </cell>
          <cell r="F201" t="str">
            <v>INNOFLEXION TECHNOLOGIES LLP</v>
          </cell>
          <cell r="G201">
            <v>396000</v>
          </cell>
          <cell r="H201">
            <v>1</v>
          </cell>
          <cell r="I201" t="str">
            <v>RMZ EcoWorld</v>
          </cell>
        </row>
        <row r="202">
          <cell r="A202" t="str">
            <v>BLR/EW/00094/1</v>
          </cell>
          <cell r="B202" t="str">
            <v>00000139</v>
          </cell>
          <cell r="C202">
            <v>42625</v>
          </cell>
          <cell r="D202">
            <v>42643</v>
          </cell>
          <cell r="E202" t="str">
            <v>Draft</v>
          </cell>
          <cell r="F202" t="str">
            <v>INNOFLEXION TECHNOLOGIES LLP</v>
          </cell>
          <cell r="G202">
            <v>396000</v>
          </cell>
          <cell r="H202">
            <v>1</v>
          </cell>
          <cell r="I202" t="str">
            <v>RMZ EcoWorld</v>
          </cell>
        </row>
        <row r="203">
          <cell r="A203" t="str">
            <v>CHN/OP/01909/1</v>
          </cell>
          <cell r="B203" t="str">
            <v>00001718</v>
          </cell>
          <cell r="C203">
            <v>43313</v>
          </cell>
          <cell r="D203">
            <v>43404</v>
          </cell>
          <cell r="E203" t="str">
            <v>Draft</v>
          </cell>
          <cell r="F203" t="str">
            <v>Deep Value Technology Pvt Ltd</v>
          </cell>
          <cell r="G203">
            <v>391000</v>
          </cell>
          <cell r="H203">
            <v>3</v>
          </cell>
          <cell r="I203" t="str">
            <v>RMZ One Paramount</v>
          </cell>
        </row>
        <row r="204">
          <cell r="A204" t="str">
            <v>CHN/OP/01909/1</v>
          </cell>
          <cell r="B204" t="str">
            <v>00001566</v>
          </cell>
          <cell r="C204">
            <v>43282</v>
          </cell>
          <cell r="D204">
            <v>43373</v>
          </cell>
          <cell r="E204" t="str">
            <v>Draft</v>
          </cell>
          <cell r="F204" t="str">
            <v>Deep Value Technology Pvt Ltd</v>
          </cell>
          <cell r="G204">
            <v>391000</v>
          </cell>
          <cell r="H204">
            <v>3</v>
          </cell>
          <cell r="I204" t="str">
            <v>RMZ One Paramount</v>
          </cell>
        </row>
        <row r="205">
          <cell r="A205" t="str">
            <v>CHN/OP/01909/1</v>
          </cell>
          <cell r="B205" t="str">
            <v>00001717</v>
          </cell>
          <cell r="C205">
            <v>43313</v>
          </cell>
          <cell r="D205">
            <v>43404</v>
          </cell>
          <cell r="E205" t="str">
            <v>Draft</v>
          </cell>
          <cell r="F205" t="str">
            <v>Deep Value Technology Pvt Ltd</v>
          </cell>
          <cell r="G205">
            <v>391000</v>
          </cell>
          <cell r="H205">
            <v>2</v>
          </cell>
          <cell r="I205" t="str">
            <v>RMZ One Paramount</v>
          </cell>
        </row>
        <row r="206">
          <cell r="A206" t="str">
            <v>CHN/OP/01909/1</v>
          </cell>
          <cell r="B206" t="str">
            <v>00001564</v>
          </cell>
          <cell r="C206">
            <v>43282</v>
          </cell>
          <cell r="D206">
            <v>43373</v>
          </cell>
          <cell r="E206" t="str">
            <v>Draft</v>
          </cell>
          <cell r="F206" t="str">
            <v>Deep Value Technology Pvt Ltd</v>
          </cell>
          <cell r="G206">
            <v>391000</v>
          </cell>
          <cell r="H206">
            <v>3</v>
          </cell>
          <cell r="I206" t="str">
            <v>RMZ One Paramount</v>
          </cell>
        </row>
        <row r="207">
          <cell r="A207" t="str">
            <v>CHN/OP/01909/1</v>
          </cell>
          <cell r="B207" t="str">
            <v>00001716</v>
          </cell>
          <cell r="C207">
            <v>43313</v>
          </cell>
          <cell r="D207">
            <v>43677</v>
          </cell>
          <cell r="E207" t="str">
            <v>Draft</v>
          </cell>
          <cell r="F207" t="str">
            <v>Deep Value Technology Pvt Ltd</v>
          </cell>
          <cell r="G207">
            <v>391000</v>
          </cell>
          <cell r="H207">
            <v>3</v>
          </cell>
          <cell r="I207" t="str">
            <v>RMZ One Paramount</v>
          </cell>
        </row>
        <row r="208">
          <cell r="A208" t="str">
            <v>CHN/OP/01909/1</v>
          </cell>
          <cell r="B208" t="str">
            <v>00001719</v>
          </cell>
          <cell r="C208">
            <v>43313</v>
          </cell>
          <cell r="D208">
            <v>43373</v>
          </cell>
          <cell r="E208" t="str">
            <v>Activated</v>
          </cell>
          <cell r="F208" t="str">
            <v>Deep Value Technology Pvt Ltd</v>
          </cell>
          <cell r="G208">
            <v>391000</v>
          </cell>
          <cell r="H208">
            <v>2</v>
          </cell>
          <cell r="I208" t="str">
            <v>RMZ One Paramount</v>
          </cell>
        </row>
        <row r="209">
          <cell r="A209" t="str">
            <v>CHN/OP/01909/1</v>
          </cell>
          <cell r="B209" t="str">
            <v>00001715</v>
          </cell>
          <cell r="C209">
            <v>43313</v>
          </cell>
          <cell r="D209">
            <v>43677</v>
          </cell>
          <cell r="E209" t="str">
            <v>Draft</v>
          </cell>
          <cell r="F209" t="str">
            <v>Deep Value Technology Pvt Ltd</v>
          </cell>
          <cell r="G209">
            <v>391000</v>
          </cell>
          <cell r="H209">
            <v>12</v>
          </cell>
          <cell r="I209" t="str">
            <v>RMZ One Paramount</v>
          </cell>
        </row>
        <row r="210">
          <cell r="A210" t="str">
            <v>BLR/IN/01121/1</v>
          </cell>
          <cell r="B210" t="str">
            <v>00000992</v>
          </cell>
          <cell r="C210">
            <v>43192</v>
          </cell>
          <cell r="D210">
            <v>43373</v>
          </cell>
          <cell r="E210" t="str">
            <v>Draft</v>
          </cell>
          <cell r="F210" t="str">
            <v>Sandvik Asia Pvt. Ltd.</v>
          </cell>
          <cell r="G210">
            <v>381000</v>
          </cell>
          <cell r="H210">
            <v>6</v>
          </cell>
          <cell r="I210" t="str">
            <v>CoWrks New Indiranagar</v>
          </cell>
        </row>
        <row r="211">
          <cell r="A211" t="str">
            <v>BLR/IN/01121/1</v>
          </cell>
          <cell r="B211" t="str">
            <v>00000993</v>
          </cell>
          <cell r="C211">
            <v>43192</v>
          </cell>
          <cell r="D211">
            <v>43373</v>
          </cell>
          <cell r="E211" t="str">
            <v>Draft</v>
          </cell>
          <cell r="F211" t="str">
            <v>Sandvik Asia Pvt. Ltd.</v>
          </cell>
          <cell r="G211">
            <v>381000</v>
          </cell>
          <cell r="H211">
            <v>6</v>
          </cell>
          <cell r="I211" t="str">
            <v>CoWrks New Indiranagar</v>
          </cell>
        </row>
        <row r="212">
          <cell r="A212" t="str">
            <v>BLR/IN/01121/1</v>
          </cell>
          <cell r="B212" t="str">
            <v>00001067</v>
          </cell>
          <cell r="C212">
            <v>43192</v>
          </cell>
          <cell r="D212">
            <v>43373</v>
          </cell>
          <cell r="E212" t="str">
            <v>Draft</v>
          </cell>
          <cell r="F212" t="str">
            <v>Sandvik Asia Pvt. Ltd.</v>
          </cell>
          <cell r="G212">
            <v>381000</v>
          </cell>
          <cell r="H212">
            <v>6</v>
          </cell>
          <cell r="I212" t="str">
            <v>CoWrks New Indiranagar</v>
          </cell>
        </row>
        <row r="213">
          <cell r="A213" t="str">
            <v>BLR/IN/01121/1</v>
          </cell>
          <cell r="B213" t="str">
            <v>00001044</v>
          </cell>
          <cell r="C213">
            <v>43192</v>
          </cell>
          <cell r="D213">
            <v>43373</v>
          </cell>
          <cell r="E213" t="str">
            <v>Draft</v>
          </cell>
          <cell r="F213" t="str">
            <v>Sandvik Asia Pvt. Ltd.</v>
          </cell>
          <cell r="G213">
            <v>381000</v>
          </cell>
          <cell r="H213">
            <v>6</v>
          </cell>
          <cell r="I213" t="str">
            <v>CoWrks New Indiranagar</v>
          </cell>
        </row>
        <row r="214">
          <cell r="A214" t="str">
            <v>BLR/IN/01121/1</v>
          </cell>
          <cell r="B214" t="str">
            <v>00001068</v>
          </cell>
          <cell r="C214">
            <v>43192</v>
          </cell>
          <cell r="D214">
            <v>43465</v>
          </cell>
          <cell r="E214" t="str">
            <v>Activated</v>
          </cell>
          <cell r="F214" t="str">
            <v>Sandvik Asia Pvt. Ltd.</v>
          </cell>
          <cell r="G214">
            <v>381000</v>
          </cell>
          <cell r="H214">
            <v>6</v>
          </cell>
          <cell r="I214" t="str">
            <v>CoWrks New Indiranagar</v>
          </cell>
        </row>
        <row r="215">
          <cell r="A215" t="str">
            <v>BLR/IN/01121/1</v>
          </cell>
          <cell r="B215" t="str">
            <v>00000969</v>
          </cell>
          <cell r="C215">
            <v>43192</v>
          </cell>
          <cell r="D215">
            <v>43373</v>
          </cell>
          <cell r="E215" t="str">
            <v>Draft</v>
          </cell>
          <cell r="F215" t="str">
            <v>CBRE</v>
          </cell>
          <cell r="G215">
            <v>381000</v>
          </cell>
          <cell r="H215">
            <v>6</v>
          </cell>
          <cell r="I215" t="str">
            <v>CoWrks New Indiranagar</v>
          </cell>
        </row>
        <row r="216">
          <cell r="A216" t="str">
            <v>BLR/IN/01121/1</v>
          </cell>
          <cell r="B216" t="str">
            <v>00000968</v>
          </cell>
          <cell r="C216">
            <v>43192</v>
          </cell>
          <cell r="D216">
            <v>43281</v>
          </cell>
          <cell r="E216" t="str">
            <v>Draft</v>
          </cell>
          <cell r="F216" t="str">
            <v>CBRE</v>
          </cell>
          <cell r="G216">
            <v>381000</v>
          </cell>
          <cell r="H216">
            <v>3</v>
          </cell>
          <cell r="I216" t="str">
            <v>CoWrks New Indiranagar</v>
          </cell>
        </row>
        <row r="217">
          <cell r="A217" t="str">
            <v>BLR/IN/01121/1</v>
          </cell>
          <cell r="B217" t="str">
            <v>00000970</v>
          </cell>
          <cell r="C217">
            <v>43192</v>
          </cell>
          <cell r="D217">
            <v>43373</v>
          </cell>
          <cell r="E217" t="str">
            <v>Draft</v>
          </cell>
          <cell r="F217" t="str">
            <v>CBRE</v>
          </cell>
          <cell r="G217">
            <v>381000</v>
          </cell>
          <cell r="H217">
            <v>6</v>
          </cell>
          <cell r="I217" t="str">
            <v>CoWrks New Indiranagar</v>
          </cell>
        </row>
        <row r="218">
          <cell r="A218" t="str">
            <v>BLR/EW/01098/1</v>
          </cell>
          <cell r="B218" t="str">
            <v>00000937</v>
          </cell>
          <cell r="C218">
            <v>43151</v>
          </cell>
          <cell r="D218">
            <v>43404</v>
          </cell>
          <cell r="E218" t="str">
            <v>Draft</v>
          </cell>
          <cell r="F218" t="str">
            <v>The Boston Consulting Group (India) Private Ltd</v>
          </cell>
          <cell r="G218">
            <v>380000</v>
          </cell>
          <cell r="H218">
            <v>8</v>
          </cell>
          <cell r="I218" t="str">
            <v>RMZ EcoWorld</v>
          </cell>
        </row>
        <row r="219">
          <cell r="A219" t="str">
            <v>BLR/EW/01098/1</v>
          </cell>
          <cell r="B219" t="str">
            <v>00000938</v>
          </cell>
          <cell r="C219">
            <v>43151</v>
          </cell>
          <cell r="D219">
            <v>43373</v>
          </cell>
          <cell r="E219" t="str">
            <v>Terminated</v>
          </cell>
          <cell r="F219" t="str">
            <v>The Boston Consulting Group (India) Private Ltd</v>
          </cell>
          <cell r="G219">
            <v>380000</v>
          </cell>
          <cell r="H219">
            <v>7</v>
          </cell>
          <cell r="I219" t="str">
            <v>RMZ EcoWorld</v>
          </cell>
        </row>
        <row r="220">
          <cell r="A220" t="str">
            <v>BLR/EW/01098/1</v>
          </cell>
          <cell r="B220" t="str">
            <v>00000932</v>
          </cell>
          <cell r="C220">
            <v>43151</v>
          </cell>
          <cell r="D220">
            <v>43404</v>
          </cell>
          <cell r="E220" t="str">
            <v>Draft</v>
          </cell>
          <cell r="F220" t="str">
            <v>The Boston Consulting Group (India) Private Ltd</v>
          </cell>
          <cell r="G220">
            <v>380000</v>
          </cell>
          <cell r="H220">
            <v>8</v>
          </cell>
          <cell r="I220" t="str">
            <v>RMZ EcoWorld</v>
          </cell>
        </row>
        <row r="221">
          <cell r="A221" t="str">
            <v>MUM/BC/01300/1</v>
          </cell>
          <cell r="B221" t="str">
            <v>00001053</v>
          </cell>
          <cell r="C221">
            <v>43206</v>
          </cell>
          <cell r="D221">
            <v>43570</v>
          </cell>
          <cell r="E221" t="str">
            <v>Activated</v>
          </cell>
          <cell r="F221" t="str">
            <v>Karza Technologies</v>
          </cell>
          <cell r="G221">
            <v>378000</v>
          </cell>
          <cell r="H221">
            <v>12</v>
          </cell>
          <cell r="I221" t="str">
            <v>CoWrks Worli</v>
          </cell>
        </row>
        <row r="222">
          <cell r="A222" t="str">
            <v>MUM/BC/01300/1</v>
          </cell>
          <cell r="B222" t="str">
            <v>00001050</v>
          </cell>
          <cell r="C222">
            <v>43206</v>
          </cell>
          <cell r="D222">
            <v>43556</v>
          </cell>
          <cell r="E222" t="str">
            <v>Draft</v>
          </cell>
          <cell r="F222" t="str">
            <v>Karza Technologies</v>
          </cell>
          <cell r="G222">
            <v>378000</v>
          </cell>
          <cell r="H222">
            <v>12</v>
          </cell>
          <cell r="I222" t="str">
            <v>CoWrks Worli</v>
          </cell>
        </row>
        <row r="223">
          <cell r="A223" t="str">
            <v>CHN/MN/02747/1</v>
          </cell>
          <cell r="B223" t="str">
            <v>00002259</v>
          </cell>
          <cell r="C223">
            <v>43405</v>
          </cell>
          <cell r="D223">
            <v>43496</v>
          </cell>
          <cell r="E223" t="str">
            <v>Draft</v>
          </cell>
          <cell r="F223" t="str">
            <v>Shell India Markets Pvt Ltd</v>
          </cell>
          <cell r="G223">
            <v>378000</v>
          </cell>
          <cell r="H223">
            <v>3</v>
          </cell>
          <cell r="I223" t="str">
            <v>CoWrks OMR</v>
          </cell>
        </row>
        <row r="224">
          <cell r="A224" t="str">
            <v>CHN/MN/02747/2</v>
          </cell>
          <cell r="B224" t="str">
            <v>00002403</v>
          </cell>
          <cell r="C224">
            <v>43435</v>
          </cell>
          <cell r="D224">
            <v>43555</v>
          </cell>
          <cell r="E224" t="str">
            <v>Activated</v>
          </cell>
          <cell r="F224" t="str">
            <v>Shell India Markets Pvt Ltd</v>
          </cell>
          <cell r="G224">
            <v>378000</v>
          </cell>
          <cell r="H224">
            <v>3</v>
          </cell>
          <cell r="I224" t="str">
            <v>CoWrks OMR</v>
          </cell>
        </row>
        <row r="225">
          <cell r="A225" t="str">
            <v>BLR/IN/00123/1</v>
          </cell>
          <cell r="B225" t="str">
            <v>00000176</v>
          </cell>
          <cell r="C225">
            <v>42675</v>
          </cell>
          <cell r="D225">
            <v>42825</v>
          </cell>
          <cell r="E225" t="str">
            <v>Draft</v>
          </cell>
          <cell r="F225" t="str">
            <v>LM Wind Power Technologies India Pvt Ltd</v>
          </cell>
          <cell r="G225">
            <v>367200</v>
          </cell>
          <cell r="H225">
            <v>5</v>
          </cell>
          <cell r="I225" t="str">
            <v>CoWrks New Indiranagar</v>
          </cell>
        </row>
        <row r="226">
          <cell r="A226" t="str">
            <v>MUM/BC/02211/1</v>
          </cell>
          <cell r="B226" t="str">
            <v>00001821</v>
          </cell>
          <cell r="C226">
            <v>43344</v>
          </cell>
          <cell r="D226">
            <v>43373</v>
          </cell>
          <cell r="E226" t="str">
            <v>Terminated</v>
          </cell>
          <cell r="F226" t="str">
            <v>Alteria Capital</v>
          </cell>
          <cell r="G226">
            <v>365248</v>
          </cell>
          <cell r="H226">
            <v>1</v>
          </cell>
          <cell r="I226" t="str">
            <v>CoWrks Worli</v>
          </cell>
        </row>
        <row r="227">
          <cell r="A227" t="str">
            <v>NCR/PT/01775/1</v>
          </cell>
          <cell r="B227" t="str">
            <v>00001406</v>
          </cell>
          <cell r="C227">
            <v>43261</v>
          </cell>
          <cell r="D227">
            <v>43646</v>
          </cell>
          <cell r="E227" t="str">
            <v>Draft</v>
          </cell>
          <cell r="F227" t="str">
            <v>Diverse Retails Private Limited</v>
          </cell>
          <cell r="G227">
            <v>360004</v>
          </cell>
          <cell r="H227">
            <v>13</v>
          </cell>
          <cell r="I227" t="str">
            <v>CoWrks Golf Course Road</v>
          </cell>
        </row>
        <row r="228">
          <cell r="A228" t="str">
            <v>MUM/BC/02190/1</v>
          </cell>
          <cell r="B228" t="str">
            <v>00001845</v>
          </cell>
          <cell r="C228">
            <v>43332</v>
          </cell>
          <cell r="D228">
            <v>43453</v>
          </cell>
          <cell r="E228" t="str">
            <v>Activated</v>
          </cell>
          <cell r="F228" t="str">
            <v>Nokia</v>
          </cell>
          <cell r="G228">
            <v>360000</v>
          </cell>
          <cell r="H228">
            <v>1</v>
          </cell>
          <cell r="I228" t="str">
            <v>CoWrks Worli</v>
          </cell>
        </row>
        <row r="229">
          <cell r="A229" t="str">
            <v>BLR/KO/02238/1</v>
          </cell>
          <cell r="B229" t="str">
            <v>00002135</v>
          </cell>
          <cell r="C229">
            <v>43444</v>
          </cell>
          <cell r="D229">
            <v>43625</v>
          </cell>
          <cell r="E229" t="str">
            <v>Activated</v>
          </cell>
          <cell r="F229" t="str">
            <v>Netdox Health Private Limited</v>
          </cell>
          <cell r="G229">
            <v>360000</v>
          </cell>
          <cell r="H229">
            <v>6</v>
          </cell>
          <cell r="I229" t="str">
            <v>CoWrks Koramangala</v>
          </cell>
        </row>
        <row r="230">
          <cell r="A230" t="str">
            <v>MUM/BC/02926/1</v>
          </cell>
          <cell r="B230" t="str">
            <v>00002400</v>
          </cell>
          <cell r="C230">
            <v>43435</v>
          </cell>
          <cell r="D230">
            <v>43465</v>
          </cell>
          <cell r="E230" t="str">
            <v>Terminated</v>
          </cell>
          <cell r="F230" t="str">
            <v>Ericsson India Pvt Ltd</v>
          </cell>
          <cell r="G230">
            <v>360000</v>
          </cell>
          <cell r="H230">
            <v>1</v>
          </cell>
          <cell r="I230" t="str">
            <v>CoWrks Worli</v>
          </cell>
        </row>
        <row r="231">
          <cell r="A231" t="str">
            <v>BLR/IN/01128/2</v>
          </cell>
          <cell r="B231" t="str">
            <v>00000928</v>
          </cell>
          <cell r="C231">
            <v>43143</v>
          </cell>
          <cell r="D231">
            <v>43496</v>
          </cell>
          <cell r="E231" t="str">
            <v>Draft</v>
          </cell>
          <cell r="F231" t="str">
            <v>SalesPond</v>
          </cell>
          <cell r="G231">
            <v>360000</v>
          </cell>
          <cell r="H231">
            <v>12</v>
          </cell>
          <cell r="I231" t="str">
            <v>CoWrks New Indiranagar</v>
          </cell>
        </row>
        <row r="232">
          <cell r="A232" t="str">
            <v>NCR/PT/01287/3</v>
          </cell>
          <cell r="B232" t="str">
            <v>00001056</v>
          </cell>
          <cell r="C232">
            <v>43191</v>
          </cell>
          <cell r="D232">
            <v>43555</v>
          </cell>
          <cell r="E232" t="str">
            <v>Terminated</v>
          </cell>
          <cell r="F232" t="str">
            <v>AgriChain Private Limited</v>
          </cell>
          <cell r="G232">
            <v>357000</v>
          </cell>
          <cell r="H232">
            <v>12</v>
          </cell>
          <cell r="I232" t="str">
            <v>CoWrks Golf Course Road</v>
          </cell>
        </row>
        <row r="233">
          <cell r="A233" t="str">
            <v>NCR/PT/01832/1</v>
          </cell>
          <cell r="B233" t="str">
            <v>00001481</v>
          </cell>
          <cell r="C233">
            <v>43252</v>
          </cell>
          <cell r="D233">
            <v>43555</v>
          </cell>
          <cell r="E233" t="str">
            <v>Activated</v>
          </cell>
          <cell r="F233" t="str">
            <v>AgriChain Private Limited</v>
          </cell>
          <cell r="G233">
            <v>357000</v>
          </cell>
          <cell r="H233">
            <v>10</v>
          </cell>
          <cell r="I233" t="str">
            <v>CoWrks Golf Course Road</v>
          </cell>
        </row>
        <row r="234">
          <cell r="A234" t="str">
            <v>BLR/EW/01329/1</v>
          </cell>
          <cell r="B234" t="str">
            <v>00001021</v>
          </cell>
          <cell r="C234">
            <v>43252</v>
          </cell>
          <cell r="D234">
            <v>43982</v>
          </cell>
          <cell r="E234" t="str">
            <v>Activated</v>
          </cell>
          <cell r="F234" t="str">
            <v>LinkDigi Spaces Private Limited</v>
          </cell>
          <cell r="G234">
            <v>356385</v>
          </cell>
          <cell r="H234">
            <v>24</v>
          </cell>
          <cell r="I234" t="str">
            <v>RMZ EcoWorld</v>
          </cell>
        </row>
        <row r="235">
          <cell r="A235" t="str">
            <v>BLR/KO/02709/1</v>
          </cell>
          <cell r="B235" t="str">
            <v>00002370</v>
          </cell>
          <cell r="C235">
            <v>43480</v>
          </cell>
          <cell r="D235">
            <v>43830</v>
          </cell>
          <cell r="E235" t="str">
            <v>Draft</v>
          </cell>
          <cell r="F235" t="str">
            <v>Ubiqube (Ireland) Limited</v>
          </cell>
          <cell r="G235">
            <v>354000</v>
          </cell>
          <cell r="H235">
            <v>12</v>
          </cell>
          <cell r="I235" t="str">
            <v>CoWrks Koramangala</v>
          </cell>
        </row>
        <row r="236">
          <cell r="A236" t="str">
            <v>BLR/KO/02709/1</v>
          </cell>
          <cell r="B236" t="str">
            <v>00002385</v>
          </cell>
          <cell r="C236">
            <v>43556</v>
          </cell>
          <cell r="D236">
            <v>44104</v>
          </cell>
          <cell r="E236" t="str">
            <v>Draft</v>
          </cell>
          <cell r="F236" t="str">
            <v>Ubiqube (Ireland) Limited</v>
          </cell>
          <cell r="G236">
            <v>354000</v>
          </cell>
          <cell r="H236">
            <v>18</v>
          </cell>
          <cell r="I236" t="str">
            <v>CoWrks Koramangala</v>
          </cell>
        </row>
        <row r="237">
          <cell r="A237" t="str">
            <v>BLR/KO/02709/1</v>
          </cell>
          <cell r="B237" t="str">
            <v>00002365</v>
          </cell>
          <cell r="C237">
            <v>43490</v>
          </cell>
          <cell r="D237">
            <v>43861</v>
          </cell>
          <cell r="E237" t="str">
            <v>Draft</v>
          </cell>
          <cell r="F237" t="str">
            <v>Ubiqube (Ireland) Limited</v>
          </cell>
          <cell r="G237">
            <v>354000</v>
          </cell>
          <cell r="H237">
            <v>12</v>
          </cell>
          <cell r="I237" t="str">
            <v>CoWrks Koramangala</v>
          </cell>
        </row>
        <row r="238">
          <cell r="A238" t="str">
            <v>BLR/IN/01124/2</v>
          </cell>
          <cell r="B238" t="str">
            <v>00000905</v>
          </cell>
          <cell r="C238">
            <v>43139</v>
          </cell>
          <cell r="D238">
            <v>43496</v>
          </cell>
          <cell r="E238" t="str">
            <v>Draft</v>
          </cell>
          <cell r="F238" t="str">
            <v>Harish Nair</v>
          </cell>
          <cell r="G238">
            <v>352485</v>
          </cell>
          <cell r="H238">
            <v>12</v>
          </cell>
          <cell r="I238" t="str">
            <v>CoWrks New Indiranagar</v>
          </cell>
        </row>
        <row r="239">
          <cell r="A239" t="str">
            <v>MUM/BC/01529/1</v>
          </cell>
          <cell r="B239" t="str">
            <v>00001183</v>
          </cell>
          <cell r="C239">
            <v>43221</v>
          </cell>
          <cell r="D239">
            <v>43585</v>
          </cell>
          <cell r="E239" t="str">
            <v>Draft</v>
          </cell>
          <cell r="F239" t="str">
            <v>Amit Jakhar</v>
          </cell>
          <cell r="G239">
            <v>350000</v>
          </cell>
          <cell r="H239">
            <v>12</v>
          </cell>
          <cell r="I239" t="str">
            <v>CoWrks Worli</v>
          </cell>
        </row>
        <row r="240">
          <cell r="A240" t="str">
            <v>BLR/IN/02222/1</v>
          </cell>
          <cell r="B240" t="str">
            <v>00001829</v>
          </cell>
          <cell r="C240">
            <v>43344</v>
          </cell>
          <cell r="D240">
            <v>43708</v>
          </cell>
          <cell r="E240" t="str">
            <v>Activated</v>
          </cell>
          <cell r="F240" t="str">
            <v>Branch Metrics, Inc.</v>
          </cell>
          <cell r="G240">
            <v>345000</v>
          </cell>
          <cell r="H240">
            <v>12</v>
          </cell>
          <cell r="I240" t="str">
            <v>CoWrks New Indiranagar</v>
          </cell>
        </row>
        <row r="241">
          <cell r="A241" t="str">
            <v>BLR/IN/00689/2</v>
          </cell>
          <cell r="B241" t="str">
            <v>00000964</v>
          </cell>
          <cell r="C241">
            <v>43160</v>
          </cell>
          <cell r="D241">
            <v>43220</v>
          </cell>
          <cell r="E241" t="str">
            <v>Terminated</v>
          </cell>
          <cell r="F241" t="str">
            <v>Haworth India Pvt Ltd</v>
          </cell>
          <cell r="G241">
            <v>345000</v>
          </cell>
          <cell r="H241">
            <v>2</v>
          </cell>
          <cell r="I241" t="str">
            <v>CoWrks New Indiranagar</v>
          </cell>
        </row>
        <row r="242">
          <cell r="A242" t="str">
            <v>MUM/BC/01821/5</v>
          </cell>
          <cell r="B242" t="str">
            <v>00002046</v>
          </cell>
          <cell r="C242">
            <v>43374</v>
          </cell>
          <cell r="D242">
            <v>43585</v>
          </cell>
          <cell r="E242" t="str">
            <v>Draft</v>
          </cell>
          <cell r="F242" t="str">
            <v>Sanctum Wealth Management Private Limited</v>
          </cell>
          <cell r="G242">
            <v>342000</v>
          </cell>
          <cell r="H242">
            <v>6</v>
          </cell>
          <cell r="I242" t="str">
            <v>CoWrks Worli</v>
          </cell>
        </row>
        <row r="243">
          <cell r="A243" t="str">
            <v>MUM/BC/01821/5</v>
          </cell>
          <cell r="B243" t="str">
            <v>00002013</v>
          </cell>
          <cell r="C243">
            <v>43374</v>
          </cell>
          <cell r="D243">
            <v>43555</v>
          </cell>
          <cell r="E243" t="str">
            <v>Activated</v>
          </cell>
          <cell r="F243" t="str">
            <v>Sanctum Wealth Management Private Limited</v>
          </cell>
          <cell r="G243">
            <v>342000</v>
          </cell>
          <cell r="H243">
            <v>6</v>
          </cell>
          <cell r="I243" t="str">
            <v>CoWrks Worli</v>
          </cell>
        </row>
        <row r="244">
          <cell r="A244" t="str">
            <v>CHN/OP/02610/1</v>
          </cell>
          <cell r="B244" t="str">
            <v>00002522</v>
          </cell>
          <cell r="C244">
            <v>43570</v>
          </cell>
          <cell r="D244">
            <v>44286</v>
          </cell>
          <cell r="E244" t="str">
            <v>Draft</v>
          </cell>
          <cell r="F244" t="str">
            <v>Nielsen (India) Private Limited</v>
          </cell>
          <cell r="G244">
            <v>341623</v>
          </cell>
          <cell r="H244">
            <v>24</v>
          </cell>
          <cell r="I244" t="str">
            <v>RMZ One Paramount</v>
          </cell>
        </row>
        <row r="245">
          <cell r="A245" t="str">
            <v>BLR/EW/02028/1</v>
          </cell>
          <cell r="B245" t="str">
            <v>00001855</v>
          </cell>
          <cell r="C245">
            <v>43313</v>
          </cell>
          <cell r="D245">
            <v>43677</v>
          </cell>
          <cell r="E245" t="str">
            <v>Activated</v>
          </cell>
          <cell r="F245" t="str">
            <v>Unbox Technologies Pvt Ltd</v>
          </cell>
          <cell r="G245">
            <v>340000</v>
          </cell>
          <cell r="H245">
            <v>12</v>
          </cell>
          <cell r="I245" t="str">
            <v>RMZ EcoWorld</v>
          </cell>
        </row>
        <row r="246">
          <cell r="A246" t="str">
            <v>BLR/EW/00919/1</v>
          </cell>
          <cell r="B246" t="str">
            <v>00000898</v>
          </cell>
          <cell r="C246">
            <v>43160</v>
          </cell>
          <cell r="D246">
            <v>43524</v>
          </cell>
          <cell r="E246" t="str">
            <v>Activated</v>
          </cell>
          <cell r="F246" t="str">
            <v>Enstoa India Pvt. Ltd.</v>
          </cell>
          <cell r="G246">
            <v>336192</v>
          </cell>
          <cell r="H246">
            <v>12</v>
          </cell>
          <cell r="I246" t="str">
            <v>RMZ EcoWorld</v>
          </cell>
        </row>
        <row r="247">
          <cell r="A247" t="str">
            <v>MUM/BC/01957/1</v>
          </cell>
          <cell r="B247" t="str">
            <v>00001589</v>
          </cell>
          <cell r="C247">
            <v>43283</v>
          </cell>
          <cell r="D247">
            <v>43373</v>
          </cell>
          <cell r="E247" t="str">
            <v>Activated</v>
          </cell>
          <cell r="F247" t="str">
            <v>Varde India Investment Adviser Private Limited</v>
          </cell>
          <cell r="G247">
            <v>320000</v>
          </cell>
          <cell r="H247">
            <v>3</v>
          </cell>
          <cell r="I247" t="str">
            <v>CoWrks Worli</v>
          </cell>
        </row>
        <row r="248">
          <cell r="A248" t="str">
            <v>MUM/BC/01747/3</v>
          </cell>
          <cell r="B248" t="str">
            <v>00001536</v>
          </cell>
          <cell r="C248">
            <v>43283</v>
          </cell>
          <cell r="E248" t="str">
            <v>Draft</v>
          </cell>
          <cell r="F248" t="str">
            <v>Jones Lang Lasalle</v>
          </cell>
          <cell r="G248">
            <v>320000</v>
          </cell>
          <cell r="H248">
            <v>6</v>
          </cell>
          <cell r="I248" t="str">
            <v>CoWrks Worli</v>
          </cell>
        </row>
        <row r="249">
          <cell r="A249" t="str">
            <v>BLR/NT/01687/2</v>
          </cell>
          <cell r="B249" t="str">
            <v>00001497</v>
          </cell>
          <cell r="C249">
            <v>43270</v>
          </cell>
          <cell r="D249">
            <v>43362</v>
          </cell>
          <cell r="E249" t="str">
            <v>Terminated</v>
          </cell>
          <cell r="F249" t="str">
            <v>Home Interior Designs E-commerce Pvt. Ltd.</v>
          </cell>
          <cell r="G249">
            <v>316000</v>
          </cell>
          <cell r="H249">
            <v>3</v>
          </cell>
          <cell r="I249" t="str">
            <v>RMZ NXT - Whitefield</v>
          </cell>
        </row>
        <row r="250">
          <cell r="A250" t="str">
            <v>BLR/IN/01220/1</v>
          </cell>
          <cell r="B250" t="str">
            <v>00000971</v>
          </cell>
          <cell r="C250">
            <v>43174</v>
          </cell>
          <cell r="D250">
            <v>43524</v>
          </cell>
          <cell r="E250" t="str">
            <v>Terminated</v>
          </cell>
          <cell r="F250" t="str">
            <v>Decathlon Sports India Pvt Ltd</v>
          </cell>
          <cell r="G250">
            <v>314000</v>
          </cell>
          <cell r="H250">
            <v>12</v>
          </cell>
          <cell r="I250" t="str">
            <v>CoWrks New Indiranagar</v>
          </cell>
        </row>
        <row r="251">
          <cell r="A251" t="str">
            <v>BLR/IN/01220/1</v>
          </cell>
          <cell r="B251" t="str">
            <v>00000965</v>
          </cell>
          <cell r="C251">
            <v>43160</v>
          </cell>
          <cell r="D251">
            <v>43708</v>
          </cell>
          <cell r="E251" t="str">
            <v>Draft</v>
          </cell>
          <cell r="F251" t="str">
            <v>Decathlon Sports India Pvt Ltd</v>
          </cell>
          <cell r="G251">
            <v>314000</v>
          </cell>
          <cell r="H251">
            <v>18</v>
          </cell>
          <cell r="I251" t="str">
            <v>CoWrks New Indiranagar</v>
          </cell>
        </row>
        <row r="252">
          <cell r="A252" t="str">
            <v>NCR/PT/02605/1</v>
          </cell>
          <cell r="B252" t="str">
            <v>00002132</v>
          </cell>
          <cell r="C252">
            <v>43466</v>
          </cell>
          <cell r="D252">
            <v>43555</v>
          </cell>
          <cell r="E252" t="str">
            <v>Draft</v>
          </cell>
          <cell r="F252" t="str">
            <v>ITC Infotech India Limited</v>
          </cell>
          <cell r="G252">
            <v>309000</v>
          </cell>
          <cell r="H252">
            <v>3</v>
          </cell>
          <cell r="I252" t="str">
            <v>CoWrks Golf Course Road</v>
          </cell>
        </row>
        <row r="253">
          <cell r="A253" t="str">
            <v>NCR/AC/03182/1</v>
          </cell>
          <cell r="B253" t="str">
            <v>00002515</v>
          </cell>
          <cell r="C253">
            <v>43466</v>
          </cell>
          <cell r="D253">
            <v>43830</v>
          </cell>
          <cell r="E253" t="str">
            <v>Draft</v>
          </cell>
          <cell r="F253" t="str">
            <v>Verizon India</v>
          </cell>
          <cell r="G253">
            <v>308000</v>
          </cell>
          <cell r="H253">
            <v>12</v>
          </cell>
          <cell r="I253" t="str">
            <v>CoWrks Aerocity</v>
          </cell>
        </row>
        <row r="254">
          <cell r="A254" t="str">
            <v>BLR/EW/01375/1</v>
          </cell>
          <cell r="B254" t="str">
            <v>00001713</v>
          </cell>
          <cell r="C254">
            <v>43344</v>
          </cell>
          <cell r="D254">
            <v>43434</v>
          </cell>
          <cell r="E254" t="str">
            <v>Draft</v>
          </cell>
          <cell r="F254" t="str">
            <v>AQR Capital India Services LLP</v>
          </cell>
          <cell r="G254">
            <v>307500</v>
          </cell>
          <cell r="H254">
            <v>3</v>
          </cell>
          <cell r="I254" t="str">
            <v>RMZ EcoWorld</v>
          </cell>
        </row>
        <row r="255">
          <cell r="A255" t="str">
            <v>BLR/EW/01375/1</v>
          </cell>
          <cell r="B255" t="str">
            <v>00001714</v>
          </cell>
          <cell r="C255">
            <v>43344</v>
          </cell>
          <cell r="D255">
            <v>43434</v>
          </cell>
          <cell r="E255" t="str">
            <v>Draft</v>
          </cell>
          <cell r="F255" t="str">
            <v>AQR Capital India Services LLP</v>
          </cell>
          <cell r="G255">
            <v>307500</v>
          </cell>
          <cell r="H255">
            <v>3</v>
          </cell>
          <cell r="I255" t="str">
            <v>RMZ EcoWorld</v>
          </cell>
        </row>
        <row r="256">
          <cell r="A256" t="str">
            <v>BLR/EW/01375/1</v>
          </cell>
          <cell r="B256" t="str">
            <v>00001793</v>
          </cell>
          <cell r="C256">
            <v>43344</v>
          </cell>
          <cell r="D256">
            <v>43434</v>
          </cell>
          <cell r="E256" t="str">
            <v>Activated</v>
          </cell>
          <cell r="F256" t="str">
            <v>AQR Capital India Services LLP</v>
          </cell>
          <cell r="G256">
            <v>307500</v>
          </cell>
          <cell r="H256">
            <v>3</v>
          </cell>
          <cell r="I256" t="str">
            <v>RMZ EcoWorld</v>
          </cell>
        </row>
        <row r="257">
          <cell r="A257" t="str">
            <v>CHN/OP/01634/1</v>
          </cell>
          <cell r="B257" t="str">
            <v>00001291</v>
          </cell>
          <cell r="C257">
            <v>43221</v>
          </cell>
          <cell r="D257">
            <v>43252</v>
          </cell>
          <cell r="E257" t="str">
            <v>Terminated</v>
          </cell>
          <cell r="F257" t="str">
            <v>Sysfore Technologies Pvt Ltd</v>
          </cell>
          <cell r="G257">
            <v>304000</v>
          </cell>
          <cell r="H257">
            <v>1</v>
          </cell>
          <cell r="I257" t="str">
            <v>RMZ One Paramount</v>
          </cell>
        </row>
        <row r="258">
          <cell r="A258" t="str">
            <v>BLR/EW/00844/3</v>
          </cell>
          <cell r="B258" t="str">
            <v>00000870</v>
          </cell>
          <cell r="C258">
            <v>43101</v>
          </cell>
          <cell r="D258">
            <v>43343</v>
          </cell>
          <cell r="E258" t="str">
            <v>Draft</v>
          </cell>
          <cell r="F258" t="str">
            <v>Prowareness software services</v>
          </cell>
          <cell r="G258">
            <v>303092</v>
          </cell>
          <cell r="H258">
            <v>8</v>
          </cell>
          <cell r="I258" t="str">
            <v>RMZ EcoWorld</v>
          </cell>
        </row>
        <row r="259">
          <cell r="A259" t="str">
            <v>BLR/EW/00844/3</v>
          </cell>
          <cell r="B259" t="str">
            <v>00000877</v>
          </cell>
          <cell r="C259">
            <v>43101</v>
          </cell>
          <cell r="D259">
            <v>43343</v>
          </cell>
          <cell r="E259" t="str">
            <v>Formal Notice Given</v>
          </cell>
          <cell r="F259" t="str">
            <v>Prowareness software services</v>
          </cell>
          <cell r="G259">
            <v>303092</v>
          </cell>
          <cell r="H259">
            <v>8</v>
          </cell>
          <cell r="I259" t="str">
            <v>RMZ EcoWorld</v>
          </cell>
        </row>
        <row r="260">
          <cell r="A260" t="str">
            <v>NCR/GC/02210/1</v>
          </cell>
          <cell r="B260" t="str">
            <v>00001842</v>
          </cell>
          <cell r="C260">
            <v>43344</v>
          </cell>
          <cell r="D260">
            <v>44347</v>
          </cell>
          <cell r="E260" t="str">
            <v>Activated</v>
          </cell>
          <cell r="F260" t="str">
            <v>Labib Mobinets Private Limited</v>
          </cell>
          <cell r="G260">
            <v>300000</v>
          </cell>
          <cell r="H260">
            <v>34</v>
          </cell>
          <cell r="I260" t="str">
            <v>Gurgaon Central</v>
          </cell>
        </row>
        <row r="261">
          <cell r="A261" t="str">
            <v>NCR/GC/02210/1</v>
          </cell>
          <cell r="B261" t="str">
            <v>00001824</v>
          </cell>
          <cell r="C261">
            <v>43332</v>
          </cell>
          <cell r="D261">
            <v>44439</v>
          </cell>
          <cell r="E261" t="str">
            <v>Draft</v>
          </cell>
          <cell r="F261" t="str">
            <v>Labib Mobinets Private Limited</v>
          </cell>
          <cell r="G261">
            <v>300000</v>
          </cell>
          <cell r="H261">
            <v>37</v>
          </cell>
          <cell r="I261" t="str">
            <v>Gurgaon Central</v>
          </cell>
        </row>
        <row r="262">
          <cell r="A262" t="str">
            <v>NCR/GC/01817/1</v>
          </cell>
          <cell r="B262" t="str">
            <v>00001462</v>
          </cell>
          <cell r="C262">
            <v>43266</v>
          </cell>
          <cell r="D262">
            <v>44361</v>
          </cell>
          <cell r="E262" t="str">
            <v>Draft</v>
          </cell>
          <cell r="F262" t="str">
            <v>Labib Mobinets Private Limited</v>
          </cell>
          <cell r="G262">
            <v>300000</v>
          </cell>
          <cell r="H262">
            <v>37</v>
          </cell>
          <cell r="I262" t="str">
            <v>Gurgaon Central</v>
          </cell>
        </row>
        <row r="263">
          <cell r="A263" t="str">
            <v>NCR/GC/01817/1</v>
          </cell>
          <cell r="B263" t="str">
            <v>00001469</v>
          </cell>
          <cell r="C263">
            <v>43266</v>
          </cell>
          <cell r="D263">
            <v>44361</v>
          </cell>
          <cell r="E263" t="str">
            <v>Draft</v>
          </cell>
          <cell r="F263" t="str">
            <v>Labib Mobinets Private Limited</v>
          </cell>
          <cell r="G263">
            <v>300000</v>
          </cell>
          <cell r="H263">
            <v>37</v>
          </cell>
          <cell r="I263" t="str">
            <v>Gurgaon Central</v>
          </cell>
        </row>
        <row r="264">
          <cell r="A264" t="str">
            <v>NCR/GC/01817/1</v>
          </cell>
          <cell r="B264" t="str">
            <v>00001458</v>
          </cell>
          <cell r="C264">
            <v>43266</v>
          </cell>
          <cell r="D264">
            <v>44361</v>
          </cell>
          <cell r="E264" t="str">
            <v>Draft</v>
          </cell>
          <cell r="F264" t="str">
            <v>Labib Mobinets Private Limited</v>
          </cell>
          <cell r="G264">
            <v>300000</v>
          </cell>
          <cell r="H264">
            <v>37</v>
          </cell>
          <cell r="I264" t="str">
            <v>Gurgaon Central</v>
          </cell>
        </row>
        <row r="265">
          <cell r="A265" t="str">
            <v>NCR/GC/01817/1</v>
          </cell>
          <cell r="B265" t="str">
            <v>00001466</v>
          </cell>
          <cell r="C265">
            <v>43266</v>
          </cell>
          <cell r="D265">
            <v>44361</v>
          </cell>
          <cell r="E265" t="str">
            <v>Draft</v>
          </cell>
          <cell r="F265" t="str">
            <v>Labib Mobinets Private Limited</v>
          </cell>
          <cell r="G265">
            <v>300000</v>
          </cell>
          <cell r="H265">
            <v>37</v>
          </cell>
          <cell r="I265" t="str">
            <v>Gurgaon Central</v>
          </cell>
        </row>
        <row r="266">
          <cell r="A266" t="str">
            <v>NCR/GC/01817/1</v>
          </cell>
          <cell r="B266" t="str">
            <v>00001519</v>
          </cell>
          <cell r="C266">
            <v>43269</v>
          </cell>
          <cell r="D266">
            <v>44364</v>
          </cell>
          <cell r="E266" t="str">
            <v>Terminated</v>
          </cell>
          <cell r="F266" t="str">
            <v>Labib Mobinets Private Limited</v>
          </cell>
          <cell r="G266">
            <v>300000</v>
          </cell>
          <cell r="H266">
            <v>36</v>
          </cell>
          <cell r="I266" t="str">
            <v>Gurgaon Central</v>
          </cell>
        </row>
        <row r="267">
          <cell r="A267" t="str">
            <v>NCR/GC/01817/1</v>
          </cell>
          <cell r="B267" t="str">
            <v>00001473</v>
          </cell>
          <cell r="C267">
            <v>43266</v>
          </cell>
          <cell r="D267">
            <v>44361</v>
          </cell>
          <cell r="E267" t="str">
            <v>Draft</v>
          </cell>
          <cell r="F267" t="str">
            <v>Labib Mobinets Private Limited</v>
          </cell>
          <cell r="G267">
            <v>300000</v>
          </cell>
          <cell r="H267">
            <v>37</v>
          </cell>
          <cell r="I267" t="str">
            <v>Gurgaon Central</v>
          </cell>
        </row>
        <row r="268">
          <cell r="A268" t="str">
            <v>NCR/GC/01817/1</v>
          </cell>
          <cell r="B268" t="str">
            <v>00001471</v>
          </cell>
          <cell r="C268">
            <v>43266</v>
          </cell>
          <cell r="D268">
            <v>44361</v>
          </cell>
          <cell r="E268" t="str">
            <v>Draft</v>
          </cell>
          <cell r="F268" t="str">
            <v>Labib Mobinets Private Limited</v>
          </cell>
          <cell r="G268">
            <v>300000</v>
          </cell>
          <cell r="H268">
            <v>37</v>
          </cell>
          <cell r="I268" t="str">
            <v>Gurgaon Central</v>
          </cell>
        </row>
        <row r="269">
          <cell r="A269" t="str">
            <v>NCR/GC/01817/1</v>
          </cell>
          <cell r="B269" t="str">
            <v>00001470</v>
          </cell>
          <cell r="C269">
            <v>43266</v>
          </cell>
          <cell r="D269">
            <v>44361</v>
          </cell>
          <cell r="E269" t="str">
            <v>Draft</v>
          </cell>
          <cell r="F269" t="str">
            <v>Labib Mobinets Private Limited</v>
          </cell>
          <cell r="G269">
            <v>300000</v>
          </cell>
          <cell r="H269">
            <v>37</v>
          </cell>
          <cell r="I269" t="str">
            <v>Gurgaon Central</v>
          </cell>
        </row>
        <row r="270">
          <cell r="A270" t="str">
            <v>NCR/GC/01817/1</v>
          </cell>
          <cell r="B270" t="str">
            <v>00001463</v>
          </cell>
          <cell r="C270">
            <v>43266</v>
          </cell>
          <cell r="D270">
            <v>44361</v>
          </cell>
          <cell r="E270" t="str">
            <v>Draft</v>
          </cell>
          <cell r="F270" t="str">
            <v>Labib Mobinets Private Limited</v>
          </cell>
          <cell r="G270">
            <v>300000</v>
          </cell>
          <cell r="H270">
            <v>37</v>
          </cell>
          <cell r="I270" t="str">
            <v>Gurgaon Central</v>
          </cell>
        </row>
        <row r="271">
          <cell r="A271" t="str">
            <v>NCR/GC/01817/1</v>
          </cell>
          <cell r="B271" t="str">
            <v>00001457</v>
          </cell>
          <cell r="C271">
            <v>43266</v>
          </cell>
          <cell r="D271">
            <v>44361</v>
          </cell>
          <cell r="E271" t="str">
            <v>Draft</v>
          </cell>
          <cell r="F271" t="str">
            <v>Labib Mobinets Private Limited</v>
          </cell>
          <cell r="G271">
            <v>300000</v>
          </cell>
          <cell r="H271">
            <v>37</v>
          </cell>
          <cell r="I271" t="str">
            <v>Gurgaon Central</v>
          </cell>
        </row>
        <row r="272">
          <cell r="A272" t="str">
            <v>BLR/EW/02289/1</v>
          </cell>
          <cell r="B272" t="str">
            <v>00001884</v>
          </cell>
          <cell r="C272">
            <v>43405</v>
          </cell>
          <cell r="D272">
            <v>43434</v>
          </cell>
          <cell r="E272" t="str">
            <v>Terminated</v>
          </cell>
          <cell r="F272" t="str">
            <v>Sixt R&amp;D Pvt Ltd</v>
          </cell>
          <cell r="G272">
            <v>300000</v>
          </cell>
          <cell r="H272">
            <v>2</v>
          </cell>
          <cell r="I272" t="str">
            <v>RMZ EcoWorld</v>
          </cell>
        </row>
        <row r="273">
          <cell r="A273" t="str">
            <v>BLR/EW/00843/1</v>
          </cell>
          <cell r="B273" t="str">
            <v>00000869</v>
          </cell>
          <cell r="C273">
            <v>43101</v>
          </cell>
          <cell r="D273">
            <v>43343</v>
          </cell>
          <cell r="E273" t="str">
            <v>Draft</v>
          </cell>
          <cell r="F273" t="str">
            <v>Agile Cockpit Software services Pvt Ltd</v>
          </cell>
          <cell r="G273">
            <v>299592</v>
          </cell>
          <cell r="H273">
            <v>8</v>
          </cell>
          <cell r="I273" t="str">
            <v>RMZ EcoWorld</v>
          </cell>
        </row>
        <row r="274">
          <cell r="A274" t="str">
            <v>BLR/EW/00843/1</v>
          </cell>
          <cell r="B274" t="str">
            <v>00000878</v>
          </cell>
          <cell r="C274">
            <v>43101</v>
          </cell>
          <cell r="D274">
            <v>43343</v>
          </cell>
          <cell r="E274" t="str">
            <v>Draft</v>
          </cell>
          <cell r="F274" t="str">
            <v>Agile Cockpit Software services Pvt Ltd</v>
          </cell>
          <cell r="G274">
            <v>299592</v>
          </cell>
          <cell r="H274">
            <v>8</v>
          </cell>
          <cell r="I274" t="str">
            <v>RMZ EcoWorld</v>
          </cell>
        </row>
        <row r="275">
          <cell r="A275" t="str">
            <v>BLR/EW/00843/1</v>
          </cell>
          <cell r="B275" t="str">
            <v>00000782</v>
          </cell>
          <cell r="C275">
            <v>43040</v>
          </cell>
          <cell r="D275">
            <v>43100</v>
          </cell>
          <cell r="E275" t="str">
            <v>Formal Notice Given</v>
          </cell>
          <cell r="F275" t="str">
            <v>Agile Cockpit Software services Pvt Ltd</v>
          </cell>
          <cell r="G275">
            <v>299592</v>
          </cell>
          <cell r="H275">
            <v>2</v>
          </cell>
          <cell r="I275" t="str">
            <v>RMZ EcoWorld</v>
          </cell>
        </row>
        <row r="276">
          <cell r="A276" t="str">
            <v>NCR/GC/02524/1</v>
          </cell>
          <cell r="B276" t="str">
            <v>00002088</v>
          </cell>
          <cell r="C276">
            <v>43381</v>
          </cell>
          <cell r="D276">
            <v>43496</v>
          </cell>
          <cell r="E276" t="str">
            <v>Draft</v>
          </cell>
          <cell r="F276" t="str">
            <v>Great Learning E- Lakes Services Private Limited</v>
          </cell>
          <cell r="G276">
            <v>298000</v>
          </cell>
          <cell r="H276">
            <v>4</v>
          </cell>
          <cell r="I276" t="str">
            <v>Gurgaon Central</v>
          </cell>
        </row>
        <row r="277">
          <cell r="A277" t="str">
            <v>NCR/GC/02524/1</v>
          </cell>
          <cell r="B277" t="str">
            <v>00002094</v>
          </cell>
          <cell r="C277">
            <v>43381</v>
          </cell>
          <cell r="D277">
            <v>43434</v>
          </cell>
          <cell r="E277" t="str">
            <v>Terminated</v>
          </cell>
          <cell r="F277" t="str">
            <v>Great Learning E- Lakes Services Private Limited</v>
          </cell>
          <cell r="G277">
            <v>298000</v>
          </cell>
          <cell r="H277">
            <v>2</v>
          </cell>
          <cell r="I277" t="str">
            <v>Gurgaon Central</v>
          </cell>
        </row>
        <row r="278">
          <cell r="A278" t="str">
            <v>BLR/IN/02560/1</v>
          </cell>
          <cell r="B278" t="str">
            <v>00002136</v>
          </cell>
          <cell r="C278">
            <v>43466</v>
          </cell>
          <cell r="D278">
            <v>43524</v>
          </cell>
          <cell r="E278" t="str">
            <v>Draft</v>
          </cell>
          <cell r="F278" t="str">
            <v>DialPad Inc.</v>
          </cell>
          <cell r="G278">
            <v>292500</v>
          </cell>
          <cell r="H278">
            <v>2</v>
          </cell>
          <cell r="I278" t="str">
            <v>CoWrks New Indiranagar</v>
          </cell>
        </row>
        <row r="279">
          <cell r="A279" t="str">
            <v>BLR/EW/00167/2</v>
          </cell>
          <cell r="B279" t="str">
            <v>00000192</v>
          </cell>
          <cell r="C279">
            <v>42681</v>
          </cell>
          <cell r="D279">
            <v>42766</v>
          </cell>
          <cell r="E279" t="str">
            <v>Terminated</v>
          </cell>
          <cell r="F279" t="str">
            <v>INNOFLEXION TECHNOLOGIES LLP</v>
          </cell>
          <cell r="G279">
            <v>288994</v>
          </cell>
          <cell r="H279">
            <v>3</v>
          </cell>
          <cell r="I279" t="str">
            <v>RMZ EcoWorld</v>
          </cell>
        </row>
        <row r="280">
          <cell r="A280" t="str">
            <v>BLR/EW/00167/2</v>
          </cell>
          <cell r="B280" t="str">
            <v>00000195</v>
          </cell>
          <cell r="C280">
            <v>42681</v>
          </cell>
          <cell r="D280">
            <v>42825</v>
          </cell>
          <cell r="E280" t="str">
            <v>Terminated</v>
          </cell>
          <cell r="F280" t="str">
            <v>INNOFLEXION TECHNOLOGIES LLP</v>
          </cell>
          <cell r="G280">
            <v>288994</v>
          </cell>
          <cell r="H280">
            <v>5</v>
          </cell>
          <cell r="I280" t="str">
            <v>RMZ EcoWorld</v>
          </cell>
        </row>
        <row r="281">
          <cell r="A281" t="str">
            <v>BLR/EW/00167/2</v>
          </cell>
          <cell r="B281" t="str">
            <v>00000194</v>
          </cell>
          <cell r="C281">
            <v>42681</v>
          </cell>
          <cell r="D281">
            <v>42825</v>
          </cell>
          <cell r="E281" t="str">
            <v>Draft</v>
          </cell>
          <cell r="F281" t="str">
            <v>INNOFLEXION TECHNOLOGIES LLP</v>
          </cell>
          <cell r="G281">
            <v>288994</v>
          </cell>
          <cell r="H281">
            <v>5</v>
          </cell>
          <cell r="I281" t="str">
            <v>RMZ EcoWorld</v>
          </cell>
        </row>
        <row r="282">
          <cell r="A282" t="str">
            <v>BLR/EW/00167/2</v>
          </cell>
          <cell r="B282" t="str">
            <v>00000193</v>
          </cell>
          <cell r="C282">
            <v>42681</v>
          </cell>
          <cell r="D282">
            <v>42825</v>
          </cell>
          <cell r="E282" t="str">
            <v>Draft</v>
          </cell>
          <cell r="F282" t="str">
            <v>INNOFLEXION TECHNOLOGIES LLP</v>
          </cell>
          <cell r="G282">
            <v>288994</v>
          </cell>
          <cell r="H282">
            <v>5</v>
          </cell>
          <cell r="I282" t="str">
            <v>RMZ EcoWorld</v>
          </cell>
        </row>
        <row r="283">
          <cell r="A283" t="str">
            <v>BLR/IN/00213/3</v>
          </cell>
          <cell r="B283" t="str">
            <v>00000249</v>
          </cell>
          <cell r="C283">
            <v>42750</v>
          </cell>
          <cell r="D283">
            <v>42962</v>
          </cell>
          <cell r="E283" t="str">
            <v>Terminated</v>
          </cell>
          <cell r="F283" t="str">
            <v>LM Wind Power Technologies India Pvt Ltd</v>
          </cell>
          <cell r="G283">
            <v>285600</v>
          </cell>
          <cell r="H283">
            <v>7</v>
          </cell>
          <cell r="I283" t="str">
            <v>CoWrks New Indiranagar</v>
          </cell>
        </row>
        <row r="284">
          <cell r="A284" t="str">
            <v>BLR/IN/00213/3</v>
          </cell>
          <cell r="B284" t="str">
            <v>00000248</v>
          </cell>
          <cell r="C284">
            <v>42750</v>
          </cell>
          <cell r="D284">
            <v>42962</v>
          </cell>
          <cell r="E284" t="str">
            <v>Draft</v>
          </cell>
          <cell r="F284" t="str">
            <v>LM Wind Power Technologies India Pvt Ltd</v>
          </cell>
          <cell r="G284">
            <v>285600</v>
          </cell>
          <cell r="H284">
            <v>7</v>
          </cell>
          <cell r="I284" t="str">
            <v>CoWrks New Indiranagar</v>
          </cell>
        </row>
        <row r="285">
          <cell r="A285" t="str">
            <v>BLR/EW/00085/3</v>
          </cell>
          <cell r="B285" t="str">
            <v>00000147</v>
          </cell>
          <cell r="C285">
            <v>42675</v>
          </cell>
          <cell r="D285">
            <v>43039</v>
          </cell>
          <cell r="E285" t="str">
            <v>Draft</v>
          </cell>
          <cell r="F285" t="str">
            <v>Enstoa India Pvt. Ltd.</v>
          </cell>
          <cell r="G285">
            <v>284687</v>
          </cell>
          <cell r="H285">
            <v>12</v>
          </cell>
          <cell r="I285" t="str">
            <v>RMZ EcoWorld</v>
          </cell>
        </row>
        <row r="286">
          <cell r="A286" t="str">
            <v>BLR/EW/01624/1</v>
          </cell>
          <cell r="B286" t="str">
            <v>00001328</v>
          </cell>
          <cell r="C286">
            <v>43282</v>
          </cell>
          <cell r="D286">
            <v>43312</v>
          </cell>
          <cell r="E286" t="str">
            <v>Terminated</v>
          </cell>
          <cell r="F286" t="str">
            <v>CWX Craftworks Solutions Pvt Ltd</v>
          </cell>
          <cell r="G286">
            <v>283184</v>
          </cell>
          <cell r="H286">
            <v>1</v>
          </cell>
          <cell r="I286" t="str">
            <v>RMZ EcoWorld</v>
          </cell>
        </row>
        <row r="287">
          <cell r="A287" t="str">
            <v>BLR/EW/01624/1</v>
          </cell>
          <cell r="B287" t="str">
            <v>00001276</v>
          </cell>
          <cell r="C287">
            <v>43221</v>
          </cell>
          <cell r="D287">
            <v>43251</v>
          </cell>
          <cell r="E287" t="str">
            <v>Draft</v>
          </cell>
          <cell r="F287" t="str">
            <v>CWX Craftworks Solutions Pvt Ltd</v>
          </cell>
          <cell r="G287">
            <v>283184</v>
          </cell>
          <cell r="H287">
            <v>1</v>
          </cell>
          <cell r="I287" t="str">
            <v>RMZ EcoWorld</v>
          </cell>
        </row>
        <row r="288">
          <cell r="A288" t="str">
            <v>BLR/EW/01961/1</v>
          </cell>
          <cell r="B288" t="str">
            <v>00001799</v>
          </cell>
          <cell r="C288">
            <v>43344</v>
          </cell>
          <cell r="D288">
            <v>43524</v>
          </cell>
          <cell r="E288" t="str">
            <v>Draft</v>
          </cell>
          <cell r="F288" t="str">
            <v>Alfanar Engineering Services India Private Limited</v>
          </cell>
          <cell r="G288">
            <v>280000</v>
          </cell>
          <cell r="H288">
            <v>6</v>
          </cell>
          <cell r="I288" t="str">
            <v>RMZ EcoWorld</v>
          </cell>
        </row>
        <row r="289">
          <cell r="A289" t="str">
            <v>BLR/EW/01961/1</v>
          </cell>
          <cell r="B289" t="str">
            <v>00001633</v>
          </cell>
          <cell r="C289">
            <v>43344</v>
          </cell>
          <cell r="D289">
            <v>43524</v>
          </cell>
          <cell r="E289" t="str">
            <v>Draft</v>
          </cell>
          <cell r="F289" t="str">
            <v>Alfanar Engineering Services India Private Limited</v>
          </cell>
          <cell r="G289">
            <v>280000</v>
          </cell>
          <cell r="H289">
            <v>6</v>
          </cell>
          <cell r="I289" t="str">
            <v>RMZ EcoWorld</v>
          </cell>
        </row>
        <row r="290">
          <cell r="A290" t="str">
            <v>BLR/EW/01961/1</v>
          </cell>
          <cell r="B290" t="str">
            <v>00001800</v>
          </cell>
          <cell r="C290">
            <v>43344</v>
          </cell>
          <cell r="D290">
            <v>43524</v>
          </cell>
          <cell r="E290" t="str">
            <v>Terminated</v>
          </cell>
          <cell r="F290" t="str">
            <v>Alfanar Engineering Services India Private Limited</v>
          </cell>
          <cell r="G290">
            <v>280000</v>
          </cell>
          <cell r="H290">
            <v>6</v>
          </cell>
          <cell r="I290" t="str">
            <v>RMZ EcoWorld</v>
          </cell>
        </row>
        <row r="291">
          <cell r="A291" t="str">
            <v>BLR/MN/01914/1</v>
          </cell>
          <cell r="B291" t="str">
            <v>00001559</v>
          </cell>
          <cell r="C291">
            <v>43210</v>
          </cell>
          <cell r="D291">
            <v>43281</v>
          </cell>
          <cell r="E291" t="str">
            <v>Draft</v>
          </cell>
          <cell r="F291" t="str">
            <v>RMZ Corp</v>
          </cell>
          <cell r="G291">
            <v>280000</v>
          </cell>
          <cell r="H291">
            <v>1</v>
          </cell>
          <cell r="I291" t="str">
            <v>CoWrks Millenia</v>
          </cell>
        </row>
        <row r="292">
          <cell r="A292" t="str">
            <v>CHN/OP/01391/2</v>
          </cell>
          <cell r="B292" t="str">
            <v>00002116</v>
          </cell>
          <cell r="C292">
            <v>43435</v>
          </cell>
          <cell r="D292">
            <v>43524</v>
          </cell>
          <cell r="E292" t="str">
            <v>Draft</v>
          </cell>
          <cell r="F292" t="str">
            <v>WABCO Technology Center India</v>
          </cell>
          <cell r="G292">
            <v>276367</v>
          </cell>
          <cell r="H292">
            <v>3</v>
          </cell>
          <cell r="I292" t="str">
            <v>RMZ One Paramount</v>
          </cell>
        </row>
        <row r="293">
          <cell r="A293" t="str">
            <v>CHN/OP/01391/2</v>
          </cell>
          <cell r="B293" t="str">
            <v>00002096</v>
          </cell>
          <cell r="C293">
            <v>43374</v>
          </cell>
          <cell r="D293">
            <v>43465</v>
          </cell>
          <cell r="E293" t="str">
            <v>Draft</v>
          </cell>
          <cell r="F293" t="str">
            <v>WABCO Technology Center India</v>
          </cell>
          <cell r="G293">
            <v>276367</v>
          </cell>
          <cell r="H293">
            <v>3</v>
          </cell>
          <cell r="I293" t="str">
            <v>RMZ One Paramount</v>
          </cell>
        </row>
        <row r="294">
          <cell r="A294" t="str">
            <v>CHN/OP/01391/2</v>
          </cell>
          <cell r="B294" t="str">
            <v>00002098</v>
          </cell>
          <cell r="C294">
            <v>43374</v>
          </cell>
          <cell r="D294">
            <v>43465</v>
          </cell>
          <cell r="E294" t="str">
            <v>Draft</v>
          </cell>
          <cell r="F294" t="str">
            <v>WABCO Technology Center India</v>
          </cell>
          <cell r="G294">
            <v>276367</v>
          </cell>
          <cell r="H294">
            <v>3</v>
          </cell>
          <cell r="I294" t="str">
            <v>RMZ One Paramount</v>
          </cell>
        </row>
        <row r="295">
          <cell r="A295" t="str">
            <v>BLR/EW/01833/1</v>
          </cell>
          <cell r="B295" t="str">
            <v>00001554</v>
          </cell>
          <cell r="C295">
            <v>43282</v>
          </cell>
          <cell r="D295">
            <v>43434</v>
          </cell>
          <cell r="E295" t="str">
            <v>Activated</v>
          </cell>
          <cell r="F295" t="str">
            <v>Visteon Technical and Services Centre Pvt.Ltd</v>
          </cell>
          <cell r="G295">
            <v>275000</v>
          </cell>
          <cell r="H295">
            <v>5</v>
          </cell>
          <cell r="I295" t="str">
            <v>RMZ EcoWorld</v>
          </cell>
        </row>
        <row r="296">
          <cell r="A296" t="str">
            <v>NCR/PT/01333/2</v>
          </cell>
          <cell r="B296" t="str">
            <v>00001194</v>
          </cell>
          <cell r="C296">
            <v>43191</v>
          </cell>
          <cell r="D296">
            <v>43921</v>
          </cell>
          <cell r="E296" t="str">
            <v>Activated</v>
          </cell>
          <cell r="F296" t="str">
            <v>Razorpay Software Private Limited</v>
          </cell>
          <cell r="G296">
            <v>269994</v>
          </cell>
          <cell r="H296">
            <v>24</v>
          </cell>
          <cell r="I296" t="str">
            <v>CoWrks Golf Course Road</v>
          </cell>
        </row>
        <row r="297">
          <cell r="A297" t="str">
            <v>BLR/EW/00908/1</v>
          </cell>
          <cell r="B297" t="str">
            <v>00000830</v>
          </cell>
          <cell r="C297">
            <v>43080</v>
          </cell>
          <cell r="D297">
            <v>43190</v>
          </cell>
          <cell r="E297" t="str">
            <v>Draft</v>
          </cell>
          <cell r="F297" t="str">
            <v>JEBPO SERVICES LLP</v>
          </cell>
          <cell r="G297">
            <v>264000</v>
          </cell>
          <cell r="H297">
            <v>4</v>
          </cell>
          <cell r="I297" t="str">
            <v>RMZ EcoWorld</v>
          </cell>
        </row>
        <row r="298">
          <cell r="A298" t="str">
            <v>BLR/EW/00908/1</v>
          </cell>
          <cell r="B298" t="str">
            <v>00000834</v>
          </cell>
          <cell r="C298">
            <v>43087</v>
          </cell>
          <cell r="D298">
            <v>43190</v>
          </cell>
          <cell r="E298" t="str">
            <v>Terminated</v>
          </cell>
          <cell r="F298" t="str">
            <v>JEBPO SERVICES LLP</v>
          </cell>
          <cell r="G298">
            <v>264000</v>
          </cell>
          <cell r="H298">
            <v>3</v>
          </cell>
          <cell r="I298" t="str">
            <v>RMZ EcoWorld</v>
          </cell>
        </row>
        <row r="299">
          <cell r="A299" t="str">
            <v>NCR/GC/01245/1</v>
          </cell>
          <cell r="B299" t="str">
            <v>00000995</v>
          </cell>
          <cell r="C299">
            <v>43179</v>
          </cell>
          <cell r="E299" t="str">
            <v>Draft</v>
          </cell>
          <cell r="F299" t="str">
            <v>Razorpay Software Private Limited</v>
          </cell>
          <cell r="G299">
            <v>260000</v>
          </cell>
          <cell r="H299">
            <v>12</v>
          </cell>
          <cell r="I299" t="str">
            <v>Gurgaon Central</v>
          </cell>
        </row>
        <row r="300">
          <cell r="A300" t="str">
            <v>NCR/GC/01245/1</v>
          </cell>
          <cell r="B300" t="str">
            <v>00000998</v>
          </cell>
          <cell r="C300">
            <v>43191</v>
          </cell>
          <cell r="D300">
            <v>43555</v>
          </cell>
          <cell r="E300" t="str">
            <v>Draft</v>
          </cell>
          <cell r="F300" t="str">
            <v>Razorpay Software Private Limited</v>
          </cell>
          <cell r="G300">
            <v>260000</v>
          </cell>
          <cell r="H300">
            <v>12</v>
          </cell>
          <cell r="I300" t="str">
            <v>Gurgaon Central</v>
          </cell>
        </row>
        <row r="301">
          <cell r="A301" t="str">
            <v>BLR/EW/00091/5</v>
          </cell>
          <cell r="B301" t="str">
            <v>00000162</v>
          </cell>
          <cell r="C301">
            <v>42635</v>
          </cell>
          <cell r="D301">
            <v>42825</v>
          </cell>
          <cell r="E301" t="str">
            <v>Terminated</v>
          </cell>
          <cell r="F301" t="str">
            <v>Visteon Technical and Services Centre Pvt.Ltd</v>
          </cell>
          <cell r="G301">
            <v>259795</v>
          </cell>
          <cell r="H301">
            <v>6</v>
          </cell>
          <cell r="I301" t="str">
            <v>RMZ EcoWorld</v>
          </cell>
        </row>
        <row r="302">
          <cell r="A302" t="str">
            <v>BLR/IN/00257/13</v>
          </cell>
          <cell r="B302" t="str">
            <v>00000359</v>
          </cell>
          <cell r="C302">
            <v>42795</v>
          </cell>
          <cell r="D302">
            <v>42886</v>
          </cell>
          <cell r="E302" t="str">
            <v>Terminated</v>
          </cell>
          <cell r="F302" t="str">
            <v>Alibaba.com E-Commerce India Pvt Ltd</v>
          </cell>
          <cell r="G302">
            <v>249486</v>
          </cell>
          <cell r="H302">
            <v>3</v>
          </cell>
          <cell r="I302" t="str">
            <v>CoWrks New Indiranagar</v>
          </cell>
        </row>
        <row r="303">
          <cell r="A303" t="str">
            <v>MUM/BC/02384/1</v>
          </cell>
          <cell r="B303" t="str">
            <v>00001944</v>
          </cell>
          <cell r="C303">
            <v>43360</v>
          </cell>
          <cell r="D303">
            <v>43450</v>
          </cell>
          <cell r="E303" t="str">
            <v>Activated</v>
          </cell>
          <cell r="F303" t="str">
            <v>Anand Rathi</v>
          </cell>
          <cell r="G303">
            <v>248000</v>
          </cell>
          <cell r="H303">
            <v>2</v>
          </cell>
          <cell r="I303" t="str">
            <v>CoWrks Worli</v>
          </cell>
        </row>
        <row r="304">
          <cell r="A304" t="str">
            <v>MUM/BC/02493/1</v>
          </cell>
          <cell r="B304" t="str">
            <v>00002226</v>
          </cell>
          <cell r="C304">
            <v>43435</v>
          </cell>
          <cell r="D304">
            <v>43616</v>
          </cell>
          <cell r="E304" t="str">
            <v>Activated</v>
          </cell>
          <cell r="F304" t="str">
            <v>Optiva India Technologies Private Limited</v>
          </cell>
          <cell r="G304">
            <v>247999</v>
          </cell>
          <cell r="H304">
            <v>6</v>
          </cell>
          <cell r="I304" t="str">
            <v>CoWrks Worli</v>
          </cell>
        </row>
        <row r="305">
          <cell r="A305" t="str">
            <v>BLR/EW/00744/1</v>
          </cell>
          <cell r="B305" t="str">
            <v>00000771</v>
          </cell>
          <cell r="C305">
            <v>43046</v>
          </cell>
          <cell r="D305">
            <v>43190</v>
          </cell>
          <cell r="E305" t="str">
            <v>Terminated</v>
          </cell>
          <cell r="F305" t="str">
            <v>JEBPO SERVICES LLP</v>
          </cell>
          <cell r="G305">
            <v>247500</v>
          </cell>
          <cell r="H305">
            <v>5</v>
          </cell>
          <cell r="I305" t="str">
            <v>RMZ EcoWorld</v>
          </cell>
        </row>
        <row r="306">
          <cell r="A306" t="str">
            <v>MUM/BC/03164/1</v>
          </cell>
          <cell r="B306" t="str">
            <v>00002502</v>
          </cell>
          <cell r="C306">
            <v>43466</v>
          </cell>
          <cell r="D306">
            <v>43555</v>
          </cell>
          <cell r="E306" t="str">
            <v>Draft</v>
          </cell>
          <cell r="F306" t="str">
            <v>CDW</v>
          </cell>
          <cell r="G306">
            <v>243594</v>
          </cell>
          <cell r="H306">
            <v>3</v>
          </cell>
          <cell r="I306" t="str">
            <v>CoWrks Worli</v>
          </cell>
        </row>
        <row r="307">
          <cell r="A307" t="str">
            <v>CHN/MN/01814/1</v>
          </cell>
          <cell r="B307" t="str">
            <v>00001456</v>
          </cell>
          <cell r="C307">
            <v>43252</v>
          </cell>
          <cell r="D307">
            <v>43616</v>
          </cell>
          <cell r="E307" t="str">
            <v>Terminated</v>
          </cell>
          <cell r="F307" t="str">
            <v>JumpStartNinja Technologies LLP</v>
          </cell>
          <cell r="G307">
            <v>243018</v>
          </cell>
          <cell r="H307">
            <v>12</v>
          </cell>
          <cell r="I307" t="str">
            <v>CoWrks OMR</v>
          </cell>
        </row>
        <row r="308">
          <cell r="A308" t="str">
            <v>NCR/GC/03012/2</v>
          </cell>
          <cell r="B308" t="str">
            <v>00002441</v>
          </cell>
          <cell r="C308">
            <v>43449</v>
          </cell>
          <cell r="D308">
            <v>43616</v>
          </cell>
          <cell r="E308" t="str">
            <v>Activated</v>
          </cell>
          <cell r="F308" t="str">
            <v>I Port Technologies Private Limited</v>
          </cell>
          <cell r="G308">
            <v>243000</v>
          </cell>
          <cell r="H308">
            <v>6</v>
          </cell>
          <cell r="I308" t="str">
            <v>Gurgaon Central</v>
          </cell>
        </row>
        <row r="309">
          <cell r="A309" t="str">
            <v>BLR/EW/02154/1</v>
          </cell>
          <cell r="B309" t="str">
            <v>00002217</v>
          </cell>
          <cell r="C309">
            <v>43466</v>
          </cell>
          <cell r="D309">
            <v>43830</v>
          </cell>
          <cell r="E309" t="str">
            <v>Activated</v>
          </cell>
          <cell r="F309" t="str">
            <v>Ushur Inc</v>
          </cell>
          <cell r="G309">
            <v>242186</v>
          </cell>
          <cell r="H309">
            <v>12</v>
          </cell>
          <cell r="I309" t="str">
            <v>RMZ EcoWorld</v>
          </cell>
        </row>
        <row r="310">
          <cell r="A310" t="str">
            <v>BLR/EW/00232/1</v>
          </cell>
          <cell r="B310" t="str">
            <v>00000256</v>
          </cell>
          <cell r="C310">
            <v>42767</v>
          </cell>
          <cell r="D310">
            <v>42916</v>
          </cell>
          <cell r="E310" t="str">
            <v>Terminated</v>
          </cell>
          <cell r="F310" t="str">
            <v>Visteon Technical and Services Centre Pvt.Ltd</v>
          </cell>
          <cell r="G310">
            <v>240000</v>
          </cell>
          <cell r="H310">
            <v>5</v>
          </cell>
          <cell r="I310" t="str">
            <v>RMZ EcoWorld</v>
          </cell>
        </row>
        <row r="311">
          <cell r="A311" t="str">
            <v>NCR/GC/03140/1</v>
          </cell>
          <cell r="B311" t="str">
            <v>00002490</v>
          </cell>
          <cell r="C311">
            <v>43451</v>
          </cell>
          <cell r="D311">
            <v>43496</v>
          </cell>
          <cell r="E311" t="str">
            <v>Activated</v>
          </cell>
          <cell r="F311" t="str">
            <v>Avidsecure India Private Limited</v>
          </cell>
          <cell r="G311">
            <v>240000</v>
          </cell>
          <cell r="H311">
            <v>2</v>
          </cell>
          <cell r="I311" t="str">
            <v>Gurgaon Central</v>
          </cell>
        </row>
        <row r="312">
          <cell r="A312" t="str">
            <v>MUM/BC/02548/4</v>
          </cell>
          <cell r="B312" t="str">
            <v>00002264</v>
          </cell>
          <cell r="C312">
            <v>43426</v>
          </cell>
          <cell r="D312">
            <v>43606</v>
          </cell>
          <cell r="E312" t="str">
            <v>Activated</v>
          </cell>
          <cell r="F312" t="str">
            <v>Ciena Communications India Pvt Ltd</v>
          </cell>
          <cell r="G312">
            <v>240000</v>
          </cell>
          <cell r="H312">
            <v>1</v>
          </cell>
          <cell r="I312" t="str">
            <v>CoWrks Worli</v>
          </cell>
        </row>
        <row r="313">
          <cell r="A313" t="str">
            <v>BLR/IN/00789/1</v>
          </cell>
          <cell r="B313" t="str">
            <v>00000743</v>
          </cell>
          <cell r="C313">
            <v>43118</v>
          </cell>
          <cell r="D313">
            <v>43312</v>
          </cell>
          <cell r="E313" t="str">
            <v>Draft</v>
          </cell>
          <cell r="F313" t="str">
            <v>Norte Technologies India Pvt. Ltd.</v>
          </cell>
          <cell r="G313">
            <v>240000</v>
          </cell>
          <cell r="H313">
            <v>6</v>
          </cell>
          <cell r="I313" t="str">
            <v>CoWrks New Indiranagar</v>
          </cell>
        </row>
        <row r="314">
          <cell r="A314" t="str">
            <v>NCR/PT/02272/1</v>
          </cell>
          <cell r="B314" t="str">
            <v>00001867</v>
          </cell>
          <cell r="C314">
            <v>43364</v>
          </cell>
          <cell r="D314">
            <v>43524</v>
          </cell>
          <cell r="E314" t="str">
            <v>Terminated</v>
          </cell>
          <cell r="F314" t="str">
            <v>Great Lakes Institute of Management</v>
          </cell>
          <cell r="G314">
            <v>238000</v>
          </cell>
          <cell r="H314">
            <v>5</v>
          </cell>
          <cell r="I314" t="str">
            <v>CoWrks Golf Course Road</v>
          </cell>
        </row>
        <row r="315">
          <cell r="A315" t="str">
            <v>NCR/PT/02272/1</v>
          </cell>
          <cell r="B315" t="str">
            <v>00001901</v>
          </cell>
          <cell r="C315">
            <v>43369</v>
          </cell>
          <cell r="D315">
            <v>43470</v>
          </cell>
          <cell r="E315" t="str">
            <v>Activated</v>
          </cell>
          <cell r="F315" t="str">
            <v>Great Lakes Institute of Management</v>
          </cell>
          <cell r="G315">
            <v>238000</v>
          </cell>
          <cell r="H315">
            <v>4</v>
          </cell>
          <cell r="I315" t="str">
            <v>CoWrks Golf Course Road</v>
          </cell>
        </row>
        <row r="316">
          <cell r="A316" t="str">
            <v>BLR/KO/03115/1</v>
          </cell>
          <cell r="B316" t="str">
            <v>00002472</v>
          </cell>
          <cell r="C316">
            <v>43466</v>
          </cell>
          <cell r="D316">
            <v>43616</v>
          </cell>
          <cell r="E316" t="str">
            <v>Draft</v>
          </cell>
          <cell r="F316" t="str">
            <v>BUNDL TECHNOLOGIES PRIVATE LIMITED</v>
          </cell>
          <cell r="G316">
            <v>230000</v>
          </cell>
          <cell r="H316">
            <v>5</v>
          </cell>
          <cell r="I316" t="str">
            <v>CoWrks Koramangala</v>
          </cell>
        </row>
        <row r="317">
          <cell r="A317" t="str">
            <v>MUM/BC/02061/3</v>
          </cell>
          <cell r="B317" t="str">
            <v>00001849</v>
          </cell>
          <cell r="C317">
            <v>43346</v>
          </cell>
          <cell r="D317">
            <v>43710</v>
          </cell>
          <cell r="E317" t="str">
            <v>Activated</v>
          </cell>
          <cell r="F317" t="str">
            <v>Razorpay Software Private Limited</v>
          </cell>
          <cell r="G317">
            <v>230000</v>
          </cell>
          <cell r="H317">
            <v>12</v>
          </cell>
          <cell r="I317" t="str">
            <v>CoWrks Worli</v>
          </cell>
        </row>
        <row r="318">
          <cell r="A318" t="str">
            <v>NCR/GC/01997/2</v>
          </cell>
          <cell r="B318" t="str">
            <v>00001630</v>
          </cell>
          <cell r="C318">
            <v>43287</v>
          </cell>
          <cell r="D318">
            <v>43312</v>
          </cell>
          <cell r="E318" t="str">
            <v>Draft</v>
          </cell>
          <cell r="F318" t="str">
            <v>Crown Beers India Private Limited</v>
          </cell>
          <cell r="G318">
            <v>228000</v>
          </cell>
          <cell r="H318">
            <v>1</v>
          </cell>
          <cell r="I318" t="str">
            <v>Gurgaon Central</v>
          </cell>
        </row>
        <row r="319">
          <cell r="A319" t="str">
            <v>BLR/RR/02676/1</v>
          </cell>
          <cell r="B319" t="str">
            <v>00002302</v>
          </cell>
          <cell r="C319">
            <v>43467</v>
          </cell>
          <cell r="D319">
            <v>43646</v>
          </cell>
          <cell r="E319" t="str">
            <v>Draft</v>
          </cell>
          <cell r="F319" t="str">
            <v>Fyle Technologies Private Limited</v>
          </cell>
          <cell r="G319">
            <v>228000</v>
          </cell>
          <cell r="H319">
            <v>6</v>
          </cell>
          <cell r="I319" t="str">
            <v>Residency Road</v>
          </cell>
        </row>
        <row r="320">
          <cell r="A320" t="str">
            <v>BLR/RR/02676/1</v>
          </cell>
          <cell r="B320" t="str">
            <v>00002301</v>
          </cell>
          <cell r="C320">
            <v>43467</v>
          </cell>
          <cell r="D320">
            <v>43646</v>
          </cell>
          <cell r="E320" t="str">
            <v>Draft</v>
          </cell>
          <cell r="F320" t="str">
            <v>Fyle Technologies Private Limited</v>
          </cell>
          <cell r="G320">
            <v>228000</v>
          </cell>
          <cell r="H320">
            <v>6</v>
          </cell>
          <cell r="I320" t="str">
            <v>Residency Road</v>
          </cell>
        </row>
        <row r="321">
          <cell r="A321" t="str">
            <v>BLR/RR/02676/1</v>
          </cell>
          <cell r="B321" t="str">
            <v>00002303</v>
          </cell>
          <cell r="C321">
            <v>43467</v>
          </cell>
          <cell r="D321">
            <v>43646</v>
          </cell>
          <cell r="E321" t="str">
            <v>Activated</v>
          </cell>
          <cell r="F321" t="str">
            <v>Fyle Technologies Private Limited</v>
          </cell>
          <cell r="G321">
            <v>228000</v>
          </cell>
          <cell r="H321">
            <v>6</v>
          </cell>
          <cell r="I321" t="str">
            <v>Residency Road</v>
          </cell>
        </row>
        <row r="322">
          <cell r="A322" t="str">
            <v>BLR/EW/00693/1</v>
          </cell>
          <cell r="B322" t="str">
            <v>00000669</v>
          </cell>
          <cell r="C322">
            <v>43011</v>
          </cell>
          <cell r="D322">
            <v>43100</v>
          </cell>
          <cell r="E322" t="str">
            <v>Draft</v>
          </cell>
          <cell r="F322" t="str">
            <v>Zinier</v>
          </cell>
          <cell r="G322">
            <v>225489</v>
          </cell>
          <cell r="H322">
            <v>3</v>
          </cell>
          <cell r="I322" t="str">
            <v>RMZ EcoWorld</v>
          </cell>
        </row>
        <row r="323">
          <cell r="A323" t="str">
            <v>BLR/IN/01907/1</v>
          </cell>
          <cell r="B323" t="str">
            <v>00001555</v>
          </cell>
          <cell r="C323">
            <v>43344</v>
          </cell>
          <cell r="D323">
            <v>43890</v>
          </cell>
          <cell r="E323" t="str">
            <v>Draft</v>
          </cell>
          <cell r="F323" t="str">
            <v>NGGAWE NIRMAN TECHNOLOGIES PRIVATE LIMITED</v>
          </cell>
          <cell r="G323">
            <v>225000</v>
          </cell>
          <cell r="H323">
            <v>18</v>
          </cell>
          <cell r="I323" t="str">
            <v>CoWrks New Indiranagar</v>
          </cell>
        </row>
        <row r="324">
          <cell r="A324" t="str">
            <v>BLR/EW/00992/1</v>
          </cell>
          <cell r="B324" t="str">
            <v>00000862</v>
          </cell>
          <cell r="C324">
            <v>43077</v>
          </cell>
          <cell r="D324">
            <v>43131</v>
          </cell>
          <cell r="E324" t="str">
            <v>Terminated</v>
          </cell>
          <cell r="F324" t="str">
            <v>Bharat Kumar Mallineni</v>
          </cell>
          <cell r="G324">
            <v>217800</v>
          </cell>
          <cell r="H324">
            <v>2</v>
          </cell>
          <cell r="I324" t="str">
            <v>RMZ EcoWorld</v>
          </cell>
        </row>
        <row r="325">
          <cell r="A325" t="str">
            <v>BLR/EW/00318/3</v>
          </cell>
          <cell r="B325" t="str">
            <v>00000342</v>
          </cell>
          <cell r="C325">
            <v>42856</v>
          </cell>
          <cell r="D325">
            <v>43039</v>
          </cell>
          <cell r="E325" t="str">
            <v>Draft</v>
          </cell>
          <cell r="F325" t="str">
            <v>Tyconz FZE</v>
          </cell>
          <cell r="G325">
            <v>211800</v>
          </cell>
          <cell r="H325">
            <v>6</v>
          </cell>
          <cell r="I325" t="str">
            <v>RMZ EcoWorld</v>
          </cell>
        </row>
        <row r="326">
          <cell r="A326" t="str">
            <v>NCR/GC/02177/1</v>
          </cell>
          <cell r="B326" t="str">
            <v>00001794</v>
          </cell>
          <cell r="C326">
            <v>43326</v>
          </cell>
          <cell r="D326">
            <v>43434</v>
          </cell>
          <cell r="E326" t="str">
            <v>Terminated</v>
          </cell>
          <cell r="F326" t="str">
            <v>I Port Technologies Private Limited</v>
          </cell>
          <cell r="G326">
            <v>210000</v>
          </cell>
          <cell r="H326">
            <v>4</v>
          </cell>
          <cell r="I326" t="str">
            <v>Gurgaon Central</v>
          </cell>
        </row>
        <row r="327">
          <cell r="A327" t="str">
            <v>BLR/KO/03114/1</v>
          </cell>
          <cell r="B327" t="str">
            <v>00002471</v>
          </cell>
          <cell r="C327">
            <v>43451</v>
          </cell>
          <cell r="D327">
            <v>43616</v>
          </cell>
          <cell r="E327" t="str">
            <v>Draft</v>
          </cell>
          <cell r="F327" t="str">
            <v>BUNDL TECHNOLOGIES PRIVATE LIMITED</v>
          </cell>
          <cell r="G327">
            <v>210000</v>
          </cell>
          <cell r="H327">
            <v>6</v>
          </cell>
          <cell r="I327" t="str">
            <v>CoWrks Koramangala</v>
          </cell>
        </row>
        <row r="328">
          <cell r="A328" t="str">
            <v>BLR/EW/02025/1</v>
          </cell>
          <cell r="B328" t="str">
            <v>00001906</v>
          </cell>
          <cell r="C328">
            <v>43374</v>
          </cell>
          <cell r="D328">
            <v>43465</v>
          </cell>
          <cell r="E328" t="str">
            <v>Draft</v>
          </cell>
          <cell r="F328" t="str">
            <v>Standard Chartered Bank</v>
          </cell>
          <cell r="G328">
            <v>208000</v>
          </cell>
          <cell r="H328">
            <v>3</v>
          </cell>
          <cell r="I328" t="str">
            <v>RMZ EcoWorld</v>
          </cell>
        </row>
        <row r="329">
          <cell r="A329" t="str">
            <v>BLR/EW/02025/1</v>
          </cell>
          <cell r="B329" t="str">
            <v>00001885</v>
          </cell>
          <cell r="C329">
            <v>43344</v>
          </cell>
          <cell r="D329">
            <v>43465</v>
          </cell>
          <cell r="E329" t="str">
            <v>Draft</v>
          </cell>
          <cell r="F329" t="str">
            <v>Standard Chartered Bank</v>
          </cell>
          <cell r="G329">
            <v>208000</v>
          </cell>
          <cell r="H329">
            <v>4</v>
          </cell>
          <cell r="I329" t="str">
            <v>RMZ EcoWorld</v>
          </cell>
        </row>
        <row r="330">
          <cell r="A330" t="str">
            <v>BLR/EW/02613/1</v>
          </cell>
          <cell r="B330" t="str">
            <v>00002216</v>
          </cell>
          <cell r="C330">
            <v>43525</v>
          </cell>
          <cell r="D330">
            <v>43830</v>
          </cell>
          <cell r="E330" t="str">
            <v>Activated</v>
          </cell>
          <cell r="F330" t="str">
            <v>Ushur Inc</v>
          </cell>
          <cell r="G330">
            <v>207588</v>
          </cell>
          <cell r="H330">
            <v>10</v>
          </cell>
          <cell r="I330" t="str">
            <v>RMZ EcoWorld</v>
          </cell>
        </row>
        <row r="331">
          <cell r="A331" t="str">
            <v>BLR/EW/01781/1</v>
          </cell>
          <cell r="B331" t="str">
            <v>00001454</v>
          </cell>
          <cell r="C331">
            <v>43252</v>
          </cell>
          <cell r="D331">
            <v>43434</v>
          </cell>
          <cell r="E331" t="str">
            <v>Activated</v>
          </cell>
          <cell r="F331" t="str">
            <v>Tyconz FZE</v>
          </cell>
          <cell r="G331">
            <v>206500</v>
          </cell>
          <cell r="H331">
            <v>6</v>
          </cell>
          <cell r="I331" t="str">
            <v>RMZ EcoWorld</v>
          </cell>
        </row>
        <row r="332">
          <cell r="A332" t="str">
            <v>NCR/AC/02945/1</v>
          </cell>
          <cell r="B332" t="str">
            <v>00002384</v>
          </cell>
          <cell r="C332">
            <v>43435</v>
          </cell>
          <cell r="D332">
            <v>43799</v>
          </cell>
          <cell r="E332" t="str">
            <v>Draft</v>
          </cell>
          <cell r="F332" t="str">
            <v>Hamad Salem AlAmeri</v>
          </cell>
          <cell r="G332">
            <v>204000</v>
          </cell>
          <cell r="H332">
            <v>12</v>
          </cell>
          <cell r="I332" t="str">
            <v>CoWrks Aerocity</v>
          </cell>
        </row>
        <row r="333">
          <cell r="A333" t="str">
            <v>BLR/IN/02745/1</v>
          </cell>
          <cell r="B333" t="str">
            <v>00002245</v>
          </cell>
          <cell r="C333">
            <v>43435</v>
          </cell>
          <cell r="D333">
            <v>43830</v>
          </cell>
          <cell r="E333" t="str">
            <v>Activated</v>
          </cell>
          <cell r="F333" t="str">
            <v>NGGAWE NIRMAN TECHNOLOGIES PRIVATE LIMITED</v>
          </cell>
          <cell r="G333">
            <v>202500</v>
          </cell>
          <cell r="H333">
            <v>13</v>
          </cell>
          <cell r="I333" t="str">
            <v>CoWrks New Indiranagar</v>
          </cell>
        </row>
        <row r="334">
          <cell r="A334" t="str">
            <v>BLR/IN/02745/1</v>
          </cell>
          <cell r="B334" t="str">
            <v>00002243</v>
          </cell>
          <cell r="C334">
            <v>43435</v>
          </cell>
          <cell r="D334">
            <v>43830</v>
          </cell>
          <cell r="E334" t="str">
            <v>Draft</v>
          </cell>
          <cell r="F334" t="str">
            <v>NGGAWE NIRMAN TECHNOLOGIES PRIVATE LIMITED</v>
          </cell>
          <cell r="G334">
            <v>202500</v>
          </cell>
          <cell r="H334">
            <v>13</v>
          </cell>
          <cell r="I334" t="str">
            <v>CoWrks New Indiranagar</v>
          </cell>
        </row>
        <row r="335">
          <cell r="A335" t="str">
            <v>BLR/EW/01254/1</v>
          </cell>
          <cell r="B335" t="str">
            <v>00000982</v>
          </cell>
          <cell r="C335">
            <v>43160</v>
          </cell>
          <cell r="D335">
            <v>43190</v>
          </cell>
          <cell r="E335" t="str">
            <v>Draft</v>
          </cell>
          <cell r="F335" t="str">
            <v>Shreyas Kashyap</v>
          </cell>
          <cell r="G335">
            <v>200000</v>
          </cell>
          <cell r="H335">
            <v>1</v>
          </cell>
          <cell r="I335" t="str">
            <v>RMZ EcoWorld</v>
          </cell>
        </row>
        <row r="336">
          <cell r="A336" t="str">
            <v>NCR/GC/01460/3</v>
          </cell>
          <cell r="B336" t="str">
            <v>00001153</v>
          </cell>
          <cell r="C336">
            <v>43221</v>
          </cell>
          <cell r="D336">
            <v>43585</v>
          </cell>
          <cell r="E336" t="str">
            <v>Draft</v>
          </cell>
          <cell r="F336" t="str">
            <v>Defamed Cybertech Private Limited</v>
          </cell>
          <cell r="G336">
            <v>195003</v>
          </cell>
          <cell r="H336">
            <v>12</v>
          </cell>
          <cell r="I336" t="str">
            <v>Gurgaon Central</v>
          </cell>
        </row>
        <row r="337">
          <cell r="A337" t="str">
            <v>NCR/GC/01460/3</v>
          </cell>
          <cell r="B337" t="str">
            <v>00001124</v>
          </cell>
          <cell r="C337">
            <v>43221</v>
          </cell>
          <cell r="D337">
            <v>43585</v>
          </cell>
          <cell r="E337" t="str">
            <v>Draft</v>
          </cell>
          <cell r="F337" t="str">
            <v>SELFOBSESSED ONLINE PRIVATE LIMITED</v>
          </cell>
          <cell r="G337">
            <v>195003</v>
          </cell>
          <cell r="H337">
            <v>12</v>
          </cell>
          <cell r="I337" t="str">
            <v>Gurgaon Central</v>
          </cell>
        </row>
        <row r="338">
          <cell r="A338" t="str">
            <v>NCR/GC/01516/1</v>
          </cell>
          <cell r="B338" t="str">
            <v>00001154</v>
          </cell>
          <cell r="C338">
            <v>43221</v>
          </cell>
          <cell r="D338">
            <v>43585</v>
          </cell>
          <cell r="E338" t="str">
            <v>Draft</v>
          </cell>
          <cell r="F338" t="str">
            <v>Defamed Cybertech Private Limited</v>
          </cell>
          <cell r="G338">
            <v>195003</v>
          </cell>
          <cell r="H338">
            <v>12</v>
          </cell>
          <cell r="I338" t="str">
            <v>Gurgaon Central</v>
          </cell>
        </row>
        <row r="339">
          <cell r="A339" t="str">
            <v>NCR/PT/01831/1</v>
          </cell>
          <cell r="B339" t="str">
            <v>00001480</v>
          </cell>
          <cell r="C339">
            <v>43269</v>
          </cell>
          <cell r="D339">
            <v>43633</v>
          </cell>
          <cell r="E339" t="str">
            <v>Draft</v>
          </cell>
          <cell r="F339" t="str">
            <v>HealthTap</v>
          </cell>
          <cell r="G339">
            <v>195000</v>
          </cell>
          <cell r="H339">
            <v>12</v>
          </cell>
          <cell r="I339" t="str">
            <v>CoWrks Golf Course Road</v>
          </cell>
        </row>
        <row r="340">
          <cell r="A340" t="str">
            <v>BLR/EW/01537/1</v>
          </cell>
          <cell r="B340" t="str">
            <v>00001182</v>
          </cell>
          <cell r="C340">
            <v>43199</v>
          </cell>
          <cell r="D340">
            <v>43220</v>
          </cell>
          <cell r="E340" t="str">
            <v>Terminated</v>
          </cell>
          <cell r="F340" t="str">
            <v>Uipath Robotic Process Automation India Private Limited</v>
          </cell>
          <cell r="G340">
            <v>195000</v>
          </cell>
          <cell r="H340">
            <v>12</v>
          </cell>
          <cell r="I340" t="str">
            <v>RMZ EcoWorld</v>
          </cell>
        </row>
        <row r="341">
          <cell r="A341" t="str">
            <v>BLR/EW/01045/1</v>
          </cell>
          <cell r="B341" t="str">
            <v>00000890</v>
          </cell>
          <cell r="C341">
            <v>43132</v>
          </cell>
          <cell r="D341">
            <v>43496</v>
          </cell>
          <cell r="E341" t="str">
            <v>Activated</v>
          </cell>
          <cell r="F341" t="str">
            <v>SASSIST IO INDIA PRIVATE LIMITED</v>
          </cell>
          <cell r="G341">
            <v>192000</v>
          </cell>
          <cell r="H341">
            <v>12</v>
          </cell>
          <cell r="I341" t="str">
            <v>RMZ EcoWorld</v>
          </cell>
        </row>
        <row r="342">
          <cell r="A342" t="str">
            <v>BLR/EW/01045/1</v>
          </cell>
          <cell r="B342" t="str">
            <v>00000884</v>
          </cell>
          <cell r="C342">
            <v>43108</v>
          </cell>
          <cell r="D342">
            <v>43159</v>
          </cell>
          <cell r="E342" t="str">
            <v>Draft</v>
          </cell>
          <cell r="F342" t="str">
            <v>SASSIST IO INDIA PRIVATE LIMITED</v>
          </cell>
          <cell r="G342">
            <v>192000</v>
          </cell>
          <cell r="H342">
            <v>2</v>
          </cell>
          <cell r="I342" t="str">
            <v>RMZ EcoWorld</v>
          </cell>
        </row>
        <row r="343">
          <cell r="A343" t="str">
            <v>BLR/EW/00459/1</v>
          </cell>
          <cell r="B343" t="str">
            <v>00000848</v>
          </cell>
          <cell r="C343">
            <v>43101</v>
          </cell>
          <cell r="D343">
            <v>43465</v>
          </cell>
          <cell r="E343" t="str">
            <v>Activated</v>
          </cell>
          <cell r="F343" t="str">
            <v>Wissen</v>
          </cell>
          <cell r="G343">
            <v>192000</v>
          </cell>
          <cell r="H343">
            <v>12</v>
          </cell>
          <cell r="I343" t="str">
            <v>RMZ EcoWorld</v>
          </cell>
        </row>
        <row r="344">
          <cell r="A344" t="str">
            <v>BLR/EW/00459/1</v>
          </cell>
          <cell r="B344" t="str">
            <v>00000847</v>
          </cell>
          <cell r="C344">
            <v>43101</v>
          </cell>
          <cell r="D344">
            <v>43830</v>
          </cell>
          <cell r="E344" t="str">
            <v>Draft</v>
          </cell>
          <cell r="F344" t="str">
            <v>Wissen</v>
          </cell>
          <cell r="G344">
            <v>192000</v>
          </cell>
          <cell r="H344">
            <v>24</v>
          </cell>
          <cell r="I344" t="str">
            <v>RMZ EcoWorld</v>
          </cell>
        </row>
        <row r="345">
          <cell r="A345" t="str">
            <v>NCR/GC/02023/1</v>
          </cell>
          <cell r="B345" t="str">
            <v>00001646</v>
          </cell>
          <cell r="C345">
            <v>43287</v>
          </cell>
          <cell r="D345">
            <v>43312</v>
          </cell>
          <cell r="E345" t="str">
            <v>Terminated</v>
          </cell>
          <cell r="F345" t="str">
            <v>Crown Beers India Private Limited</v>
          </cell>
          <cell r="G345">
            <v>190000</v>
          </cell>
          <cell r="H345">
            <v>1</v>
          </cell>
          <cell r="I345" t="str">
            <v>Gurgaon Central</v>
          </cell>
        </row>
        <row r="346">
          <cell r="A346" t="str">
            <v>BLR/EW/00406/11</v>
          </cell>
          <cell r="B346" t="str">
            <v>00000509</v>
          </cell>
          <cell r="C346">
            <v>42898</v>
          </cell>
          <cell r="D346">
            <v>43251</v>
          </cell>
          <cell r="E346" t="str">
            <v>Draft</v>
          </cell>
          <cell r="F346" t="str">
            <v>LinkDigi Spaces Private Limited</v>
          </cell>
          <cell r="G346">
            <v>188991</v>
          </cell>
          <cell r="H346">
            <v>12</v>
          </cell>
          <cell r="I346" t="str">
            <v>RMZ EcoWorld</v>
          </cell>
        </row>
        <row r="347">
          <cell r="A347" t="str">
            <v>BLR/EW/00406/11</v>
          </cell>
          <cell r="B347" t="str">
            <v>00000510</v>
          </cell>
          <cell r="C347">
            <v>42898</v>
          </cell>
          <cell r="D347">
            <v>43251</v>
          </cell>
          <cell r="E347" t="str">
            <v>Draft</v>
          </cell>
          <cell r="F347" t="str">
            <v>LinkDigi Spaces Private Limited</v>
          </cell>
          <cell r="G347">
            <v>188991</v>
          </cell>
          <cell r="H347">
            <v>12</v>
          </cell>
          <cell r="I347" t="str">
            <v>RMZ EcoWorld</v>
          </cell>
        </row>
        <row r="348">
          <cell r="A348" t="str">
            <v>BLR/EW/00406/11</v>
          </cell>
          <cell r="B348" t="str">
            <v>00000648</v>
          </cell>
          <cell r="C348">
            <v>42898</v>
          </cell>
          <cell r="D348">
            <v>43251</v>
          </cell>
          <cell r="E348" t="str">
            <v>Draft</v>
          </cell>
          <cell r="F348" t="str">
            <v>LinkDigi Spaces Private Limited</v>
          </cell>
          <cell r="G348">
            <v>188991</v>
          </cell>
          <cell r="H348">
            <v>12</v>
          </cell>
          <cell r="I348" t="str">
            <v>RMZ EcoWorld</v>
          </cell>
        </row>
        <row r="349">
          <cell r="A349" t="str">
            <v>BLR/EW/00406/11</v>
          </cell>
          <cell r="B349" t="str">
            <v>00000649</v>
          </cell>
          <cell r="C349">
            <v>42898</v>
          </cell>
          <cell r="D349">
            <v>43251</v>
          </cell>
          <cell r="E349" t="str">
            <v>Draft</v>
          </cell>
          <cell r="F349" t="str">
            <v>LinkDigi Spaces Private Limited</v>
          </cell>
          <cell r="G349">
            <v>188991</v>
          </cell>
          <cell r="H349">
            <v>12</v>
          </cell>
          <cell r="I349" t="str">
            <v>RMZ EcoWorld</v>
          </cell>
        </row>
        <row r="350">
          <cell r="A350" t="str">
            <v>BLR/EW/01866/1</v>
          </cell>
          <cell r="B350" t="str">
            <v>00001598</v>
          </cell>
          <cell r="C350">
            <v>43285</v>
          </cell>
          <cell r="D350">
            <v>43373</v>
          </cell>
          <cell r="E350" t="str">
            <v>Activated</v>
          </cell>
          <cell r="F350" t="str">
            <v>Decurtis Software Solutions Pvt. Ltd.</v>
          </cell>
          <cell r="G350">
            <v>185000</v>
          </cell>
          <cell r="H350">
            <v>3</v>
          </cell>
          <cell r="I350" t="str">
            <v>RMZ EcoWorld</v>
          </cell>
        </row>
        <row r="351">
          <cell r="A351" t="str">
            <v>BLR/EW/01866/1</v>
          </cell>
          <cell r="B351" t="str">
            <v>00001546</v>
          </cell>
          <cell r="C351">
            <v>43282</v>
          </cell>
          <cell r="D351">
            <v>43373</v>
          </cell>
          <cell r="E351" t="str">
            <v>Draft</v>
          </cell>
          <cell r="F351" t="str">
            <v>Decurtis Software Solutions Pvt. Ltd.</v>
          </cell>
          <cell r="G351">
            <v>185000</v>
          </cell>
          <cell r="H351">
            <v>3</v>
          </cell>
          <cell r="I351" t="str">
            <v>RMZ EcoWorld</v>
          </cell>
        </row>
        <row r="352">
          <cell r="A352" t="str">
            <v>NCR/PT/02034/1</v>
          </cell>
          <cell r="B352" t="str">
            <v>00001768</v>
          </cell>
          <cell r="C352">
            <v>43313</v>
          </cell>
          <cell r="D352">
            <v>43677</v>
          </cell>
          <cell r="E352" t="str">
            <v>Terminated</v>
          </cell>
          <cell r="F352" t="str">
            <v>Rosaoui Hotelco Pvt Ltd</v>
          </cell>
          <cell r="G352">
            <v>182074</v>
          </cell>
          <cell r="H352">
            <v>12</v>
          </cell>
          <cell r="I352" t="str">
            <v>CoWrks Golf Course Road</v>
          </cell>
        </row>
        <row r="353">
          <cell r="A353" t="str">
            <v>NCR/PT/02034/1</v>
          </cell>
          <cell r="B353" t="str">
            <v>00001665</v>
          </cell>
          <cell r="C353">
            <v>43313</v>
          </cell>
          <cell r="D353">
            <v>43677</v>
          </cell>
          <cell r="E353" t="str">
            <v>Draft</v>
          </cell>
          <cell r="F353" t="str">
            <v>Rosaoui Hotelco Pvt Ltd</v>
          </cell>
          <cell r="G353">
            <v>182074</v>
          </cell>
          <cell r="H353">
            <v>12</v>
          </cell>
          <cell r="I353" t="str">
            <v>CoWrks Golf Course Road</v>
          </cell>
        </row>
        <row r="354">
          <cell r="A354" t="str">
            <v>NCR/PT/02034/1</v>
          </cell>
          <cell r="B354" t="str">
            <v>00001675</v>
          </cell>
          <cell r="C354">
            <v>43313</v>
          </cell>
          <cell r="D354">
            <v>43677</v>
          </cell>
          <cell r="E354" t="str">
            <v>Verifier Approved</v>
          </cell>
          <cell r="F354" t="str">
            <v>Rosaoui Hotelco Pvt Ltd</v>
          </cell>
          <cell r="G354">
            <v>182074</v>
          </cell>
          <cell r="H354">
            <v>12</v>
          </cell>
          <cell r="I354" t="str">
            <v>CoWrks Golf Course Road</v>
          </cell>
        </row>
        <row r="355">
          <cell r="A355" t="str">
            <v>MUM/BC/02869/1</v>
          </cell>
          <cell r="B355" t="str">
            <v>00002390</v>
          </cell>
          <cell r="C355">
            <v>43423</v>
          </cell>
          <cell r="D355">
            <v>43570</v>
          </cell>
          <cell r="E355" t="str">
            <v>Activated</v>
          </cell>
          <cell r="F355" t="str">
            <v>Karza Technologies</v>
          </cell>
          <cell r="G355">
            <v>182000</v>
          </cell>
          <cell r="H355">
            <v>6</v>
          </cell>
          <cell r="I355" t="str">
            <v>CoWrks Worli</v>
          </cell>
        </row>
        <row r="356">
          <cell r="A356" t="str">
            <v>BLR/EW/02578/1</v>
          </cell>
          <cell r="B356" t="str">
            <v>00002108</v>
          </cell>
          <cell r="C356">
            <v>43374</v>
          </cell>
          <cell r="D356">
            <v>43404</v>
          </cell>
          <cell r="E356" t="str">
            <v>Terminated</v>
          </cell>
          <cell r="F356" t="str">
            <v>BLUEJAYS GLOBAL TROTTERS PRIVATE LIMITED</v>
          </cell>
          <cell r="G356">
            <v>180000</v>
          </cell>
          <cell r="H356">
            <v>1</v>
          </cell>
          <cell r="I356" t="str">
            <v>RMZ EcoWorld</v>
          </cell>
        </row>
        <row r="357">
          <cell r="A357" t="str">
            <v>BLR/EW/02578/1</v>
          </cell>
          <cell r="B357" t="str">
            <v>00002107</v>
          </cell>
          <cell r="C357">
            <v>43374</v>
          </cell>
          <cell r="D357">
            <v>43404</v>
          </cell>
          <cell r="E357" t="str">
            <v>Draft</v>
          </cell>
          <cell r="F357" t="str">
            <v>BLUEJAYS GLOBAL TROTTERS PRIVATE LIMITED</v>
          </cell>
          <cell r="G357">
            <v>180000</v>
          </cell>
          <cell r="H357">
            <v>1</v>
          </cell>
          <cell r="I357" t="str">
            <v>RMZ EcoWorld</v>
          </cell>
        </row>
        <row r="358">
          <cell r="A358" t="str">
            <v>BLR/IN/02187/1</v>
          </cell>
          <cell r="B358" t="str">
            <v>00001801</v>
          </cell>
          <cell r="C358">
            <v>43344</v>
          </cell>
          <cell r="D358">
            <v>43524</v>
          </cell>
          <cell r="E358" t="str">
            <v>Activated</v>
          </cell>
          <cell r="F358" t="str">
            <v>Tactai Software India Private Limited</v>
          </cell>
          <cell r="G358">
            <v>180000</v>
          </cell>
          <cell r="H358">
            <v>6</v>
          </cell>
          <cell r="I358" t="str">
            <v>CoWrks New Indiranagar</v>
          </cell>
        </row>
        <row r="359">
          <cell r="A359" t="str">
            <v>BLR/KO/02791/1</v>
          </cell>
          <cell r="B359" t="str">
            <v>00002244</v>
          </cell>
          <cell r="C359">
            <v>43419</v>
          </cell>
          <cell r="D359">
            <v>43799</v>
          </cell>
          <cell r="E359" t="str">
            <v>Activated</v>
          </cell>
          <cell r="F359" t="str">
            <v>Dunya Labs India Pvt Ltd</v>
          </cell>
          <cell r="G359">
            <v>180000</v>
          </cell>
          <cell r="H359">
            <v>12</v>
          </cell>
          <cell r="I359" t="str">
            <v>CoWrks Koramangala</v>
          </cell>
        </row>
        <row r="360">
          <cell r="A360" t="str">
            <v>NCR/PT/02152/1</v>
          </cell>
          <cell r="B360" t="str">
            <v>00001762</v>
          </cell>
          <cell r="C360">
            <v>43313</v>
          </cell>
          <cell r="D360">
            <v>43343</v>
          </cell>
          <cell r="E360" t="str">
            <v>Terminated</v>
          </cell>
          <cell r="F360" t="str">
            <v>Panshi (India) Information Technology Private Limited</v>
          </cell>
          <cell r="G360">
            <v>180000</v>
          </cell>
          <cell r="H360">
            <v>1</v>
          </cell>
          <cell r="I360" t="str">
            <v>CoWrks Golf Course Road</v>
          </cell>
        </row>
        <row r="361">
          <cell r="A361" t="str">
            <v>BLR/IN/00791/1</v>
          </cell>
          <cell r="B361" t="str">
            <v>00000751</v>
          </cell>
          <cell r="C361">
            <v>43018</v>
          </cell>
          <cell r="D361">
            <v>43039</v>
          </cell>
          <cell r="E361" t="str">
            <v>Terminated</v>
          </cell>
          <cell r="F361" t="str">
            <v>Droplet Offshore Services Pvt Ltd</v>
          </cell>
          <cell r="G361">
            <v>179500</v>
          </cell>
          <cell r="H361">
            <v>1</v>
          </cell>
          <cell r="I361" t="str">
            <v>CoWrks New Indiranagar</v>
          </cell>
        </row>
        <row r="362">
          <cell r="A362" t="str">
            <v>BLR/EW/01964/1</v>
          </cell>
          <cell r="B362" t="str">
            <v>00001669</v>
          </cell>
          <cell r="C362">
            <v>43313</v>
          </cell>
          <cell r="D362">
            <v>43343</v>
          </cell>
          <cell r="E362" t="str">
            <v>Activated</v>
          </cell>
          <cell r="F362" t="str">
            <v>DIGITALDOT CONSULTANCY INDIA PVT. LTD.</v>
          </cell>
          <cell r="G362">
            <v>176000</v>
          </cell>
          <cell r="H362">
            <v>1</v>
          </cell>
          <cell r="I362" t="str">
            <v>RMZ EcoWorld</v>
          </cell>
        </row>
        <row r="363">
          <cell r="A363" t="str">
            <v>BLR/EW/01964/1</v>
          </cell>
          <cell r="B363" t="str">
            <v>00001644</v>
          </cell>
          <cell r="C363">
            <v>43313</v>
          </cell>
          <cell r="D363">
            <v>43343</v>
          </cell>
          <cell r="E363" t="str">
            <v>Draft</v>
          </cell>
          <cell r="F363" t="str">
            <v>DIGITALDOT CONSULTANCY INDIA PVT. LTD.</v>
          </cell>
          <cell r="G363">
            <v>176000</v>
          </cell>
          <cell r="H363">
            <v>1</v>
          </cell>
          <cell r="I363" t="str">
            <v>RMZ EcoWorld</v>
          </cell>
        </row>
        <row r="364">
          <cell r="A364" t="str">
            <v>BLR/EW/00098/1</v>
          </cell>
          <cell r="B364" t="str">
            <v>00000141</v>
          </cell>
          <cell r="C364">
            <v>42644</v>
          </cell>
          <cell r="E364" t="str">
            <v>Draft</v>
          </cell>
          <cell r="F364" t="str">
            <v>arunachaleswara Minerals Pvt. Ltd.</v>
          </cell>
          <cell r="G364">
            <v>176000</v>
          </cell>
          <cell r="H364">
            <v>12</v>
          </cell>
          <cell r="I364" t="str">
            <v>RMZ EcoWorld</v>
          </cell>
        </row>
        <row r="365">
          <cell r="A365" t="str">
            <v>BLR/NT/01687/1</v>
          </cell>
          <cell r="B365" t="str">
            <v>00001378</v>
          </cell>
          <cell r="C365">
            <v>43248</v>
          </cell>
          <cell r="E365" t="str">
            <v>Draft</v>
          </cell>
          <cell r="F365" t="str">
            <v>Home Interior Designs E-commerce Pvt. Ltd.</v>
          </cell>
          <cell r="G365">
            <v>176000</v>
          </cell>
          <cell r="H365">
            <v>3</v>
          </cell>
          <cell r="I365" t="str">
            <v>RMZ NXT - Whitefield</v>
          </cell>
        </row>
        <row r="366">
          <cell r="A366" t="str">
            <v>NCR/PT/02052/1</v>
          </cell>
          <cell r="B366" t="str">
            <v>00001686</v>
          </cell>
          <cell r="C366">
            <v>43329</v>
          </cell>
          <cell r="D366">
            <v>43693</v>
          </cell>
          <cell r="E366" t="str">
            <v>Draft</v>
          </cell>
          <cell r="F366" t="str">
            <v>TIA Consulting LLP</v>
          </cell>
          <cell r="G366">
            <v>176000</v>
          </cell>
          <cell r="H366">
            <v>12</v>
          </cell>
          <cell r="I366" t="str">
            <v>CoWrks Golf Course Road</v>
          </cell>
        </row>
        <row r="367">
          <cell r="A367" t="str">
            <v>NCR/PT/02052/1</v>
          </cell>
          <cell r="B367" t="str">
            <v>00001685</v>
          </cell>
          <cell r="C367">
            <v>43329</v>
          </cell>
          <cell r="D367">
            <v>43693</v>
          </cell>
          <cell r="E367" t="str">
            <v>Activated</v>
          </cell>
          <cell r="F367" t="str">
            <v>TIA Consulting LLP</v>
          </cell>
          <cell r="G367">
            <v>176000</v>
          </cell>
          <cell r="H367">
            <v>12</v>
          </cell>
          <cell r="I367" t="str">
            <v>CoWrks Golf Course Road</v>
          </cell>
        </row>
        <row r="368">
          <cell r="A368" t="str">
            <v>BLR/EW/03015/1</v>
          </cell>
          <cell r="B368" t="str">
            <v>00002418</v>
          </cell>
          <cell r="C368">
            <v>43435</v>
          </cell>
          <cell r="D368">
            <v>43616</v>
          </cell>
          <cell r="E368" t="str">
            <v>Activated</v>
          </cell>
          <cell r="F368" t="str">
            <v>Intuition.ai India Private Limited</v>
          </cell>
          <cell r="G368">
            <v>173900</v>
          </cell>
          <cell r="H368">
            <v>6</v>
          </cell>
          <cell r="I368" t="str">
            <v>RMZ EcoWorld</v>
          </cell>
        </row>
        <row r="369">
          <cell r="A369" t="str">
            <v>CHN/MN/00972/4</v>
          </cell>
          <cell r="B369" t="str">
            <v>00000875</v>
          </cell>
          <cell r="C369">
            <v>43132</v>
          </cell>
          <cell r="D369">
            <v>43861</v>
          </cell>
          <cell r="E369" t="str">
            <v>Terminated</v>
          </cell>
          <cell r="F369" t="str">
            <v>JumpStartNinja Technologies LLP</v>
          </cell>
          <cell r="G369">
            <v>172545</v>
          </cell>
          <cell r="H369">
            <v>24</v>
          </cell>
          <cell r="I369" t="str">
            <v>CoWrks OMR</v>
          </cell>
        </row>
        <row r="370">
          <cell r="A370" t="str">
            <v>MUM/BC/01739/1</v>
          </cell>
          <cell r="B370" t="str">
            <v>00001382</v>
          </cell>
          <cell r="C370">
            <v>43255</v>
          </cell>
          <cell r="D370">
            <v>43465</v>
          </cell>
          <cell r="E370" t="str">
            <v>Formal Notice Given</v>
          </cell>
          <cell r="F370" t="str">
            <v>SMAAASH Innovation Pvt Ltd</v>
          </cell>
          <cell r="G370">
            <v>172008</v>
          </cell>
          <cell r="H370">
            <v>1</v>
          </cell>
          <cell r="I370" t="str">
            <v>CoWrks Worli</v>
          </cell>
        </row>
        <row r="371">
          <cell r="A371" t="str">
            <v>MUM/BC/01739/1</v>
          </cell>
          <cell r="B371" t="str">
            <v>00001371</v>
          </cell>
          <cell r="C371">
            <v>43255</v>
          </cell>
          <cell r="E371" t="str">
            <v>Draft</v>
          </cell>
          <cell r="F371" t="str">
            <v>SMAAASH Innovation Pvt Ltd</v>
          </cell>
          <cell r="G371">
            <v>172008</v>
          </cell>
          <cell r="H371">
            <v>6</v>
          </cell>
          <cell r="I371" t="str">
            <v>CoWrks Worli</v>
          </cell>
        </row>
        <row r="372">
          <cell r="A372" t="str">
            <v>MUM/BC/01739/1</v>
          </cell>
          <cell r="B372" t="str">
            <v>00001370</v>
          </cell>
          <cell r="C372">
            <v>43255</v>
          </cell>
          <cell r="E372" t="str">
            <v>Draft</v>
          </cell>
          <cell r="F372" t="str">
            <v>SMAAASH Innovation Pvt Ltd</v>
          </cell>
          <cell r="G372">
            <v>172008</v>
          </cell>
          <cell r="H372">
            <v>6</v>
          </cell>
          <cell r="I372" t="str">
            <v>CoWrks Worli</v>
          </cell>
        </row>
        <row r="373">
          <cell r="A373" t="str">
            <v>MUM/BC/01739/1</v>
          </cell>
          <cell r="B373" t="str">
            <v>00001372</v>
          </cell>
          <cell r="C373">
            <v>43255</v>
          </cell>
          <cell r="E373" t="str">
            <v>Draft</v>
          </cell>
          <cell r="F373" t="str">
            <v>SMAAASH Innovation Pvt Ltd</v>
          </cell>
          <cell r="G373">
            <v>172008</v>
          </cell>
          <cell r="H373">
            <v>6</v>
          </cell>
          <cell r="I373" t="str">
            <v>CoWrks Worli</v>
          </cell>
        </row>
        <row r="374">
          <cell r="A374" t="str">
            <v>BLR/IN/01993/2</v>
          </cell>
          <cell r="B374" t="str">
            <v>00001643</v>
          </cell>
          <cell r="C374">
            <v>43313</v>
          </cell>
          <cell r="D374">
            <v>43496</v>
          </cell>
          <cell r="E374" t="str">
            <v>Activated</v>
          </cell>
          <cell r="F374" t="str">
            <v>Tactai Software India Private Limited</v>
          </cell>
          <cell r="G374">
            <v>172000</v>
          </cell>
          <cell r="H374">
            <v>6</v>
          </cell>
          <cell r="I374" t="str">
            <v>CoWrks New Indiranagar</v>
          </cell>
        </row>
        <row r="375">
          <cell r="A375" t="str">
            <v>BLR/EW/01440/1</v>
          </cell>
          <cell r="B375" t="str">
            <v>00001094</v>
          </cell>
          <cell r="C375">
            <v>43205</v>
          </cell>
          <cell r="D375">
            <v>43281</v>
          </cell>
          <cell r="E375" t="str">
            <v>Draft</v>
          </cell>
          <cell r="F375" t="str">
            <v>Lithium Technologies India R&amp;D Pvt. Ltd</v>
          </cell>
          <cell r="G375">
            <v>171500</v>
          </cell>
          <cell r="H375">
            <v>3</v>
          </cell>
          <cell r="I375" t="str">
            <v>RMZ EcoWorld</v>
          </cell>
        </row>
        <row r="376">
          <cell r="A376" t="str">
            <v>BLR/EW/01440/1</v>
          </cell>
          <cell r="B376" t="str">
            <v>00001229</v>
          </cell>
          <cell r="C376">
            <v>43221</v>
          </cell>
          <cell r="D376">
            <v>43281</v>
          </cell>
          <cell r="E376" t="str">
            <v>Terminated</v>
          </cell>
          <cell r="F376" t="str">
            <v>Lithium Technologies India R&amp;D Pvt. Ltd</v>
          </cell>
          <cell r="G376">
            <v>171500</v>
          </cell>
          <cell r="H376">
            <v>2</v>
          </cell>
          <cell r="I376" t="str">
            <v>RMZ EcoWorld</v>
          </cell>
        </row>
        <row r="377">
          <cell r="A377" t="str">
            <v>BLR/EW/01440/1</v>
          </cell>
          <cell r="B377" t="str">
            <v>00001095</v>
          </cell>
          <cell r="C377">
            <v>43205</v>
          </cell>
          <cell r="D377">
            <v>43281</v>
          </cell>
          <cell r="E377" t="str">
            <v>Draft</v>
          </cell>
          <cell r="F377" t="str">
            <v>Lithium Technologies India R&amp;D Pvt. Ltd</v>
          </cell>
          <cell r="G377">
            <v>171500</v>
          </cell>
          <cell r="H377">
            <v>3</v>
          </cell>
          <cell r="I377" t="str">
            <v>RMZ EcoWorld</v>
          </cell>
        </row>
        <row r="378">
          <cell r="A378" t="str">
            <v>BLR/EW/01440/1</v>
          </cell>
          <cell r="B378" t="str">
            <v>00001209</v>
          </cell>
          <cell r="C378">
            <v>43221</v>
          </cell>
          <cell r="D378">
            <v>43281</v>
          </cell>
          <cell r="E378" t="str">
            <v>Draft</v>
          </cell>
          <cell r="F378" t="str">
            <v>Lithium Technologies India R&amp;D Pvt. Ltd</v>
          </cell>
          <cell r="G378">
            <v>171500</v>
          </cell>
          <cell r="H378">
            <v>2</v>
          </cell>
          <cell r="I378" t="str">
            <v>RMZ EcoWorld</v>
          </cell>
        </row>
        <row r="379">
          <cell r="A379" t="str">
            <v>BLR/EW/01440/1</v>
          </cell>
          <cell r="B379" t="str">
            <v>00001208</v>
          </cell>
          <cell r="C379">
            <v>43221</v>
          </cell>
          <cell r="D379">
            <v>43281</v>
          </cell>
          <cell r="E379" t="str">
            <v>Draft</v>
          </cell>
          <cell r="F379" t="str">
            <v>Lithium Technologies India R&amp;D Pvt. Ltd</v>
          </cell>
          <cell r="G379">
            <v>171500</v>
          </cell>
          <cell r="H379">
            <v>2</v>
          </cell>
          <cell r="I379" t="str">
            <v>RMZ EcoWorld</v>
          </cell>
        </row>
        <row r="380">
          <cell r="A380" t="str">
            <v>BLR/EW/01059/1</v>
          </cell>
          <cell r="B380" t="str">
            <v>00000895</v>
          </cell>
          <cell r="C380">
            <v>43132</v>
          </cell>
          <cell r="D380">
            <v>43281</v>
          </cell>
          <cell r="E380" t="str">
            <v>Draft</v>
          </cell>
          <cell r="F380" t="str">
            <v>Lithium Technologies India R&amp;D Pvt. Ltd</v>
          </cell>
          <cell r="G380">
            <v>171500</v>
          </cell>
          <cell r="H380">
            <v>5</v>
          </cell>
          <cell r="I380" t="str">
            <v>RMZ EcoWorld</v>
          </cell>
        </row>
        <row r="381">
          <cell r="A381" t="str">
            <v>BLR/EW/01059/1</v>
          </cell>
          <cell r="B381" t="str">
            <v>00000908</v>
          </cell>
          <cell r="C381">
            <v>43160</v>
          </cell>
          <cell r="D381">
            <v>43312</v>
          </cell>
          <cell r="E381" t="str">
            <v>Draft</v>
          </cell>
          <cell r="F381" t="str">
            <v>Lithium Technologies India R&amp;D Pvt. Ltd</v>
          </cell>
          <cell r="G381">
            <v>171500</v>
          </cell>
          <cell r="H381">
            <v>5</v>
          </cell>
          <cell r="I381" t="str">
            <v>RMZ EcoWorld</v>
          </cell>
        </row>
        <row r="382">
          <cell r="A382" t="str">
            <v>BLR/EW/01059/1</v>
          </cell>
          <cell r="B382" t="str">
            <v>00000896</v>
          </cell>
          <cell r="C382">
            <v>43132</v>
          </cell>
          <cell r="D382">
            <v>43281</v>
          </cell>
          <cell r="E382" t="str">
            <v>Draft</v>
          </cell>
          <cell r="F382" t="str">
            <v>Lithium Technologies India R&amp;D Pvt. Ltd</v>
          </cell>
          <cell r="G382">
            <v>171500</v>
          </cell>
          <cell r="H382">
            <v>5</v>
          </cell>
          <cell r="I382" t="str">
            <v>RMZ EcoWorld</v>
          </cell>
        </row>
        <row r="383">
          <cell r="A383" t="str">
            <v>BLR/EW/01059/1</v>
          </cell>
          <cell r="B383" t="str">
            <v>00000909</v>
          </cell>
          <cell r="C383">
            <v>43160</v>
          </cell>
          <cell r="D383">
            <v>43312</v>
          </cell>
          <cell r="E383" t="str">
            <v>Draft</v>
          </cell>
          <cell r="F383" t="str">
            <v>Lithium Technologies India R&amp;D Pvt. Ltd</v>
          </cell>
          <cell r="G383">
            <v>171500</v>
          </cell>
          <cell r="H383">
            <v>5</v>
          </cell>
          <cell r="I383" t="str">
            <v>RMZ EcoWorld</v>
          </cell>
        </row>
        <row r="384">
          <cell r="A384" t="str">
            <v>BLR/EW/01059/1</v>
          </cell>
          <cell r="B384" t="str">
            <v>00000907</v>
          </cell>
          <cell r="C384">
            <v>43160</v>
          </cell>
          <cell r="D384">
            <v>43281</v>
          </cell>
          <cell r="E384" t="str">
            <v>Draft</v>
          </cell>
          <cell r="F384" t="str">
            <v>Lithium Technologies India R&amp;D Pvt. Ltd</v>
          </cell>
          <cell r="G384">
            <v>171500</v>
          </cell>
          <cell r="H384">
            <v>4</v>
          </cell>
          <cell r="I384" t="str">
            <v>RMZ EcoWorld</v>
          </cell>
        </row>
        <row r="385">
          <cell r="A385" t="str">
            <v>BLR/EW/01059/1</v>
          </cell>
          <cell r="B385" t="str">
            <v>00000910</v>
          </cell>
          <cell r="C385">
            <v>43160</v>
          </cell>
          <cell r="D385">
            <v>43281</v>
          </cell>
          <cell r="E385" t="str">
            <v>Terminated</v>
          </cell>
          <cell r="F385" t="str">
            <v>Lithium Technologies India R&amp;D Pvt. Ltd</v>
          </cell>
          <cell r="G385">
            <v>171500</v>
          </cell>
          <cell r="H385">
            <v>4</v>
          </cell>
          <cell r="I385" t="str">
            <v>RMZ EcoWorld</v>
          </cell>
        </row>
        <row r="386">
          <cell r="A386" t="str">
            <v>NCR/PT/02327/1</v>
          </cell>
          <cell r="B386" t="str">
            <v>00001922</v>
          </cell>
          <cell r="C386">
            <v>43374</v>
          </cell>
          <cell r="D386">
            <v>43646</v>
          </cell>
          <cell r="E386" t="str">
            <v>Activated</v>
          </cell>
          <cell r="F386" t="str">
            <v>Akana Technologies Pvt. Ltd.</v>
          </cell>
          <cell r="G386">
            <v>170000</v>
          </cell>
          <cell r="H386">
            <v>9</v>
          </cell>
          <cell r="I386" t="str">
            <v>CoWrks Golf Course Road</v>
          </cell>
        </row>
        <row r="387">
          <cell r="A387" t="str">
            <v>NCR/PT/02327/1</v>
          </cell>
          <cell r="B387" t="str">
            <v>00002062</v>
          </cell>
          <cell r="C387">
            <v>43389</v>
          </cell>
          <cell r="D387">
            <v>43646</v>
          </cell>
          <cell r="E387" t="str">
            <v>Activated</v>
          </cell>
          <cell r="F387" t="str">
            <v>Akana Technologies Pvt. Ltd.</v>
          </cell>
          <cell r="G387">
            <v>170000</v>
          </cell>
          <cell r="H387">
            <v>9</v>
          </cell>
          <cell r="I387" t="str">
            <v>CoWrks Golf Course Road</v>
          </cell>
        </row>
        <row r="388">
          <cell r="A388" t="str">
            <v>NCR/PT/02327/1</v>
          </cell>
          <cell r="B388" t="str">
            <v>00001923</v>
          </cell>
          <cell r="C388">
            <v>43374</v>
          </cell>
          <cell r="D388">
            <v>43646</v>
          </cell>
          <cell r="E388" t="str">
            <v>Draft</v>
          </cell>
          <cell r="F388" t="str">
            <v>Akana Technologies Pvt. Ltd.</v>
          </cell>
          <cell r="G388">
            <v>170000</v>
          </cell>
          <cell r="H388">
            <v>9</v>
          </cell>
          <cell r="I388" t="str">
            <v>CoWrks Golf Course Road</v>
          </cell>
        </row>
        <row r="389">
          <cell r="A389" t="str">
            <v>BLR/EW/00552/1</v>
          </cell>
          <cell r="B389" t="str">
            <v>00000533</v>
          </cell>
          <cell r="C389">
            <v>42917</v>
          </cell>
          <cell r="D389">
            <v>43039</v>
          </cell>
          <cell r="E389" t="str">
            <v>Terminated</v>
          </cell>
          <cell r="F389" t="str">
            <v>Visteon Technical and Services Centre Pvt.Ltd</v>
          </cell>
          <cell r="G389">
            <v>168994</v>
          </cell>
          <cell r="H389">
            <v>4</v>
          </cell>
          <cell r="I389" t="str">
            <v>RMZ EcoWorld</v>
          </cell>
        </row>
        <row r="390">
          <cell r="A390" t="str">
            <v>BLR/EW/01908/1</v>
          </cell>
          <cell r="B390" t="str">
            <v>00001915</v>
          </cell>
          <cell r="C390">
            <v>43252</v>
          </cell>
          <cell r="D390">
            <v>43616</v>
          </cell>
          <cell r="E390" t="str">
            <v>Activated</v>
          </cell>
          <cell r="F390" t="str">
            <v>True Caller International LLP</v>
          </cell>
          <cell r="G390">
            <v>168000</v>
          </cell>
          <cell r="H390">
            <v>11</v>
          </cell>
          <cell r="I390" t="str">
            <v>RMZ EcoWorld</v>
          </cell>
        </row>
        <row r="391">
          <cell r="A391" t="str">
            <v>MUM/PO/02920/1</v>
          </cell>
          <cell r="B391" t="str">
            <v>00002371</v>
          </cell>
          <cell r="C391">
            <v>43466</v>
          </cell>
          <cell r="D391">
            <v>43830</v>
          </cell>
          <cell r="E391" t="str">
            <v>Draft</v>
          </cell>
          <cell r="F391" t="str">
            <v>Workday India Pvt Ltd</v>
          </cell>
          <cell r="G391">
            <v>167000</v>
          </cell>
          <cell r="H391">
            <v>12</v>
          </cell>
          <cell r="I391" t="str">
            <v>CoWrks Powai</v>
          </cell>
        </row>
        <row r="392">
          <cell r="A392" t="str">
            <v>BLR/IN/00768/1</v>
          </cell>
          <cell r="B392" t="str">
            <v>00000726</v>
          </cell>
          <cell r="C392">
            <v>42994</v>
          </cell>
          <cell r="D392">
            <v>43175</v>
          </cell>
          <cell r="E392" t="str">
            <v>Formal Notice Given</v>
          </cell>
          <cell r="F392" t="str">
            <v>Logesys Solutions India Pvt. Ltd</v>
          </cell>
          <cell r="G392">
            <v>166680</v>
          </cell>
          <cell r="H392">
            <v>6</v>
          </cell>
          <cell r="I392" t="str">
            <v>CoWrks New Indiranagar</v>
          </cell>
        </row>
        <row r="393">
          <cell r="A393" t="str">
            <v>CHN/OP/02078/1</v>
          </cell>
          <cell r="B393" t="str">
            <v>00001782</v>
          </cell>
          <cell r="C393">
            <v>43304</v>
          </cell>
          <cell r="D393">
            <v>43335</v>
          </cell>
          <cell r="E393" t="str">
            <v>Draft</v>
          </cell>
          <cell r="F393" t="str">
            <v>WPP Marketing Communications India Private Limited</v>
          </cell>
          <cell r="G393">
            <v>166600</v>
          </cell>
          <cell r="H393">
            <v>1</v>
          </cell>
          <cell r="I393" t="str">
            <v>RMZ One Paramount</v>
          </cell>
        </row>
        <row r="394">
          <cell r="A394" t="str">
            <v>CHN/OP/02078/1</v>
          </cell>
          <cell r="B394" t="str">
            <v>00001783</v>
          </cell>
          <cell r="C394">
            <v>43304</v>
          </cell>
          <cell r="D394">
            <v>43335</v>
          </cell>
          <cell r="E394" t="str">
            <v>Terminated</v>
          </cell>
          <cell r="F394" t="str">
            <v>WPP Marketing Communications India Private Limited</v>
          </cell>
          <cell r="G394">
            <v>166600</v>
          </cell>
          <cell r="H394">
            <v>1</v>
          </cell>
          <cell r="I394" t="str">
            <v>RMZ One Paramount</v>
          </cell>
        </row>
        <row r="395">
          <cell r="A395" t="str">
            <v>NCR/GC/01602/1</v>
          </cell>
          <cell r="B395" t="str">
            <v>00001253</v>
          </cell>
          <cell r="C395">
            <v>43252</v>
          </cell>
          <cell r="D395">
            <v>43616</v>
          </cell>
          <cell r="E395" t="str">
            <v>Terminated</v>
          </cell>
          <cell r="F395" t="str">
            <v>Puresoftware Private Limited</v>
          </cell>
          <cell r="G395">
            <v>165000</v>
          </cell>
          <cell r="H395">
            <v>12</v>
          </cell>
          <cell r="I395" t="str">
            <v>Gurgaon Central</v>
          </cell>
        </row>
        <row r="396">
          <cell r="A396" t="str">
            <v>BLR/EW/02782/1</v>
          </cell>
          <cell r="B396" t="str">
            <v>00002448</v>
          </cell>
          <cell r="C396">
            <v>43466</v>
          </cell>
          <cell r="D396">
            <v>43646</v>
          </cell>
          <cell r="E396" t="str">
            <v>Awaiting Client Signature</v>
          </cell>
          <cell r="F396" t="str">
            <v>Infratab Bangalore Pvt. Ltd.</v>
          </cell>
          <cell r="G396">
            <v>162000</v>
          </cell>
          <cell r="H396">
            <v>6</v>
          </cell>
          <cell r="I396" t="str">
            <v>RMZ EcoWorld</v>
          </cell>
        </row>
        <row r="397">
          <cell r="A397" t="str">
            <v>BLR/IN/02746/1</v>
          </cell>
          <cell r="B397" t="str">
            <v>00002214</v>
          </cell>
          <cell r="C397">
            <v>43466</v>
          </cell>
          <cell r="D397">
            <v>43830</v>
          </cell>
          <cell r="E397" t="str">
            <v>Activated</v>
          </cell>
          <cell r="F397" t="str">
            <v>NGGAWE NIRMAN TECHNOLOGIES PRIVATE LIMITED</v>
          </cell>
          <cell r="G397">
            <v>162000</v>
          </cell>
          <cell r="H397">
            <v>12</v>
          </cell>
          <cell r="I397" t="str">
            <v>CoWrks New Indiranagar</v>
          </cell>
        </row>
        <row r="398">
          <cell r="A398" t="str">
            <v>BLR/IN/02746/1</v>
          </cell>
          <cell r="B398" t="str">
            <v>00002210</v>
          </cell>
          <cell r="C398">
            <v>43466</v>
          </cell>
          <cell r="D398">
            <v>43830</v>
          </cell>
          <cell r="E398" t="str">
            <v>Draft</v>
          </cell>
          <cell r="F398" t="str">
            <v>NGGAWE NIRMAN TECHNOLOGIES PRIVATE LIMITED</v>
          </cell>
          <cell r="G398">
            <v>162000</v>
          </cell>
          <cell r="H398">
            <v>12</v>
          </cell>
          <cell r="I398" t="str">
            <v>CoWrks New Indiranagar</v>
          </cell>
        </row>
        <row r="399">
          <cell r="A399" t="str">
            <v>BLR/KO/02934/1</v>
          </cell>
          <cell r="B399" t="str">
            <v>00002381</v>
          </cell>
          <cell r="C399">
            <v>43430</v>
          </cell>
          <cell r="D399">
            <v>43465</v>
          </cell>
          <cell r="E399" t="str">
            <v>Formal Notice Given</v>
          </cell>
          <cell r="F399" t="str">
            <v>Venture Classic</v>
          </cell>
          <cell r="G399">
            <v>160500</v>
          </cell>
          <cell r="H399">
            <v>1</v>
          </cell>
          <cell r="I399" t="str">
            <v>CoWrks Koramangala</v>
          </cell>
        </row>
        <row r="400">
          <cell r="A400" t="str">
            <v>CHN/MN/01982/1</v>
          </cell>
          <cell r="B400" t="str">
            <v>00001628</v>
          </cell>
          <cell r="C400">
            <v>43283</v>
          </cell>
          <cell r="D400">
            <v>43312</v>
          </cell>
          <cell r="E400" t="str">
            <v>Terminated</v>
          </cell>
          <cell r="F400" t="str">
            <v>Everi India Private Limited</v>
          </cell>
          <cell r="G400">
            <v>160000</v>
          </cell>
          <cell r="H400">
            <v>1</v>
          </cell>
          <cell r="I400" t="str">
            <v>CoWrks OMR</v>
          </cell>
        </row>
        <row r="401">
          <cell r="A401" t="str">
            <v>CHN/MN/01982/1</v>
          </cell>
          <cell r="B401" t="str">
            <v>00001609</v>
          </cell>
          <cell r="C401">
            <v>43283</v>
          </cell>
          <cell r="D401">
            <v>43312</v>
          </cell>
          <cell r="E401" t="str">
            <v>Draft</v>
          </cell>
          <cell r="F401" t="str">
            <v>Everi India Private Limited</v>
          </cell>
          <cell r="G401">
            <v>160000</v>
          </cell>
          <cell r="H401">
            <v>1</v>
          </cell>
          <cell r="I401" t="str">
            <v>CoWrks OMR</v>
          </cell>
        </row>
        <row r="402">
          <cell r="A402" t="str">
            <v>CHN/MN/01982/1</v>
          </cell>
          <cell r="B402" t="str">
            <v>00001611</v>
          </cell>
          <cell r="C402">
            <v>43283</v>
          </cell>
          <cell r="D402">
            <v>43312</v>
          </cell>
          <cell r="E402" t="str">
            <v>Draft</v>
          </cell>
          <cell r="F402" t="str">
            <v>Everi India Private Limited</v>
          </cell>
          <cell r="G402">
            <v>160000</v>
          </cell>
          <cell r="H402">
            <v>1</v>
          </cell>
          <cell r="I402" t="str">
            <v>CoWrks OMR</v>
          </cell>
        </row>
        <row r="403">
          <cell r="A403" t="str">
            <v>BLR/IN/02624/1</v>
          </cell>
          <cell r="B403" t="str">
            <v>00002140</v>
          </cell>
          <cell r="C403">
            <v>43399</v>
          </cell>
          <cell r="D403">
            <v>43555</v>
          </cell>
          <cell r="E403" t="str">
            <v>Draft</v>
          </cell>
          <cell r="F403" t="str">
            <v>Visteon Technical and Services Centre Pvt.Ltd</v>
          </cell>
          <cell r="G403">
            <v>160000</v>
          </cell>
          <cell r="H403">
            <v>5</v>
          </cell>
          <cell r="I403" t="str">
            <v>CoWrks New Indiranagar</v>
          </cell>
        </row>
        <row r="404">
          <cell r="A404" t="str">
            <v>NCR/PT/03178/1</v>
          </cell>
          <cell r="B404" t="str">
            <v>00002517</v>
          </cell>
          <cell r="C404">
            <v>43453</v>
          </cell>
          <cell r="D404">
            <v>43496</v>
          </cell>
          <cell r="E404" t="str">
            <v>Activated</v>
          </cell>
          <cell r="F404" t="str">
            <v>Vaibhav Sharma</v>
          </cell>
          <cell r="G404">
            <v>160000</v>
          </cell>
          <cell r="H404">
            <v>1</v>
          </cell>
          <cell r="I404" t="str">
            <v>CoWrks Golf Course Road</v>
          </cell>
        </row>
        <row r="405">
          <cell r="A405" t="str">
            <v>BLR/EW/01487/1</v>
          </cell>
          <cell r="B405" t="str">
            <v>00001214</v>
          </cell>
          <cell r="C405">
            <v>43221</v>
          </cell>
          <cell r="D405">
            <v>43251</v>
          </cell>
          <cell r="E405" t="str">
            <v>Draft</v>
          </cell>
          <cell r="F405" t="str">
            <v>DIGITALDOT CONSULTANCY INDIA PVT. LTD.</v>
          </cell>
          <cell r="G405">
            <v>160000</v>
          </cell>
          <cell r="H405">
            <v>1</v>
          </cell>
          <cell r="I405" t="str">
            <v>RMZ EcoWorld</v>
          </cell>
        </row>
        <row r="406">
          <cell r="A406" t="str">
            <v>BLR/EW/01487/1</v>
          </cell>
          <cell r="B406" t="str">
            <v>00001221</v>
          </cell>
          <cell r="C406">
            <v>43221</v>
          </cell>
          <cell r="D406">
            <v>43251</v>
          </cell>
          <cell r="E406" t="str">
            <v>Draft</v>
          </cell>
          <cell r="F406" t="str">
            <v>DIGITALDOT CONSULTANCY INDIA PVT. LTD.</v>
          </cell>
          <cell r="G406">
            <v>160000</v>
          </cell>
          <cell r="H406">
            <v>1</v>
          </cell>
          <cell r="I406" t="str">
            <v>RMZ EcoWorld</v>
          </cell>
        </row>
        <row r="407">
          <cell r="A407" t="str">
            <v>BLR/EW/01487/1</v>
          </cell>
          <cell r="B407" t="str">
            <v>00001213</v>
          </cell>
          <cell r="C407">
            <v>43221</v>
          </cell>
          <cell r="D407">
            <v>43251</v>
          </cell>
          <cell r="E407" t="str">
            <v>Draft</v>
          </cell>
          <cell r="F407" t="str">
            <v>DIGITALDOT CONSULTANCY INDIA PVT. LTD.</v>
          </cell>
          <cell r="G407">
            <v>160000</v>
          </cell>
          <cell r="H407">
            <v>1</v>
          </cell>
          <cell r="I407" t="str">
            <v>RMZ EcoWorld</v>
          </cell>
        </row>
        <row r="408">
          <cell r="A408" t="str">
            <v>BLR/EW/01487/1</v>
          </cell>
          <cell r="B408" t="str">
            <v>00001222</v>
          </cell>
          <cell r="C408">
            <v>43221</v>
          </cell>
          <cell r="D408">
            <v>43251</v>
          </cell>
          <cell r="E408" t="str">
            <v>Activated</v>
          </cell>
          <cell r="F408" t="str">
            <v>DIGITALDOT CONSULTANCY INDIA PVT. LTD.</v>
          </cell>
          <cell r="G408">
            <v>160000</v>
          </cell>
          <cell r="H408">
            <v>1</v>
          </cell>
          <cell r="I408" t="str">
            <v>RMZ EcoWorld</v>
          </cell>
        </row>
        <row r="409">
          <cell r="A409" t="str">
            <v>MUM/PO/02925/1</v>
          </cell>
          <cell r="B409" t="str">
            <v>00002372</v>
          </cell>
          <cell r="C409">
            <v>43647</v>
          </cell>
          <cell r="D409">
            <v>43830</v>
          </cell>
          <cell r="E409" t="str">
            <v>Draft</v>
          </cell>
          <cell r="F409" t="str">
            <v>Workday India Pvt Ltd</v>
          </cell>
          <cell r="G409">
            <v>159000</v>
          </cell>
          <cell r="H409">
            <v>6</v>
          </cell>
          <cell r="I409" t="str">
            <v>CoWrks Powai</v>
          </cell>
        </row>
        <row r="410">
          <cell r="A410" t="str">
            <v>BLR/EW/02930/1</v>
          </cell>
          <cell r="B410" t="str">
            <v>00002376</v>
          </cell>
          <cell r="C410">
            <v>43428</v>
          </cell>
          <cell r="D410">
            <v>43465</v>
          </cell>
          <cell r="E410" t="str">
            <v>Activated</v>
          </cell>
          <cell r="F410" t="str">
            <v>JEBPO SERVICES LLP</v>
          </cell>
          <cell r="G410">
            <v>156000</v>
          </cell>
          <cell r="H410">
            <v>1</v>
          </cell>
          <cell r="I410" t="str">
            <v>RMZ EcoWorld</v>
          </cell>
        </row>
        <row r="411">
          <cell r="A411" t="str">
            <v>BLR/EW/00085/4</v>
          </cell>
          <cell r="B411" t="str">
            <v>00000171</v>
          </cell>
          <cell r="C411">
            <v>42644</v>
          </cell>
          <cell r="D411">
            <v>43008</v>
          </cell>
          <cell r="E411" t="str">
            <v>Terminated</v>
          </cell>
          <cell r="F411" t="str">
            <v>Enstoa India Pvt. Ltd.</v>
          </cell>
          <cell r="G411">
            <v>153499</v>
          </cell>
          <cell r="H411">
            <v>12</v>
          </cell>
          <cell r="I411" t="str">
            <v>RMZ EcoWorld</v>
          </cell>
        </row>
        <row r="412">
          <cell r="A412" t="str">
            <v>NCR/PT/02226/2</v>
          </cell>
          <cell r="B412" t="str">
            <v>00001837</v>
          </cell>
          <cell r="C412">
            <v>43466</v>
          </cell>
          <cell r="D412">
            <v>43585</v>
          </cell>
          <cell r="E412" t="str">
            <v>Draft</v>
          </cell>
          <cell r="F412" t="str">
            <v>Leverton Software India Private Limited</v>
          </cell>
          <cell r="G412">
            <v>153000</v>
          </cell>
          <cell r="H412">
            <v>4</v>
          </cell>
          <cell r="I412" t="str">
            <v>CoWrks Golf Course Road</v>
          </cell>
        </row>
        <row r="413">
          <cell r="A413" t="str">
            <v>BLR/EW/00639/1</v>
          </cell>
          <cell r="B413" t="str">
            <v>00000665</v>
          </cell>
          <cell r="C413">
            <v>42979</v>
          </cell>
          <cell r="D413">
            <v>43008</v>
          </cell>
          <cell r="E413" t="str">
            <v>Terminated</v>
          </cell>
          <cell r="F413" t="str">
            <v>Sixt R&amp;D Pvt Ltd</v>
          </cell>
          <cell r="G413">
            <v>152000</v>
          </cell>
          <cell r="H413">
            <v>1</v>
          </cell>
          <cell r="I413" t="str">
            <v>RMZ EcoWorld</v>
          </cell>
        </row>
        <row r="414">
          <cell r="A414" t="str">
            <v>BLR/EW/00563/1</v>
          </cell>
          <cell r="B414" t="str">
            <v>00000535</v>
          </cell>
          <cell r="C414">
            <v>42917</v>
          </cell>
          <cell r="D414">
            <v>42947</v>
          </cell>
          <cell r="E414" t="str">
            <v>Terminated</v>
          </cell>
          <cell r="F414" t="str">
            <v>Sixt R&amp;D Pvt Ltd</v>
          </cell>
          <cell r="G414">
            <v>152000</v>
          </cell>
          <cell r="H414">
            <v>1</v>
          </cell>
          <cell r="I414" t="str">
            <v>RMZ EcoWorld</v>
          </cell>
        </row>
        <row r="415">
          <cell r="A415" t="str">
            <v>BLR/IN/01013/1</v>
          </cell>
          <cell r="B415" t="str">
            <v>00000874</v>
          </cell>
          <cell r="C415">
            <v>43101</v>
          </cell>
          <cell r="D415">
            <v>43131</v>
          </cell>
          <cell r="E415" t="str">
            <v>Month on Month</v>
          </cell>
          <cell r="F415" t="str">
            <v>Pluralsight India Pvt Ltd</v>
          </cell>
          <cell r="G415">
            <v>152000</v>
          </cell>
          <cell r="H415">
            <v>1</v>
          </cell>
          <cell r="I415" t="str">
            <v>CoWrks New Indiranagar</v>
          </cell>
        </row>
        <row r="416">
          <cell r="A416" t="str">
            <v>BLR/MN/01149/1</v>
          </cell>
          <cell r="B416" t="str">
            <v>00000920</v>
          </cell>
          <cell r="C416">
            <v>43136</v>
          </cell>
          <cell r="D416">
            <v>43312</v>
          </cell>
          <cell r="E416" t="str">
            <v>Draft</v>
          </cell>
          <cell r="F416" t="str">
            <v>Birla Estates</v>
          </cell>
          <cell r="G416">
            <v>150000</v>
          </cell>
          <cell r="H416">
            <v>6</v>
          </cell>
          <cell r="I416" t="str">
            <v>CoWrks Millenia</v>
          </cell>
        </row>
        <row r="417">
          <cell r="A417" t="str">
            <v>BLR/KO/02884/1</v>
          </cell>
          <cell r="B417" t="str">
            <v>00002345</v>
          </cell>
          <cell r="C417">
            <v>43497</v>
          </cell>
          <cell r="D417">
            <v>43861</v>
          </cell>
          <cell r="E417" t="str">
            <v>Draft</v>
          </cell>
          <cell r="F417" t="str">
            <v>Analytics First Private Limited</v>
          </cell>
          <cell r="G417">
            <v>150000</v>
          </cell>
          <cell r="H417">
            <v>12</v>
          </cell>
          <cell r="I417" t="str">
            <v>CoWrks Koramangala</v>
          </cell>
        </row>
        <row r="418">
          <cell r="A418" t="str">
            <v>NCR/PT/02255/1</v>
          </cell>
          <cell r="B418" t="str">
            <v>00001859</v>
          </cell>
          <cell r="C418">
            <v>43344</v>
          </cell>
          <cell r="D418">
            <v>43524</v>
          </cell>
          <cell r="E418" t="str">
            <v>Activated</v>
          </cell>
          <cell r="F418" t="str">
            <v>Carlsberg India Pvt. Ltd.</v>
          </cell>
          <cell r="G418">
            <v>150000</v>
          </cell>
          <cell r="H418">
            <v>6</v>
          </cell>
          <cell r="I418" t="str">
            <v>CoWrks Golf Course Road</v>
          </cell>
        </row>
        <row r="419">
          <cell r="A419" t="str">
            <v>BLR/EW/00449/1</v>
          </cell>
          <cell r="B419" t="str">
            <v>00000449</v>
          </cell>
          <cell r="C419">
            <v>42856</v>
          </cell>
          <cell r="D419">
            <v>43039</v>
          </cell>
          <cell r="E419" t="str">
            <v>Activated</v>
          </cell>
          <cell r="F419" t="str">
            <v>Wissen</v>
          </cell>
          <cell r="G419">
            <v>149491</v>
          </cell>
          <cell r="H419">
            <v>6</v>
          </cell>
          <cell r="I419" t="str">
            <v>RMZ EcoWorld</v>
          </cell>
        </row>
        <row r="420">
          <cell r="A420" t="str">
            <v>BLR/IN/00250/2</v>
          </cell>
          <cell r="B420" t="str">
            <v>00000296</v>
          </cell>
          <cell r="C420">
            <v>42795</v>
          </cell>
          <cell r="D420">
            <v>42978</v>
          </cell>
          <cell r="E420" t="str">
            <v>Terminated</v>
          </cell>
          <cell r="F420" t="str">
            <v>Droplet Offshore Services Pvt Ltd</v>
          </cell>
          <cell r="G420">
            <v>148000</v>
          </cell>
          <cell r="H420">
            <v>6</v>
          </cell>
          <cell r="I420" t="str">
            <v>CoWrks New Indiranagar</v>
          </cell>
        </row>
        <row r="421">
          <cell r="A421" t="str">
            <v>BLR/IN/00250/1</v>
          </cell>
          <cell r="B421" t="str">
            <v>00000266</v>
          </cell>
          <cell r="C421">
            <v>42767</v>
          </cell>
          <cell r="D421">
            <v>42947</v>
          </cell>
          <cell r="E421" t="str">
            <v>Draft</v>
          </cell>
          <cell r="F421" t="str">
            <v>Droplet Offshore Services Pvt Ltd</v>
          </cell>
          <cell r="G421">
            <v>148000</v>
          </cell>
          <cell r="H421">
            <v>6</v>
          </cell>
          <cell r="I421" t="str">
            <v>CoWrks New Indiranagar</v>
          </cell>
        </row>
        <row r="422">
          <cell r="A422" t="str">
            <v>BLR/IN/00250/1</v>
          </cell>
          <cell r="B422" t="str">
            <v>00000267</v>
          </cell>
          <cell r="C422">
            <v>42767</v>
          </cell>
          <cell r="D422">
            <v>42947</v>
          </cell>
          <cell r="E422" t="str">
            <v>Draft</v>
          </cell>
          <cell r="F422" t="str">
            <v>Droplet Offshore Services Pvt Ltd</v>
          </cell>
          <cell r="G422">
            <v>148000</v>
          </cell>
          <cell r="H422">
            <v>6</v>
          </cell>
          <cell r="I422" t="str">
            <v>CoWrks New Indiranagar</v>
          </cell>
        </row>
        <row r="423">
          <cell r="A423" t="str">
            <v>BLR/IN/00250/1</v>
          </cell>
          <cell r="B423" t="str">
            <v>00000264</v>
          </cell>
          <cell r="C423">
            <v>42767</v>
          </cell>
          <cell r="D423">
            <v>42947</v>
          </cell>
          <cell r="E423" t="str">
            <v>Draft</v>
          </cell>
          <cell r="F423" t="str">
            <v>Droplet Offshore Services Pvt Ltd</v>
          </cell>
          <cell r="G423">
            <v>148000</v>
          </cell>
          <cell r="H423">
            <v>6</v>
          </cell>
          <cell r="I423" t="str">
            <v>CoWrks New Indiranagar</v>
          </cell>
        </row>
        <row r="424">
          <cell r="A424" t="str">
            <v>BLR/EW/00553/2</v>
          </cell>
          <cell r="B424" t="str">
            <v>00000610</v>
          </cell>
          <cell r="C424">
            <v>42948</v>
          </cell>
          <cell r="D424">
            <v>42978</v>
          </cell>
          <cell r="E424" t="str">
            <v>Terminated</v>
          </cell>
          <cell r="F424" t="str">
            <v>DIGITALDOT CONSULTANCY INDIA PVT. LTD.</v>
          </cell>
          <cell r="G424">
            <v>148000</v>
          </cell>
          <cell r="H424">
            <v>1</v>
          </cell>
          <cell r="I424" t="str">
            <v>RMZ EcoWorld</v>
          </cell>
        </row>
        <row r="425">
          <cell r="A425" t="str">
            <v>BLR/EW/00319/1</v>
          </cell>
          <cell r="B425" t="str">
            <v>00000369</v>
          </cell>
          <cell r="C425">
            <v>42856</v>
          </cell>
          <cell r="D425">
            <v>43039</v>
          </cell>
          <cell r="E425" t="str">
            <v>Terminated</v>
          </cell>
          <cell r="F425" t="str">
            <v>Wissen</v>
          </cell>
          <cell r="G425">
            <v>147992</v>
          </cell>
          <cell r="H425">
            <v>6</v>
          </cell>
          <cell r="I425" t="str">
            <v>RMZ EcoWorld</v>
          </cell>
        </row>
        <row r="426">
          <cell r="A426" t="str">
            <v>BLR/IN/01323/1</v>
          </cell>
          <cell r="B426" t="str">
            <v>00001022</v>
          </cell>
          <cell r="C426">
            <v>43191</v>
          </cell>
          <cell r="D426">
            <v>44286</v>
          </cell>
          <cell r="E426" t="str">
            <v>Draft</v>
          </cell>
          <cell r="F426" t="str">
            <v>Eureka Analytics Indonesia,PT</v>
          </cell>
          <cell r="G426">
            <v>147500</v>
          </cell>
          <cell r="H426">
            <v>36</v>
          </cell>
          <cell r="I426" t="str">
            <v>CoWrks New Indiranagar</v>
          </cell>
        </row>
        <row r="427">
          <cell r="A427" t="str">
            <v>BLR/IN/01323/1</v>
          </cell>
          <cell r="B427" t="str">
            <v>00001119</v>
          </cell>
          <cell r="C427">
            <v>43221</v>
          </cell>
          <cell r="D427">
            <v>43585</v>
          </cell>
          <cell r="E427" t="str">
            <v>Terminated</v>
          </cell>
          <cell r="F427" t="str">
            <v>Eureka Analytics Indonesia,PT</v>
          </cell>
          <cell r="G427">
            <v>147500</v>
          </cell>
          <cell r="H427">
            <v>12</v>
          </cell>
          <cell r="I427" t="str">
            <v>CoWrks New Indiranagar</v>
          </cell>
        </row>
        <row r="428">
          <cell r="A428" t="str">
            <v>BLR/EW/01306/1</v>
          </cell>
          <cell r="B428" t="str">
            <v>00001150</v>
          </cell>
          <cell r="C428">
            <v>43221</v>
          </cell>
          <cell r="D428">
            <v>43585</v>
          </cell>
          <cell r="E428" t="str">
            <v>Activated</v>
          </cell>
          <cell r="F428" t="str">
            <v>CIIE Advisors Private Limited</v>
          </cell>
          <cell r="G428">
            <v>144990</v>
          </cell>
          <cell r="H428">
            <v>12</v>
          </cell>
          <cell r="I428" t="str">
            <v>RMZ EcoWorld</v>
          </cell>
        </row>
        <row r="429">
          <cell r="A429" t="str">
            <v>BLR/EW/01698/1</v>
          </cell>
          <cell r="B429" t="str">
            <v>00001333</v>
          </cell>
          <cell r="C429">
            <v>43234</v>
          </cell>
          <cell r="E429" t="str">
            <v>Draft</v>
          </cell>
          <cell r="F429" t="str">
            <v>Subex Limited</v>
          </cell>
          <cell r="G429">
            <v>144000</v>
          </cell>
          <cell r="H429">
            <v>6</v>
          </cell>
          <cell r="I429" t="str">
            <v>RMZ EcoWorld</v>
          </cell>
        </row>
        <row r="430">
          <cell r="A430" t="str">
            <v>BLR/EW/02233/1</v>
          </cell>
          <cell r="B430" t="str">
            <v>00001860</v>
          </cell>
          <cell r="C430">
            <v>43346</v>
          </cell>
          <cell r="D430">
            <v>43465</v>
          </cell>
          <cell r="E430" t="str">
            <v>Activated</v>
          </cell>
          <cell r="F430" t="str">
            <v>JEBPO SERVICES LLP</v>
          </cell>
          <cell r="G430">
            <v>144000</v>
          </cell>
          <cell r="H430">
            <v>4</v>
          </cell>
          <cell r="I430" t="str">
            <v>RMZ EcoWorld</v>
          </cell>
        </row>
        <row r="431">
          <cell r="A431" t="str">
            <v>NCR/PT/02269/1</v>
          </cell>
          <cell r="B431" t="str">
            <v>00001866</v>
          </cell>
          <cell r="C431">
            <v>43374</v>
          </cell>
          <cell r="D431">
            <v>43708</v>
          </cell>
          <cell r="E431" t="str">
            <v>Draft</v>
          </cell>
          <cell r="F431" t="str">
            <v>Siya Seth</v>
          </cell>
          <cell r="G431">
            <v>144000</v>
          </cell>
          <cell r="H431">
            <v>11</v>
          </cell>
          <cell r="I431" t="str">
            <v>CoWrks Golf Course Road</v>
          </cell>
        </row>
        <row r="432">
          <cell r="A432" t="str">
            <v>NCR/PT/02269/1</v>
          </cell>
          <cell r="B432" t="str">
            <v>00001871</v>
          </cell>
          <cell r="C432">
            <v>43374</v>
          </cell>
          <cell r="D432">
            <v>43646</v>
          </cell>
          <cell r="E432" t="str">
            <v>Activated</v>
          </cell>
          <cell r="F432" t="str">
            <v>Siya Seth</v>
          </cell>
          <cell r="G432">
            <v>144000</v>
          </cell>
          <cell r="H432">
            <v>9</v>
          </cell>
          <cell r="I432" t="str">
            <v>CoWrks Golf Course Road</v>
          </cell>
        </row>
        <row r="433">
          <cell r="A433" t="str">
            <v>NCR/GC/02366/1</v>
          </cell>
          <cell r="B433" t="str">
            <v>00001934</v>
          </cell>
          <cell r="C433">
            <v>43435</v>
          </cell>
          <cell r="D433">
            <v>43738</v>
          </cell>
          <cell r="E433" t="str">
            <v>Draft</v>
          </cell>
          <cell r="F433" t="str">
            <v>Unbox Technologies Pvt Ltd</v>
          </cell>
          <cell r="G433">
            <v>142515</v>
          </cell>
          <cell r="H433">
            <v>11</v>
          </cell>
          <cell r="I433" t="str">
            <v>Gurgaon Central</v>
          </cell>
        </row>
        <row r="434">
          <cell r="A434" t="str">
            <v>NCR/GC/02366/1</v>
          </cell>
          <cell r="B434" t="str">
            <v>00002004</v>
          </cell>
          <cell r="C434">
            <v>43435</v>
          </cell>
          <cell r="D434">
            <v>43738</v>
          </cell>
          <cell r="E434" t="str">
            <v>Draft</v>
          </cell>
          <cell r="F434" t="str">
            <v>Unbox Technologies Pvt Ltd</v>
          </cell>
          <cell r="G434">
            <v>142515</v>
          </cell>
          <cell r="H434">
            <v>10</v>
          </cell>
          <cell r="I434" t="str">
            <v>Gurgaon Central</v>
          </cell>
        </row>
        <row r="435">
          <cell r="A435" t="str">
            <v>NCR/GC/02366/1</v>
          </cell>
          <cell r="B435" t="str">
            <v>00002015</v>
          </cell>
          <cell r="C435">
            <v>43435</v>
          </cell>
          <cell r="D435">
            <v>43738</v>
          </cell>
          <cell r="E435" t="str">
            <v>Terminated</v>
          </cell>
          <cell r="F435" t="str">
            <v>Unbox Technologies Pvt Ltd</v>
          </cell>
          <cell r="G435">
            <v>142515</v>
          </cell>
          <cell r="H435">
            <v>10</v>
          </cell>
          <cell r="I435" t="str">
            <v>Gurgaon Central</v>
          </cell>
        </row>
        <row r="436">
          <cell r="A436" t="str">
            <v>NCR/GC/02366/1</v>
          </cell>
          <cell r="B436" t="str">
            <v>00002449</v>
          </cell>
          <cell r="C436">
            <v>43435</v>
          </cell>
          <cell r="D436">
            <v>43738</v>
          </cell>
          <cell r="E436" t="str">
            <v>Activated</v>
          </cell>
          <cell r="F436" t="str">
            <v>Unbox Technologies Pvt Ltd</v>
          </cell>
          <cell r="G436">
            <v>142515</v>
          </cell>
          <cell r="H436">
            <v>10</v>
          </cell>
          <cell r="I436" t="str">
            <v>Gurgaon Central</v>
          </cell>
        </row>
        <row r="437">
          <cell r="A437" t="str">
            <v>BLR/MN/01885/1</v>
          </cell>
          <cell r="B437" t="str">
            <v>00001558</v>
          </cell>
          <cell r="C437">
            <v>43252</v>
          </cell>
          <cell r="D437">
            <v>43281</v>
          </cell>
          <cell r="E437" t="str">
            <v>Draft</v>
          </cell>
          <cell r="F437" t="str">
            <v>RMZ Corp</v>
          </cell>
          <cell r="G437">
            <v>140000</v>
          </cell>
          <cell r="H437">
            <v>1</v>
          </cell>
          <cell r="I437" t="str">
            <v>CoWrks Millenia</v>
          </cell>
        </row>
        <row r="438">
          <cell r="A438" t="str">
            <v>BLR/MN/01885/1</v>
          </cell>
          <cell r="B438" t="str">
            <v>00001557</v>
          </cell>
          <cell r="C438">
            <v>43252</v>
          </cell>
          <cell r="D438">
            <v>43281</v>
          </cell>
          <cell r="E438" t="str">
            <v>Draft</v>
          </cell>
          <cell r="F438" t="str">
            <v>RMZ Corp</v>
          </cell>
          <cell r="G438">
            <v>140000</v>
          </cell>
          <cell r="H438">
            <v>1</v>
          </cell>
          <cell r="I438" t="str">
            <v>CoWrks Millenia</v>
          </cell>
        </row>
        <row r="439">
          <cell r="A439" t="str">
            <v>BLR/EW/01058/1</v>
          </cell>
          <cell r="B439" t="str">
            <v>00000886</v>
          </cell>
          <cell r="C439">
            <v>43132</v>
          </cell>
          <cell r="D439">
            <v>43159</v>
          </cell>
          <cell r="E439" t="str">
            <v>Draft</v>
          </cell>
          <cell r="F439" t="str">
            <v>Tyconz FZE</v>
          </cell>
          <cell r="G439">
            <v>140000</v>
          </cell>
          <cell r="H439">
            <v>1</v>
          </cell>
          <cell r="I439" t="str">
            <v>RMZ EcoWorld</v>
          </cell>
        </row>
        <row r="440">
          <cell r="A440" t="str">
            <v>BLR/EW/01058/1</v>
          </cell>
          <cell r="B440" t="str">
            <v>00000887</v>
          </cell>
          <cell r="C440">
            <v>43132</v>
          </cell>
          <cell r="D440">
            <v>43159</v>
          </cell>
          <cell r="E440" t="str">
            <v>Terminated</v>
          </cell>
          <cell r="F440" t="str">
            <v>Tyconz FZE</v>
          </cell>
          <cell r="G440">
            <v>140000</v>
          </cell>
          <cell r="H440">
            <v>1</v>
          </cell>
          <cell r="I440" t="str">
            <v>RMZ EcoWorld</v>
          </cell>
        </row>
        <row r="441">
          <cell r="A441" t="str">
            <v>BLR/IN/02108/1</v>
          </cell>
          <cell r="B441" t="str">
            <v>00001742</v>
          </cell>
          <cell r="C441">
            <v>43313</v>
          </cell>
          <cell r="D441">
            <v>43677</v>
          </cell>
          <cell r="E441" t="str">
            <v>Activated</v>
          </cell>
          <cell r="F441" t="str">
            <v>Doreming</v>
          </cell>
          <cell r="G441">
            <v>138600</v>
          </cell>
          <cell r="H441">
            <v>12</v>
          </cell>
          <cell r="I441" t="str">
            <v>CoWrks New Indiranagar</v>
          </cell>
        </row>
        <row r="442">
          <cell r="A442" t="str">
            <v>BLR/IN/02108/1</v>
          </cell>
          <cell r="B442" t="str">
            <v>00001732</v>
          </cell>
          <cell r="C442">
            <v>43313</v>
          </cell>
          <cell r="D442">
            <v>43677</v>
          </cell>
          <cell r="E442" t="str">
            <v>Draft</v>
          </cell>
          <cell r="F442" t="str">
            <v>Doreming</v>
          </cell>
          <cell r="G442">
            <v>138600</v>
          </cell>
          <cell r="H442">
            <v>12</v>
          </cell>
          <cell r="I442" t="str">
            <v>CoWrks New Indiranagar</v>
          </cell>
        </row>
        <row r="443">
          <cell r="A443" t="str">
            <v>BLR/IN/02108/1</v>
          </cell>
          <cell r="B443" t="str">
            <v>00001737</v>
          </cell>
          <cell r="C443">
            <v>43313</v>
          </cell>
          <cell r="D443">
            <v>43677</v>
          </cell>
          <cell r="E443" t="str">
            <v>Draft</v>
          </cell>
          <cell r="F443" t="str">
            <v>Doreming</v>
          </cell>
          <cell r="G443">
            <v>138600</v>
          </cell>
          <cell r="H443">
            <v>12</v>
          </cell>
          <cell r="I443" t="str">
            <v>CoWrks New Indiranagar</v>
          </cell>
        </row>
        <row r="444">
          <cell r="A444" t="str">
            <v>BLR/IN/02108/1</v>
          </cell>
          <cell r="B444" t="str">
            <v>00001731</v>
          </cell>
          <cell r="C444">
            <v>43313</v>
          </cell>
          <cell r="D444">
            <v>43677</v>
          </cell>
          <cell r="E444" t="str">
            <v>Draft</v>
          </cell>
          <cell r="F444" t="str">
            <v>Doreming</v>
          </cell>
          <cell r="G444">
            <v>138600</v>
          </cell>
          <cell r="H444">
            <v>12</v>
          </cell>
          <cell r="I444" t="str">
            <v>CoWrks New Indiranagar</v>
          </cell>
        </row>
        <row r="445">
          <cell r="A445" t="str">
            <v>BLR/IN/02108/1</v>
          </cell>
          <cell r="B445" t="str">
            <v>00001733</v>
          </cell>
          <cell r="C445">
            <v>43313</v>
          </cell>
          <cell r="D445">
            <v>43677</v>
          </cell>
          <cell r="E445" t="str">
            <v>Draft</v>
          </cell>
          <cell r="F445" t="str">
            <v>Doreming</v>
          </cell>
          <cell r="G445">
            <v>138600</v>
          </cell>
          <cell r="H445">
            <v>12</v>
          </cell>
          <cell r="I445" t="str">
            <v>CoWrks New Indiranagar</v>
          </cell>
        </row>
        <row r="446">
          <cell r="A446" t="str">
            <v>BLR/EW/01111/1</v>
          </cell>
          <cell r="B446" t="str">
            <v>00001051</v>
          </cell>
          <cell r="C446">
            <v>43191</v>
          </cell>
          <cell r="D446">
            <v>43220</v>
          </cell>
          <cell r="E446" t="str">
            <v>Draft</v>
          </cell>
          <cell r="F446" t="str">
            <v>Prowareness software services</v>
          </cell>
          <cell r="G446">
            <v>136000</v>
          </cell>
          <cell r="H446">
            <v>1</v>
          </cell>
          <cell r="I446" t="str">
            <v>RMZ EcoWorld</v>
          </cell>
        </row>
        <row r="447">
          <cell r="A447" t="str">
            <v>BLR/IN/01439/1</v>
          </cell>
          <cell r="B447" t="str">
            <v>00001092</v>
          </cell>
          <cell r="C447">
            <v>43191</v>
          </cell>
          <cell r="D447">
            <v>43555</v>
          </cell>
          <cell r="E447" t="str">
            <v>Terminated</v>
          </cell>
          <cell r="F447" t="str">
            <v>Branch Metrics, Inc.</v>
          </cell>
          <cell r="G447">
            <v>136000</v>
          </cell>
          <cell r="H447">
            <v>12</v>
          </cell>
          <cell r="I447" t="str">
            <v>CoWrks New Indiranagar</v>
          </cell>
        </row>
        <row r="448">
          <cell r="A448" t="str">
            <v>BLR/IN/02185/1</v>
          </cell>
          <cell r="B448" t="str">
            <v>00001798</v>
          </cell>
          <cell r="C448">
            <v>43435</v>
          </cell>
          <cell r="D448">
            <v>43799</v>
          </cell>
          <cell r="E448" t="str">
            <v>Draft</v>
          </cell>
          <cell r="F448" t="str">
            <v>STAR CRM SDN. BHD.</v>
          </cell>
          <cell r="G448">
            <v>136000</v>
          </cell>
          <cell r="H448">
            <v>12</v>
          </cell>
          <cell r="I448" t="str">
            <v>CoWrks New Indiranagar</v>
          </cell>
        </row>
        <row r="449">
          <cell r="A449" t="str">
            <v>NCR/GC/03156/2</v>
          </cell>
          <cell r="B449" t="str">
            <v>00002509</v>
          </cell>
          <cell r="C449">
            <v>43452</v>
          </cell>
          <cell r="D449">
            <v>43555</v>
          </cell>
          <cell r="E449" t="str">
            <v>Draft</v>
          </cell>
          <cell r="F449" t="str">
            <v>Feministaa</v>
          </cell>
          <cell r="G449">
            <v>136000</v>
          </cell>
          <cell r="H449">
            <v>3</v>
          </cell>
          <cell r="I449" t="str">
            <v>Gurgaon Central</v>
          </cell>
        </row>
        <row r="450">
          <cell r="A450" t="str">
            <v>BLR/EW/00753/3</v>
          </cell>
          <cell r="B450" t="str">
            <v>00000716</v>
          </cell>
          <cell r="C450">
            <v>42993</v>
          </cell>
          <cell r="D450">
            <v>43100</v>
          </cell>
          <cell r="E450" t="str">
            <v>Terminated</v>
          </cell>
          <cell r="F450" t="str">
            <v>Branch Metrics, Inc.</v>
          </cell>
          <cell r="G450">
            <v>136000</v>
          </cell>
          <cell r="H450">
            <v>4</v>
          </cell>
          <cell r="I450" t="str">
            <v>RMZ EcoWorld</v>
          </cell>
        </row>
        <row r="451">
          <cell r="A451" t="str">
            <v>BLR/EW/00714/2</v>
          </cell>
          <cell r="B451" t="str">
            <v>00000683</v>
          </cell>
          <cell r="C451">
            <v>42993</v>
          </cell>
          <cell r="D451">
            <v>43100</v>
          </cell>
          <cell r="E451" t="str">
            <v>Draft</v>
          </cell>
          <cell r="F451" t="str">
            <v>Branch Metrics, Inc.</v>
          </cell>
          <cell r="G451">
            <v>135992</v>
          </cell>
          <cell r="H451">
            <v>4</v>
          </cell>
          <cell r="I451" t="str">
            <v>RMZ EcoWorld</v>
          </cell>
        </row>
        <row r="452">
          <cell r="A452" t="str">
            <v>CHN/OP/01879/1</v>
          </cell>
          <cell r="B452" t="str">
            <v>00001688</v>
          </cell>
          <cell r="C452">
            <v>43344</v>
          </cell>
          <cell r="D452">
            <v>43708</v>
          </cell>
          <cell r="E452" t="str">
            <v>Activated</v>
          </cell>
          <cell r="F452" t="str">
            <v>Nexxuspay Services Pvt Ltd</v>
          </cell>
          <cell r="G452">
            <v>135200</v>
          </cell>
          <cell r="H452">
            <v>12</v>
          </cell>
          <cell r="I452" t="str">
            <v>RMZ One Paramount</v>
          </cell>
        </row>
        <row r="453">
          <cell r="A453" t="str">
            <v>CHN/OP/01879/1</v>
          </cell>
          <cell r="B453" t="str">
            <v>00001594</v>
          </cell>
          <cell r="C453">
            <v>43313</v>
          </cell>
          <cell r="E453" t="str">
            <v>Draft</v>
          </cell>
          <cell r="F453" t="str">
            <v>Nexxuspay Services Pvt Ltd</v>
          </cell>
          <cell r="G453">
            <v>135200</v>
          </cell>
          <cell r="H453">
            <v>12</v>
          </cell>
          <cell r="I453" t="str">
            <v>RMZ One Paramount</v>
          </cell>
        </row>
        <row r="454">
          <cell r="A454" t="str">
            <v>CHN/OP/01879/1</v>
          </cell>
          <cell r="B454" t="str">
            <v>00001524</v>
          </cell>
          <cell r="C454">
            <v>43282</v>
          </cell>
          <cell r="E454" t="str">
            <v>Draft</v>
          </cell>
          <cell r="F454" t="str">
            <v>Nexxuspay Services Pvt Ltd</v>
          </cell>
          <cell r="G454">
            <v>135200</v>
          </cell>
          <cell r="H454">
            <v>12</v>
          </cell>
          <cell r="I454" t="str">
            <v>RMZ One Paramount</v>
          </cell>
        </row>
        <row r="455">
          <cell r="A455" t="str">
            <v>CHN/OP/01879/1</v>
          </cell>
          <cell r="B455" t="str">
            <v>00001687</v>
          </cell>
          <cell r="C455">
            <v>43344</v>
          </cell>
          <cell r="D455">
            <v>43708</v>
          </cell>
          <cell r="E455" t="str">
            <v>Draft</v>
          </cell>
          <cell r="F455" t="str">
            <v>Nexxuspay Services Pvt Ltd</v>
          </cell>
          <cell r="G455">
            <v>135200</v>
          </cell>
          <cell r="H455">
            <v>12</v>
          </cell>
          <cell r="I455" t="str">
            <v>RMZ One Paramount</v>
          </cell>
        </row>
        <row r="456">
          <cell r="A456" t="str">
            <v>BLR/KO/02762/1</v>
          </cell>
          <cell r="B456" t="str">
            <v>00002256</v>
          </cell>
          <cell r="C456">
            <v>43419</v>
          </cell>
          <cell r="D456">
            <v>43496</v>
          </cell>
          <cell r="E456" t="str">
            <v>Draft</v>
          </cell>
          <cell r="F456" t="str">
            <v>Rohit Singal</v>
          </cell>
          <cell r="G456">
            <v>134994</v>
          </cell>
          <cell r="H456">
            <v>3</v>
          </cell>
          <cell r="I456" t="str">
            <v>CoWrks Koramangala</v>
          </cell>
        </row>
        <row r="457">
          <cell r="A457" t="str">
            <v>BLR/KO/02762/1</v>
          </cell>
          <cell r="B457" t="str">
            <v>00002254</v>
          </cell>
          <cell r="C457">
            <v>43419</v>
          </cell>
          <cell r="D457">
            <v>43799</v>
          </cell>
          <cell r="E457" t="str">
            <v>Draft</v>
          </cell>
          <cell r="F457" t="str">
            <v>Rohit Singal</v>
          </cell>
          <cell r="G457">
            <v>134994</v>
          </cell>
          <cell r="H457">
            <v>13</v>
          </cell>
          <cell r="I457" t="str">
            <v>CoWrks Koramangala</v>
          </cell>
        </row>
        <row r="458">
          <cell r="A458" t="str">
            <v>BLR/KO/02762/1</v>
          </cell>
          <cell r="B458" t="str">
            <v>00002247</v>
          </cell>
          <cell r="C458">
            <v>43423</v>
          </cell>
          <cell r="D458">
            <v>43861</v>
          </cell>
          <cell r="E458" t="str">
            <v>Draft</v>
          </cell>
          <cell r="F458" t="str">
            <v>Rohit Singal</v>
          </cell>
          <cell r="G458">
            <v>134994</v>
          </cell>
          <cell r="H458">
            <v>13</v>
          </cell>
          <cell r="I458" t="str">
            <v>CoWrks Koramangala</v>
          </cell>
        </row>
        <row r="459">
          <cell r="A459" t="str">
            <v>BLR/KO/02762/1</v>
          </cell>
          <cell r="B459" t="str">
            <v>00002255</v>
          </cell>
          <cell r="C459">
            <v>43419</v>
          </cell>
          <cell r="D459">
            <v>43799</v>
          </cell>
          <cell r="E459" t="str">
            <v>Awaiting Client Signature</v>
          </cell>
          <cell r="F459" t="str">
            <v>Rohit Singal</v>
          </cell>
          <cell r="G459">
            <v>134994</v>
          </cell>
          <cell r="H459">
            <v>13</v>
          </cell>
          <cell r="I459" t="str">
            <v>CoWrks Koramangala</v>
          </cell>
        </row>
        <row r="460">
          <cell r="A460" t="str">
            <v>CHN/OP/01711/1</v>
          </cell>
          <cell r="B460" t="str">
            <v>00001616</v>
          </cell>
          <cell r="C460">
            <v>43313</v>
          </cell>
          <cell r="E460" t="str">
            <v>Draft</v>
          </cell>
          <cell r="F460" t="str">
            <v>Haworth India Pvt Ltd</v>
          </cell>
          <cell r="G460">
            <v>134940</v>
          </cell>
          <cell r="H460">
            <v>6</v>
          </cell>
          <cell r="I460" t="str">
            <v>RMZ One Paramount</v>
          </cell>
        </row>
        <row r="461">
          <cell r="A461" t="str">
            <v>CHN/OP/01711/1</v>
          </cell>
          <cell r="B461" t="str">
            <v>00001617</v>
          </cell>
          <cell r="C461">
            <v>43313</v>
          </cell>
          <cell r="D461">
            <v>43496</v>
          </cell>
          <cell r="E461" t="str">
            <v>Activated</v>
          </cell>
          <cell r="F461" t="str">
            <v>Haworth India Pvt Ltd</v>
          </cell>
          <cell r="G461">
            <v>134940</v>
          </cell>
          <cell r="H461">
            <v>6</v>
          </cell>
          <cell r="I461" t="str">
            <v>RMZ One Paramount</v>
          </cell>
        </row>
        <row r="462">
          <cell r="A462" t="str">
            <v>NCR/AC/02122/2</v>
          </cell>
          <cell r="B462" t="str">
            <v>00002433</v>
          </cell>
          <cell r="C462">
            <v>43466</v>
          </cell>
          <cell r="D462">
            <v>43830</v>
          </cell>
          <cell r="E462" t="str">
            <v>Draft</v>
          </cell>
          <cell r="F462" t="str">
            <v>3 F advanced systems Pvt. Ltd.</v>
          </cell>
          <cell r="G462">
            <v>132500</v>
          </cell>
          <cell r="H462">
            <v>12</v>
          </cell>
          <cell r="I462" t="str">
            <v>CoWrks Aerocity</v>
          </cell>
        </row>
        <row r="463">
          <cell r="A463" t="str">
            <v>NCR/AC/02122/2</v>
          </cell>
          <cell r="B463" t="str">
            <v>00002332</v>
          </cell>
          <cell r="C463">
            <v>43435</v>
          </cell>
          <cell r="D463">
            <v>44165</v>
          </cell>
          <cell r="E463" t="str">
            <v>Draft</v>
          </cell>
          <cell r="F463" t="str">
            <v>3 F advanced systems Pvt. Ltd.</v>
          </cell>
          <cell r="G463">
            <v>132500</v>
          </cell>
          <cell r="H463">
            <v>24</v>
          </cell>
          <cell r="I463" t="str">
            <v>CoWrks Aerocity</v>
          </cell>
        </row>
        <row r="464">
          <cell r="A464" t="str">
            <v>MUM/BC/02091/3</v>
          </cell>
          <cell r="B464" t="str">
            <v>00001752</v>
          </cell>
          <cell r="C464">
            <v>43313</v>
          </cell>
          <cell r="D464">
            <v>43343</v>
          </cell>
          <cell r="E464" t="str">
            <v>Activated</v>
          </cell>
          <cell r="F464" t="str">
            <v>Xponentia Capital Partners</v>
          </cell>
          <cell r="G464">
            <v>132499</v>
          </cell>
          <cell r="H464">
            <v>1</v>
          </cell>
          <cell r="I464" t="str">
            <v>CoWrks Worli</v>
          </cell>
        </row>
        <row r="465">
          <cell r="A465" t="str">
            <v>BLR/EW/00640/1</v>
          </cell>
          <cell r="B465" t="str">
            <v>00000682</v>
          </cell>
          <cell r="C465">
            <v>42979</v>
          </cell>
          <cell r="D465">
            <v>43100</v>
          </cell>
          <cell r="E465" t="str">
            <v>Draft</v>
          </cell>
          <cell r="F465" t="str">
            <v>JEBPO SERVICES LLP</v>
          </cell>
          <cell r="G465">
            <v>132000</v>
          </cell>
          <cell r="H465">
            <v>4</v>
          </cell>
          <cell r="I465" t="str">
            <v>RMZ EcoWorld</v>
          </cell>
        </row>
        <row r="466">
          <cell r="A466" t="str">
            <v>BLR/EW/00640/1</v>
          </cell>
          <cell r="B466" t="str">
            <v>00000688</v>
          </cell>
          <cell r="C466">
            <v>42979</v>
          </cell>
          <cell r="D466">
            <v>43100</v>
          </cell>
          <cell r="E466" t="str">
            <v>Draft</v>
          </cell>
          <cell r="F466" t="str">
            <v>JEBPO SERVICES LLP</v>
          </cell>
          <cell r="G466">
            <v>132000</v>
          </cell>
          <cell r="H466">
            <v>4</v>
          </cell>
          <cell r="I466" t="str">
            <v>RMZ EcoWorld</v>
          </cell>
        </row>
        <row r="467">
          <cell r="A467" t="str">
            <v>BLR/EW/00640/1</v>
          </cell>
          <cell r="B467" t="str">
            <v>00000689</v>
          </cell>
          <cell r="C467">
            <v>42993</v>
          </cell>
          <cell r="D467">
            <v>43100</v>
          </cell>
          <cell r="E467" t="str">
            <v>Terminated</v>
          </cell>
          <cell r="F467" t="str">
            <v>JEBPO SERVICES LLP</v>
          </cell>
          <cell r="G467">
            <v>132000</v>
          </cell>
          <cell r="H467">
            <v>4</v>
          </cell>
          <cell r="I467" t="str">
            <v>RMZ EcoWorld</v>
          </cell>
        </row>
        <row r="468">
          <cell r="A468" t="str">
            <v>BLR/EW/00640/1</v>
          </cell>
          <cell r="B468" t="str">
            <v>00000660</v>
          </cell>
          <cell r="C468">
            <v>42993</v>
          </cell>
          <cell r="D468">
            <v>43100</v>
          </cell>
          <cell r="E468" t="str">
            <v>Draft</v>
          </cell>
          <cell r="F468" t="str">
            <v>JEBPO SERVICES LLP</v>
          </cell>
          <cell r="G468">
            <v>132000</v>
          </cell>
          <cell r="H468">
            <v>4</v>
          </cell>
          <cell r="I468" t="str">
            <v>RMZ EcoWorld</v>
          </cell>
        </row>
        <row r="469">
          <cell r="A469" t="str">
            <v>CHN/OP/01876/1</v>
          </cell>
          <cell r="B469" t="str">
            <v>00001544</v>
          </cell>
          <cell r="C469">
            <v>43252</v>
          </cell>
          <cell r="D469">
            <v>43343</v>
          </cell>
          <cell r="E469" t="str">
            <v>Terminated</v>
          </cell>
          <cell r="F469" t="str">
            <v>Nayamsoft India Private Limited</v>
          </cell>
          <cell r="G469">
            <v>132000</v>
          </cell>
          <cell r="H469">
            <v>3</v>
          </cell>
          <cell r="I469" t="str">
            <v>RMZ One Paramount</v>
          </cell>
        </row>
        <row r="470">
          <cell r="A470" t="str">
            <v>CHN/OP/01876/1</v>
          </cell>
          <cell r="B470" t="str">
            <v>00001543</v>
          </cell>
          <cell r="C470">
            <v>43252</v>
          </cell>
          <cell r="D470">
            <v>43343</v>
          </cell>
          <cell r="E470" t="str">
            <v>Draft</v>
          </cell>
          <cell r="F470" t="str">
            <v>Nayamsoft India Private Limited</v>
          </cell>
          <cell r="G470">
            <v>132000</v>
          </cell>
          <cell r="H470">
            <v>3</v>
          </cell>
          <cell r="I470" t="str">
            <v>RMZ One Paramount</v>
          </cell>
        </row>
        <row r="471">
          <cell r="A471" t="str">
            <v>NCR/PT/01872/1</v>
          </cell>
          <cell r="B471" t="str">
            <v>00001513</v>
          </cell>
          <cell r="C471">
            <v>43328</v>
          </cell>
          <cell r="D471">
            <v>43677</v>
          </cell>
          <cell r="E471" t="str">
            <v>Activated</v>
          </cell>
          <cell r="F471" t="str">
            <v>Spica Zavas Private Limited</v>
          </cell>
          <cell r="G471">
            <v>130000</v>
          </cell>
          <cell r="H471">
            <v>12</v>
          </cell>
          <cell r="I471" t="str">
            <v>CoWrks Golf Course Road</v>
          </cell>
        </row>
        <row r="472">
          <cell r="A472" t="str">
            <v>BLR/EW/00749/1</v>
          </cell>
          <cell r="B472" t="str">
            <v>00000711</v>
          </cell>
          <cell r="C472">
            <v>43009</v>
          </cell>
          <cell r="D472">
            <v>43100</v>
          </cell>
          <cell r="E472" t="str">
            <v>Terminated</v>
          </cell>
          <cell r="F472" t="str">
            <v>Visteon Technical and Services Centre Pvt.Ltd</v>
          </cell>
          <cell r="G472">
            <v>128994</v>
          </cell>
          <cell r="H472">
            <v>3</v>
          </cell>
          <cell r="I472" t="str">
            <v>RMZ EcoWorld</v>
          </cell>
        </row>
        <row r="473">
          <cell r="A473" t="str">
            <v>BLR/EW/01726/1</v>
          </cell>
          <cell r="B473" t="str">
            <v>00001506</v>
          </cell>
          <cell r="C473">
            <v>43313</v>
          </cell>
          <cell r="D473">
            <v>43404</v>
          </cell>
          <cell r="E473" t="str">
            <v>Terminated</v>
          </cell>
          <cell r="F473" t="str">
            <v>Intuition.ai India Private Limited</v>
          </cell>
          <cell r="G473">
            <v>128816</v>
          </cell>
          <cell r="H473">
            <v>3</v>
          </cell>
          <cell r="I473" t="str">
            <v>RMZ EcoWorld</v>
          </cell>
        </row>
        <row r="474">
          <cell r="A474" t="str">
            <v>NCR/GC/02465/1</v>
          </cell>
          <cell r="B474" t="str">
            <v>00002018</v>
          </cell>
          <cell r="C474">
            <v>43374</v>
          </cell>
          <cell r="D474">
            <v>43465</v>
          </cell>
          <cell r="E474" t="str">
            <v>Terminated</v>
          </cell>
          <cell r="F474" t="str">
            <v>Avidsecure India Private Limited</v>
          </cell>
          <cell r="G474">
            <v>128000</v>
          </cell>
          <cell r="H474">
            <v>3</v>
          </cell>
          <cell r="I474" t="str">
            <v>Gurgaon Central</v>
          </cell>
        </row>
        <row r="475">
          <cell r="A475" t="str">
            <v>BLR/EW/00807/1</v>
          </cell>
          <cell r="B475" t="str">
            <v>00000768</v>
          </cell>
          <cell r="C475">
            <v>43018</v>
          </cell>
          <cell r="E475" t="str">
            <v>Draft</v>
          </cell>
          <cell r="F475" t="str">
            <v>Halliburton Technology Center</v>
          </cell>
          <cell r="G475">
            <v>125988</v>
          </cell>
          <cell r="H475">
            <v>1</v>
          </cell>
          <cell r="I475" t="str">
            <v>RMZ EcoWorld</v>
          </cell>
        </row>
        <row r="476">
          <cell r="A476" t="str">
            <v>BLR/IN/02560/1</v>
          </cell>
          <cell r="B476" t="str">
            <v>00002168</v>
          </cell>
          <cell r="C476">
            <v>43405</v>
          </cell>
          <cell r="D476">
            <v>43465</v>
          </cell>
          <cell r="E476" t="str">
            <v>Draft</v>
          </cell>
          <cell r="F476" t="str">
            <v>DialPad Inc.</v>
          </cell>
          <cell r="G476">
            <v>124294</v>
          </cell>
          <cell r="H476">
            <v>2</v>
          </cell>
          <cell r="I476" t="str">
            <v>CoWrks New Indiranagar</v>
          </cell>
        </row>
        <row r="477">
          <cell r="A477" t="str">
            <v>NCR/GC/02432/1</v>
          </cell>
          <cell r="B477" t="str">
            <v>00002005</v>
          </cell>
          <cell r="C477">
            <v>43383</v>
          </cell>
          <cell r="D477">
            <v>43738</v>
          </cell>
          <cell r="E477" t="str">
            <v>Activated</v>
          </cell>
          <cell r="F477" t="str">
            <v>DEININGER Management Consultants Private Limited</v>
          </cell>
          <cell r="G477">
            <v>123000</v>
          </cell>
          <cell r="H477">
            <v>12</v>
          </cell>
          <cell r="I477" t="str">
            <v>Gurgaon Central</v>
          </cell>
        </row>
        <row r="478">
          <cell r="A478" t="str">
            <v>NCR/GC/02882/1</v>
          </cell>
          <cell r="B478" t="str">
            <v>00002346</v>
          </cell>
          <cell r="C478">
            <v>43435</v>
          </cell>
          <cell r="D478">
            <v>43496</v>
          </cell>
          <cell r="E478" t="str">
            <v>Activated</v>
          </cell>
          <cell r="F478" t="str">
            <v>Infinia Corporate Solutions Private Limited</v>
          </cell>
          <cell r="G478">
            <v>123000</v>
          </cell>
          <cell r="H478">
            <v>2</v>
          </cell>
          <cell r="I478" t="str">
            <v>Gurgaon Central</v>
          </cell>
        </row>
        <row r="479">
          <cell r="A479" t="str">
            <v>BLR/IN/02496/1</v>
          </cell>
          <cell r="B479" t="str">
            <v>00002126</v>
          </cell>
          <cell r="C479">
            <v>43390</v>
          </cell>
          <cell r="D479">
            <v>43555</v>
          </cell>
          <cell r="E479" t="str">
            <v>Activated</v>
          </cell>
          <cell r="F479" t="str">
            <v>Singularity Furniture Private Limited</v>
          </cell>
          <cell r="G479">
            <v>122600</v>
          </cell>
          <cell r="H479">
            <v>6</v>
          </cell>
          <cell r="I479" t="str">
            <v>CoWrks New Indiranagar</v>
          </cell>
        </row>
        <row r="480">
          <cell r="A480" t="str">
            <v>BLR/EW/00433/1</v>
          </cell>
          <cell r="B480" t="str">
            <v>00000414</v>
          </cell>
          <cell r="C480">
            <v>42856</v>
          </cell>
          <cell r="D480">
            <v>43039</v>
          </cell>
          <cell r="E480" t="str">
            <v>Terminated</v>
          </cell>
          <cell r="F480" t="str">
            <v>Keystride</v>
          </cell>
          <cell r="G480">
            <v>121291</v>
          </cell>
          <cell r="H480">
            <v>6</v>
          </cell>
          <cell r="I480" t="str">
            <v>RMZ EcoWorld</v>
          </cell>
        </row>
        <row r="481">
          <cell r="A481" t="str">
            <v>BLR/EW/00433/1</v>
          </cell>
          <cell r="B481" t="str">
            <v>00000417</v>
          </cell>
          <cell r="C481">
            <v>42856</v>
          </cell>
          <cell r="D481">
            <v>43039</v>
          </cell>
          <cell r="E481" t="str">
            <v>Terminated</v>
          </cell>
          <cell r="F481" t="str">
            <v>Keystride</v>
          </cell>
          <cell r="G481">
            <v>121291</v>
          </cell>
          <cell r="H481">
            <v>6</v>
          </cell>
          <cell r="I481" t="str">
            <v>RMZ EcoWorld</v>
          </cell>
        </row>
        <row r="482">
          <cell r="A482" t="str">
            <v>BLR/EW/00433/1</v>
          </cell>
          <cell r="B482" t="str">
            <v>00000416</v>
          </cell>
          <cell r="C482">
            <v>42856</v>
          </cell>
          <cell r="D482">
            <v>43039</v>
          </cell>
          <cell r="E482" t="str">
            <v>Terminated</v>
          </cell>
          <cell r="F482" t="str">
            <v>Keystride</v>
          </cell>
          <cell r="G482">
            <v>121291</v>
          </cell>
          <cell r="H482">
            <v>6</v>
          </cell>
          <cell r="I482" t="str">
            <v>RMZ EcoWorld</v>
          </cell>
        </row>
        <row r="483">
          <cell r="A483" t="str">
            <v>BLR/EW/00436/1</v>
          </cell>
          <cell r="B483" t="str">
            <v>00000421</v>
          </cell>
          <cell r="C483">
            <v>42856</v>
          </cell>
          <cell r="D483">
            <v>43039</v>
          </cell>
          <cell r="E483" t="str">
            <v>Terminated</v>
          </cell>
          <cell r="F483" t="str">
            <v>Keystride</v>
          </cell>
          <cell r="G483">
            <v>121291</v>
          </cell>
          <cell r="H483">
            <v>6</v>
          </cell>
          <cell r="I483" t="str">
            <v>RMZ EcoWorld</v>
          </cell>
        </row>
        <row r="484">
          <cell r="A484" t="str">
            <v>NCR/PT/01586/1</v>
          </cell>
          <cell r="B484" t="str">
            <v>00001239</v>
          </cell>
          <cell r="C484">
            <v>43221</v>
          </cell>
          <cell r="D484">
            <v>43585</v>
          </cell>
          <cell r="E484" t="str">
            <v>Activated</v>
          </cell>
          <cell r="F484" t="str">
            <v>ARCTERN HEALTHCARE PRIVATE LIMITED</v>
          </cell>
          <cell r="G484">
            <v>120010</v>
          </cell>
          <cell r="H484">
            <v>12</v>
          </cell>
          <cell r="I484" t="str">
            <v>CoWrks Golf Course Road</v>
          </cell>
        </row>
        <row r="485">
          <cell r="A485" t="str">
            <v>NCR/PT/01631/1</v>
          </cell>
          <cell r="B485" t="str">
            <v>00001290</v>
          </cell>
          <cell r="C485">
            <v>43222</v>
          </cell>
          <cell r="D485">
            <v>43313</v>
          </cell>
          <cell r="E485" t="str">
            <v>Terminated</v>
          </cell>
          <cell r="F485" t="str">
            <v>APPSTER LLP</v>
          </cell>
          <cell r="G485">
            <v>120000</v>
          </cell>
          <cell r="H485">
            <v>3</v>
          </cell>
          <cell r="I485" t="str">
            <v>CoWrks Golf Course Road</v>
          </cell>
        </row>
        <row r="486">
          <cell r="A486" t="str">
            <v>BLR/IN/01719/1</v>
          </cell>
          <cell r="B486" t="str">
            <v>00001615</v>
          </cell>
          <cell r="C486">
            <v>43283</v>
          </cell>
          <cell r="D486">
            <v>43404</v>
          </cell>
          <cell r="E486" t="str">
            <v>Terminated</v>
          </cell>
          <cell r="F486" t="str">
            <v>NGGAWE NIRMAN TECHNOLOGIES PRIVATE LIMITED</v>
          </cell>
          <cell r="G486">
            <v>120000</v>
          </cell>
          <cell r="H486">
            <v>4</v>
          </cell>
          <cell r="I486" t="str">
            <v>CoWrks New Indiranagar</v>
          </cell>
        </row>
        <row r="487">
          <cell r="A487" t="str">
            <v>BLR/IN/02202/1</v>
          </cell>
          <cell r="B487" t="str">
            <v>00001815</v>
          </cell>
          <cell r="C487">
            <v>43325</v>
          </cell>
          <cell r="D487">
            <v>43434</v>
          </cell>
          <cell r="E487" t="str">
            <v>Activated</v>
          </cell>
          <cell r="F487" t="str">
            <v>NGGAWE NIRMAN TECHNOLOGIES PRIVATE LIMITED</v>
          </cell>
          <cell r="G487">
            <v>120000</v>
          </cell>
          <cell r="H487">
            <v>4</v>
          </cell>
          <cell r="I487" t="str">
            <v>CoWrks New Indiranagar</v>
          </cell>
        </row>
        <row r="488">
          <cell r="A488" t="str">
            <v>CHN/OP/02295/1</v>
          </cell>
          <cell r="B488" t="str">
            <v>00001892</v>
          </cell>
          <cell r="C488">
            <v>43344</v>
          </cell>
          <cell r="D488">
            <v>43708</v>
          </cell>
          <cell r="E488" t="str">
            <v>Draft</v>
          </cell>
          <cell r="F488" t="str">
            <v>Federal Mogul Goetze (India) Ltd</v>
          </cell>
          <cell r="G488">
            <v>120000</v>
          </cell>
          <cell r="H488">
            <v>12</v>
          </cell>
          <cell r="I488" t="str">
            <v>RMZ One Paramount</v>
          </cell>
        </row>
        <row r="489">
          <cell r="A489" t="str">
            <v>CHN/OP/02295/1</v>
          </cell>
          <cell r="B489" t="str">
            <v>00001911</v>
          </cell>
          <cell r="C489">
            <v>43374</v>
          </cell>
          <cell r="D489">
            <v>43465</v>
          </cell>
          <cell r="E489" t="str">
            <v>Activated</v>
          </cell>
          <cell r="F489" t="str">
            <v>Federal Mogul Goetze (India) Ltd</v>
          </cell>
          <cell r="G489">
            <v>120000</v>
          </cell>
          <cell r="H489">
            <v>3</v>
          </cell>
          <cell r="I489" t="str">
            <v>RMZ One Paramount</v>
          </cell>
        </row>
        <row r="490">
          <cell r="A490" t="str">
            <v>BLR/KO/02591/1</v>
          </cell>
          <cell r="B490" t="str">
            <v>00002305</v>
          </cell>
          <cell r="C490">
            <v>43497</v>
          </cell>
          <cell r="D490">
            <v>43646</v>
          </cell>
          <cell r="E490" t="str">
            <v>Awaiting Client Signature</v>
          </cell>
          <cell r="F490" t="str">
            <v>Netdox Health Private Limited</v>
          </cell>
          <cell r="G490">
            <v>120000</v>
          </cell>
          <cell r="H490">
            <v>4</v>
          </cell>
          <cell r="I490" t="str">
            <v>CoWrks Koramangala</v>
          </cell>
        </row>
        <row r="491">
          <cell r="A491" t="str">
            <v>BLR/KO/02591/1</v>
          </cell>
          <cell r="B491" t="str">
            <v>00002134</v>
          </cell>
          <cell r="C491">
            <v>43497</v>
          </cell>
          <cell r="D491">
            <v>43585</v>
          </cell>
          <cell r="E491" t="str">
            <v>Activated</v>
          </cell>
          <cell r="F491" t="str">
            <v>Netdox Health Private Limited</v>
          </cell>
          <cell r="G491">
            <v>120000</v>
          </cell>
          <cell r="H491">
            <v>3</v>
          </cell>
          <cell r="I491" t="str">
            <v>CoWrks Koramangala</v>
          </cell>
        </row>
        <row r="492">
          <cell r="A492" t="str">
            <v>NCR/PT/02248/1</v>
          </cell>
          <cell r="B492" t="str">
            <v>00001854</v>
          </cell>
          <cell r="C492">
            <v>43374</v>
          </cell>
          <cell r="D492">
            <v>43585</v>
          </cell>
          <cell r="E492" t="str">
            <v>Activated</v>
          </cell>
          <cell r="F492" t="str">
            <v>ARCTERN HEALTHCARE PRIVATE LIMITED</v>
          </cell>
          <cell r="G492">
            <v>120000</v>
          </cell>
          <cell r="H492">
            <v>7</v>
          </cell>
          <cell r="I492" t="str">
            <v>CoWrks Golf Course Road</v>
          </cell>
        </row>
        <row r="493">
          <cell r="A493" t="str">
            <v>NCR/GC/01867/1</v>
          </cell>
          <cell r="B493" t="str">
            <v>00001507</v>
          </cell>
          <cell r="C493">
            <v>43265</v>
          </cell>
          <cell r="D493">
            <v>43465</v>
          </cell>
          <cell r="E493" t="str">
            <v>Terminated</v>
          </cell>
          <cell r="F493" t="str">
            <v>Express Knowledge Communication Solutions Pvt Ltd</v>
          </cell>
          <cell r="G493">
            <v>120000</v>
          </cell>
          <cell r="H493">
            <v>7</v>
          </cell>
          <cell r="I493" t="str">
            <v>Gurgaon Central</v>
          </cell>
        </row>
        <row r="494">
          <cell r="A494" t="str">
            <v>BLR/EW/01127/1</v>
          </cell>
          <cell r="B494" t="str">
            <v>00000986</v>
          </cell>
          <cell r="C494">
            <v>43160</v>
          </cell>
          <cell r="D494">
            <v>43227</v>
          </cell>
          <cell r="E494" t="str">
            <v>Draft</v>
          </cell>
          <cell r="F494" t="str">
            <v>Synaptics Inc.</v>
          </cell>
          <cell r="G494">
            <v>120000</v>
          </cell>
          <cell r="H494">
            <v>2</v>
          </cell>
          <cell r="I494" t="str">
            <v>RMZ EcoWorld</v>
          </cell>
        </row>
        <row r="495">
          <cell r="A495" t="str">
            <v>BLR/EW/01127/1</v>
          </cell>
          <cell r="B495" t="str">
            <v>00000984</v>
          </cell>
          <cell r="C495">
            <v>43160</v>
          </cell>
          <cell r="D495">
            <v>43227</v>
          </cell>
          <cell r="E495" t="str">
            <v>Draft</v>
          </cell>
          <cell r="F495" t="str">
            <v>Synaptics Inc.</v>
          </cell>
          <cell r="G495">
            <v>120000</v>
          </cell>
          <cell r="H495">
            <v>2</v>
          </cell>
          <cell r="I495" t="str">
            <v>RMZ EcoWorld</v>
          </cell>
        </row>
        <row r="496">
          <cell r="A496" t="str">
            <v>BLR/EW/00841/1</v>
          </cell>
          <cell r="B496" t="str">
            <v>00000793</v>
          </cell>
          <cell r="C496">
            <v>43040</v>
          </cell>
          <cell r="D496">
            <v>43159</v>
          </cell>
          <cell r="E496" t="str">
            <v>Draft</v>
          </cell>
          <cell r="F496" t="str">
            <v>Synaptics Inc.</v>
          </cell>
          <cell r="G496">
            <v>120000</v>
          </cell>
          <cell r="H496">
            <v>4</v>
          </cell>
          <cell r="I496" t="str">
            <v>RMZ EcoWorld</v>
          </cell>
        </row>
        <row r="497">
          <cell r="A497" t="str">
            <v>BLR/EW/00841/1</v>
          </cell>
          <cell r="B497" t="str">
            <v>00000792</v>
          </cell>
          <cell r="C497">
            <v>43040</v>
          </cell>
          <cell r="D497">
            <v>43159</v>
          </cell>
          <cell r="E497" t="str">
            <v>Draft</v>
          </cell>
          <cell r="F497" t="str">
            <v>Synaptics Inc.</v>
          </cell>
          <cell r="G497">
            <v>120000</v>
          </cell>
          <cell r="H497">
            <v>4</v>
          </cell>
          <cell r="I497" t="str">
            <v>RMZ EcoWorld</v>
          </cell>
        </row>
        <row r="498">
          <cell r="A498" t="str">
            <v>BLR/EW/00841/1</v>
          </cell>
          <cell r="B498" t="str">
            <v>00000794</v>
          </cell>
          <cell r="C498">
            <v>43040</v>
          </cell>
          <cell r="D498">
            <v>43159</v>
          </cell>
          <cell r="E498" t="str">
            <v>Terminated</v>
          </cell>
          <cell r="F498" t="str">
            <v>Synaptics Inc.</v>
          </cell>
          <cell r="G498">
            <v>120000</v>
          </cell>
          <cell r="H498">
            <v>4</v>
          </cell>
          <cell r="I498" t="str">
            <v>RMZ EcoWorld</v>
          </cell>
        </row>
        <row r="499">
          <cell r="A499" t="str">
            <v>NCR/AC/02770/1</v>
          </cell>
          <cell r="B499" t="str">
            <v>00002227</v>
          </cell>
          <cell r="C499">
            <v>43416</v>
          </cell>
          <cell r="D499">
            <v>43555</v>
          </cell>
          <cell r="E499" t="str">
            <v>Activated</v>
          </cell>
          <cell r="F499" t="str">
            <v>Cuddalore Bioenergy Private Limited</v>
          </cell>
          <cell r="G499">
            <v>119000</v>
          </cell>
          <cell r="H499">
            <v>5</v>
          </cell>
          <cell r="I499" t="str">
            <v>CoWrks Aerocity</v>
          </cell>
        </row>
        <row r="500">
          <cell r="A500" t="str">
            <v>BLR/NT/02797/1</v>
          </cell>
          <cell r="B500" t="str">
            <v>00002308</v>
          </cell>
          <cell r="C500">
            <v>43435</v>
          </cell>
          <cell r="D500">
            <v>43616</v>
          </cell>
          <cell r="E500" t="str">
            <v>Activated</v>
          </cell>
          <cell r="F500" t="str">
            <v>Quanted Technologies Pvt Ltd</v>
          </cell>
          <cell r="G500">
            <v>118400</v>
          </cell>
          <cell r="H500">
            <v>6</v>
          </cell>
          <cell r="I500" t="str">
            <v>RMZ NXT - Whitefield</v>
          </cell>
        </row>
        <row r="501">
          <cell r="A501" t="str">
            <v>BLR/NT/02797/1</v>
          </cell>
          <cell r="B501" t="str">
            <v>00002307</v>
          </cell>
          <cell r="C501">
            <v>43437</v>
          </cell>
          <cell r="D501">
            <v>43616</v>
          </cell>
          <cell r="E501" t="str">
            <v>Awaiting Client Signature</v>
          </cell>
          <cell r="F501" t="str">
            <v>Quanted Technologies Pvt Ltd</v>
          </cell>
          <cell r="G501">
            <v>118400</v>
          </cell>
          <cell r="H501">
            <v>6</v>
          </cell>
          <cell r="I501" t="str">
            <v>RMZ NXT - Whitefield</v>
          </cell>
        </row>
        <row r="502">
          <cell r="A502" t="str">
            <v>CHN/MN/01088/1</v>
          </cell>
          <cell r="B502" t="str">
            <v>00001359</v>
          </cell>
          <cell r="C502">
            <v>43252</v>
          </cell>
          <cell r="E502" t="str">
            <v>Draft</v>
          </cell>
          <cell r="F502" t="str">
            <v>Jargon Handlers</v>
          </cell>
          <cell r="G502">
            <v>117014</v>
          </cell>
          <cell r="H502">
            <v>1</v>
          </cell>
          <cell r="I502" t="str">
            <v>CoWrks OMR</v>
          </cell>
        </row>
        <row r="503">
          <cell r="A503" t="str">
            <v>CHN/MN/01088/1</v>
          </cell>
          <cell r="B503" t="str">
            <v>00001368</v>
          </cell>
          <cell r="C503">
            <v>43252</v>
          </cell>
          <cell r="E503" t="str">
            <v>Draft</v>
          </cell>
          <cell r="F503" t="str">
            <v>Jargon Handlers</v>
          </cell>
          <cell r="G503">
            <v>117014</v>
          </cell>
          <cell r="H503">
            <v>1</v>
          </cell>
          <cell r="I503" t="str">
            <v>CoWrks OMR</v>
          </cell>
        </row>
        <row r="504">
          <cell r="A504" t="str">
            <v>CHN/MN/01088/1</v>
          </cell>
          <cell r="B504" t="str">
            <v>00001492</v>
          </cell>
          <cell r="C504">
            <v>43252</v>
          </cell>
          <cell r="D504">
            <v>43281</v>
          </cell>
          <cell r="E504" t="str">
            <v>Terminated</v>
          </cell>
          <cell r="F504" t="str">
            <v>Jargon Handlers</v>
          </cell>
          <cell r="G504">
            <v>117014</v>
          </cell>
          <cell r="H504">
            <v>1</v>
          </cell>
          <cell r="I504" t="str">
            <v>CoWrks OMR</v>
          </cell>
        </row>
        <row r="505">
          <cell r="A505" t="str">
            <v>BLR/IN/00973/1</v>
          </cell>
          <cell r="B505" t="str">
            <v>00000859</v>
          </cell>
          <cell r="C505">
            <v>43070</v>
          </cell>
          <cell r="D505">
            <v>43252</v>
          </cell>
          <cell r="E505" t="str">
            <v>Month on Month</v>
          </cell>
          <cell r="F505" t="str">
            <v>VITALPOINTZ NETWORKS INDIA PRIVATE LIMITED</v>
          </cell>
          <cell r="G505">
            <v>115593</v>
          </cell>
          <cell r="H505">
            <v>6</v>
          </cell>
          <cell r="I505" t="str">
            <v>CoWrks New Indiranagar</v>
          </cell>
        </row>
        <row r="506">
          <cell r="A506" t="str">
            <v>BLR/EW/01258/1</v>
          </cell>
          <cell r="B506" t="str">
            <v>00000985</v>
          </cell>
          <cell r="C506">
            <v>43171</v>
          </cell>
          <cell r="D506">
            <v>43220</v>
          </cell>
          <cell r="E506" t="str">
            <v>Terminated</v>
          </cell>
          <cell r="F506" t="str">
            <v>JEBPO SERVICES LLP</v>
          </cell>
          <cell r="G506">
            <v>115500</v>
          </cell>
          <cell r="H506">
            <v>2</v>
          </cell>
          <cell r="I506" t="str">
            <v>RMZ EcoWorld</v>
          </cell>
        </row>
        <row r="507">
          <cell r="A507" t="str">
            <v>BLR/EW/01425/1</v>
          </cell>
          <cell r="B507" t="str">
            <v>00001170</v>
          </cell>
          <cell r="C507">
            <v>43200</v>
          </cell>
          <cell r="D507">
            <v>43251</v>
          </cell>
          <cell r="E507" t="str">
            <v>Terminated</v>
          </cell>
          <cell r="F507" t="str">
            <v>JEBPO SERVICES LLP</v>
          </cell>
          <cell r="G507">
            <v>115500</v>
          </cell>
          <cell r="H507">
            <v>2</v>
          </cell>
          <cell r="I507" t="str">
            <v>RMZ EcoWorld</v>
          </cell>
        </row>
        <row r="508">
          <cell r="A508" t="str">
            <v>BLR/NT/01561/1</v>
          </cell>
          <cell r="B508" t="str">
            <v>00001215</v>
          </cell>
          <cell r="C508">
            <v>43252</v>
          </cell>
          <cell r="D508">
            <v>43982</v>
          </cell>
          <cell r="E508" t="str">
            <v>Terminated</v>
          </cell>
          <cell r="F508" t="str">
            <v>United Finance</v>
          </cell>
          <cell r="G508">
            <v>114800</v>
          </cell>
          <cell r="H508">
            <v>24</v>
          </cell>
          <cell r="I508" t="str">
            <v>RMZ NXT - Whitefield</v>
          </cell>
        </row>
        <row r="509">
          <cell r="A509" t="str">
            <v>BLR/NT/01891/1</v>
          </cell>
          <cell r="B509" t="str">
            <v>00001819</v>
          </cell>
          <cell r="C509">
            <v>43325</v>
          </cell>
          <cell r="D509">
            <v>44001</v>
          </cell>
          <cell r="E509" t="str">
            <v>Draft</v>
          </cell>
          <cell r="F509" t="str">
            <v>United Finance</v>
          </cell>
          <cell r="G509">
            <v>114800</v>
          </cell>
          <cell r="H509">
            <v>23</v>
          </cell>
          <cell r="I509" t="str">
            <v>RMZ NXT - Whitefield</v>
          </cell>
        </row>
        <row r="510">
          <cell r="A510" t="str">
            <v>BLR/EW/00225/1</v>
          </cell>
          <cell r="B510" t="str">
            <v>00000252</v>
          </cell>
          <cell r="C510">
            <v>42779</v>
          </cell>
          <cell r="D510">
            <v>43008</v>
          </cell>
          <cell r="E510" t="str">
            <v>Terminated</v>
          </cell>
          <cell r="F510" t="str">
            <v>Enstoa India Pvt. Ltd.</v>
          </cell>
          <cell r="G510">
            <v>114000</v>
          </cell>
          <cell r="H510">
            <v>8</v>
          </cell>
          <cell r="I510" t="str">
            <v>RMZ EcoWorld</v>
          </cell>
        </row>
        <row r="511">
          <cell r="A511" t="str">
            <v>MUM/BC/01925/2</v>
          </cell>
          <cell r="B511" t="str">
            <v>00001848</v>
          </cell>
          <cell r="C511">
            <v>43346</v>
          </cell>
          <cell r="D511">
            <v>43710</v>
          </cell>
          <cell r="E511" t="str">
            <v>Activated</v>
          </cell>
          <cell r="F511" t="str">
            <v>The Swaddle</v>
          </cell>
          <cell r="G511">
            <v>114000</v>
          </cell>
          <cell r="H511">
            <v>12</v>
          </cell>
          <cell r="I511" t="str">
            <v>CoWrks Worli</v>
          </cell>
        </row>
        <row r="512">
          <cell r="A512" t="str">
            <v>BLR/EW/00442/1</v>
          </cell>
          <cell r="B512" t="str">
            <v>00000429</v>
          </cell>
          <cell r="C512">
            <v>42846</v>
          </cell>
          <cell r="D512">
            <v>43039</v>
          </cell>
          <cell r="E512" t="str">
            <v>Terminated</v>
          </cell>
          <cell r="F512" t="str">
            <v>Logesys Solutions India Pvt. Ltd</v>
          </cell>
          <cell r="G512">
            <v>114000</v>
          </cell>
          <cell r="H512">
            <v>6</v>
          </cell>
          <cell r="I512" t="str">
            <v>RMZ EcoWorld</v>
          </cell>
        </row>
        <row r="513">
          <cell r="A513" t="str">
            <v>BLR/EW/00844/1</v>
          </cell>
          <cell r="B513" t="str">
            <v>00000783</v>
          </cell>
          <cell r="C513">
            <v>43059</v>
          </cell>
          <cell r="D513">
            <v>43100</v>
          </cell>
          <cell r="E513" t="str">
            <v>Draft</v>
          </cell>
          <cell r="F513" t="str">
            <v>Prowareness software services</v>
          </cell>
          <cell r="G513">
            <v>111900</v>
          </cell>
          <cell r="H513">
            <v>1</v>
          </cell>
          <cell r="I513" t="str">
            <v>RMZ EcoWorld</v>
          </cell>
        </row>
        <row r="514">
          <cell r="A514" t="str">
            <v>CHN/OP/01711/2</v>
          </cell>
          <cell r="B514" t="str">
            <v>00001553</v>
          </cell>
          <cell r="C514">
            <v>43313</v>
          </cell>
          <cell r="D514">
            <v>43465</v>
          </cell>
          <cell r="E514" t="str">
            <v>Draft</v>
          </cell>
          <cell r="F514" t="str">
            <v>Haworth India Pvt Ltd</v>
          </cell>
          <cell r="G514">
            <v>108008</v>
          </cell>
          <cell r="H514">
            <v>6</v>
          </cell>
          <cell r="I514" t="str">
            <v>RMZ One Paramount</v>
          </cell>
        </row>
        <row r="515">
          <cell r="A515" t="str">
            <v>CHN/OP/01711/2</v>
          </cell>
          <cell r="B515" t="str">
            <v>00001525</v>
          </cell>
          <cell r="C515">
            <v>43282</v>
          </cell>
          <cell r="D515">
            <v>43465</v>
          </cell>
          <cell r="E515" t="str">
            <v>Draft</v>
          </cell>
          <cell r="F515" t="str">
            <v>Haworth India Pvt Ltd</v>
          </cell>
          <cell r="G515">
            <v>108008</v>
          </cell>
          <cell r="H515">
            <v>6</v>
          </cell>
          <cell r="I515" t="str">
            <v>RMZ One Paramount</v>
          </cell>
        </row>
        <row r="516">
          <cell r="A516" t="str">
            <v>NCR/PT/01779/1</v>
          </cell>
          <cell r="B516" t="str">
            <v>00001408</v>
          </cell>
          <cell r="C516">
            <v>43255</v>
          </cell>
          <cell r="D516">
            <v>43437</v>
          </cell>
          <cell r="E516" t="str">
            <v>Month on Month</v>
          </cell>
          <cell r="F516" t="str">
            <v>Adways Innovations India Private Limited</v>
          </cell>
          <cell r="G516">
            <v>108002</v>
          </cell>
          <cell r="H516">
            <v>6</v>
          </cell>
          <cell r="I516" t="str">
            <v>CoWrks Golf Course Road</v>
          </cell>
        </row>
        <row r="517">
          <cell r="A517" t="str">
            <v>NCR/PT/01779/1</v>
          </cell>
          <cell r="B517" t="str">
            <v>00001407</v>
          </cell>
          <cell r="C517">
            <v>43255</v>
          </cell>
          <cell r="D517">
            <v>43437</v>
          </cell>
          <cell r="E517" t="str">
            <v>Draft</v>
          </cell>
          <cell r="F517" t="str">
            <v>Adways Innovations India Private Limited</v>
          </cell>
          <cell r="G517">
            <v>108002</v>
          </cell>
          <cell r="H517">
            <v>6</v>
          </cell>
          <cell r="I517" t="str">
            <v>CoWrks Golf Course Road</v>
          </cell>
        </row>
        <row r="518">
          <cell r="A518" t="str">
            <v>NCR/PT/01962/1</v>
          </cell>
          <cell r="B518" t="str">
            <v>00001593</v>
          </cell>
          <cell r="C518">
            <v>43282</v>
          </cell>
          <cell r="D518">
            <v>43646</v>
          </cell>
          <cell r="E518" t="str">
            <v>Terminated</v>
          </cell>
          <cell r="F518" t="str">
            <v>Akana Technologies Pvt. Ltd.</v>
          </cell>
          <cell r="G518">
            <v>108000</v>
          </cell>
          <cell r="H518">
            <v>12</v>
          </cell>
          <cell r="I518" t="str">
            <v>CoWrks Golf Course Road</v>
          </cell>
        </row>
        <row r="519">
          <cell r="A519" t="str">
            <v>NCR/PT/02551/1</v>
          </cell>
          <cell r="B519" t="str">
            <v>00002103</v>
          </cell>
          <cell r="C519">
            <v>43388</v>
          </cell>
          <cell r="D519">
            <v>43585</v>
          </cell>
          <cell r="E519" t="str">
            <v>Activated</v>
          </cell>
          <cell r="F519" t="str">
            <v>Maxim Label &amp; Packaging (India) Private Limited</v>
          </cell>
          <cell r="G519">
            <v>108000</v>
          </cell>
          <cell r="H519">
            <v>6</v>
          </cell>
          <cell r="I519" t="str">
            <v>CoWrks Golf Course Road</v>
          </cell>
        </row>
        <row r="520">
          <cell r="A520" t="str">
            <v>BLR/EW/01331/1</v>
          </cell>
          <cell r="B520" t="str">
            <v>00001160</v>
          </cell>
          <cell r="C520">
            <v>43252</v>
          </cell>
          <cell r="D520">
            <v>43616</v>
          </cell>
          <cell r="E520" t="str">
            <v>Activated</v>
          </cell>
          <cell r="F520" t="str">
            <v>True Caller International LLP</v>
          </cell>
          <cell r="G520">
            <v>108000</v>
          </cell>
          <cell r="H520">
            <v>11</v>
          </cell>
          <cell r="I520" t="str">
            <v>RMZ EcoWorld</v>
          </cell>
        </row>
        <row r="521">
          <cell r="A521" t="str">
            <v>BLR/IN/02744/1</v>
          </cell>
          <cell r="B521" t="str">
            <v>00002304</v>
          </cell>
          <cell r="C521">
            <v>43420</v>
          </cell>
          <cell r="D521">
            <v>43830</v>
          </cell>
          <cell r="E521" t="str">
            <v>Activated</v>
          </cell>
          <cell r="F521" t="str">
            <v>NGGAWE NIRMAN TECHNOLOGIES PRIVATE LIMITED</v>
          </cell>
          <cell r="G521">
            <v>108000</v>
          </cell>
          <cell r="H521">
            <v>14</v>
          </cell>
          <cell r="I521" t="str">
            <v>CoWrks New Indiranagar</v>
          </cell>
        </row>
        <row r="522">
          <cell r="A522" t="str">
            <v>BLR/EW/02067/1</v>
          </cell>
          <cell r="B522" t="str">
            <v>00001712</v>
          </cell>
          <cell r="C522">
            <v>43313</v>
          </cell>
          <cell r="D522">
            <v>43496</v>
          </cell>
          <cell r="E522" t="str">
            <v>Activated</v>
          </cell>
          <cell r="F522" t="str">
            <v>itelligence India Software Solutions Private Limited</v>
          </cell>
          <cell r="G522">
            <v>105000</v>
          </cell>
          <cell r="H522">
            <v>6</v>
          </cell>
          <cell r="I522" t="str">
            <v>RMZ EcoWorld</v>
          </cell>
        </row>
        <row r="523">
          <cell r="A523" t="str">
            <v>BLR/EW/02067/1</v>
          </cell>
          <cell r="B523" t="str">
            <v>00001706</v>
          </cell>
          <cell r="C523">
            <v>43313</v>
          </cell>
          <cell r="D523">
            <v>43496</v>
          </cell>
          <cell r="E523" t="str">
            <v>Draft</v>
          </cell>
          <cell r="F523" t="str">
            <v>itelligence India Software Solutions Private Limited</v>
          </cell>
          <cell r="G523">
            <v>105000</v>
          </cell>
          <cell r="H523">
            <v>6</v>
          </cell>
          <cell r="I523" t="str">
            <v>RMZ EcoWorld</v>
          </cell>
        </row>
        <row r="524">
          <cell r="A524" t="str">
            <v>BLR/EW/00943/1</v>
          </cell>
          <cell r="B524" t="str">
            <v>00000845</v>
          </cell>
          <cell r="C524">
            <v>43084</v>
          </cell>
          <cell r="D524">
            <v>43131</v>
          </cell>
          <cell r="E524" t="str">
            <v>Draft</v>
          </cell>
          <cell r="F524" t="str">
            <v>SASSIST IO INDIA PRIVATE LIMITED</v>
          </cell>
          <cell r="G524">
            <v>105000</v>
          </cell>
          <cell r="H524">
            <v>2</v>
          </cell>
          <cell r="I524" t="str">
            <v>RMZ EcoWorld</v>
          </cell>
        </row>
        <row r="525">
          <cell r="A525" t="str">
            <v>BLR/EW/00943/1</v>
          </cell>
          <cell r="B525" t="str">
            <v>00000846</v>
          </cell>
          <cell r="C525">
            <v>43084</v>
          </cell>
          <cell r="D525">
            <v>43131</v>
          </cell>
          <cell r="E525" t="str">
            <v>Activated</v>
          </cell>
          <cell r="F525" t="str">
            <v>SASSIST IO INDIA PRIVATE LIMITED</v>
          </cell>
          <cell r="G525">
            <v>105000</v>
          </cell>
          <cell r="H525">
            <v>2</v>
          </cell>
          <cell r="I525" t="str">
            <v>RMZ EcoWorld</v>
          </cell>
        </row>
        <row r="526">
          <cell r="A526" t="str">
            <v>BLR/EW/00740/3</v>
          </cell>
          <cell r="B526" t="str">
            <v>00000709</v>
          </cell>
          <cell r="C526">
            <v>42996</v>
          </cell>
          <cell r="D526">
            <v>43057</v>
          </cell>
          <cell r="E526" t="str">
            <v>Terminated</v>
          </cell>
          <cell r="F526" t="str">
            <v>Open Financial Technologies Pvt Ltd</v>
          </cell>
          <cell r="G526">
            <v>104991</v>
          </cell>
          <cell r="H526">
            <v>2</v>
          </cell>
          <cell r="I526" t="str">
            <v>RMZ EcoWorld</v>
          </cell>
        </row>
        <row r="527">
          <cell r="A527" t="str">
            <v>BLR/EW/00520/1</v>
          </cell>
          <cell r="B527" t="str">
            <v>00000545</v>
          </cell>
          <cell r="C527">
            <v>42917</v>
          </cell>
          <cell r="D527">
            <v>43008</v>
          </cell>
          <cell r="E527" t="str">
            <v>Terminated</v>
          </cell>
          <cell r="F527" t="str">
            <v>JEBPO SERVICES LLP</v>
          </cell>
          <cell r="G527">
            <v>104800</v>
          </cell>
          <cell r="H527">
            <v>3</v>
          </cell>
          <cell r="I527" t="str">
            <v>RMZ EcoWorld</v>
          </cell>
        </row>
        <row r="528">
          <cell r="A528" t="str">
            <v>NCR/PT/02129/2</v>
          </cell>
          <cell r="B528" t="str">
            <v>00001749</v>
          </cell>
          <cell r="C528">
            <v>43313</v>
          </cell>
          <cell r="D528">
            <v>44043</v>
          </cell>
          <cell r="E528" t="str">
            <v>Draft</v>
          </cell>
          <cell r="F528" t="str">
            <v>LinkDigi Spaces Private Limited</v>
          </cell>
          <cell r="G528">
            <v>104000</v>
          </cell>
          <cell r="H528">
            <v>24</v>
          </cell>
          <cell r="I528" t="str">
            <v>CoWrks Golf Course Road</v>
          </cell>
        </row>
        <row r="529">
          <cell r="A529" t="str">
            <v>BLR/KO/02708/1</v>
          </cell>
          <cell r="B529" t="str">
            <v>00002199</v>
          </cell>
          <cell r="C529">
            <v>43435</v>
          </cell>
          <cell r="D529">
            <v>43799</v>
          </cell>
          <cell r="E529" t="str">
            <v>Awaiting Client Signature</v>
          </cell>
          <cell r="F529" t="str">
            <v>Annotation Inc.</v>
          </cell>
          <cell r="G529">
            <v>104000</v>
          </cell>
          <cell r="H529">
            <v>12</v>
          </cell>
          <cell r="I529" t="str">
            <v>CoWrks Koramangala</v>
          </cell>
        </row>
        <row r="530">
          <cell r="A530" t="str">
            <v>BLR/KO/02708/1</v>
          </cell>
          <cell r="B530" t="str">
            <v>00002192</v>
          </cell>
          <cell r="C530">
            <v>43435</v>
          </cell>
          <cell r="D530">
            <v>43799</v>
          </cell>
          <cell r="E530" t="str">
            <v>Awaiting Signee Approval</v>
          </cell>
          <cell r="F530" t="str">
            <v>Annotation Inc.</v>
          </cell>
          <cell r="G530">
            <v>104000</v>
          </cell>
          <cell r="H530">
            <v>12</v>
          </cell>
          <cell r="I530" t="str">
            <v>CoWrks Koramangala</v>
          </cell>
        </row>
        <row r="531">
          <cell r="A531" t="str">
            <v>NCR/PT/02562/1</v>
          </cell>
          <cell r="B531" t="str">
            <v>00002104</v>
          </cell>
          <cell r="C531">
            <v>43388</v>
          </cell>
          <cell r="D531">
            <v>43585</v>
          </cell>
          <cell r="E531" t="str">
            <v>Activated</v>
          </cell>
          <cell r="F531" t="str">
            <v>80 dB Communications Private Limited</v>
          </cell>
          <cell r="G531">
            <v>103500</v>
          </cell>
          <cell r="H531">
            <v>6</v>
          </cell>
          <cell r="I531" t="str">
            <v>CoWrks Golf Course Road</v>
          </cell>
        </row>
        <row r="532">
          <cell r="A532" t="str">
            <v>BLR/IN/01350/1</v>
          </cell>
          <cell r="B532" t="str">
            <v>00001072</v>
          </cell>
          <cell r="C532">
            <v>43221</v>
          </cell>
          <cell r="D532">
            <v>43555</v>
          </cell>
          <cell r="E532" t="str">
            <v>Terminated</v>
          </cell>
          <cell r="F532" t="str">
            <v>Doreming</v>
          </cell>
          <cell r="G532">
            <v>103300</v>
          </cell>
          <cell r="H532">
            <v>11</v>
          </cell>
          <cell r="I532" t="str">
            <v>CoWrks New Indiranagar</v>
          </cell>
        </row>
        <row r="533">
          <cell r="A533" t="str">
            <v>BLR/IN/01350/1</v>
          </cell>
          <cell r="B533" t="str">
            <v>00001065</v>
          </cell>
          <cell r="C533">
            <v>43192</v>
          </cell>
          <cell r="D533">
            <v>43555</v>
          </cell>
          <cell r="E533" t="str">
            <v>Draft</v>
          </cell>
          <cell r="F533" t="str">
            <v>Doreming</v>
          </cell>
          <cell r="G533">
            <v>103300</v>
          </cell>
          <cell r="H533">
            <v>12</v>
          </cell>
          <cell r="I533" t="str">
            <v>CoWrks New Indiranagar</v>
          </cell>
        </row>
        <row r="534">
          <cell r="A534" t="str">
            <v>BLR/IN/01350/1</v>
          </cell>
          <cell r="B534" t="str">
            <v>00001057</v>
          </cell>
          <cell r="C534">
            <v>43192</v>
          </cell>
          <cell r="D534">
            <v>43555</v>
          </cell>
          <cell r="E534" t="str">
            <v>Draft</v>
          </cell>
          <cell r="F534" t="str">
            <v>Doreming</v>
          </cell>
          <cell r="G534">
            <v>103300</v>
          </cell>
          <cell r="H534">
            <v>12</v>
          </cell>
          <cell r="I534" t="str">
            <v>CoWrks New Indiranagar</v>
          </cell>
        </row>
        <row r="535">
          <cell r="A535" t="str">
            <v>BLR/IN/00650/1</v>
          </cell>
          <cell r="B535" t="str">
            <v>00000639</v>
          </cell>
          <cell r="C535">
            <v>42999</v>
          </cell>
          <cell r="D535">
            <v>43180</v>
          </cell>
          <cell r="E535" t="str">
            <v>Terminated</v>
          </cell>
          <cell r="F535" t="str">
            <v>VITALPOINTZ NETWORKS INDIA PRIVATE LIMITED</v>
          </cell>
          <cell r="G535">
            <v>102497</v>
          </cell>
          <cell r="H535">
            <v>6</v>
          </cell>
          <cell r="I535" t="str">
            <v>CoWrks New Indiranagar</v>
          </cell>
        </row>
        <row r="536">
          <cell r="A536" t="str">
            <v>BLR/IN/00650/1</v>
          </cell>
          <cell r="B536" t="str">
            <v>00000629</v>
          </cell>
          <cell r="C536">
            <v>42999</v>
          </cell>
          <cell r="D536">
            <v>43180</v>
          </cell>
          <cell r="E536" t="str">
            <v>Draft</v>
          </cell>
          <cell r="F536" t="str">
            <v>VITALPOINTZ NETWORKS INDIA PRIVATE LIMITED</v>
          </cell>
          <cell r="G536">
            <v>102497</v>
          </cell>
          <cell r="H536">
            <v>6</v>
          </cell>
          <cell r="I536" t="str">
            <v>CoWrks New Indiranagar</v>
          </cell>
        </row>
        <row r="537">
          <cell r="A537" t="str">
            <v>BLR/IN/00922/1</v>
          </cell>
          <cell r="B537" t="str">
            <v>00000833</v>
          </cell>
          <cell r="C537">
            <v>43040</v>
          </cell>
          <cell r="D537">
            <v>43190</v>
          </cell>
          <cell r="E537" t="str">
            <v>Terminated</v>
          </cell>
          <cell r="F537" t="str">
            <v>VITALPOINTZ NETWORKS INDIA PRIVATE LIMITED</v>
          </cell>
          <cell r="G537">
            <v>102497</v>
          </cell>
          <cell r="H537">
            <v>5</v>
          </cell>
          <cell r="I537" t="str">
            <v>CoWrks New Indiranagar</v>
          </cell>
        </row>
        <row r="538">
          <cell r="A538" t="str">
            <v>BLR/IN/01408/1</v>
          </cell>
          <cell r="B538" t="str">
            <v>00001071</v>
          </cell>
          <cell r="C538">
            <v>43191</v>
          </cell>
          <cell r="D538">
            <v>43220</v>
          </cell>
          <cell r="E538" t="str">
            <v>Terminated</v>
          </cell>
          <cell r="F538" t="str">
            <v>Doreming</v>
          </cell>
          <cell r="G538">
            <v>102000</v>
          </cell>
          <cell r="H538">
            <v>1</v>
          </cell>
          <cell r="I538" t="str">
            <v>CoWrks New Indiranagar</v>
          </cell>
        </row>
        <row r="539">
          <cell r="A539" t="str">
            <v>BLR/EW/01686/1</v>
          </cell>
          <cell r="B539" t="str">
            <v>00001327</v>
          </cell>
          <cell r="C539">
            <v>43234</v>
          </cell>
          <cell r="D539">
            <v>43281</v>
          </cell>
          <cell r="E539" t="str">
            <v>Activated</v>
          </cell>
          <cell r="F539" t="str">
            <v>Softomotive</v>
          </cell>
          <cell r="G539">
            <v>102000</v>
          </cell>
          <cell r="H539">
            <v>2</v>
          </cell>
          <cell r="I539" t="str">
            <v>RMZ EcoWorld</v>
          </cell>
        </row>
        <row r="540">
          <cell r="A540" t="str">
            <v>NCR/AC/03120/1</v>
          </cell>
          <cell r="B540" t="str">
            <v>00002475</v>
          </cell>
          <cell r="C540">
            <v>43466</v>
          </cell>
          <cell r="D540">
            <v>43555</v>
          </cell>
          <cell r="E540" t="str">
            <v>Awaiting Client Signature</v>
          </cell>
          <cell r="F540" t="str">
            <v>Atomy Co. Ltd</v>
          </cell>
          <cell r="G540">
            <v>102000</v>
          </cell>
          <cell r="H540">
            <v>3</v>
          </cell>
          <cell r="I540" t="str">
            <v>CoWrks Aerocity</v>
          </cell>
        </row>
        <row r="541">
          <cell r="A541" t="str">
            <v>NCR/AC/02863/1</v>
          </cell>
          <cell r="B541" t="str">
            <v>00002334</v>
          </cell>
          <cell r="C541">
            <v>43435</v>
          </cell>
          <cell r="D541">
            <v>43799</v>
          </cell>
          <cell r="E541" t="str">
            <v>Awaiting Client Signature</v>
          </cell>
          <cell r="F541" t="str">
            <v>BTG Legal Services</v>
          </cell>
          <cell r="G541">
            <v>102000</v>
          </cell>
          <cell r="H541">
            <v>12</v>
          </cell>
          <cell r="I541" t="str">
            <v>CoWrks Aerocity</v>
          </cell>
        </row>
        <row r="542">
          <cell r="A542" t="str">
            <v>NCR/AC/02863/1</v>
          </cell>
          <cell r="B542" t="str">
            <v>00002336</v>
          </cell>
          <cell r="C542">
            <v>43435</v>
          </cell>
          <cell r="D542">
            <v>43799</v>
          </cell>
          <cell r="E542" t="str">
            <v>Activated</v>
          </cell>
          <cell r="F542" t="str">
            <v>BTG Legal Services</v>
          </cell>
          <cell r="G542">
            <v>102000</v>
          </cell>
          <cell r="H542">
            <v>12</v>
          </cell>
          <cell r="I542" t="str">
            <v>CoWrks Aerocity</v>
          </cell>
        </row>
        <row r="543">
          <cell r="A543" t="str">
            <v>NCR/AC/02863/1</v>
          </cell>
          <cell r="B543" t="str">
            <v>00002357</v>
          </cell>
          <cell r="C543">
            <v>43435</v>
          </cell>
          <cell r="D543">
            <v>43799</v>
          </cell>
          <cell r="E543" t="str">
            <v>Draft</v>
          </cell>
          <cell r="F543" t="str">
            <v>BTG Legal Services</v>
          </cell>
          <cell r="G543">
            <v>102000</v>
          </cell>
          <cell r="H543">
            <v>12</v>
          </cell>
          <cell r="I543" t="str">
            <v>CoWrks Aerocity</v>
          </cell>
        </row>
        <row r="544">
          <cell r="A544" t="str">
            <v>NCR/GC/02346/1</v>
          </cell>
          <cell r="B544" t="str">
            <v>00001926</v>
          </cell>
          <cell r="C544">
            <v>43353</v>
          </cell>
          <cell r="D544">
            <v>43434</v>
          </cell>
          <cell r="E544" t="str">
            <v>Terminated</v>
          </cell>
          <cell r="F544" t="str">
            <v>I Port Technologies Private Limited</v>
          </cell>
          <cell r="G544">
            <v>102000</v>
          </cell>
          <cell r="H544">
            <v>3</v>
          </cell>
          <cell r="I544" t="str">
            <v>Gurgaon Central</v>
          </cell>
        </row>
        <row r="545">
          <cell r="A545" t="str">
            <v>BLR/IN/00292/2</v>
          </cell>
          <cell r="B545" t="str">
            <v>00000304</v>
          </cell>
          <cell r="C545">
            <v>42786</v>
          </cell>
          <cell r="D545">
            <v>43151</v>
          </cell>
          <cell r="E545" t="str">
            <v>Draft</v>
          </cell>
          <cell r="F545" t="str">
            <v>Data Theorem Software Private Limited</v>
          </cell>
          <cell r="G545">
            <v>102000</v>
          </cell>
          <cell r="H545">
            <v>12</v>
          </cell>
          <cell r="I545" t="str">
            <v>CoWrks New Indiranagar</v>
          </cell>
        </row>
        <row r="546">
          <cell r="A546" t="str">
            <v>MUM/BC/01936/1</v>
          </cell>
          <cell r="B546" t="str">
            <v>00001586</v>
          </cell>
          <cell r="C546">
            <v>43283</v>
          </cell>
          <cell r="D546">
            <v>43466</v>
          </cell>
          <cell r="E546" t="str">
            <v>Activated</v>
          </cell>
          <cell r="F546" t="str">
            <v>India SME Investments LLP</v>
          </cell>
          <cell r="G546">
            <v>101996</v>
          </cell>
          <cell r="H546">
            <v>6</v>
          </cell>
          <cell r="I546" t="str">
            <v>CoWrks Worli</v>
          </cell>
        </row>
        <row r="547">
          <cell r="A547" t="str">
            <v>NCR/PT/02354/1</v>
          </cell>
          <cell r="B547" t="str">
            <v>00001996</v>
          </cell>
          <cell r="C547">
            <v>43344</v>
          </cell>
          <cell r="D547">
            <v>43708</v>
          </cell>
          <cell r="E547" t="str">
            <v>Draft</v>
          </cell>
          <cell r="F547" t="str">
            <v>Alight HR Services India Private Limited</v>
          </cell>
          <cell r="G547">
            <v>101700</v>
          </cell>
          <cell r="H547">
            <v>12</v>
          </cell>
          <cell r="I547" t="str">
            <v>CoWrks Golf Course Road</v>
          </cell>
        </row>
        <row r="548">
          <cell r="A548" t="str">
            <v>NCR/PT/01514/1</v>
          </cell>
          <cell r="B548" t="str">
            <v>00001167</v>
          </cell>
          <cell r="C548">
            <v>43205</v>
          </cell>
          <cell r="D548">
            <v>43569</v>
          </cell>
          <cell r="E548" t="str">
            <v>Draft</v>
          </cell>
          <cell r="F548" t="str">
            <v>80 dB Communications Private Limited</v>
          </cell>
          <cell r="G548">
            <v>101008</v>
          </cell>
          <cell r="H548">
            <v>12</v>
          </cell>
          <cell r="I548" t="str">
            <v>CoWrks Golf Course Road</v>
          </cell>
        </row>
        <row r="549">
          <cell r="A549" t="str">
            <v>NCR/PT/01514/1</v>
          </cell>
          <cell r="B549" t="str">
            <v>00001212</v>
          </cell>
          <cell r="C549">
            <v>43221</v>
          </cell>
          <cell r="D549">
            <v>43585</v>
          </cell>
          <cell r="E549" t="str">
            <v>Terminated</v>
          </cell>
          <cell r="F549" t="str">
            <v>80 dB Communications Private Limited</v>
          </cell>
          <cell r="G549">
            <v>101008</v>
          </cell>
          <cell r="H549">
            <v>12</v>
          </cell>
          <cell r="I549" t="str">
            <v>CoWrks Golf Course Road</v>
          </cell>
        </row>
        <row r="550">
          <cell r="A550" t="str">
            <v>NCR/PT/01514/1</v>
          </cell>
          <cell r="B550" t="str">
            <v>00001163</v>
          </cell>
          <cell r="C550">
            <v>43205</v>
          </cell>
          <cell r="D550">
            <v>43569</v>
          </cell>
          <cell r="E550" t="str">
            <v>Draft</v>
          </cell>
          <cell r="F550" t="str">
            <v>80 dB Communications Private Limited</v>
          </cell>
          <cell r="G550">
            <v>101008</v>
          </cell>
          <cell r="H550">
            <v>12</v>
          </cell>
          <cell r="I550" t="str">
            <v>CoWrks Golf Course Road</v>
          </cell>
        </row>
        <row r="551">
          <cell r="A551" t="str">
            <v>NCR/PT/01514/1</v>
          </cell>
          <cell r="B551" t="str">
            <v>00001149</v>
          </cell>
          <cell r="C551">
            <v>43205</v>
          </cell>
          <cell r="D551">
            <v>43569</v>
          </cell>
          <cell r="E551" t="str">
            <v>Draft</v>
          </cell>
          <cell r="F551" t="str">
            <v>80 dB Communications Private Limited</v>
          </cell>
          <cell r="G551">
            <v>101008</v>
          </cell>
          <cell r="H551">
            <v>12</v>
          </cell>
          <cell r="I551" t="str">
            <v>CoWrks Golf Course Road</v>
          </cell>
        </row>
        <row r="552">
          <cell r="A552" t="str">
            <v>NCR/PT/01514/1</v>
          </cell>
          <cell r="B552" t="str">
            <v>00001190</v>
          </cell>
          <cell r="C552">
            <v>43205</v>
          </cell>
          <cell r="D552">
            <v>43569</v>
          </cell>
          <cell r="E552" t="str">
            <v>Draft</v>
          </cell>
          <cell r="F552" t="str">
            <v>80 dB Communications Private Limited</v>
          </cell>
          <cell r="G552">
            <v>101008</v>
          </cell>
          <cell r="H552">
            <v>12</v>
          </cell>
          <cell r="I552" t="str">
            <v>CoWrks Golf Course Road</v>
          </cell>
        </row>
        <row r="553">
          <cell r="A553" t="str">
            <v>BLR/IN/01446/1</v>
          </cell>
          <cell r="B553" t="str">
            <v>00001114</v>
          </cell>
          <cell r="C553">
            <v>43221</v>
          </cell>
          <cell r="D553">
            <v>43524</v>
          </cell>
          <cell r="E553" t="str">
            <v>Activated</v>
          </cell>
          <cell r="F553" t="str">
            <v>Decathlon Sports India Pvt Ltd</v>
          </cell>
          <cell r="G553">
            <v>100000</v>
          </cell>
          <cell r="H553">
            <v>10</v>
          </cell>
          <cell r="I553" t="str">
            <v>CoWrks New Indiranagar</v>
          </cell>
        </row>
        <row r="554">
          <cell r="A554" t="str">
            <v>BLR/IN/02716/1</v>
          </cell>
          <cell r="B554" t="str">
            <v>00002187</v>
          </cell>
          <cell r="C554">
            <v>43437</v>
          </cell>
          <cell r="D554">
            <v>43524</v>
          </cell>
          <cell r="E554" t="str">
            <v>Activated</v>
          </cell>
          <cell r="F554" t="str">
            <v>CaliperBusiness</v>
          </cell>
          <cell r="G554">
            <v>100000</v>
          </cell>
          <cell r="H554">
            <v>4</v>
          </cell>
          <cell r="I554" t="str">
            <v>CoWrks New Indiranagar</v>
          </cell>
        </row>
        <row r="555">
          <cell r="A555" t="str">
            <v>BLR/IN/02588/1</v>
          </cell>
          <cell r="B555" t="str">
            <v>00002152</v>
          </cell>
          <cell r="C555">
            <v>43390</v>
          </cell>
          <cell r="D555">
            <v>43496</v>
          </cell>
          <cell r="E555" t="str">
            <v>Activated</v>
          </cell>
          <cell r="F555" t="str">
            <v>CaliperBusiness</v>
          </cell>
          <cell r="G555">
            <v>100000</v>
          </cell>
          <cell r="H555">
            <v>4</v>
          </cell>
          <cell r="I555" t="str">
            <v>CoWrks New Indiranagar</v>
          </cell>
        </row>
        <row r="556">
          <cell r="A556" t="str">
            <v>BLR/IN/02588/1</v>
          </cell>
          <cell r="B556" t="str">
            <v>00002138</v>
          </cell>
          <cell r="C556">
            <v>43388</v>
          </cell>
          <cell r="D556">
            <v>43585</v>
          </cell>
          <cell r="E556" t="str">
            <v>Draft</v>
          </cell>
          <cell r="F556" t="str">
            <v>CaliperBusiness</v>
          </cell>
          <cell r="G556">
            <v>100000</v>
          </cell>
          <cell r="H556">
            <v>7</v>
          </cell>
          <cell r="I556" t="str">
            <v>CoWrks New Indiranagar</v>
          </cell>
        </row>
        <row r="557">
          <cell r="A557" t="str">
            <v>BLR/IN/02588/1</v>
          </cell>
          <cell r="B557" t="str">
            <v>00002141</v>
          </cell>
          <cell r="C557">
            <v>43388</v>
          </cell>
          <cell r="D557">
            <v>43496</v>
          </cell>
          <cell r="E557" t="str">
            <v>Draft</v>
          </cell>
          <cell r="F557" t="str">
            <v>CaliperBusiness</v>
          </cell>
          <cell r="G557">
            <v>100000</v>
          </cell>
          <cell r="H557">
            <v>4</v>
          </cell>
          <cell r="I557" t="str">
            <v>CoWrks New Indiranagar</v>
          </cell>
        </row>
        <row r="558">
          <cell r="A558" t="str">
            <v>NCR/GC/01928/1</v>
          </cell>
          <cell r="B558" t="str">
            <v>00001570</v>
          </cell>
          <cell r="C558">
            <v>43313</v>
          </cell>
          <cell r="D558">
            <v>43677</v>
          </cell>
          <cell r="E558" t="str">
            <v>Draft</v>
          </cell>
          <cell r="F558" t="str">
            <v>Infinia Corporate Solutions Private Limited</v>
          </cell>
          <cell r="G558">
            <v>100000</v>
          </cell>
          <cell r="H558">
            <v>12</v>
          </cell>
          <cell r="I558" t="str">
            <v>Gurgaon Central</v>
          </cell>
        </row>
        <row r="559">
          <cell r="A559" t="str">
            <v>NCR/GC/01928/1</v>
          </cell>
          <cell r="B559" t="str">
            <v>00001573</v>
          </cell>
          <cell r="C559">
            <v>43313</v>
          </cell>
          <cell r="D559">
            <v>43496</v>
          </cell>
          <cell r="E559" t="str">
            <v>Terminated</v>
          </cell>
          <cell r="F559" t="str">
            <v>Infinia Corporate Solutions Private Limited</v>
          </cell>
          <cell r="G559">
            <v>100000</v>
          </cell>
          <cell r="H559">
            <v>6</v>
          </cell>
          <cell r="I559" t="str">
            <v>Gurgaon Central</v>
          </cell>
        </row>
        <row r="560">
          <cell r="A560" t="str">
            <v>BLR/IN/00917/2</v>
          </cell>
          <cell r="B560" t="str">
            <v>00000832</v>
          </cell>
          <cell r="C560">
            <v>43066</v>
          </cell>
          <cell r="D560">
            <v>43247</v>
          </cell>
          <cell r="E560" t="str">
            <v>Draft</v>
          </cell>
          <cell r="F560" t="str">
            <v>Varun</v>
          </cell>
          <cell r="G560">
            <v>100000</v>
          </cell>
          <cell r="H560">
            <v>6</v>
          </cell>
          <cell r="I560" t="str">
            <v>CoWrks New Indiranagar</v>
          </cell>
        </row>
        <row r="561">
          <cell r="A561" t="str">
            <v>CHN/OP/02563/2</v>
          </cell>
          <cell r="B561" t="str">
            <v>00002114</v>
          </cell>
          <cell r="C561">
            <v>43374</v>
          </cell>
          <cell r="D561">
            <v>43555</v>
          </cell>
          <cell r="E561" t="str">
            <v>Draft</v>
          </cell>
          <cell r="F561" t="str">
            <v>Nayamsoft India Private Limited</v>
          </cell>
          <cell r="G561">
            <v>99006</v>
          </cell>
          <cell r="H561">
            <v>6</v>
          </cell>
          <cell r="I561" t="str">
            <v>RMZ One Paramount</v>
          </cell>
        </row>
        <row r="562">
          <cell r="A562" t="str">
            <v>CHN/OP/02563/2</v>
          </cell>
          <cell r="B562" t="str">
            <v>00002115</v>
          </cell>
          <cell r="C562">
            <v>43374</v>
          </cell>
          <cell r="D562">
            <v>43555</v>
          </cell>
          <cell r="E562" t="str">
            <v>Activated</v>
          </cell>
          <cell r="F562" t="str">
            <v>Nayamsoft India Private Limited</v>
          </cell>
          <cell r="G562">
            <v>99006</v>
          </cell>
          <cell r="H562">
            <v>6</v>
          </cell>
          <cell r="I562" t="str">
            <v>RMZ One Paramount</v>
          </cell>
        </row>
        <row r="563">
          <cell r="A563" t="str">
            <v>CHN/OP/01612/2</v>
          </cell>
          <cell r="B563" t="str">
            <v>00001567</v>
          </cell>
          <cell r="C563">
            <v>43282</v>
          </cell>
          <cell r="D563">
            <v>43404</v>
          </cell>
          <cell r="E563" t="str">
            <v>Draft</v>
          </cell>
          <cell r="F563" t="str">
            <v>Exusia Inc</v>
          </cell>
          <cell r="G563">
            <v>98000</v>
          </cell>
          <cell r="H563">
            <v>4</v>
          </cell>
          <cell r="I563" t="str">
            <v>RMZ One Paramount</v>
          </cell>
        </row>
        <row r="564">
          <cell r="A564" t="str">
            <v>BLR/EW/01565/1</v>
          </cell>
          <cell r="B564" t="str">
            <v>00001258</v>
          </cell>
          <cell r="C564">
            <v>43207</v>
          </cell>
          <cell r="D564">
            <v>43220</v>
          </cell>
          <cell r="E564" t="str">
            <v>Terminated</v>
          </cell>
          <cell r="F564" t="str">
            <v>Bharat Kumar Mallineni</v>
          </cell>
          <cell r="G564">
            <v>96000</v>
          </cell>
          <cell r="H564">
            <v>1</v>
          </cell>
          <cell r="I564" t="str">
            <v>RMZ EcoWorld</v>
          </cell>
        </row>
        <row r="565">
          <cell r="A565" t="str">
            <v>BLR/EW/01091/1</v>
          </cell>
          <cell r="B565" t="str">
            <v>00000902</v>
          </cell>
          <cell r="C565">
            <v>43132</v>
          </cell>
          <cell r="D565">
            <v>43159</v>
          </cell>
          <cell r="E565" t="str">
            <v>Activated</v>
          </cell>
          <cell r="F565" t="str">
            <v>DIGITALDOT CONSULTANCY INDIA PVT. LTD.</v>
          </cell>
          <cell r="G565">
            <v>96000</v>
          </cell>
          <cell r="H565">
            <v>1</v>
          </cell>
          <cell r="I565" t="str">
            <v>RMZ EcoWorld</v>
          </cell>
        </row>
        <row r="566">
          <cell r="A566" t="str">
            <v>NCR/PT/03008/1</v>
          </cell>
          <cell r="B566" t="str">
            <v>00002415</v>
          </cell>
          <cell r="C566">
            <v>43497</v>
          </cell>
          <cell r="D566">
            <v>43677</v>
          </cell>
          <cell r="E566" t="str">
            <v>Verifier Approved</v>
          </cell>
          <cell r="F566" t="str">
            <v>Naina Doddamani(Vanity Wagon)</v>
          </cell>
          <cell r="G566">
            <v>95000</v>
          </cell>
          <cell r="H566">
            <v>6</v>
          </cell>
          <cell r="I566" t="str">
            <v>CoWrks Golf Course Road</v>
          </cell>
        </row>
        <row r="567">
          <cell r="A567" t="str">
            <v>CHN/MN/01020/1</v>
          </cell>
          <cell r="B567" t="str">
            <v>00001001</v>
          </cell>
          <cell r="C567">
            <v>43160</v>
          </cell>
          <cell r="D567">
            <v>43343</v>
          </cell>
          <cell r="E567" t="str">
            <v>Draft</v>
          </cell>
          <cell r="F567" t="str">
            <v>CiberSites India Pvt. Ltd.</v>
          </cell>
          <cell r="G567">
            <v>92000</v>
          </cell>
          <cell r="H567">
            <v>6</v>
          </cell>
          <cell r="I567" t="str">
            <v>CoWrks OMR</v>
          </cell>
        </row>
        <row r="568">
          <cell r="A568" t="str">
            <v>CHN/MN/01020/1</v>
          </cell>
          <cell r="B568" t="str">
            <v>00000959</v>
          </cell>
          <cell r="C568">
            <v>43178</v>
          </cell>
          <cell r="D568">
            <v>43373</v>
          </cell>
          <cell r="E568" t="str">
            <v>Draft</v>
          </cell>
          <cell r="F568" t="str">
            <v>CiberSites India Pvt. Ltd.</v>
          </cell>
          <cell r="G568">
            <v>92000</v>
          </cell>
          <cell r="H568">
            <v>7</v>
          </cell>
          <cell r="I568" t="str">
            <v>CoWrks OMR</v>
          </cell>
        </row>
        <row r="569">
          <cell r="A569" t="str">
            <v>CHN/MN/01020/1</v>
          </cell>
          <cell r="B569" t="str">
            <v>00000967</v>
          </cell>
          <cell r="C569">
            <v>43160</v>
          </cell>
          <cell r="D569">
            <v>43343</v>
          </cell>
          <cell r="E569" t="str">
            <v>Activated</v>
          </cell>
          <cell r="F569" t="str">
            <v>CiberSites India Pvt. Ltd.</v>
          </cell>
          <cell r="G569">
            <v>92000</v>
          </cell>
          <cell r="H569">
            <v>6</v>
          </cell>
          <cell r="I569" t="str">
            <v>CoWrks OMR</v>
          </cell>
        </row>
        <row r="570">
          <cell r="A570" t="str">
            <v>NCR/GC/02204/2</v>
          </cell>
          <cell r="B570" t="str">
            <v>00001834</v>
          </cell>
          <cell r="C570">
            <v>43383</v>
          </cell>
          <cell r="D570">
            <v>43555</v>
          </cell>
          <cell r="E570" t="str">
            <v>Draft</v>
          </cell>
          <cell r="F570" t="str">
            <v>ABBKUS (OPC) PRIVATE LIMITED</v>
          </cell>
          <cell r="G570">
            <v>90860</v>
          </cell>
          <cell r="H570">
            <v>6</v>
          </cell>
          <cell r="I570" t="str">
            <v>Gurgaon Central</v>
          </cell>
        </row>
        <row r="571">
          <cell r="A571" t="str">
            <v>NCR/GC/02204/2</v>
          </cell>
          <cell r="B571" t="str">
            <v>00001870</v>
          </cell>
          <cell r="C571">
            <v>43353</v>
          </cell>
          <cell r="D571">
            <v>43524</v>
          </cell>
          <cell r="E571" t="str">
            <v>Activated</v>
          </cell>
          <cell r="F571" t="str">
            <v>ABBKUS (OPC) PRIVATE LIMITED</v>
          </cell>
          <cell r="G571">
            <v>90860</v>
          </cell>
          <cell r="H571">
            <v>6</v>
          </cell>
          <cell r="I571" t="str">
            <v>Gurgaon Central</v>
          </cell>
        </row>
        <row r="572">
          <cell r="A572" t="str">
            <v>NCR/GC/02204/2</v>
          </cell>
          <cell r="B572" t="str">
            <v>00001817</v>
          </cell>
          <cell r="C572">
            <v>43383</v>
          </cell>
          <cell r="D572">
            <v>43555</v>
          </cell>
          <cell r="E572" t="str">
            <v>Draft</v>
          </cell>
          <cell r="F572" t="str">
            <v>ABBKUS (OPC) PRIVATE LIMITED</v>
          </cell>
          <cell r="G572">
            <v>90860</v>
          </cell>
          <cell r="H572">
            <v>6</v>
          </cell>
          <cell r="I572" t="str">
            <v>Gurgaon Central</v>
          </cell>
        </row>
        <row r="573">
          <cell r="A573" t="str">
            <v>CHN/OP/03031/1</v>
          </cell>
          <cell r="B573" t="str">
            <v>00002430</v>
          </cell>
          <cell r="C573">
            <v>43435</v>
          </cell>
          <cell r="D573">
            <v>43465</v>
          </cell>
          <cell r="E573" t="str">
            <v>Activated</v>
          </cell>
          <cell r="F573" t="str">
            <v>Cosmic Consultancy Services Pte Ltd</v>
          </cell>
          <cell r="G573">
            <v>90005</v>
          </cell>
          <cell r="H573">
            <v>1</v>
          </cell>
          <cell r="I573" t="str">
            <v>RMZ One Paramount</v>
          </cell>
        </row>
        <row r="574">
          <cell r="A574" t="str">
            <v>BLR/EW/02564/1</v>
          </cell>
          <cell r="B574" t="str">
            <v>00002125</v>
          </cell>
          <cell r="C574">
            <v>43388</v>
          </cell>
          <cell r="D574">
            <v>43738</v>
          </cell>
          <cell r="E574" t="str">
            <v>Draft</v>
          </cell>
          <cell r="F574" t="str">
            <v>ScaleneWorks People Solution LLP</v>
          </cell>
          <cell r="G574">
            <v>90000</v>
          </cell>
          <cell r="H574">
            <v>12</v>
          </cell>
          <cell r="I574" t="str">
            <v>RMZ EcoWorld</v>
          </cell>
        </row>
        <row r="575">
          <cell r="A575" t="str">
            <v>BLR/EW/02564/1</v>
          </cell>
          <cell r="B575" t="str">
            <v>00002159</v>
          </cell>
          <cell r="C575">
            <v>43395</v>
          </cell>
          <cell r="D575">
            <v>43769</v>
          </cell>
          <cell r="E575" t="str">
            <v>Activated</v>
          </cell>
          <cell r="F575" t="str">
            <v>ScaleneWorks People Solution LLP</v>
          </cell>
          <cell r="G575">
            <v>90000</v>
          </cell>
          <cell r="H575">
            <v>12</v>
          </cell>
          <cell r="I575" t="str">
            <v>RMZ EcoWorld</v>
          </cell>
        </row>
        <row r="576">
          <cell r="A576" t="str">
            <v>BLR/EW/01069/1</v>
          </cell>
          <cell r="B576" t="str">
            <v>00000893</v>
          </cell>
          <cell r="C576">
            <v>43132</v>
          </cell>
          <cell r="D576">
            <v>43312</v>
          </cell>
          <cell r="E576" t="str">
            <v>Draft</v>
          </cell>
          <cell r="F576" t="str">
            <v>Sanjay Palsamudram</v>
          </cell>
          <cell r="G576">
            <v>90000</v>
          </cell>
          <cell r="H576">
            <v>6</v>
          </cell>
          <cell r="I576" t="str">
            <v>RMZ EcoWorld</v>
          </cell>
        </row>
        <row r="577">
          <cell r="A577" t="str">
            <v>BLR/EW/01069/1</v>
          </cell>
          <cell r="B577" t="str">
            <v>00000892</v>
          </cell>
          <cell r="C577">
            <v>43132</v>
          </cell>
          <cell r="D577">
            <v>43312</v>
          </cell>
          <cell r="E577" t="str">
            <v>Draft</v>
          </cell>
          <cell r="F577" t="str">
            <v>Sanjay Palsamudram</v>
          </cell>
          <cell r="G577">
            <v>90000</v>
          </cell>
          <cell r="H577">
            <v>6</v>
          </cell>
          <cell r="I577" t="str">
            <v>RMZ EcoWorld</v>
          </cell>
        </row>
        <row r="578">
          <cell r="A578" t="str">
            <v>BLR/KO/02890/1</v>
          </cell>
          <cell r="B578" t="str">
            <v>00002363</v>
          </cell>
          <cell r="C578">
            <v>43467</v>
          </cell>
          <cell r="D578">
            <v>43646</v>
          </cell>
          <cell r="E578" t="str">
            <v>Draft</v>
          </cell>
          <cell r="F578" t="str">
            <v>UTC Aerospace Systems</v>
          </cell>
          <cell r="G578">
            <v>89996</v>
          </cell>
          <cell r="H578">
            <v>6</v>
          </cell>
          <cell r="I578" t="str">
            <v>CoWrks Koramangala</v>
          </cell>
        </row>
        <row r="579">
          <cell r="A579" t="str">
            <v>BLR/EW/00465/1</v>
          </cell>
          <cell r="B579" t="str">
            <v>00000473</v>
          </cell>
          <cell r="C579">
            <v>42948</v>
          </cell>
          <cell r="D579">
            <v>43313</v>
          </cell>
          <cell r="E579" t="str">
            <v>Month on Month</v>
          </cell>
          <cell r="F579" t="str">
            <v>Sigma Sustainability Institute Private Limited</v>
          </cell>
          <cell r="G579">
            <v>88000</v>
          </cell>
          <cell r="H579">
            <v>12</v>
          </cell>
          <cell r="I579" t="str">
            <v>RMZ EcoWorld</v>
          </cell>
        </row>
        <row r="580">
          <cell r="A580" t="str">
            <v>NCR/AC/02865/1</v>
          </cell>
          <cell r="B580" t="str">
            <v>00002333</v>
          </cell>
          <cell r="C580">
            <v>43511</v>
          </cell>
          <cell r="D580">
            <v>43861</v>
          </cell>
          <cell r="E580" t="str">
            <v>Awaiting Client Signature</v>
          </cell>
          <cell r="F580" t="str">
            <v>Jain Investment Planner Pvt. Ltd.</v>
          </cell>
          <cell r="G580">
            <v>87000</v>
          </cell>
          <cell r="H580">
            <v>12</v>
          </cell>
          <cell r="I580" t="str">
            <v>CoWrks Aerocity</v>
          </cell>
        </row>
        <row r="581">
          <cell r="A581" t="str">
            <v>BLR/IN/01690/2</v>
          </cell>
          <cell r="B581" t="str">
            <v>00001349</v>
          </cell>
          <cell r="C581">
            <v>43252</v>
          </cell>
          <cell r="D581">
            <v>43281</v>
          </cell>
          <cell r="E581" t="str">
            <v>Activated</v>
          </cell>
          <cell r="F581" t="str">
            <v>KOTTARAM AGRO FOODS PVT LTD</v>
          </cell>
          <cell r="G581">
            <v>85600</v>
          </cell>
          <cell r="H581">
            <v>1</v>
          </cell>
          <cell r="I581" t="str">
            <v>CoWrks New Indiranagar</v>
          </cell>
        </row>
        <row r="582">
          <cell r="A582" t="str">
            <v>BLR/IN/01690/2</v>
          </cell>
          <cell r="B582" t="str">
            <v>00001330</v>
          </cell>
          <cell r="C582">
            <v>43252</v>
          </cell>
          <cell r="D582">
            <v>43281</v>
          </cell>
          <cell r="E582" t="str">
            <v>Draft</v>
          </cell>
          <cell r="F582" t="str">
            <v>KOTTARAM AGRO FOODS PVT LTD</v>
          </cell>
          <cell r="G582">
            <v>85600</v>
          </cell>
          <cell r="H582">
            <v>1</v>
          </cell>
          <cell r="I582" t="str">
            <v>CoWrks New Indiranagar</v>
          </cell>
        </row>
        <row r="583">
          <cell r="A583" t="str">
            <v>BLR/EW/00603/1</v>
          </cell>
          <cell r="B583" t="str">
            <v>00000574</v>
          </cell>
          <cell r="C583">
            <v>42905</v>
          </cell>
          <cell r="D583">
            <v>43008</v>
          </cell>
          <cell r="E583" t="str">
            <v>Terminated</v>
          </cell>
          <cell r="F583" t="str">
            <v>Standard Chartered Bank</v>
          </cell>
          <cell r="G583">
            <v>85500</v>
          </cell>
          <cell r="H583">
            <v>3</v>
          </cell>
          <cell r="I583" t="str">
            <v>RMZ EcoWorld</v>
          </cell>
        </row>
        <row r="584">
          <cell r="A584" t="str">
            <v>NCR/PT/02223/1</v>
          </cell>
          <cell r="B584" t="str">
            <v>00001838</v>
          </cell>
          <cell r="C584">
            <v>43344</v>
          </cell>
          <cell r="D584">
            <v>43465</v>
          </cell>
          <cell r="E584" t="str">
            <v>Activated</v>
          </cell>
          <cell r="F584" t="str">
            <v>Leverton Software India Private Limited</v>
          </cell>
          <cell r="G584">
            <v>85005</v>
          </cell>
          <cell r="H584">
            <v>4</v>
          </cell>
          <cell r="I584" t="str">
            <v>CoWrks Golf Course Road</v>
          </cell>
        </row>
        <row r="585">
          <cell r="A585" t="str">
            <v>NCR/AC/02728/2</v>
          </cell>
          <cell r="B585" t="str">
            <v>00002260</v>
          </cell>
          <cell r="C585">
            <v>43423</v>
          </cell>
          <cell r="D585">
            <v>43616</v>
          </cell>
          <cell r="E585" t="str">
            <v>Activated</v>
          </cell>
          <cell r="F585" t="str">
            <v>EKANEK NETWORKS PRIVATE LIMITED</v>
          </cell>
          <cell r="G585">
            <v>85000</v>
          </cell>
          <cell r="H585">
            <v>6</v>
          </cell>
          <cell r="I585" t="str">
            <v>CoWrks Aerocity</v>
          </cell>
        </row>
        <row r="586">
          <cell r="A586" t="str">
            <v>NCR/AC/02800/1</v>
          </cell>
          <cell r="B586" t="str">
            <v>00002261</v>
          </cell>
          <cell r="C586">
            <v>43466</v>
          </cell>
          <cell r="D586">
            <v>43616</v>
          </cell>
          <cell r="E586" t="str">
            <v>Verifier Approved</v>
          </cell>
          <cell r="F586" t="str">
            <v>EKANEK NETWORKS PRIVATE LIMITED</v>
          </cell>
          <cell r="G586">
            <v>85000</v>
          </cell>
          <cell r="H586">
            <v>5</v>
          </cell>
          <cell r="I586" t="str">
            <v>CoWrks Aerocity</v>
          </cell>
        </row>
        <row r="587">
          <cell r="A587" t="str">
            <v>NCR/PT/02622/1</v>
          </cell>
          <cell r="B587" t="str">
            <v>00002146</v>
          </cell>
          <cell r="C587">
            <v>43419</v>
          </cell>
          <cell r="D587">
            <v>43769</v>
          </cell>
          <cell r="E587" t="str">
            <v>Activated</v>
          </cell>
          <cell r="F587" t="str">
            <v>Accord Group India Private Limited</v>
          </cell>
          <cell r="G587">
            <v>85000</v>
          </cell>
          <cell r="H587">
            <v>12</v>
          </cell>
          <cell r="I587" t="str">
            <v>CoWrks Golf Course Road</v>
          </cell>
        </row>
        <row r="588">
          <cell r="A588" t="str">
            <v>BLR/MN/01610/1</v>
          </cell>
          <cell r="B588" t="str">
            <v>00001264</v>
          </cell>
          <cell r="C588">
            <v>43221</v>
          </cell>
          <cell r="D588">
            <v>43585</v>
          </cell>
          <cell r="E588" t="str">
            <v>Draft</v>
          </cell>
          <cell r="F588" t="str">
            <v>Corporate Clothing Company UK Ltd.</v>
          </cell>
          <cell r="G588">
            <v>84800</v>
          </cell>
          <cell r="H588">
            <v>12</v>
          </cell>
          <cell r="I588" t="str">
            <v>CoWrks Millenia</v>
          </cell>
        </row>
        <row r="589">
          <cell r="A589" t="str">
            <v>BLR/EW/00527/1</v>
          </cell>
          <cell r="B589" t="str">
            <v>00000582</v>
          </cell>
          <cell r="C589">
            <v>42948</v>
          </cell>
          <cell r="D589">
            <v>43039</v>
          </cell>
          <cell r="E589" t="str">
            <v>Draft</v>
          </cell>
          <cell r="F589" t="str">
            <v>Opensgc</v>
          </cell>
          <cell r="G589">
            <v>84291</v>
          </cell>
          <cell r="H589">
            <v>3</v>
          </cell>
          <cell r="I589" t="str">
            <v>RMZ EcoWorld</v>
          </cell>
        </row>
        <row r="590">
          <cell r="A590" t="str">
            <v>CHN/OP/01612/1</v>
          </cell>
          <cell r="B590" t="str">
            <v>00001272</v>
          </cell>
          <cell r="C590">
            <v>43252</v>
          </cell>
          <cell r="D590">
            <v>43434</v>
          </cell>
          <cell r="E590" t="str">
            <v>Draft</v>
          </cell>
          <cell r="F590" t="str">
            <v>Exusia Inc</v>
          </cell>
          <cell r="G590">
            <v>84006</v>
          </cell>
          <cell r="H590">
            <v>6</v>
          </cell>
          <cell r="I590" t="str">
            <v>RMZ One Paramount</v>
          </cell>
        </row>
        <row r="591">
          <cell r="A591" t="str">
            <v>BLR/KO/02820/1</v>
          </cell>
          <cell r="B591" t="str">
            <v>00002313</v>
          </cell>
          <cell r="C591">
            <v>43423</v>
          </cell>
          <cell r="D591">
            <v>43496</v>
          </cell>
          <cell r="E591" t="str">
            <v>Activated</v>
          </cell>
          <cell r="F591" t="str">
            <v>Rohit Singal</v>
          </cell>
          <cell r="G591">
            <v>84006</v>
          </cell>
          <cell r="H591">
            <v>2</v>
          </cell>
          <cell r="I591" t="str">
            <v>CoWrks Koramangala</v>
          </cell>
        </row>
        <row r="592">
          <cell r="A592" t="str">
            <v>BLR/KO/02820/1</v>
          </cell>
          <cell r="B592" t="str">
            <v>00002280</v>
          </cell>
          <cell r="C592">
            <v>43423</v>
          </cell>
          <cell r="D592">
            <v>43496</v>
          </cell>
          <cell r="E592" t="str">
            <v>Awaiting Client Signature</v>
          </cell>
          <cell r="F592" t="str">
            <v>Rohit Singal</v>
          </cell>
          <cell r="G592">
            <v>84006</v>
          </cell>
          <cell r="H592">
            <v>3</v>
          </cell>
          <cell r="I592" t="str">
            <v>CoWrks Koramangala</v>
          </cell>
        </row>
        <row r="593">
          <cell r="A593" t="str">
            <v>BLR/KO/02820/1</v>
          </cell>
          <cell r="B593" t="str">
            <v>00002279</v>
          </cell>
          <cell r="C593">
            <v>43423</v>
          </cell>
          <cell r="D593">
            <v>43496</v>
          </cell>
          <cell r="E593" t="str">
            <v>Draft</v>
          </cell>
          <cell r="F593" t="str">
            <v>Rohit Singal</v>
          </cell>
          <cell r="G593">
            <v>84006</v>
          </cell>
          <cell r="H593">
            <v>3</v>
          </cell>
          <cell r="I593" t="str">
            <v>CoWrks Koramangala</v>
          </cell>
        </row>
        <row r="594">
          <cell r="A594" t="str">
            <v>BLR/KO/02762/2</v>
          </cell>
          <cell r="B594" t="str">
            <v>00002257</v>
          </cell>
          <cell r="C594">
            <v>43388</v>
          </cell>
          <cell r="D594">
            <v>43465</v>
          </cell>
          <cell r="E594" t="str">
            <v>Awaiting Client Signature</v>
          </cell>
          <cell r="F594" t="str">
            <v>Rohit Singal</v>
          </cell>
          <cell r="G594">
            <v>84006</v>
          </cell>
          <cell r="H594">
            <v>3</v>
          </cell>
          <cell r="I594" t="str">
            <v>CoWrks Koramangala</v>
          </cell>
        </row>
        <row r="595">
          <cell r="A595" t="str">
            <v>NCR/PT/01818/1</v>
          </cell>
          <cell r="B595" t="str">
            <v>00001503</v>
          </cell>
          <cell r="C595">
            <v>43269</v>
          </cell>
          <cell r="D595">
            <v>43312</v>
          </cell>
          <cell r="E595" t="str">
            <v>Draft</v>
          </cell>
          <cell r="F595" t="str">
            <v>Panshi (India) Information Technology Private Limited</v>
          </cell>
          <cell r="G595">
            <v>84000</v>
          </cell>
          <cell r="H595">
            <v>1</v>
          </cell>
          <cell r="I595" t="str">
            <v>CoWrks Golf Course Road</v>
          </cell>
        </row>
        <row r="596">
          <cell r="A596" t="str">
            <v>NCR/PT/01818/1</v>
          </cell>
          <cell r="B596" t="str">
            <v>00001504</v>
          </cell>
          <cell r="C596">
            <v>43269</v>
          </cell>
          <cell r="D596">
            <v>43312</v>
          </cell>
          <cell r="E596" t="str">
            <v>Draft</v>
          </cell>
          <cell r="F596" t="str">
            <v>Panshi (India) Information Technology Private Limited</v>
          </cell>
          <cell r="G596">
            <v>84000</v>
          </cell>
          <cell r="H596">
            <v>1</v>
          </cell>
          <cell r="I596" t="str">
            <v>CoWrks Golf Course Road</v>
          </cell>
        </row>
        <row r="597">
          <cell r="A597" t="str">
            <v>NCR/PT/01818/1</v>
          </cell>
          <cell r="B597" t="str">
            <v>00001505</v>
          </cell>
          <cell r="C597">
            <v>43269</v>
          </cell>
          <cell r="D597">
            <v>43312</v>
          </cell>
          <cell r="E597" t="str">
            <v>Terminated</v>
          </cell>
          <cell r="F597" t="str">
            <v>Panshi (India) Information Technology Private Limited</v>
          </cell>
          <cell r="G597">
            <v>84000</v>
          </cell>
          <cell r="H597">
            <v>1</v>
          </cell>
          <cell r="I597" t="str">
            <v>CoWrks Golf Course Road</v>
          </cell>
        </row>
        <row r="598">
          <cell r="A598" t="str">
            <v>NCR/PT/01818/1</v>
          </cell>
          <cell r="B598" t="str">
            <v>00001537</v>
          </cell>
          <cell r="C598">
            <v>43269</v>
          </cell>
          <cell r="D598">
            <v>43312</v>
          </cell>
          <cell r="E598" t="str">
            <v>Draft</v>
          </cell>
          <cell r="F598" t="str">
            <v>Panshi (India) Information Technology Private Limited</v>
          </cell>
          <cell r="G598">
            <v>84000</v>
          </cell>
          <cell r="H598">
            <v>1</v>
          </cell>
          <cell r="I598" t="str">
            <v>CoWrks Golf Course Road</v>
          </cell>
        </row>
        <row r="599">
          <cell r="A599" t="str">
            <v>BLR/EW/00692/1</v>
          </cell>
          <cell r="B599" t="str">
            <v>00000671</v>
          </cell>
          <cell r="C599">
            <v>42983</v>
          </cell>
          <cell r="D599">
            <v>43008</v>
          </cell>
          <cell r="E599" t="str">
            <v>Terminated</v>
          </cell>
          <cell r="F599" t="str">
            <v>Bharat Kumar Mallineni</v>
          </cell>
          <cell r="G599">
            <v>84000</v>
          </cell>
          <cell r="H599">
            <v>1</v>
          </cell>
          <cell r="I599" t="str">
            <v>RMZ EcoWorld</v>
          </cell>
        </row>
        <row r="600">
          <cell r="A600" t="str">
            <v>BLR/EW/00692/1</v>
          </cell>
          <cell r="B600" t="str">
            <v>00000664</v>
          </cell>
          <cell r="C600">
            <v>42983</v>
          </cell>
          <cell r="D600">
            <v>43008</v>
          </cell>
          <cell r="E600" t="str">
            <v>Draft</v>
          </cell>
          <cell r="F600" t="str">
            <v>Bharat Kumar Mallineni</v>
          </cell>
          <cell r="G600">
            <v>84000</v>
          </cell>
          <cell r="H600">
            <v>1</v>
          </cell>
          <cell r="I600" t="str">
            <v>RMZ EcoWorld</v>
          </cell>
        </row>
        <row r="601">
          <cell r="A601" t="str">
            <v>BLR/EW/00692/1</v>
          </cell>
          <cell r="B601" t="str">
            <v>00000670</v>
          </cell>
          <cell r="C601">
            <v>42983</v>
          </cell>
          <cell r="D601">
            <v>43008</v>
          </cell>
          <cell r="E601" t="str">
            <v>Draft</v>
          </cell>
          <cell r="F601" t="str">
            <v>Bharat Kumar Mallineni</v>
          </cell>
          <cell r="G601">
            <v>84000</v>
          </cell>
          <cell r="H601">
            <v>1</v>
          </cell>
          <cell r="I601" t="str">
            <v>RMZ EcoWorld</v>
          </cell>
        </row>
        <row r="602">
          <cell r="A602" t="str">
            <v>BLR/IN/01438/1</v>
          </cell>
          <cell r="B602" t="str">
            <v>00001088</v>
          </cell>
          <cell r="C602">
            <v>43221</v>
          </cell>
          <cell r="D602">
            <v>43251</v>
          </cell>
          <cell r="E602" t="str">
            <v>Draft</v>
          </cell>
          <cell r="F602" t="str">
            <v>Logesys Solutions India Pvt. Ltd</v>
          </cell>
          <cell r="G602">
            <v>83340</v>
          </cell>
          <cell r="H602">
            <v>1</v>
          </cell>
          <cell r="I602" t="str">
            <v>CoWrks New Indiranagar</v>
          </cell>
        </row>
        <row r="603">
          <cell r="A603" t="str">
            <v>BLR/EW/00441/4</v>
          </cell>
          <cell r="B603" t="str">
            <v>00000656</v>
          </cell>
          <cell r="C603">
            <v>42982</v>
          </cell>
          <cell r="D603">
            <v>43343</v>
          </cell>
          <cell r="E603" t="str">
            <v>Draft</v>
          </cell>
          <cell r="F603" t="str">
            <v>Logesys Solutions India Pvt. Ltd</v>
          </cell>
          <cell r="G603">
            <v>83340</v>
          </cell>
          <cell r="H603">
            <v>12</v>
          </cell>
          <cell r="I603" t="str">
            <v>RMZ EcoWorld</v>
          </cell>
        </row>
        <row r="604">
          <cell r="A604" t="str">
            <v>BLR/EW/00441/4</v>
          </cell>
          <cell r="B604" t="str">
            <v>00000668</v>
          </cell>
          <cell r="C604">
            <v>42982</v>
          </cell>
          <cell r="D604">
            <v>43159</v>
          </cell>
          <cell r="E604" t="str">
            <v>Draft</v>
          </cell>
          <cell r="F604" t="str">
            <v>Logesys Solutions India Pvt. Ltd</v>
          </cell>
          <cell r="G604">
            <v>83340</v>
          </cell>
          <cell r="H604">
            <v>6</v>
          </cell>
          <cell r="I604" t="str">
            <v>RMZ EcoWorld</v>
          </cell>
        </row>
        <row r="605">
          <cell r="A605" t="str">
            <v>BLR/EW/00441/4</v>
          </cell>
          <cell r="B605" t="str">
            <v>00000650</v>
          </cell>
          <cell r="C605">
            <v>42982</v>
          </cell>
          <cell r="D605">
            <v>43343</v>
          </cell>
          <cell r="E605" t="str">
            <v>Draft</v>
          </cell>
          <cell r="F605" t="str">
            <v>Logesys Solutions India Pvt. Ltd</v>
          </cell>
          <cell r="G605">
            <v>83340</v>
          </cell>
          <cell r="H605">
            <v>12</v>
          </cell>
          <cell r="I605" t="str">
            <v>RMZ EcoWorld</v>
          </cell>
        </row>
        <row r="606">
          <cell r="A606" t="str">
            <v>BLR/EW/00441/4</v>
          </cell>
          <cell r="B606" t="str">
            <v>00000578</v>
          </cell>
          <cell r="C606">
            <v>42948</v>
          </cell>
          <cell r="D606">
            <v>43496</v>
          </cell>
          <cell r="E606" t="str">
            <v>Draft</v>
          </cell>
          <cell r="F606" t="str">
            <v>Logesys Solutions India Pvt. Ltd</v>
          </cell>
          <cell r="G606">
            <v>83340</v>
          </cell>
          <cell r="H606">
            <v>18</v>
          </cell>
          <cell r="I606" t="str">
            <v>RMZ EcoWorld</v>
          </cell>
        </row>
        <row r="607">
          <cell r="A607" t="str">
            <v>BLR/EW/01075/2</v>
          </cell>
          <cell r="B607" t="str">
            <v>00000936</v>
          </cell>
          <cell r="C607">
            <v>43146</v>
          </cell>
          <cell r="D607">
            <v>43159</v>
          </cell>
          <cell r="E607" t="str">
            <v>Terminated</v>
          </cell>
          <cell r="F607" t="str">
            <v>Datum Cybertech India Pvt. Ltd.</v>
          </cell>
          <cell r="G607">
            <v>82499</v>
          </cell>
          <cell r="H607">
            <v>1</v>
          </cell>
          <cell r="I607" t="str">
            <v>RMZ EcoWorld</v>
          </cell>
        </row>
        <row r="608">
          <cell r="A608" t="str">
            <v>BLR/IN/01192/1</v>
          </cell>
          <cell r="B608" t="str">
            <v>00000946</v>
          </cell>
          <cell r="C608">
            <v>43146</v>
          </cell>
          <cell r="D608">
            <v>43159</v>
          </cell>
          <cell r="E608" t="str">
            <v>Terminated</v>
          </cell>
          <cell r="F608" t="str">
            <v>ADFG TECH INDIA PRIVATE LIMITED</v>
          </cell>
          <cell r="G608">
            <v>82000</v>
          </cell>
          <cell r="H608">
            <v>1</v>
          </cell>
          <cell r="I608" t="str">
            <v>CoWrks New Indiranagar</v>
          </cell>
        </row>
        <row r="609">
          <cell r="A609" t="str">
            <v>BLR/IN/00302/1</v>
          </cell>
          <cell r="B609" t="str">
            <v>00000310</v>
          </cell>
          <cell r="C609">
            <v>42795</v>
          </cell>
          <cell r="D609">
            <v>42962</v>
          </cell>
          <cell r="E609" t="str">
            <v>Terminated</v>
          </cell>
          <cell r="F609" t="str">
            <v>LM Wind Power Technologies India Pvt Ltd</v>
          </cell>
          <cell r="G609">
            <v>81600</v>
          </cell>
          <cell r="H609">
            <v>6</v>
          </cell>
          <cell r="I609" t="str">
            <v>CoWrks New Indiranagar</v>
          </cell>
        </row>
        <row r="610">
          <cell r="A610" t="str">
            <v>BLR/KO/02951/1</v>
          </cell>
          <cell r="B610" t="str">
            <v>00002489</v>
          </cell>
          <cell r="C610">
            <v>43466</v>
          </cell>
          <cell r="D610">
            <v>43646</v>
          </cell>
          <cell r="E610" t="str">
            <v>Activated</v>
          </cell>
          <cell r="F610" t="str">
            <v>Shailesh Chhaganlal Daxini</v>
          </cell>
          <cell r="G610">
            <v>81000</v>
          </cell>
          <cell r="H610">
            <v>6</v>
          </cell>
          <cell r="I610" t="str">
            <v>CoWrks Koramangala</v>
          </cell>
        </row>
        <row r="611">
          <cell r="A611" t="str">
            <v>BLR/KO/02951/1</v>
          </cell>
          <cell r="B611" t="str">
            <v>00002389</v>
          </cell>
          <cell r="C611">
            <v>43466</v>
          </cell>
          <cell r="D611">
            <v>43646</v>
          </cell>
          <cell r="E611" t="str">
            <v>Awaiting Client Signature</v>
          </cell>
          <cell r="F611" t="str">
            <v>Shailesh Chhaganlal Daxini</v>
          </cell>
          <cell r="G611">
            <v>81000</v>
          </cell>
          <cell r="H611">
            <v>6</v>
          </cell>
          <cell r="I611" t="str">
            <v>CoWrks Koramangala</v>
          </cell>
        </row>
        <row r="612">
          <cell r="A612" t="str">
            <v>BLR/EW/01603/1</v>
          </cell>
          <cell r="B612" t="str">
            <v>00001916</v>
          </cell>
          <cell r="C612">
            <v>43206</v>
          </cell>
          <cell r="D612">
            <v>43388</v>
          </cell>
          <cell r="E612" t="str">
            <v>Terminated</v>
          </cell>
          <cell r="F612" t="str">
            <v>FINNABLE CREDIT PRIVATE LIMITED</v>
          </cell>
          <cell r="G612">
            <v>80010</v>
          </cell>
          <cell r="H612">
            <v>6</v>
          </cell>
          <cell r="I612" t="str">
            <v>RMZ EcoWorld</v>
          </cell>
        </row>
        <row r="613">
          <cell r="A613" t="str">
            <v>BLR/EW/01303/1</v>
          </cell>
          <cell r="B613" t="str">
            <v>00001026</v>
          </cell>
          <cell r="C613">
            <v>43206</v>
          </cell>
          <cell r="D613">
            <v>43236</v>
          </cell>
          <cell r="E613" t="str">
            <v>Terminated</v>
          </cell>
          <cell r="F613" t="str">
            <v>FINNABLE CREDIT PRIVATE LIMITED</v>
          </cell>
          <cell r="G613">
            <v>80010</v>
          </cell>
          <cell r="H613">
            <v>1</v>
          </cell>
          <cell r="I613" t="str">
            <v>RMZ EcoWorld</v>
          </cell>
        </row>
        <row r="614">
          <cell r="A614" t="str">
            <v>NCR/GC/02628/1</v>
          </cell>
          <cell r="B614" t="str">
            <v>00002258</v>
          </cell>
          <cell r="C614">
            <v>43405</v>
          </cell>
          <cell r="D614">
            <v>43585</v>
          </cell>
          <cell r="E614" t="str">
            <v>Activated</v>
          </cell>
          <cell r="F614" t="str">
            <v>R M Consultancy LLP</v>
          </cell>
          <cell r="G614">
            <v>80000</v>
          </cell>
          <cell r="H614">
            <v>6</v>
          </cell>
          <cell r="I614" t="str">
            <v>Gurgaon Central</v>
          </cell>
        </row>
        <row r="615">
          <cell r="A615" t="str">
            <v>NCR/GC/02628/1</v>
          </cell>
          <cell r="B615" t="str">
            <v>00002508</v>
          </cell>
          <cell r="C615">
            <v>43405</v>
          </cell>
          <cell r="D615">
            <v>43585</v>
          </cell>
          <cell r="E615" t="str">
            <v>Activated</v>
          </cell>
          <cell r="F615" t="str">
            <v>R M Consultancy LLP</v>
          </cell>
          <cell r="G615">
            <v>80000</v>
          </cell>
          <cell r="H615">
            <v>4</v>
          </cell>
          <cell r="I615" t="str">
            <v>Gurgaon Central</v>
          </cell>
        </row>
        <row r="616">
          <cell r="A616" t="str">
            <v>BLR/EW/01734/1</v>
          </cell>
          <cell r="B616" t="str">
            <v>00001364</v>
          </cell>
          <cell r="C616">
            <v>43252</v>
          </cell>
          <cell r="D616">
            <v>43677</v>
          </cell>
          <cell r="E616" t="str">
            <v>Activated</v>
          </cell>
          <cell r="F616" t="str">
            <v>Halliburton Technology Center</v>
          </cell>
          <cell r="G616">
            <v>80000</v>
          </cell>
          <cell r="H616">
            <v>1</v>
          </cell>
          <cell r="I616" t="str">
            <v>RMZ EcoWorld</v>
          </cell>
        </row>
        <row r="617">
          <cell r="A617" t="str">
            <v>BLR/IN/00349/1</v>
          </cell>
          <cell r="B617" t="str">
            <v>00000362</v>
          </cell>
          <cell r="C617">
            <v>42828</v>
          </cell>
          <cell r="D617">
            <v>43193</v>
          </cell>
          <cell r="E617" t="str">
            <v>Terminated</v>
          </cell>
          <cell r="F617" t="str">
            <v>Garudachala Estates Pvt Ltd.</v>
          </cell>
          <cell r="G617">
            <v>80000</v>
          </cell>
          <cell r="H617">
            <v>12</v>
          </cell>
          <cell r="I617" t="str">
            <v>CoWrks New Indiranagar</v>
          </cell>
        </row>
        <row r="618">
          <cell r="A618" t="str">
            <v>BLR/IN/00349/1</v>
          </cell>
          <cell r="B618" t="str">
            <v>00000360</v>
          </cell>
          <cell r="C618">
            <v>42828</v>
          </cell>
          <cell r="D618">
            <v>43193</v>
          </cell>
          <cell r="E618" t="str">
            <v>Draft</v>
          </cell>
          <cell r="F618" t="str">
            <v>Garudachala Estates Pvt Ltd.</v>
          </cell>
          <cell r="G618">
            <v>80000</v>
          </cell>
          <cell r="H618">
            <v>12</v>
          </cell>
          <cell r="I618" t="str">
            <v>CoWrks New Indiranagar</v>
          </cell>
        </row>
        <row r="619">
          <cell r="A619" t="str">
            <v>BLR/EW/00787/1</v>
          </cell>
          <cell r="B619" t="str">
            <v>00000741</v>
          </cell>
          <cell r="C619">
            <v>43009</v>
          </cell>
          <cell r="D619">
            <v>43039</v>
          </cell>
          <cell r="E619" t="str">
            <v>Activated</v>
          </cell>
          <cell r="F619" t="str">
            <v>Keystride</v>
          </cell>
          <cell r="G619">
            <v>78296</v>
          </cell>
          <cell r="H619">
            <v>1</v>
          </cell>
          <cell r="I619" t="str">
            <v>RMZ EcoWorld</v>
          </cell>
        </row>
        <row r="620">
          <cell r="A620" t="str">
            <v>BLR/IN/02219/1</v>
          </cell>
          <cell r="B620" t="str">
            <v>00001827</v>
          </cell>
          <cell r="C620">
            <v>43313</v>
          </cell>
          <cell r="D620">
            <v>43677</v>
          </cell>
          <cell r="E620" t="str">
            <v>Activated</v>
          </cell>
          <cell r="F620" t="str">
            <v>NXT Trade &amp; Agency Services India Pvt Ltd</v>
          </cell>
          <cell r="G620">
            <v>76000</v>
          </cell>
          <cell r="H620">
            <v>12</v>
          </cell>
          <cell r="I620" t="str">
            <v>CoWrks New Indiranagar</v>
          </cell>
        </row>
        <row r="621">
          <cell r="A621" t="str">
            <v>BLR/KO/02841/1</v>
          </cell>
          <cell r="B621" t="str">
            <v>00002355</v>
          </cell>
          <cell r="C621">
            <v>43435</v>
          </cell>
          <cell r="D621">
            <v>43799</v>
          </cell>
          <cell r="E621" t="str">
            <v>Activated</v>
          </cell>
          <cell r="F621" t="str">
            <v>SWYM TECHNOLOGIES PRIVATE LIMITED</v>
          </cell>
          <cell r="G621">
            <v>76000</v>
          </cell>
          <cell r="H621">
            <v>12</v>
          </cell>
          <cell r="I621" t="str">
            <v>CoWrks Koramangala</v>
          </cell>
        </row>
        <row r="622">
          <cell r="A622" t="str">
            <v>NCR/PT/03019/1</v>
          </cell>
          <cell r="B622" t="str">
            <v>00002425</v>
          </cell>
          <cell r="C622">
            <v>43497</v>
          </cell>
          <cell r="D622">
            <v>43677</v>
          </cell>
          <cell r="E622" t="str">
            <v>Draft</v>
          </cell>
          <cell r="F622" t="str">
            <v>Neuriot Technologies LLP</v>
          </cell>
          <cell r="G622">
            <v>76000</v>
          </cell>
          <cell r="H622">
            <v>6</v>
          </cell>
          <cell r="I622" t="str">
            <v>CoWrks Golf Course Road</v>
          </cell>
        </row>
        <row r="623">
          <cell r="A623" t="str">
            <v>BLR/IN/02188/1</v>
          </cell>
          <cell r="B623" t="str">
            <v>00001802</v>
          </cell>
          <cell r="C623">
            <v>43313</v>
          </cell>
          <cell r="D623">
            <v>43677</v>
          </cell>
          <cell r="E623" t="str">
            <v>Draft</v>
          </cell>
          <cell r="F623" t="str">
            <v>Xia Market Advisory Services Pvt Ltd.</v>
          </cell>
          <cell r="G623">
            <v>76000</v>
          </cell>
          <cell r="H623">
            <v>12</v>
          </cell>
          <cell r="I623" t="str">
            <v>CoWrks New Indiranagar</v>
          </cell>
        </row>
        <row r="624">
          <cell r="A624" t="str">
            <v>BLR/IN/02188/1</v>
          </cell>
          <cell r="B624" t="str">
            <v>00001826</v>
          </cell>
          <cell r="C624">
            <v>43313</v>
          </cell>
          <cell r="D624">
            <v>43677</v>
          </cell>
          <cell r="E624" t="str">
            <v>Activated</v>
          </cell>
          <cell r="F624" t="str">
            <v>Xia Market Advisory Services Pvt Ltd.</v>
          </cell>
          <cell r="G624">
            <v>76000</v>
          </cell>
          <cell r="H624">
            <v>12</v>
          </cell>
          <cell r="I624" t="str">
            <v>CoWrks New Indiranagar</v>
          </cell>
        </row>
        <row r="625">
          <cell r="A625" t="str">
            <v>BLR/IN/00214/1</v>
          </cell>
          <cell r="B625" t="str">
            <v>00000314</v>
          </cell>
          <cell r="C625">
            <v>42781</v>
          </cell>
          <cell r="D625">
            <v>42962</v>
          </cell>
          <cell r="E625" t="str">
            <v>Draft</v>
          </cell>
          <cell r="F625" t="str">
            <v>Stripe</v>
          </cell>
          <cell r="G625">
            <v>76000</v>
          </cell>
          <cell r="H625">
            <v>6</v>
          </cell>
          <cell r="I625" t="str">
            <v>CoWrks New Indiranagar</v>
          </cell>
        </row>
        <row r="626">
          <cell r="A626" t="str">
            <v>BLR/IN/00214/1</v>
          </cell>
          <cell r="B626" t="str">
            <v>00000315</v>
          </cell>
          <cell r="C626">
            <v>42781</v>
          </cell>
          <cell r="D626">
            <v>42962</v>
          </cell>
          <cell r="E626" t="str">
            <v>Draft</v>
          </cell>
          <cell r="F626" t="str">
            <v>Stripe</v>
          </cell>
          <cell r="G626">
            <v>76000</v>
          </cell>
          <cell r="H626">
            <v>6</v>
          </cell>
          <cell r="I626" t="str">
            <v>CoWrks New Indiranagar</v>
          </cell>
        </row>
        <row r="627">
          <cell r="A627" t="str">
            <v>BLR/IN/00214/1</v>
          </cell>
          <cell r="B627" t="str">
            <v>00000344</v>
          </cell>
          <cell r="C627">
            <v>42781</v>
          </cell>
          <cell r="D627">
            <v>42962</v>
          </cell>
          <cell r="E627" t="str">
            <v>Terminated</v>
          </cell>
          <cell r="F627" t="str">
            <v>Stripe</v>
          </cell>
          <cell r="G627">
            <v>76000</v>
          </cell>
          <cell r="H627">
            <v>6</v>
          </cell>
          <cell r="I627" t="str">
            <v>CoWrks New Indiranagar</v>
          </cell>
        </row>
        <row r="628">
          <cell r="A628" t="str">
            <v>BLR/IN/00214/1</v>
          </cell>
          <cell r="B628" t="str">
            <v>00000257</v>
          </cell>
          <cell r="C628">
            <v>42781</v>
          </cell>
          <cell r="D628">
            <v>42962</v>
          </cell>
          <cell r="E628" t="str">
            <v>Draft</v>
          </cell>
          <cell r="F628" t="str">
            <v>Stripe</v>
          </cell>
          <cell r="G628">
            <v>76000</v>
          </cell>
          <cell r="H628">
            <v>6</v>
          </cell>
          <cell r="I628" t="str">
            <v>CoWrks New Indiranagar</v>
          </cell>
        </row>
        <row r="629">
          <cell r="A629" t="str">
            <v>BLR/IN/00214/1</v>
          </cell>
          <cell r="B629" t="str">
            <v>00000317</v>
          </cell>
          <cell r="C629">
            <v>42781</v>
          </cell>
          <cell r="D629">
            <v>42962</v>
          </cell>
          <cell r="E629" t="str">
            <v>Draft</v>
          </cell>
          <cell r="F629" t="str">
            <v>Stripe</v>
          </cell>
          <cell r="G629">
            <v>76000</v>
          </cell>
          <cell r="H629">
            <v>6</v>
          </cell>
          <cell r="I629" t="str">
            <v>CoWrks New Indiranagar</v>
          </cell>
        </row>
        <row r="630">
          <cell r="A630" t="str">
            <v>BLR/IN/00960/1</v>
          </cell>
          <cell r="B630" t="str">
            <v>00000850</v>
          </cell>
          <cell r="C630">
            <v>43070</v>
          </cell>
          <cell r="D630">
            <v>43434</v>
          </cell>
          <cell r="E630" t="str">
            <v>Terminated</v>
          </cell>
          <cell r="F630" t="str">
            <v>Xia Market Advisory Services Pvt Ltd.</v>
          </cell>
          <cell r="G630">
            <v>76000</v>
          </cell>
          <cell r="H630">
            <v>12</v>
          </cell>
          <cell r="I630" t="str">
            <v>CoWrks New Indiranagar</v>
          </cell>
        </row>
        <row r="631">
          <cell r="A631" t="str">
            <v>BLR/EW/00193/1</v>
          </cell>
          <cell r="B631" t="str">
            <v>00000230</v>
          </cell>
          <cell r="C631">
            <v>42737</v>
          </cell>
          <cell r="D631">
            <v>42768</v>
          </cell>
          <cell r="E631" t="str">
            <v>Terminated</v>
          </cell>
          <cell r="F631" t="str">
            <v>2020 Smart Ventures</v>
          </cell>
          <cell r="G631">
            <v>76000</v>
          </cell>
          <cell r="H631">
            <v>1</v>
          </cell>
          <cell r="I631" t="str">
            <v>RMZ EcoWorld</v>
          </cell>
        </row>
        <row r="632">
          <cell r="A632" t="str">
            <v>BLR/EW/00193/1</v>
          </cell>
          <cell r="B632" t="str">
            <v>00000224</v>
          </cell>
          <cell r="C632">
            <v>42698</v>
          </cell>
          <cell r="D632">
            <v>42727</v>
          </cell>
          <cell r="E632" t="str">
            <v>Draft</v>
          </cell>
          <cell r="F632" t="str">
            <v>2020 Smart Ventures</v>
          </cell>
          <cell r="G632">
            <v>76000</v>
          </cell>
          <cell r="H632">
            <v>1</v>
          </cell>
          <cell r="I632" t="str">
            <v>RMZ EcoWorld</v>
          </cell>
        </row>
        <row r="633">
          <cell r="A633" t="str">
            <v>BLR/EW/00601/1</v>
          </cell>
          <cell r="B633" t="str">
            <v>00000570</v>
          </cell>
          <cell r="C633">
            <v>42935</v>
          </cell>
          <cell r="D633">
            <v>42966</v>
          </cell>
          <cell r="E633" t="str">
            <v>Terminated</v>
          </cell>
          <cell r="F633" t="str">
            <v>Sixt R&amp;D Pvt Ltd</v>
          </cell>
          <cell r="G633">
            <v>76000</v>
          </cell>
          <cell r="H633">
            <v>1</v>
          </cell>
          <cell r="I633" t="str">
            <v>RMZ EcoWorld</v>
          </cell>
        </row>
        <row r="634">
          <cell r="A634" t="str">
            <v>CHN/OP/01704/1</v>
          </cell>
          <cell r="B634" t="str">
            <v>00001341</v>
          </cell>
          <cell r="C634">
            <v>43252</v>
          </cell>
          <cell r="D634">
            <v>43312</v>
          </cell>
          <cell r="E634" t="str">
            <v>Draft</v>
          </cell>
          <cell r="F634" t="str">
            <v>WPP Marketing Communications India Private Limited</v>
          </cell>
          <cell r="G634">
            <v>74004</v>
          </cell>
          <cell r="H634">
            <v>2</v>
          </cell>
          <cell r="I634" t="str">
            <v>RMZ One Paramount</v>
          </cell>
        </row>
        <row r="635">
          <cell r="A635" t="str">
            <v>CHN/OP/01704/1</v>
          </cell>
          <cell r="B635" t="str">
            <v>00001475</v>
          </cell>
          <cell r="C635">
            <v>43266</v>
          </cell>
          <cell r="D635">
            <v>43312</v>
          </cell>
          <cell r="E635" t="str">
            <v>Draft</v>
          </cell>
          <cell r="F635" t="str">
            <v>WPP Marketing Communications India Private Limited</v>
          </cell>
          <cell r="G635">
            <v>74004</v>
          </cell>
          <cell r="H635">
            <v>2</v>
          </cell>
          <cell r="I635" t="str">
            <v>RMZ One Paramount</v>
          </cell>
        </row>
        <row r="636">
          <cell r="A636" t="str">
            <v>CHN/OP/01704/1</v>
          </cell>
          <cell r="B636" t="str">
            <v>00001479</v>
          </cell>
          <cell r="C636">
            <v>43264</v>
          </cell>
          <cell r="D636">
            <v>43324</v>
          </cell>
          <cell r="E636" t="str">
            <v>Draft</v>
          </cell>
          <cell r="F636" t="str">
            <v>WPP Marketing Communications India Private Limited</v>
          </cell>
          <cell r="G636">
            <v>74004</v>
          </cell>
          <cell r="H636">
            <v>2</v>
          </cell>
          <cell r="I636" t="str">
            <v>RMZ One Paramount</v>
          </cell>
        </row>
        <row r="637">
          <cell r="A637" t="str">
            <v>CHN/OP/01704/1</v>
          </cell>
          <cell r="B637" t="str">
            <v>00001342</v>
          </cell>
          <cell r="C637">
            <v>43252</v>
          </cell>
          <cell r="D637">
            <v>43312</v>
          </cell>
          <cell r="E637" t="str">
            <v>Draft</v>
          </cell>
          <cell r="F637" t="str">
            <v>WPP Marketing Communications India Private Limited</v>
          </cell>
          <cell r="G637">
            <v>74004</v>
          </cell>
          <cell r="H637">
            <v>2</v>
          </cell>
          <cell r="I637" t="str">
            <v>RMZ One Paramount</v>
          </cell>
        </row>
        <row r="638">
          <cell r="A638" t="str">
            <v>CHN/OP/01704/1</v>
          </cell>
          <cell r="B638" t="str">
            <v>00001494</v>
          </cell>
          <cell r="C638">
            <v>43264</v>
          </cell>
          <cell r="D638">
            <v>43324</v>
          </cell>
          <cell r="E638" t="str">
            <v>Draft</v>
          </cell>
          <cell r="F638" t="str">
            <v>WPP Marketing Communications India Private Limited</v>
          </cell>
          <cell r="G638">
            <v>74004</v>
          </cell>
          <cell r="H638">
            <v>2</v>
          </cell>
          <cell r="I638" t="str">
            <v>RMZ One Paramount</v>
          </cell>
        </row>
        <row r="639">
          <cell r="A639" t="str">
            <v>CHN/OP/01704/1</v>
          </cell>
          <cell r="B639" t="str">
            <v>00001710</v>
          </cell>
          <cell r="C639">
            <v>43264</v>
          </cell>
          <cell r="D639">
            <v>43324</v>
          </cell>
          <cell r="E639" t="str">
            <v>Terminated</v>
          </cell>
          <cell r="F639" t="str">
            <v>WPP Marketing Communications India Private Limited</v>
          </cell>
          <cell r="G639">
            <v>74004</v>
          </cell>
          <cell r="H639">
            <v>2</v>
          </cell>
          <cell r="I639" t="str">
            <v>RMZ One Paramount</v>
          </cell>
        </row>
        <row r="640">
          <cell r="A640" t="str">
            <v>CHN/OP/01704/1</v>
          </cell>
          <cell r="B640" t="str">
            <v>00001476</v>
          </cell>
          <cell r="C640">
            <v>43266</v>
          </cell>
          <cell r="D640">
            <v>43326</v>
          </cell>
          <cell r="E640" t="str">
            <v>Draft</v>
          </cell>
          <cell r="F640" t="str">
            <v>WPP Marketing Communications India Private Limited</v>
          </cell>
          <cell r="G640">
            <v>74004</v>
          </cell>
          <cell r="H640">
            <v>2</v>
          </cell>
          <cell r="I640" t="str">
            <v>RMZ One Paramount</v>
          </cell>
        </row>
        <row r="641">
          <cell r="A641" t="str">
            <v>BLR/EW/00484/1</v>
          </cell>
          <cell r="B641" t="str">
            <v>00000476</v>
          </cell>
          <cell r="C641">
            <v>42887</v>
          </cell>
          <cell r="D641">
            <v>42978</v>
          </cell>
          <cell r="E641" t="str">
            <v>Month on Month</v>
          </cell>
          <cell r="F641" t="str">
            <v>Accolite Software</v>
          </cell>
          <cell r="G641">
            <v>74000</v>
          </cell>
          <cell r="H641">
            <v>3</v>
          </cell>
          <cell r="I641" t="str">
            <v>RMZ EcoWorld</v>
          </cell>
        </row>
        <row r="642">
          <cell r="A642" t="str">
            <v>BLR/EW/00493/1</v>
          </cell>
          <cell r="B642" t="str">
            <v>00000484</v>
          </cell>
          <cell r="C642">
            <v>42912</v>
          </cell>
          <cell r="D642">
            <v>42942</v>
          </cell>
          <cell r="E642" t="str">
            <v>Terminated</v>
          </cell>
          <cell r="F642" t="str">
            <v>Droplet Offshore Services Pvt Ltd</v>
          </cell>
          <cell r="G642">
            <v>74000</v>
          </cell>
          <cell r="H642">
            <v>1</v>
          </cell>
          <cell r="I642" t="str">
            <v>RMZ EcoWorld</v>
          </cell>
        </row>
        <row r="643">
          <cell r="A643" t="str">
            <v>BLR/EW/00493/1</v>
          </cell>
          <cell r="B643" t="str">
            <v>00000478</v>
          </cell>
          <cell r="C643">
            <v>42898</v>
          </cell>
          <cell r="D643">
            <v>42928</v>
          </cell>
          <cell r="E643" t="str">
            <v>Terminated</v>
          </cell>
          <cell r="F643" t="str">
            <v>Droplet Offshore Services Pvt Ltd</v>
          </cell>
          <cell r="G643">
            <v>74000</v>
          </cell>
          <cell r="H643">
            <v>1</v>
          </cell>
          <cell r="I643" t="str">
            <v>RMZ EcoWorld</v>
          </cell>
        </row>
        <row r="644">
          <cell r="A644" t="str">
            <v>CHN/OP/00882/1</v>
          </cell>
          <cell r="B644" t="str">
            <v>00000811</v>
          </cell>
          <cell r="C644">
            <v>43070</v>
          </cell>
          <cell r="D644">
            <v>43281</v>
          </cell>
          <cell r="E644" t="str">
            <v>Terminated</v>
          </cell>
          <cell r="F644" t="str">
            <v>Nayamsoft India Private Limited</v>
          </cell>
          <cell r="G644">
            <v>74000</v>
          </cell>
          <cell r="H644">
            <v>6</v>
          </cell>
          <cell r="I644" t="str">
            <v>RMZ One Paramount</v>
          </cell>
        </row>
        <row r="645">
          <cell r="A645" t="str">
            <v>BLR/IN/00561/2</v>
          </cell>
          <cell r="B645" t="str">
            <v>00000550</v>
          </cell>
          <cell r="C645">
            <v>42957</v>
          </cell>
          <cell r="D645">
            <v>43159</v>
          </cell>
          <cell r="E645" t="str">
            <v>Draft</v>
          </cell>
          <cell r="F645" t="str">
            <v>Sri Prakash Transport Solutions Pvt.</v>
          </cell>
          <cell r="G645">
            <v>74000</v>
          </cell>
          <cell r="H645">
            <v>7</v>
          </cell>
          <cell r="I645" t="str">
            <v>CoWrks New Indiranagar</v>
          </cell>
        </row>
        <row r="646">
          <cell r="A646" t="str">
            <v>BLR/IN/00561/2</v>
          </cell>
          <cell r="B646" t="str">
            <v>00000548</v>
          </cell>
          <cell r="C646">
            <v>42957</v>
          </cell>
          <cell r="D646">
            <v>43159</v>
          </cell>
          <cell r="E646" t="str">
            <v>Draft</v>
          </cell>
          <cell r="F646" t="str">
            <v>Sri Prakash Transport Solutions Pvt.</v>
          </cell>
          <cell r="G646">
            <v>74000</v>
          </cell>
          <cell r="H646">
            <v>7</v>
          </cell>
          <cell r="I646" t="str">
            <v>CoWrks New Indiranagar</v>
          </cell>
        </row>
        <row r="647">
          <cell r="A647" t="str">
            <v>BLR/EW/00316/2</v>
          </cell>
          <cell r="B647" t="str">
            <v>00000507</v>
          </cell>
          <cell r="C647">
            <v>42901</v>
          </cell>
          <cell r="D647">
            <v>43358</v>
          </cell>
          <cell r="E647" t="str">
            <v>Draft</v>
          </cell>
          <cell r="F647" t="str">
            <v>Information Technology services Management (ITSM)</v>
          </cell>
          <cell r="G647">
            <v>74000</v>
          </cell>
          <cell r="H647">
            <v>15</v>
          </cell>
          <cell r="I647" t="str">
            <v>RMZ EcoWorld</v>
          </cell>
        </row>
        <row r="648">
          <cell r="A648" t="str">
            <v>BLR/EW/00316/2</v>
          </cell>
          <cell r="B648" t="str">
            <v>00000508</v>
          </cell>
          <cell r="C648">
            <v>42901</v>
          </cell>
          <cell r="D648">
            <v>42993</v>
          </cell>
          <cell r="E648" t="str">
            <v>Draft</v>
          </cell>
          <cell r="F648" t="str">
            <v>Information Technology services Management (ITSM)</v>
          </cell>
          <cell r="G648">
            <v>74000</v>
          </cell>
          <cell r="H648">
            <v>3</v>
          </cell>
          <cell r="I648" t="str">
            <v>RMZ EcoWorld</v>
          </cell>
        </row>
        <row r="649">
          <cell r="A649" t="str">
            <v>BLR/IN/00317/1</v>
          </cell>
          <cell r="B649" t="str">
            <v>00000323</v>
          </cell>
          <cell r="C649">
            <v>42795</v>
          </cell>
          <cell r="D649">
            <v>43160</v>
          </cell>
          <cell r="E649" t="str">
            <v>Draft</v>
          </cell>
          <cell r="F649" t="str">
            <v>Information Technology services Management (ITSM)</v>
          </cell>
          <cell r="G649">
            <v>74000</v>
          </cell>
          <cell r="H649">
            <v>12</v>
          </cell>
          <cell r="I649" t="str">
            <v>CoWrks New Indiranagar</v>
          </cell>
        </row>
        <row r="650">
          <cell r="A650" t="str">
            <v>MUM/BC/02169/1</v>
          </cell>
          <cell r="B650" t="str">
            <v>00001805</v>
          </cell>
          <cell r="C650">
            <v>43423</v>
          </cell>
          <cell r="D650">
            <v>43469</v>
          </cell>
          <cell r="E650" t="str">
            <v>Activated</v>
          </cell>
          <cell r="F650" t="str">
            <v>Jain Investment Planner Pvt. Ltd.</v>
          </cell>
          <cell r="G650">
            <v>73833</v>
          </cell>
          <cell r="H650">
            <v>1</v>
          </cell>
          <cell r="I650" t="str">
            <v>CoWrks Worli</v>
          </cell>
        </row>
        <row r="651">
          <cell r="A651" t="str">
            <v>BLR/EW/00025/1</v>
          </cell>
          <cell r="B651" t="str">
            <v>00000113</v>
          </cell>
          <cell r="C651">
            <v>42614</v>
          </cell>
          <cell r="D651">
            <v>42704</v>
          </cell>
          <cell r="E651" t="str">
            <v>Draft</v>
          </cell>
          <cell r="F651" t="str">
            <v>Belden</v>
          </cell>
          <cell r="G651">
            <v>73198</v>
          </cell>
          <cell r="H651">
            <v>3</v>
          </cell>
          <cell r="I651" t="str">
            <v>RMZ EcoWorld</v>
          </cell>
        </row>
        <row r="652">
          <cell r="A652" t="str">
            <v>CHN/OP/01194/3</v>
          </cell>
          <cell r="B652" t="str">
            <v>00000951</v>
          </cell>
          <cell r="C652">
            <v>43132</v>
          </cell>
          <cell r="D652">
            <v>43251</v>
          </cell>
          <cell r="E652" t="str">
            <v>Terminated</v>
          </cell>
          <cell r="F652" t="str">
            <v>Nayamsoft India Private Limited</v>
          </cell>
          <cell r="G652">
            <v>73000</v>
          </cell>
          <cell r="H652">
            <v>4</v>
          </cell>
          <cell r="I652" t="str">
            <v>RMZ One Paramount</v>
          </cell>
        </row>
        <row r="653">
          <cell r="A653" t="str">
            <v>CHN/OP/01194/3</v>
          </cell>
          <cell r="B653" t="str">
            <v>00000950</v>
          </cell>
          <cell r="C653">
            <v>43132</v>
          </cell>
          <cell r="D653">
            <v>43251</v>
          </cell>
          <cell r="E653" t="str">
            <v>Draft</v>
          </cell>
          <cell r="F653" t="str">
            <v>Nayamsoft India Private Limited</v>
          </cell>
          <cell r="G653">
            <v>73000</v>
          </cell>
          <cell r="H653">
            <v>4</v>
          </cell>
          <cell r="I653" t="str">
            <v>RMZ One Paramount</v>
          </cell>
        </row>
        <row r="654">
          <cell r="A654" t="str">
            <v>NCR/PT/01707/1</v>
          </cell>
          <cell r="B654" t="str">
            <v>00001340</v>
          </cell>
          <cell r="C654">
            <v>43252</v>
          </cell>
          <cell r="D654">
            <v>43434</v>
          </cell>
          <cell r="E654" t="str">
            <v>Terminated</v>
          </cell>
          <cell r="F654" t="str">
            <v>LP LOGISCIENCE LLP</v>
          </cell>
          <cell r="G654">
            <v>72000</v>
          </cell>
          <cell r="H654">
            <v>6</v>
          </cell>
          <cell r="I654" t="str">
            <v>CoWrks Golf Course Road</v>
          </cell>
        </row>
        <row r="655">
          <cell r="A655" t="str">
            <v>BLR/EW/02158/1</v>
          </cell>
          <cell r="B655" t="str">
            <v>00001840</v>
          </cell>
          <cell r="C655">
            <v>43332</v>
          </cell>
          <cell r="D655">
            <v>43465</v>
          </cell>
          <cell r="E655" t="str">
            <v>Activated</v>
          </cell>
          <cell r="F655" t="str">
            <v>JEBPO SERVICES LLP</v>
          </cell>
          <cell r="G655">
            <v>72000</v>
          </cell>
          <cell r="H655">
            <v>4</v>
          </cell>
          <cell r="I655" t="str">
            <v>RMZ EcoWorld</v>
          </cell>
        </row>
        <row r="656">
          <cell r="A656" t="str">
            <v>BLR/EW/02158/1</v>
          </cell>
          <cell r="B656" t="str">
            <v>00001822</v>
          </cell>
          <cell r="C656">
            <v>43344</v>
          </cell>
          <cell r="D656">
            <v>43465</v>
          </cell>
          <cell r="E656" t="str">
            <v>Draft</v>
          </cell>
          <cell r="F656" t="str">
            <v>JEBPO SERVICES LLP</v>
          </cell>
          <cell r="G656">
            <v>72000</v>
          </cell>
          <cell r="H656">
            <v>4</v>
          </cell>
          <cell r="I656" t="str">
            <v>RMZ EcoWorld</v>
          </cell>
        </row>
        <row r="657">
          <cell r="A657" t="str">
            <v>BLR/EW/03138/1</v>
          </cell>
          <cell r="B657" t="str">
            <v>00002488</v>
          </cell>
          <cell r="C657">
            <v>43435</v>
          </cell>
          <cell r="D657">
            <v>43465</v>
          </cell>
          <cell r="E657" t="str">
            <v>Awaiting Client Signature</v>
          </cell>
          <cell r="F657" t="str">
            <v>Datum Cybertech India Pvt. Ltd.</v>
          </cell>
          <cell r="G657">
            <v>72000</v>
          </cell>
          <cell r="H657">
            <v>1</v>
          </cell>
          <cell r="I657" t="str">
            <v>RMZ EcoWorld</v>
          </cell>
        </row>
        <row r="658">
          <cell r="A658" t="str">
            <v>BLR/IN/02140/1</v>
          </cell>
          <cell r="B658" t="str">
            <v>00001903</v>
          </cell>
          <cell r="C658">
            <v>43374</v>
          </cell>
          <cell r="D658">
            <v>43555</v>
          </cell>
          <cell r="E658" t="str">
            <v>Activated</v>
          </cell>
          <cell r="F658" t="str">
            <v>ENORMOUS IT SERVICES PVT LTD</v>
          </cell>
          <cell r="G658">
            <v>72000</v>
          </cell>
          <cell r="H658">
            <v>6</v>
          </cell>
          <cell r="I658" t="str">
            <v>CoWrks New Indiranagar</v>
          </cell>
        </row>
        <row r="659">
          <cell r="A659" t="str">
            <v>BLR/EW/02755/1</v>
          </cell>
          <cell r="B659" t="str">
            <v>00002215</v>
          </cell>
          <cell r="C659">
            <v>43454</v>
          </cell>
          <cell r="D659">
            <v>43799</v>
          </cell>
          <cell r="E659" t="str">
            <v>Awaiting Client Signature</v>
          </cell>
          <cell r="F659" t="str">
            <v>Roh VRR Translogistics Pvt. Ltd.</v>
          </cell>
          <cell r="G659">
            <v>72000</v>
          </cell>
          <cell r="H659">
            <v>12</v>
          </cell>
          <cell r="I659" t="str">
            <v>RMZ EcoWorld</v>
          </cell>
        </row>
        <row r="660">
          <cell r="A660" t="str">
            <v>BLR/IN/02173/1</v>
          </cell>
          <cell r="B660" t="str">
            <v>00001788</v>
          </cell>
          <cell r="C660">
            <v>43344</v>
          </cell>
          <cell r="D660">
            <v>43708</v>
          </cell>
          <cell r="E660" t="str">
            <v>Activated</v>
          </cell>
          <cell r="F660" t="str">
            <v>KOTTARAM AGRO FOODS PVT LTD</v>
          </cell>
          <cell r="G660">
            <v>72000</v>
          </cell>
          <cell r="H660">
            <v>12</v>
          </cell>
          <cell r="I660" t="str">
            <v>CoWrks New Indiranagar</v>
          </cell>
        </row>
        <row r="661">
          <cell r="A661" t="str">
            <v>BLR/IN/00303/2</v>
          </cell>
          <cell r="B661" t="str">
            <v>00000354</v>
          </cell>
          <cell r="C661">
            <v>42826</v>
          </cell>
          <cell r="D661">
            <v>43190</v>
          </cell>
          <cell r="E661" t="str">
            <v>Draft</v>
          </cell>
          <cell r="F661" t="str">
            <v>Econz IT Services Pvt Ltd</v>
          </cell>
          <cell r="G661">
            <v>72000</v>
          </cell>
          <cell r="H661">
            <v>12</v>
          </cell>
          <cell r="I661" t="str">
            <v>CoWrks New Indiranagar</v>
          </cell>
        </row>
        <row r="662">
          <cell r="A662" t="str">
            <v>BLR/EW/00088/2</v>
          </cell>
          <cell r="B662" t="str">
            <v>00000135</v>
          </cell>
          <cell r="C662">
            <v>42644</v>
          </cell>
          <cell r="E662" t="str">
            <v>Draft</v>
          </cell>
          <cell r="F662" t="str">
            <v>Houzz.com</v>
          </cell>
          <cell r="G662">
            <v>71600</v>
          </cell>
          <cell r="H662">
            <v>3</v>
          </cell>
          <cell r="I662" t="str">
            <v>RMZ EcoWorld</v>
          </cell>
        </row>
        <row r="663">
          <cell r="A663" t="str">
            <v>BLR/EW/00120/1</v>
          </cell>
          <cell r="B663" t="str">
            <v>00000173</v>
          </cell>
          <cell r="C663">
            <v>42675</v>
          </cell>
          <cell r="D663">
            <v>43039</v>
          </cell>
          <cell r="E663" t="str">
            <v>Draft</v>
          </cell>
          <cell r="F663" t="str">
            <v>Keystride</v>
          </cell>
          <cell r="G663">
            <v>71600</v>
          </cell>
          <cell r="H663">
            <v>12</v>
          </cell>
          <cell r="I663" t="str">
            <v>RMZ EcoWorld</v>
          </cell>
        </row>
        <row r="664">
          <cell r="A664" t="str">
            <v>BLR/EW/00120/1</v>
          </cell>
          <cell r="B664" t="str">
            <v>00000174</v>
          </cell>
          <cell r="C664">
            <v>42675</v>
          </cell>
          <cell r="D664">
            <v>43039</v>
          </cell>
          <cell r="E664" t="str">
            <v>Terminated</v>
          </cell>
          <cell r="F664" t="str">
            <v>Keystride</v>
          </cell>
          <cell r="G664">
            <v>71600</v>
          </cell>
          <cell r="H664">
            <v>12</v>
          </cell>
          <cell r="I664" t="str">
            <v>RMZ EcoWorld</v>
          </cell>
        </row>
        <row r="665">
          <cell r="A665" t="str">
            <v>BLR/EW/01027/1</v>
          </cell>
          <cell r="B665" t="str">
            <v>00000880</v>
          </cell>
          <cell r="C665">
            <v>43191</v>
          </cell>
          <cell r="D665">
            <v>44286</v>
          </cell>
          <cell r="E665" t="str">
            <v>Draft</v>
          </cell>
          <cell r="F665" t="str">
            <v>Zynom Technologies</v>
          </cell>
          <cell r="G665">
            <v>71100</v>
          </cell>
          <cell r="H665">
            <v>37</v>
          </cell>
          <cell r="I665" t="str">
            <v>RMZ EcoWorld</v>
          </cell>
        </row>
        <row r="666">
          <cell r="A666" t="str">
            <v>NCR/AC/03045/1</v>
          </cell>
          <cell r="B666" t="str">
            <v>00002436</v>
          </cell>
          <cell r="C666">
            <v>43435</v>
          </cell>
          <cell r="D666">
            <v>43555</v>
          </cell>
          <cell r="E666" t="str">
            <v>Terminated</v>
          </cell>
          <cell r="F666" t="str">
            <v>Vaibhav Sharma</v>
          </cell>
          <cell r="G666">
            <v>70000</v>
          </cell>
          <cell r="H666">
            <v>4</v>
          </cell>
          <cell r="I666" t="str">
            <v>CoWrks Aerocity</v>
          </cell>
        </row>
        <row r="667">
          <cell r="A667" t="str">
            <v>BLR/EW/00770/1</v>
          </cell>
          <cell r="B667" t="str">
            <v>00000730</v>
          </cell>
          <cell r="C667">
            <v>43101</v>
          </cell>
          <cell r="D667">
            <v>43373</v>
          </cell>
          <cell r="E667" t="str">
            <v>Draft</v>
          </cell>
          <cell r="F667" t="str">
            <v>Milestone Builders</v>
          </cell>
          <cell r="G667">
            <v>70000</v>
          </cell>
          <cell r="H667">
            <v>9</v>
          </cell>
          <cell r="I667" t="str">
            <v>RMZ EcoWorld</v>
          </cell>
        </row>
        <row r="668">
          <cell r="A668" t="str">
            <v>BLR/EW/00770/1</v>
          </cell>
          <cell r="B668" t="str">
            <v>00000746</v>
          </cell>
          <cell r="C668">
            <v>43101</v>
          </cell>
          <cell r="D668">
            <v>43373</v>
          </cell>
          <cell r="E668" t="str">
            <v>Draft</v>
          </cell>
          <cell r="F668" t="str">
            <v>Milestone Builders</v>
          </cell>
          <cell r="G668">
            <v>70000</v>
          </cell>
          <cell r="H668">
            <v>9</v>
          </cell>
          <cell r="I668" t="str">
            <v>RMZ EcoWorld</v>
          </cell>
        </row>
        <row r="669">
          <cell r="A669" t="str">
            <v>BLR/EW/00840/1</v>
          </cell>
          <cell r="B669" t="str">
            <v>00000798</v>
          </cell>
          <cell r="C669">
            <v>43041</v>
          </cell>
          <cell r="D669">
            <v>43220</v>
          </cell>
          <cell r="E669" t="str">
            <v>Draft</v>
          </cell>
          <cell r="F669" t="str">
            <v>itelligence India Software Solutions Private Limited</v>
          </cell>
          <cell r="G669">
            <v>70000</v>
          </cell>
          <cell r="H669">
            <v>6</v>
          </cell>
          <cell r="I669" t="str">
            <v>RMZ EcoWorld</v>
          </cell>
        </row>
        <row r="670">
          <cell r="A670" t="str">
            <v>BLR/EW/00840/1</v>
          </cell>
          <cell r="B670" t="str">
            <v>00000799</v>
          </cell>
          <cell r="C670">
            <v>43041</v>
          </cell>
          <cell r="D670">
            <v>43220</v>
          </cell>
          <cell r="E670" t="str">
            <v>Terminated</v>
          </cell>
          <cell r="F670" t="str">
            <v>itelligence India Software Solutions Private Limited</v>
          </cell>
          <cell r="G670">
            <v>70000</v>
          </cell>
          <cell r="H670">
            <v>6</v>
          </cell>
          <cell r="I670" t="str">
            <v>RMZ EcoWorld</v>
          </cell>
        </row>
        <row r="671">
          <cell r="A671" t="str">
            <v>BLR/EW/00731/1</v>
          </cell>
          <cell r="B671" t="str">
            <v>00000694</v>
          </cell>
          <cell r="C671">
            <v>43009</v>
          </cell>
          <cell r="D671">
            <v>43404</v>
          </cell>
          <cell r="E671" t="str">
            <v>Draft</v>
          </cell>
          <cell r="F671" t="str">
            <v>Milestone Builders</v>
          </cell>
          <cell r="G671">
            <v>69996</v>
          </cell>
          <cell r="H671">
            <v>12</v>
          </cell>
          <cell r="I671" t="str">
            <v>RMZ EcoWorld</v>
          </cell>
        </row>
        <row r="672">
          <cell r="A672" t="str">
            <v>BLR/IN/02085/1</v>
          </cell>
          <cell r="B672" t="str">
            <v>00001797</v>
          </cell>
          <cell r="C672">
            <v>43374</v>
          </cell>
          <cell r="D672">
            <v>43799</v>
          </cell>
          <cell r="E672" t="str">
            <v>Draft</v>
          </cell>
          <cell r="F672" t="str">
            <v>STAR CRM SDN. BHD.</v>
          </cell>
          <cell r="G672">
            <v>69499</v>
          </cell>
          <cell r="H672">
            <v>14</v>
          </cell>
          <cell r="I672" t="str">
            <v>CoWrks New Indiranagar</v>
          </cell>
        </row>
        <row r="673">
          <cell r="A673" t="str">
            <v>BLR/IN/00889/1</v>
          </cell>
          <cell r="B673" t="str">
            <v>00000815</v>
          </cell>
          <cell r="C673">
            <v>43060</v>
          </cell>
          <cell r="D673">
            <v>43419</v>
          </cell>
          <cell r="E673" t="str">
            <v>Draft</v>
          </cell>
          <cell r="F673" t="str">
            <v>Way2Online Interactive India Pvt Ltd</v>
          </cell>
          <cell r="G673">
            <v>69000</v>
          </cell>
          <cell r="H673">
            <v>6</v>
          </cell>
          <cell r="I673" t="str">
            <v>CoWrks New Indiranagar</v>
          </cell>
        </row>
        <row r="674">
          <cell r="A674" t="str">
            <v>BLR/IN/00889/1</v>
          </cell>
          <cell r="B674" t="str">
            <v>00000831</v>
          </cell>
          <cell r="C674">
            <v>43060</v>
          </cell>
          <cell r="D674">
            <v>43240</v>
          </cell>
          <cell r="E674" t="str">
            <v>Activated</v>
          </cell>
          <cell r="F674" t="str">
            <v>Way2Online Interactive India Pvt Ltd</v>
          </cell>
          <cell r="G674">
            <v>69000</v>
          </cell>
          <cell r="H674">
            <v>6</v>
          </cell>
          <cell r="I674" t="str">
            <v>CoWrks New Indiranagar</v>
          </cell>
        </row>
        <row r="675">
          <cell r="A675" t="str">
            <v>BLR/EW/00099/1</v>
          </cell>
          <cell r="B675" t="str">
            <v>00000385</v>
          </cell>
          <cell r="C675">
            <v>42826</v>
          </cell>
          <cell r="D675">
            <v>43008</v>
          </cell>
          <cell r="E675" t="str">
            <v>Draft</v>
          </cell>
          <cell r="F675" t="str">
            <v>JEBPO SERVICES LLP</v>
          </cell>
          <cell r="G675">
            <v>68998</v>
          </cell>
          <cell r="H675">
            <v>6</v>
          </cell>
          <cell r="I675" t="str">
            <v>RMZ EcoWorld</v>
          </cell>
        </row>
        <row r="676">
          <cell r="A676" t="str">
            <v>BLR/EW/00099/1</v>
          </cell>
          <cell r="B676" t="str">
            <v>00000384</v>
          </cell>
          <cell r="C676">
            <v>42826</v>
          </cell>
          <cell r="E676" t="str">
            <v>Draft</v>
          </cell>
          <cell r="F676" t="str">
            <v>JEBPO SERVICES LLP</v>
          </cell>
          <cell r="G676">
            <v>68998</v>
          </cell>
          <cell r="H676">
            <v>6</v>
          </cell>
          <cell r="I676" t="str">
            <v>RMZ EcoWorld</v>
          </cell>
        </row>
        <row r="677">
          <cell r="A677" t="str">
            <v>BLR/EW/00099/1</v>
          </cell>
          <cell r="B677" t="str">
            <v>00000393</v>
          </cell>
          <cell r="C677">
            <v>42826</v>
          </cell>
          <cell r="D677">
            <v>43008</v>
          </cell>
          <cell r="E677" t="str">
            <v>Terminated</v>
          </cell>
          <cell r="F677" t="str">
            <v>JEBPO SERVICES LLP</v>
          </cell>
          <cell r="G677">
            <v>68998</v>
          </cell>
          <cell r="H677">
            <v>6</v>
          </cell>
          <cell r="I677" t="str">
            <v>RMZ EcoWorld</v>
          </cell>
        </row>
        <row r="678">
          <cell r="A678" t="str">
            <v>BLR/EW/00099/1</v>
          </cell>
          <cell r="B678" t="str">
            <v>00000392</v>
          </cell>
          <cell r="C678">
            <v>42826</v>
          </cell>
          <cell r="D678">
            <v>43008</v>
          </cell>
          <cell r="E678" t="str">
            <v>Terminated</v>
          </cell>
          <cell r="F678" t="str">
            <v>JEBPO SERVICES LLP</v>
          </cell>
          <cell r="G678">
            <v>68998</v>
          </cell>
          <cell r="H678">
            <v>6</v>
          </cell>
          <cell r="I678" t="str">
            <v>RMZ EcoWorld</v>
          </cell>
        </row>
        <row r="679">
          <cell r="A679" t="str">
            <v>BLR/EW/00099/1</v>
          </cell>
          <cell r="B679" t="str">
            <v>00000146</v>
          </cell>
          <cell r="C679">
            <v>42736</v>
          </cell>
          <cell r="E679" t="str">
            <v>Draft</v>
          </cell>
          <cell r="F679" t="str">
            <v>JEBPO SERVICES LLP</v>
          </cell>
          <cell r="G679">
            <v>68998</v>
          </cell>
          <cell r="H679">
            <v>3</v>
          </cell>
          <cell r="I679" t="str">
            <v>RMZ EcoWorld</v>
          </cell>
        </row>
        <row r="680">
          <cell r="A680" t="str">
            <v>BLR/EW/00099/1</v>
          </cell>
          <cell r="B680" t="str">
            <v>00000145</v>
          </cell>
          <cell r="C680">
            <v>42736</v>
          </cell>
          <cell r="E680" t="str">
            <v>Draft</v>
          </cell>
          <cell r="F680" t="str">
            <v>JEBPO SERVICES LLP</v>
          </cell>
          <cell r="G680">
            <v>68998</v>
          </cell>
          <cell r="H680">
            <v>3</v>
          </cell>
          <cell r="I680" t="str">
            <v>RMZ EcoWorld</v>
          </cell>
        </row>
        <row r="681">
          <cell r="A681" t="str">
            <v>NCR/PT/01939/1</v>
          </cell>
          <cell r="B681" t="str">
            <v>00001577</v>
          </cell>
          <cell r="C681">
            <v>43283</v>
          </cell>
          <cell r="D681">
            <v>43646</v>
          </cell>
          <cell r="E681" t="str">
            <v>Activated</v>
          </cell>
          <cell r="F681" t="str">
            <v>Floraison India Strategic Consulting Pvt Ltd</v>
          </cell>
          <cell r="G681">
            <v>68000</v>
          </cell>
          <cell r="H681">
            <v>12</v>
          </cell>
          <cell r="I681" t="str">
            <v>CoWrks Golf Course Road</v>
          </cell>
        </row>
        <row r="682">
          <cell r="A682" t="str">
            <v>NCR/AC/02801/1</v>
          </cell>
          <cell r="B682" t="str">
            <v>00002262</v>
          </cell>
          <cell r="C682">
            <v>43497</v>
          </cell>
          <cell r="D682">
            <v>43616</v>
          </cell>
          <cell r="E682" t="str">
            <v>Verifier Approved</v>
          </cell>
          <cell r="F682" t="str">
            <v>EKANEK NETWORKS PRIVATE LIMITED</v>
          </cell>
          <cell r="G682">
            <v>68000</v>
          </cell>
          <cell r="H682">
            <v>4</v>
          </cell>
          <cell r="I682" t="str">
            <v>CoWrks Aerocity</v>
          </cell>
        </row>
        <row r="683">
          <cell r="A683" t="str">
            <v>BLR/IN/02142/2</v>
          </cell>
          <cell r="B683" t="str">
            <v>00001789</v>
          </cell>
          <cell r="C683">
            <v>43344</v>
          </cell>
          <cell r="D683">
            <v>43524</v>
          </cell>
          <cell r="E683" t="str">
            <v>Draft</v>
          </cell>
          <cell r="F683" t="str">
            <v>Eureka Analytics Indonesia,PT</v>
          </cell>
          <cell r="G683">
            <v>68000</v>
          </cell>
          <cell r="H683">
            <v>6</v>
          </cell>
          <cell r="I683" t="str">
            <v>CoWrks New Indiranagar</v>
          </cell>
        </row>
        <row r="684">
          <cell r="A684" t="str">
            <v>NCR/PT/01826/1</v>
          </cell>
          <cell r="B684" t="str">
            <v>00001571</v>
          </cell>
          <cell r="C684">
            <v>43283</v>
          </cell>
          <cell r="D684">
            <v>43646</v>
          </cell>
          <cell r="E684" t="str">
            <v>Draft</v>
          </cell>
          <cell r="F684" t="str">
            <v>Floraison India Strategic Consulting Pvt Ltd</v>
          </cell>
          <cell r="G684">
            <v>68000</v>
          </cell>
          <cell r="H684">
            <v>12</v>
          </cell>
          <cell r="I684" t="str">
            <v>CoWrks Golf Course Road</v>
          </cell>
        </row>
        <row r="685">
          <cell r="A685" t="str">
            <v>NCR/PT/01826/1</v>
          </cell>
          <cell r="B685" t="str">
            <v>00001477</v>
          </cell>
          <cell r="C685">
            <v>43283</v>
          </cell>
          <cell r="D685">
            <v>43646</v>
          </cell>
          <cell r="E685" t="str">
            <v>Terminated</v>
          </cell>
          <cell r="F685" t="str">
            <v>Floraison India Strategic Consulting Pvt Ltd</v>
          </cell>
          <cell r="G685">
            <v>68000</v>
          </cell>
          <cell r="H685">
            <v>12</v>
          </cell>
          <cell r="I685" t="str">
            <v>CoWrks Golf Course Road</v>
          </cell>
        </row>
        <row r="686">
          <cell r="A686" t="str">
            <v>BLR/IN/00325/1</v>
          </cell>
          <cell r="B686" t="str">
            <v>00000350</v>
          </cell>
          <cell r="C686">
            <v>42795</v>
          </cell>
          <cell r="D686">
            <v>43524</v>
          </cell>
          <cell r="E686" t="str">
            <v>Draft</v>
          </cell>
          <cell r="F686" t="str">
            <v>Data Theorem Software Private Limited</v>
          </cell>
          <cell r="G686">
            <v>68000</v>
          </cell>
          <cell r="H686">
            <v>24</v>
          </cell>
          <cell r="I686" t="str">
            <v>CoWrks New Indiranagar</v>
          </cell>
        </row>
        <row r="687">
          <cell r="A687" t="str">
            <v>BLR/IN/00325/1</v>
          </cell>
          <cell r="B687" t="str">
            <v>00000351</v>
          </cell>
          <cell r="C687">
            <v>42795</v>
          </cell>
          <cell r="D687">
            <v>43524</v>
          </cell>
          <cell r="E687" t="str">
            <v>Terminated</v>
          </cell>
          <cell r="F687" t="str">
            <v>Data Theorem Software Private Limited</v>
          </cell>
          <cell r="G687">
            <v>68000</v>
          </cell>
          <cell r="H687">
            <v>24</v>
          </cell>
          <cell r="I687" t="str">
            <v>CoWrks New Indiranagar</v>
          </cell>
        </row>
        <row r="688">
          <cell r="A688" t="str">
            <v>BLR/IN/00325/1</v>
          </cell>
          <cell r="B688" t="str">
            <v>00000329</v>
          </cell>
          <cell r="C688">
            <v>42795</v>
          </cell>
          <cell r="D688">
            <v>43160</v>
          </cell>
          <cell r="E688" t="str">
            <v>Draft</v>
          </cell>
          <cell r="F688" t="str">
            <v>Data Theorem Software Private Limited</v>
          </cell>
          <cell r="G688">
            <v>68000</v>
          </cell>
          <cell r="H688">
            <v>12</v>
          </cell>
          <cell r="I688" t="str">
            <v>CoWrks New Indiranagar</v>
          </cell>
        </row>
        <row r="689">
          <cell r="A689" t="str">
            <v>BLR/IN/00325/1</v>
          </cell>
          <cell r="B689" t="str">
            <v>00000328</v>
          </cell>
          <cell r="C689">
            <v>42795</v>
          </cell>
          <cell r="D689">
            <v>43160</v>
          </cell>
          <cell r="E689" t="str">
            <v>Draft</v>
          </cell>
          <cell r="F689" t="str">
            <v>Data Theorem Software Private Limited</v>
          </cell>
          <cell r="G689">
            <v>68000</v>
          </cell>
          <cell r="H689">
            <v>12</v>
          </cell>
          <cell r="I689" t="str">
            <v>CoWrks New Indiranagar</v>
          </cell>
        </row>
        <row r="690">
          <cell r="A690" t="str">
            <v>BLR/IN/00325/1</v>
          </cell>
          <cell r="B690" t="str">
            <v>00000349</v>
          </cell>
          <cell r="C690">
            <v>42795</v>
          </cell>
          <cell r="D690">
            <v>43524</v>
          </cell>
          <cell r="E690" t="str">
            <v>Draft</v>
          </cell>
          <cell r="F690" t="str">
            <v>Data Theorem Software Private Limited</v>
          </cell>
          <cell r="G690">
            <v>68000</v>
          </cell>
          <cell r="H690">
            <v>24</v>
          </cell>
          <cell r="I690" t="str">
            <v>CoWrks New Indiranagar</v>
          </cell>
        </row>
        <row r="691">
          <cell r="A691" t="str">
            <v>BLR/IN/00325/1</v>
          </cell>
          <cell r="B691" t="str">
            <v>00000341</v>
          </cell>
          <cell r="C691">
            <v>42795</v>
          </cell>
          <cell r="D691">
            <v>43160</v>
          </cell>
          <cell r="E691" t="str">
            <v>Draft</v>
          </cell>
          <cell r="F691" t="str">
            <v>Data Theorem Software Private Limited</v>
          </cell>
          <cell r="G691">
            <v>68000</v>
          </cell>
          <cell r="H691">
            <v>12</v>
          </cell>
          <cell r="I691" t="str">
            <v>CoWrks New Indiranagar</v>
          </cell>
        </row>
        <row r="692">
          <cell r="A692" t="str">
            <v>BLR/EW/00266/1</v>
          </cell>
          <cell r="B692" t="str">
            <v>00000292</v>
          </cell>
          <cell r="C692">
            <v>42767</v>
          </cell>
          <cell r="D692">
            <v>42947</v>
          </cell>
          <cell r="E692" t="str">
            <v>Terminated</v>
          </cell>
          <cell r="F692" t="str">
            <v>2020 Smart Ventures</v>
          </cell>
          <cell r="G692">
            <v>68000</v>
          </cell>
          <cell r="H692">
            <v>6</v>
          </cell>
          <cell r="I692" t="str">
            <v>RMZ EcoWorld</v>
          </cell>
        </row>
        <row r="693">
          <cell r="A693" t="str">
            <v>BLR/EW/00431/3</v>
          </cell>
          <cell r="B693" t="str">
            <v>00000427</v>
          </cell>
          <cell r="C693">
            <v>42856</v>
          </cell>
          <cell r="D693">
            <v>42947</v>
          </cell>
          <cell r="E693" t="str">
            <v>Terminated</v>
          </cell>
          <cell r="F693" t="str">
            <v>Branch Metrics, Inc.</v>
          </cell>
          <cell r="G693">
            <v>67996</v>
          </cell>
          <cell r="H693">
            <v>3</v>
          </cell>
          <cell r="I693" t="str">
            <v>RMZ EcoWorld</v>
          </cell>
        </row>
        <row r="694">
          <cell r="A694" t="str">
            <v>BLR/EW/00431/3</v>
          </cell>
          <cell r="B694" t="str">
            <v>00000424</v>
          </cell>
          <cell r="C694">
            <v>42856</v>
          </cell>
          <cell r="D694">
            <v>42947</v>
          </cell>
          <cell r="E694" t="str">
            <v>Terminated</v>
          </cell>
          <cell r="F694" t="str">
            <v>Branch Metrics, Inc.</v>
          </cell>
          <cell r="G694">
            <v>67996</v>
          </cell>
          <cell r="H694">
            <v>3</v>
          </cell>
          <cell r="I694" t="str">
            <v>RMZ EcoWorld</v>
          </cell>
        </row>
        <row r="695">
          <cell r="A695" t="str">
            <v>BLR/IN/01677/2</v>
          </cell>
          <cell r="B695" t="str">
            <v>00001514</v>
          </cell>
          <cell r="C695">
            <v>43269</v>
          </cell>
          <cell r="D695">
            <v>43312</v>
          </cell>
          <cell r="E695" t="str">
            <v>Draft</v>
          </cell>
          <cell r="F695" t="str">
            <v>CGS Private Ltd</v>
          </cell>
          <cell r="G695">
            <v>67500</v>
          </cell>
          <cell r="H695">
            <v>1</v>
          </cell>
          <cell r="I695" t="str">
            <v>CoWrks New Indiranagar</v>
          </cell>
        </row>
        <row r="696">
          <cell r="A696" t="str">
            <v>NCR/PT/02567/1</v>
          </cell>
          <cell r="B696" t="str">
            <v>00002120</v>
          </cell>
          <cell r="C696">
            <v>43374</v>
          </cell>
          <cell r="D696">
            <v>43404</v>
          </cell>
          <cell r="E696" t="str">
            <v>Month on Month</v>
          </cell>
          <cell r="F696" t="str">
            <v>Blue Whale Advisory Services Pvt. Ltd.</v>
          </cell>
          <cell r="G696">
            <v>67500</v>
          </cell>
          <cell r="H696">
            <v>1</v>
          </cell>
          <cell r="I696" t="str">
            <v>CoWrks Golf Course Road</v>
          </cell>
        </row>
        <row r="697">
          <cell r="A697" t="str">
            <v>MUM/BC/02906/1</v>
          </cell>
          <cell r="B697" t="str">
            <v>00002380</v>
          </cell>
          <cell r="C697">
            <v>43430</v>
          </cell>
          <cell r="D697">
            <v>43521</v>
          </cell>
          <cell r="E697" t="str">
            <v>Activated</v>
          </cell>
          <cell r="F697" t="str">
            <v>Indeed Communications Pvt Ltd.</v>
          </cell>
          <cell r="G697">
            <v>67497</v>
          </cell>
          <cell r="H697">
            <v>3</v>
          </cell>
          <cell r="I697" t="str">
            <v>CoWrks Worli</v>
          </cell>
        </row>
        <row r="698">
          <cell r="A698" t="str">
            <v>MUM/BC/02906/1</v>
          </cell>
          <cell r="B698" t="str">
            <v>00002368</v>
          </cell>
          <cell r="C698">
            <v>43430</v>
          </cell>
          <cell r="D698">
            <v>43521</v>
          </cell>
          <cell r="E698" t="str">
            <v>Awaiting Client Signature</v>
          </cell>
          <cell r="F698" t="str">
            <v>Indeed Communications Pvt Ltd.</v>
          </cell>
          <cell r="G698">
            <v>67497</v>
          </cell>
          <cell r="H698">
            <v>3</v>
          </cell>
          <cell r="I698" t="str">
            <v>CoWrks Worli</v>
          </cell>
        </row>
        <row r="699">
          <cell r="A699" t="str">
            <v>BLR/EW/01591/1</v>
          </cell>
          <cell r="B699" t="str">
            <v>00001345</v>
          </cell>
          <cell r="C699">
            <v>43252</v>
          </cell>
          <cell r="D699">
            <v>43434</v>
          </cell>
          <cell r="E699" t="str">
            <v>Activated</v>
          </cell>
          <cell r="F699" t="str">
            <v>Stockal</v>
          </cell>
          <cell r="G699">
            <v>67000</v>
          </cell>
          <cell r="H699">
            <v>6</v>
          </cell>
          <cell r="I699" t="str">
            <v>RMZ EcoWorld</v>
          </cell>
        </row>
        <row r="700">
          <cell r="A700" t="str">
            <v>BLR/EW/03217/1</v>
          </cell>
          <cell r="B700" t="str">
            <v>00002533</v>
          </cell>
          <cell r="C700">
            <v>43467</v>
          </cell>
          <cell r="D700">
            <v>43616</v>
          </cell>
          <cell r="E700" t="str">
            <v>Draft</v>
          </cell>
          <cell r="F700" t="str">
            <v>PRI India IT Services Private Limited</v>
          </cell>
          <cell r="G700">
            <v>67000</v>
          </cell>
          <cell r="H700">
            <v>5</v>
          </cell>
          <cell r="I700" t="str">
            <v>RMZ EcoWorld</v>
          </cell>
        </row>
        <row r="701">
          <cell r="A701" t="str">
            <v>BLR/EW/03217/1</v>
          </cell>
          <cell r="B701" t="str">
            <v>00002534</v>
          </cell>
          <cell r="C701">
            <v>43467</v>
          </cell>
          <cell r="D701">
            <v>43616</v>
          </cell>
          <cell r="E701" t="str">
            <v>Awaiting Client Signature</v>
          </cell>
          <cell r="F701" t="str">
            <v>PRI India IT Services Private Limited</v>
          </cell>
          <cell r="G701">
            <v>67000</v>
          </cell>
          <cell r="H701">
            <v>5</v>
          </cell>
          <cell r="I701" t="str">
            <v>RMZ EcoWorld</v>
          </cell>
        </row>
        <row r="702">
          <cell r="A702" t="str">
            <v>BLR/EW/03217/1</v>
          </cell>
          <cell r="B702" t="str">
            <v>00002532</v>
          </cell>
          <cell r="C702">
            <v>43467</v>
          </cell>
          <cell r="D702">
            <v>43616</v>
          </cell>
          <cell r="E702" t="str">
            <v>Draft</v>
          </cell>
          <cell r="F702" t="str">
            <v>PRI India IT Services Private Limited</v>
          </cell>
          <cell r="G702">
            <v>67000</v>
          </cell>
          <cell r="H702">
            <v>5</v>
          </cell>
          <cell r="I702" t="str">
            <v>RMZ EcoWorld</v>
          </cell>
        </row>
        <row r="703">
          <cell r="A703" t="str">
            <v>BLR/EW/02391/1</v>
          </cell>
          <cell r="B703" t="str">
            <v>00001997</v>
          </cell>
          <cell r="C703">
            <v>43360</v>
          </cell>
          <cell r="D703">
            <v>43404</v>
          </cell>
          <cell r="E703" t="str">
            <v>Activated</v>
          </cell>
          <cell r="F703" t="str">
            <v>Infratab Bangalore Pvt. Ltd.</v>
          </cell>
          <cell r="G703">
            <v>66998</v>
          </cell>
          <cell r="H703">
            <v>1</v>
          </cell>
          <cell r="I703" t="str">
            <v>RMZ EcoWorld</v>
          </cell>
        </row>
        <row r="704">
          <cell r="A704" t="str">
            <v>BLR/EW/02391/1</v>
          </cell>
          <cell r="B704" t="str">
            <v>00001985</v>
          </cell>
          <cell r="C704">
            <v>43360</v>
          </cell>
          <cell r="D704">
            <v>43404</v>
          </cell>
          <cell r="E704" t="str">
            <v>Draft</v>
          </cell>
          <cell r="F704" t="str">
            <v>Infratab Bangalore Pvt. Ltd.</v>
          </cell>
          <cell r="G704">
            <v>66998</v>
          </cell>
          <cell r="H704">
            <v>1</v>
          </cell>
          <cell r="I704" t="str">
            <v>RMZ EcoWorld</v>
          </cell>
        </row>
        <row r="705">
          <cell r="A705" t="str">
            <v>BLR/EW/02391/1</v>
          </cell>
          <cell r="B705" t="str">
            <v>00001961</v>
          </cell>
          <cell r="C705">
            <v>43360</v>
          </cell>
          <cell r="D705">
            <v>43404</v>
          </cell>
          <cell r="E705" t="str">
            <v>Draft</v>
          </cell>
          <cell r="F705" t="str">
            <v>Infratab Bangalore Pvt. Ltd.</v>
          </cell>
          <cell r="G705">
            <v>66998</v>
          </cell>
          <cell r="H705">
            <v>1</v>
          </cell>
          <cell r="I705" t="str">
            <v>RMZ EcoWorld</v>
          </cell>
        </row>
        <row r="706">
          <cell r="A706" t="str">
            <v>CHN/OP/01373/2</v>
          </cell>
          <cell r="B706" t="str">
            <v>00001077</v>
          </cell>
          <cell r="C706">
            <v>43191</v>
          </cell>
          <cell r="D706">
            <v>43373</v>
          </cell>
          <cell r="E706" t="str">
            <v>Terminated</v>
          </cell>
          <cell r="F706" t="str">
            <v>Alampana Hyper Local Services Pvt Ltd</v>
          </cell>
          <cell r="G706">
            <v>66000</v>
          </cell>
          <cell r="H706">
            <v>6</v>
          </cell>
          <cell r="I706" t="str">
            <v>RMZ One Paramount</v>
          </cell>
        </row>
        <row r="707">
          <cell r="A707" t="str">
            <v>CHN/OP/01373/2</v>
          </cell>
          <cell r="B707" t="str">
            <v>00001059</v>
          </cell>
          <cell r="C707">
            <v>43191</v>
          </cell>
          <cell r="D707">
            <v>43373</v>
          </cell>
          <cell r="E707" t="str">
            <v>Draft</v>
          </cell>
          <cell r="F707" t="str">
            <v>Alampana Hyper Local Services Pvt Ltd</v>
          </cell>
          <cell r="G707">
            <v>66000</v>
          </cell>
          <cell r="H707">
            <v>6</v>
          </cell>
          <cell r="I707" t="str">
            <v>RMZ One Paramount</v>
          </cell>
        </row>
        <row r="708">
          <cell r="A708" t="str">
            <v>CHN/OP/01376/1</v>
          </cell>
          <cell r="B708" t="str">
            <v>00001060</v>
          </cell>
          <cell r="C708">
            <v>43191</v>
          </cell>
          <cell r="D708">
            <v>43373</v>
          </cell>
          <cell r="E708" t="str">
            <v>Terminated</v>
          </cell>
          <cell r="F708" t="str">
            <v>Nayamsoft India Private Limited</v>
          </cell>
          <cell r="G708">
            <v>66000</v>
          </cell>
          <cell r="H708">
            <v>6</v>
          </cell>
          <cell r="I708" t="str">
            <v>RMZ One Paramount</v>
          </cell>
        </row>
        <row r="709">
          <cell r="A709" t="str">
            <v>BLR/EW/01894/1</v>
          </cell>
          <cell r="B709" t="str">
            <v>00001529</v>
          </cell>
          <cell r="C709">
            <v>43276</v>
          </cell>
          <cell r="D709">
            <v>43312</v>
          </cell>
          <cell r="E709" t="str">
            <v>Draft</v>
          </cell>
          <cell r="F709" t="str">
            <v>Infratab Bangalore Pvt. Ltd.</v>
          </cell>
          <cell r="G709">
            <v>65493</v>
          </cell>
          <cell r="H709">
            <v>1</v>
          </cell>
          <cell r="I709" t="str">
            <v>RMZ EcoWorld</v>
          </cell>
        </row>
        <row r="710">
          <cell r="A710" t="str">
            <v>BLR/EW/01894/1</v>
          </cell>
          <cell r="B710" t="str">
            <v>00001542</v>
          </cell>
          <cell r="C710">
            <v>43276</v>
          </cell>
          <cell r="D710">
            <v>43312</v>
          </cell>
          <cell r="E710" t="str">
            <v>Terminated</v>
          </cell>
          <cell r="F710" t="str">
            <v>Infratab Bangalore Pvt. Ltd.</v>
          </cell>
          <cell r="G710">
            <v>65493</v>
          </cell>
          <cell r="H710">
            <v>1</v>
          </cell>
          <cell r="I710" t="str">
            <v>RMZ EcoWorld</v>
          </cell>
        </row>
        <row r="711">
          <cell r="A711" t="str">
            <v>BLR/EW/01894/1</v>
          </cell>
          <cell r="B711" t="str">
            <v>00001528</v>
          </cell>
          <cell r="C711">
            <v>43276</v>
          </cell>
          <cell r="D711">
            <v>43312</v>
          </cell>
          <cell r="E711" t="str">
            <v>Draft</v>
          </cell>
          <cell r="F711" t="str">
            <v>Infratab Bangalore Pvt. Ltd.</v>
          </cell>
          <cell r="G711">
            <v>65493</v>
          </cell>
          <cell r="H711">
            <v>1</v>
          </cell>
          <cell r="I711" t="str">
            <v>RMZ EcoWorld</v>
          </cell>
        </row>
        <row r="712">
          <cell r="A712" t="str">
            <v>CHN/OP/01085/7</v>
          </cell>
          <cell r="B712" t="str">
            <v>00001216</v>
          </cell>
          <cell r="C712">
            <v>43191</v>
          </cell>
          <cell r="D712">
            <v>43921</v>
          </cell>
          <cell r="E712" t="str">
            <v>Draft</v>
          </cell>
          <cell r="F712" t="str">
            <v>JUSDA INDIA SUPPLY CHAIN MANAGEMENT PRIVATE LIMITED</v>
          </cell>
          <cell r="G712">
            <v>64006</v>
          </cell>
          <cell r="H712">
            <v>24</v>
          </cell>
          <cell r="I712" t="str">
            <v>RMZ One Paramount</v>
          </cell>
        </row>
        <row r="713">
          <cell r="A713" t="str">
            <v>CHN/OP/01085/7</v>
          </cell>
          <cell r="B713" t="str">
            <v>00001545</v>
          </cell>
          <cell r="C713">
            <v>43221</v>
          </cell>
          <cell r="D713">
            <v>43404</v>
          </cell>
          <cell r="E713" t="str">
            <v>Activated</v>
          </cell>
          <cell r="F713" t="str">
            <v>JUSDA INDIA SUPPLY CHAIN MANAGEMENT PRIVATE LIMITED</v>
          </cell>
          <cell r="G713">
            <v>64006</v>
          </cell>
          <cell r="H713">
            <v>5</v>
          </cell>
          <cell r="I713" t="str">
            <v>RMZ One Paramount</v>
          </cell>
        </row>
        <row r="714">
          <cell r="A714" t="str">
            <v>CHN/OP/01085/7</v>
          </cell>
          <cell r="B714" t="str">
            <v>00001219</v>
          </cell>
          <cell r="C714">
            <v>43221</v>
          </cell>
          <cell r="D714">
            <v>43585</v>
          </cell>
          <cell r="E714" t="str">
            <v>Draft</v>
          </cell>
          <cell r="F714" t="str">
            <v>JUSDA INDIA SUPPLY CHAIN MANAGEMENT PRIVATE LIMITED</v>
          </cell>
          <cell r="G714">
            <v>64006</v>
          </cell>
          <cell r="H714">
            <v>12</v>
          </cell>
          <cell r="I714" t="str">
            <v>RMZ One Paramount</v>
          </cell>
        </row>
        <row r="715">
          <cell r="A715" t="str">
            <v>CHN/OP/01085/7</v>
          </cell>
          <cell r="B715" t="str">
            <v>00001218</v>
          </cell>
          <cell r="C715">
            <v>43221</v>
          </cell>
          <cell r="D715">
            <v>43921</v>
          </cell>
          <cell r="E715" t="str">
            <v>Draft</v>
          </cell>
          <cell r="F715" t="str">
            <v>JUSDA INDIA SUPPLY CHAIN MANAGEMENT PRIVATE LIMITED</v>
          </cell>
          <cell r="G715">
            <v>64006</v>
          </cell>
          <cell r="H715">
            <v>12</v>
          </cell>
          <cell r="I715" t="str">
            <v>RMZ One Paramount</v>
          </cell>
        </row>
        <row r="716">
          <cell r="A716" t="str">
            <v>CHN/OP/01085/7</v>
          </cell>
          <cell r="B716" t="str">
            <v>00001075</v>
          </cell>
          <cell r="C716">
            <v>43191</v>
          </cell>
          <cell r="D716">
            <v>43921</v>
          </cell>
          <cell r="E716" t="str">
            <v>Draft</v>
          </cell>
          <cell r="F716" t="str">
            <v>JUSDA INDIA SUPPLY CHAIN MANAGEMENT PRIVATE LIMITED</v>
          </cell>
          <cell r="G716">
            <v>64006</v>
          </cell>
          <cell r="H716">
            <v>24</v>
          </cell>
          <cell r="I716" t="str">
            <v>RMZ One Paramount</v>
          </cell>
        </row>
        <row r="717">
          <cell r="A717" t="str">
            <v>CHN/OP/01085/7</v>
          </cell>
          <cell r="B717" t="str">
            <v>00001217</v>
          </cell>
          <cell r="C717">
            <v>43221</v>
          </cell>
          <cell r="D717">
            <v>43921</v>
          </cell>
          <cell r="E717" t="str">
            <v>Draft</v>
          </cell>
          <cell r="F717" t="str">
            <v>JUSDA INDIA SUPPLY CHAIN MANAGEMENT PRIVATE LIMITED</v>
          </cell>
          <cell r="G717">
            <v>64006</v>
          </cell>
          <cell r="H717">
            <v>12</v>
          </cell>
          <cell r="I717" t="str">
            <v>RMZ One Paramount</v>
          </cell>
        </row>
        <row r="718">
          <cell r="A718" t="str">
            <v>NCR/PT/01638/1</v>
          </cell>
          <cell r="B718" t="str">
            <v>00001294</v>
          </cell>
          <cell r="C718">
            <v>43221</v>
          </cell>
          <cell r="D718">
            <v>43555</v>
          </cell>
          <cell r="E718" t="str">
            <v>Activated</v>
          </cell>
          <cell r="F718" t="str">
            <v>MissMalini Entertainment Pvt Ltd</v>
          </cell>
          <cell r="G718">
            <v>64004</v>
          </cell>
          <cell r="H718">
            <v>11</v>
          </cell>
          <cell r="I718" t="str">
            <v>CoWrks Golf Course Road</v>
          </cell>
        </row>
        <row r="719">
          <cell r="A719" t="str">
            <v>NCR/PT/01399/1</v>
          </cell>
          <cell r="B719" t="str">
            <v>00001066</v>
          </cell>
          <cell r="C719">
            <v>43191</v>
          </cell>
          <cell r="D719">
            <v>43555</v>
          </cell>
          <cell r="E719" t="str">
            <v>Terminated</v>
          </cell>
          <cell r="F719" t="str">
            <v>MissMalini Entertainment Pvt Ltd</v>
          </cell>
          <cell r="G719">
            <v>64004</v>
          </cell>
          <cell r="H719">
            <v>12</v>
          </cell>
          <cell r="I719" t="str">
            <v>CoWrks Golf Course Road</v>
          </cell>
        </row>
        <row r="720">
          <cell r="A720" t="str">
            <v>CHN/OP/02109/1</v>
          </cell>
          <cell r="B720" t="str">
            <v>00001878</v>
          </cell>
          <cell r="C720">
            <v>43344</v>
          </cell>
          <cell r="D720">
            <v>43465</v>
          </cell>
          <cell r="E720" t="str">
            <v>Draft</v>
          </cell>
          <cell r="F720" t="str">
            <v>Cosmic Consultancy Services Pte Ltd</v>
          </cell>
          <cell r="G720">
            <v>64004</v>
          </cell>
          <cell r="H720">
            <v>4</v>
          </cell>
          <cell r="I720" t="str">
            <v>RMZ One Paramount</v>
          </cell>
        </row>
        <row r="721">
          <cell r="A721" t="str">
            <v>CHN/OP/02109/1</v>
          </cell>
          <cell r="B721" t="str">
            <v>00001888</v>
          </cell>
          <cell r="C721">
            <v>43344</v>
          </cell>
          <cell r="D721">
            <v>43374</v>
          </cell>
          <cell r="E721" t="str">
            <v>Draft</v>
          </cell>
          <cell r="F721" t="str">
            <v>Cosmic Consultancy Services Pte Ltd</v>
          </cell>
          <cell r="G721">
            <v>64004</v>
          </cell>
          <cell r="H721">
            <v>4</v>
          </cell>
          <cell r="I721" t="str">
            <v>RMZ One Paramount</v>
          </cell>
        </row>
        <row r="722">
          <cell r="A722" t="str">
            <v>CHN/OP/02109/1</v>
          </cell>
          <cell r="B722" t="str">
            <v>00001930</v>
          </cell>
          <cell r="C722">
            <v>43344</v>
          </cell>
          <cell r="D722">
            <v>43404</v>
          </cell>
          <cell r="E722" t="str">
            <v>Terminated</v>
          </cell>
          <cell r="F722" t="str">
            <v>Cosmic Consultancy Services Pte Ltd</v>
          </cell>
          <cell r="G722">
            <v>64004</v>
          </cell>
          <cell r="H722">
            <v>2</v>
          </cell>
          <cell r="I722" t="str">
            <v>RMZ One Paramount</v>
          </cell>
        </row>
        <row r="723">
          <cell r="A723" t="str">
            <v>CHN/OP/02109/1</v>
          </cell>
          <cell r="B723" t="str">
            <v>00001874</v>
          </cell>
          <cell r="C723">
            <v>43344</v>
          </cell>
          <cell r="D723">
            <v>43465</v>
          </cell>
          <cell r="E723" t="str">
            <v>Draft</v>
          </cell>
          <cell r="F723" t="str">
            <v>Cosmic Consultancy Services Pte Ltd</v>
          </cell>
          <cell r="G723">
            <v>64004</v>
          </cell>
          <cell r="H723">
            <v>4</v>
          </cell>
          <cell r="I723" t="str">
            <v>RMZ One Paramount</v>
          </cell>
        </row>
        <row r="724">
          <cell r="A724" t="str">
            <v>CHN/OP/01291/1</v>
          </cell>
          <cell r="B724" t="str">
            <v>00001008</v>
          </cell>
          <cell r="C724">
            <v>43191</v>
          </cell>
          <cell r="D724">
            <v>43251</v>
          </cell>
          <cell r="E724" t="str">
            <v>Draft</v>
          </cell>
          <cell r="F724" t="str">
            <v>Sysfore Technologies Pvt Ltd</v>
          </cell>
          <cell r="G724">
            <v>64000</v>
          </cell>
          <cell r="H724">
            <v>2</v>
          </cell>
          <cell r="I724" t="str">
            <v>RMZ One Paramount</v>
          </cell>
        </row>
        <row r="725">
          <cell r="A725" t="str">
            <v>CHN/OP/01291/1</v>
          </cell>
          <cell r="B725" t="str">
            <v>00001009</v>
          </cell>
          <cell r="C725">
            <v>43191</v>
          </cell>
          <cell r="D725">
            <v>43251</v>
          </cell>
          <cell r="E725" t="str">
            <v>Draft</v>
          </cell>
          <cell r="F725" t="str">
            <v>Sysfore Technologies Pvt Ltd</v>
          </cell>
          <cell r="G725">
            <v>64000</v>
          </cell>
          <cell r="H725">
            <v>2</v>
          </cell>
          <cell r="I725" t="str">
            <v>RMZ One Paramount</v>
          </cell>
        </row>
        <row r="726">
          <cell r="A726" t="str">
            <v>CHN/OP/01291/1</v>
          </cell>
          <cell r="B726" t="str">
            <v>00001030</v>
          </cell>
          <cell r="C726">
            <v>43191</v>
          </cell>
          <cell r="D726">
            <v>43251</v>
          </cell>
          <cell r="E726" t="str">
            <v>Terminated</v>
          </cell>
          <cell r="F726" t="str">
            <v>Sysfore Technologies Pvt Ltd</v>
          </cell>
          <cell r="G726">
            <v>64000</v>
          </cell>
          <cell r="H726">
            <v>2</v>
          </cell>
          <cell r="I726" t="str">
            <v>RMZ One Paramount</v>
          </cell>
        </row>
        <row r="727">
          <cell r="A727" t="str">
            <v>NCR/PT/01491/2</v>
          </cell>
          <cell r="B727" t="str">
            <v>00001785</v>
          </cell>
          <cell r="C727">
            <v>43344</v>
          </cell>
          <cell r="D727">
            <v>43524</v>
          </cell>
          <cell r="E727" t="str">
            <v>Verifier Approved</v>
          </cell>
          <cell r="F727" t="str">
            <v>Carlsberg India Pvt. Ltd.</v>
          </cell>
          <cell r="G727">
            <v>64000</v>
          </cell>
          <cell r="H727">
            <v>6</v>
          </cell>
          <cell r="I727" t="str">
            <v>CoWrks Golf Course Road</v>
          </cell>
        </row>
        <row r="728">
          <cell r="A728" t="str">
            <v>NCR/PT/01730/1</v>
          </cell>
          <cell r="B728" t="str">
            <v>00001538</v>
          </cell>
          <cell r="C728">
            <v>43252</v>
          </cell>
          <cell r="D728">
            <v>43312</v>
          </cell>
          <cell r="E728" t="str">
            <v>Draft</v>
          </cell>
          <cell r="F728" t="str">
            <v>Panshi (India) Information Technology Private Limited</v>
          </cell>
          <cell r="G728">
            <v>63000</v>
          </cell>
          <cell r="H728">
            <v>2</v>
          </cell>
          <cell r="I728" t="str">
            <v>CoWrks Golf Course Road</v>
          </cell>
        </row>
        <row r="729">
          <cell r="A729" t="str">
            <v>NCR/PT/01730/1</v>
          </cell>
          <cell r="B729" t="str">
            <v>00001358</v>
          </cell>
          <cell r="C729">
            <v>43252</v>
          </cell>
          <cell r="D729">
            <v>43312</v>
          </cell>
          <cell r="E729" t="str">
            <v>Terminated</v>
          </cell>
          <cell r="F729" t="str">
            <v>Panshi (India) Information Technology Private Limited</v>
          </cell>
          <cell r="G729">
            <v>63000</v>
          </cell>
          <cell r="H729">
            <v>2</v>
          </cell>
          <cell r="I729" t="str">
            <v>CoWrks Golf Course Road</v>
          </cell>
        </row>
        <row r="730">
          <cell r="A730" t="str">
            <v>NCR/PT/01356/1</v>
          </cell>
          <cell r="B730" t="str">
            <v>00001040</v>
          </cell>
          <cell r="C730">
            <v>43191</v>
          </cell>
          <cell r="D730">
            <v>43434</v>
          </cell>
          <cell r="E730" t="str">
            <v>Draft</v>
          </cell>
          <cell r="F730" t="str">
            <v>1Thing Design &amp; Innovation Private Limited</v>
          </cell>
          <cell r="G730">
            <v>63000</v>
          </cell>
          <cell r="H730">
            <v>8</v>
          </cell>
          <cell r="I730" t="str">
            <v>CoWrks Golf Course Road</v>
          </cell>
        </row>
        <row r="731">
          <cell r="A731" t="str">
            <v>NCR/PT/01356/1</v>
          </cell>
          <cell r="B731" t="str">
            <v>00001042</v>
          </cell>
          <cell r="C731">
            <v>43191</v>
          </cell>
          <cell r="D731">
            <v>43434</v>
          </cell>
          <cell r="E731" t="str">
            <v>Terminated</v>
          </cell>
          <cell r="F731" t="str">
            <v>1Thing Design &amp; Innovation Private Limited</v>
          </cell>
          <cell r="G731">
            <v>63000</v>
          </cell>
          <cell r="H731">
            <v>8</v>
          </cell>
          <cell r="I731" t="str">
            <v>CoWrks Golf Course Road</v>
          </cell>
        </row>
        <row r="732">
          <cell r="A732" t="str">
            <v>NCR/PT/01356/1</v>
          </cell>
          <cell r="B732" t="str">
            <v>00001034</v>
          </cell>
          <cell r="C732">
            <v>43191</v>
          </cell>
          <cell r="D732">
            <v>43434</v>
          </cell>
          <cell r="E732" t="str">
            <v>Draft</v>
          </cell>
          <cell r="F732" t="str">
            <v>1Thing Design &amp; Innovation Private Limited</v>
          </cell>
          <cell r="G732">
            <v>63000</v>
          </cell>
          <cell r="H732">
            <v>8</v>
          </cell>
          <cell r="I732" t="str">
            <v>CoWrks Golf Course Road</v>
          </cell>
        </row>
        <row r="733">
          <cell r="A733" t="str">
            <v>NCR/PT/01356/1</v>
          </cell>
          <cell r="B733" t="str">
            <v>00001041</v>
          </cell>
          <cell r="C733">
            <v>43191</v>
          </cell>
          <cell r="D733">
            <v>43434</v>
          </cell>
          <cell r="E733" t="str">
            <v>Draft</v>
          </cell>
          <cell r="F733" t="str">
            <v>1Thing Design &amp; Innovation Private Limited</v>
          </cell>
          <cell r="G733">
            <v>63000</v>
          </cell>
          <cell r="H733">
            <v>8</v>
          </cell>
          <cell r="I733" t="str">
            <v>CoWrks Golf Course Road</v>
          </cell>
        </row>
        <row r="734">
          <cell r="A734" t="str">
            <v>BLR/EW/01650/1</v>
          </cell>
          <cell r="B734" t="str">
            <v>00001308</v>
          </cell>
          <cell r="C734">
            <v>43255</v>
          </cell>
          <cell r="D734">
            <v>43281</v>
          </cell>
          <cell r="E734" t="str">
            <v>Terminated</v>
          </cell>
          <cell r="F734" t="str">
            <v>Intuition.ai India Private Limited</v>
          </cell>
          <cell r="G734">
            <v>62994</v>
          </cell>
          <cell r="H734">
            <v>1</v>
          </cell>
          <cell r="I734" t="str">
            <v>RMZ EcoWorld</v>
          </cell>
        </row>
        <row r="735">
          <cell r="A735" t="str">
            <v>NCR/GC/02456/1</v>
          </cell>
          <cell r="B735" t="str">
            <v>00002017</v>
          </cell>
          <cell r="C735">
            <v>43368</v>
          </cell>
          <cell r="D735">
            <v>43555</v>
          </cell>
          <cell r="E735" t="str">
            <v>Activated</v>
          </cell>
          <cell r="F735" t="str">
            <v>Feministaa</v>
          </cell>
          <cell r="G735">
            <v>62500</v>
          </cell>
          <cell r="H735">
            <v>6</v>
          </cell>
          <cell r="I735" t="str">
            <v>Gurgaon Central</v>
          </cell>
        </row>
        <row r="736">
          <cell r="A736" t="str">
            <v>BLR/EW/01444/1</v>
          </cell>
          <cell r="B736" t="str">
            <v>00001343</v>
          </cell>
          <cell r="C736">
            <v>43252</v>
          </cell>
          <cell r="D736">
            <v>43465</v>
          </cell>
          <cell r="E736" t="str">
            <v>Activated</v>
          </cell>
          <cell r="F736" t="str">
            <v>ALTSHIFTCAP TECHNOLOGY AND DIGITAL SERVICES PRIVATE LIMITED</v>
          </cell>
          <cell r="G736">
            <v>62100</v>
          </cell>
          <cell r="H736">
            <v>6</v>
          </cell>
          <cell r="I736" t="str">
            <v>RMZ EcoWorld</v>
          </cell>
        </row>
        <row r="737">
          <cell r="A737" t="str">
            <v>NCR/PT/01940/1</v>
          </cell>
          <cell r="B737" t="str">
            <v>00001574</v>
          </cell>
          <cell r="C737">
            <v>43278</v>
          </cell>
          <cell r="D737">
            <v>43343</v>
          </cell>
          <cell r="E737" t="str">
            <v>Terminated</v>
          </cell>
          <cell r="F737" t="str">
            <v>Panshi (India) Information Technology Private Limited</v>
          </cell>
          <cell r="G737">
            <v>62000</v>
          </cell>
          <cell r="H737">
            <v>2</v>
          </cell>
          <cell r="I737" t="str">
            <v>CoWrks Golf Course Road</v>
          </cell>
        </row>
        <row r="738">
          <cell r="A738" t="str">
            <v>CHN/OP/01539/2</v>
          </cell>
          <cell r="B738" t="str">
            <v>00001301</v>
          </cell>
          <cell r="C738">
            <v>43221</v>
          </cell>
          <cell r="E738" t="str">
            <v>Draft</v>
          </cell>
          <cell r="F738" t="str">
            <v>Sankalpan Infrastructure Pvt. Ltd</v>
          </cell>
          <cell r="G738">
            <v>60006</v>
          </cell>
          <cell r="H738">
            <v>12</v>
          </cell>
          <cell r="I738" t="str">
            <v>RMZ One Paramount</v>
          </cell>
        </row>
        <row r="739">
          <cell r="A739" t="str">
            <v>CHN/OP/01539/2</v>
          </cell>
          <cell r="B739" t="str">
            <v>00001302</v>
          </cell>
          <cell r="C739">
            <v>43221</v>
          </cell>
          <cell r="E739" t="str">
            <v>Draft</v>
          </cell>
          <cell r="F739" t="str">
            <v>Sankalpan Infrastructure Pvt. Ltd</v>
          </cell>
          <cell r="G739">
            <v>60006</v>
          </cell>
          <cell r="H739">
            <v>12</v>
          </cell>
          <cell r="I739" t="str">
            <v>RMZ One Paramount</v>
          </cell>
        </row>
        <row r="740">
          <cell r="A740" t="str">
            <v>CHN/OP/01539/2</v>
          </cell>
          <cell r="B740" t="str">
            <v>00001303</v>
          </cell>
          <cell r="C740">
            <v>43221</v>
          </cell>
          <cell r="E740" t="str">
            <v>Draft</v>
          </cell>
          <cell r="F740" t="str">
            <v>Sankalpan Infrastructure Pvt. Ltd</v>
          </cell>
          <cell r="G740">
            <v>60006</v>
          </cell>
          <cell r="H740">
            <v>12</v>
          </cell>
          <cell r="I740" t="str">
            <v>RMZ One Paramount</v>
          </cell>
        </row>
        <row r="741">
          <cell r="A741" t="str">
            <v>CHN/OP/01539/2</v>
          </cell>
          <cell r="B741" t="str">
            <v>00001232</v>
          </cell>
          <cell r="C741">
            <v>43221</v>
          </cell>
          <cell r="E741" t="str">
            <v>Draft</v>
          </cell>
          <cell r="F741" t="str">
            <v>Sankalpan Infrastructure Pvt. Ltd</v>
          </cell>
          <cell r="G741">
            <v>60006</v>
          </cell>
          <cell r="H741">
            <v>6</v>
          </cell>
          <cell r="I741" t="str">
            <v>RMZ One Paramount</v>
          </cell>
        </row>
        <row r="742">
          <cell r="A742" t="str">
            <v>CHN/OP/01539/2</v>
          </cell>
          <cell r="B742" t="str">
            <v>00001250</v>
          </cell>
          <cell r="C742">
            <v>43221</v>
          </cell>
          <cell r="E742" t="str">
            <v>Activated</v>
          </cell>
          <cell r="F742" t="str">
            <v>Sankalpan Infrastructure Pvt. Ltd</v>
          </cell>
          <cell r="G742">
            <v>60006</v>
          </cell>
          <cell r="H742">
            <v>12</v>
          </cell>
          <cell r="I742" t="str">
            <v>RMZ One Paramount</v>
          </cell>
        </row>
        <row r="743">
          <cell r="A743" t="str">
            <v>CHN/OP/01539/2</v>
          </cell>
          <cell r="B743" t="str">
            <v>00001300</v>
          </cell>
          <cell r="C743">
            <v>43221</v>
          </cell>
          <cell r="E743" t="str">
            <v>Draft</v>
          </cell>
          <cell r="F743" t="str">
            <v>Sankalpan Infrastructure Pvt. Ltd</v>
          </cell>
          <cell r="G743">
            <v>60006</v>
          </cell>
          <cell r="H743">
            <v>12</v>
          </cell>
          <cell r="I743" t="str">
            <v>RMZ One Paramount</v>
          </cell>
        </row>
        <row r="744">
          <cell r="A744" t="str">
            <v>BLR/IN/02010/1</v>
          </cell>
          <cell r="B744" t="str">
            <v>00001645</v>
          </cell>
          <cell r="C744">
            <v>43297</v>
          </cell>
          <cell r="D744">
            <v>43343</v>
          </cell>
          <cell r="E744" t="str">
            <v>Terminated</v>
          </cell>
          <cell r="F744" t="str">
            <v>Lavelle Networks</v>
          </cell>
          <cell r="G744">
            <v>60000</v>
          </cell>
          <cell r="H744">
            <v>2</v>
          </cell>
          <cell r="I744" t="str">
            <v>CoWrks New Indiranagar</v>
          </cell>
        </row>
        <row r="745">
          <cell r="A745" t="str">
            <v>NCR/AC/03094/1</v>
          </cell>
          <cell r="B745" t="str">
            <v>00002465</v>
          </cell>
          <cell r="C745">
            <v>43480</v>
          </cell>
          <cell r="D745">
            <v>43830</v>
          </cell>
          <cell r="E745" t="str">
            <v>Awaiting Client Signature</v>
          </cell>
          <cell r="F745" t="str">
            <v>Sufi Travels</v>
          </cell>
          <cell r="G745">
            <v>60000</v>
          </cell>
          <cell r="H745">
            <v>12</v>
          </cell>
          <cell r="I745" t="str">
            <v>CoWrks Aerocity</v>
          </cell>
        </row>
        <row r="746">
          <cell r="A746" t="str">
            <v>BLR/IN/02107/1</v>
          </cell>
          <cell r="B746" t="str">
            <v>00001727</v>
          </cell>
          <cell r="C746">
            <v>43297</v>
          </cell>
          <cell r="D746">
            <v>43343</v>
          </cell>
          <cell r="E746" t="str">
            <v>Terminated</v>
          </cell>
          <cell r="F746" t="str">
            <v>Lavelle Networks</v>
          </cell>
          <cell r="G746">
            <v>60000</v>
          </cell>
          <cell r="H746">
            <v>2</v>
          </cell>
          <cell r="I746" t="str">
            <v>CoWrks New Indiranagar</v>
          </cell>
        </row>
        <row r="747">
          <cell r="A747" t="str">
            <v>BLR/EW/02137/2</v>
          </cell>
          <cell r="B747" t="str">
            <v>00001755</v>
          </cell>
          <cell r="C747">
            <v>43313</v>
          </cell>
          <cell r="D747">
            <v>43343</v>
          </cell>
          <cell r="E747" t="str">
            <v>Terminated</v>
          </cell>
          <cell r="F747" t="str">
            <v>CWX Craftworks Solutions Pvt Ltd</v>
          </cell>
          <cell r="G747">
            <v>60000</v>
          </cell>
          <cell r="H747">
            <v>1</v>
          </cell>
          <cell r="I747" t="str">
            <v>RMZ EcoWorld</v>
          </cell>
        </row>
        <row r="748">
          <cell r="A748" t="str">
            <v>BLR/KO/02792/1</v>
          </cell>
          <cell r="B748" t="str">
            <v>00002242</v>
          </cell>
          <cell r="C748">
            <v>43497</v>
          </cell>
          <cell r="D748">
            <v>43799</v>
          </cell>
          <cell r="E748" t="str">
            <v>Activated</v>
          </cell>
          <cell r="F748" t="str">
            <v>Dunya Labs India Pvt Ltd</v>
          </cell>
          <cell r="G748">
            <v>60000</v>
          </cell>
          <cell r="H748">
            <v>10</v>
          </cell>
          <cell r="I748" t="str">
            <v>CoWrks Koramangala</v>
          </cell>
        </row>
        <row r="749">
          <cell r="A749" t="str">
            <v>BLR/EW/03201/2</v>
          </cell>
          <cell r="B749" t="str">
            <v>00002527</v>
          </cell>
          <cell r="C749">
            <v>43466</v>
          </cell>
          <cell r="D749">
            <v>43830</v>
          </cell>
          <cell r="E749" t="str">
            <v>Draft</v>
          </cell>
          <cell r="F749" t="str">
            <v>LinkDigi Spaces Private Limited</v>
          </cell>
          <cell r="G749">
            <v>60000</v>
          </cell>
          <cell r="H749">
            <v>1</v>
          </cell>
          <cell r="I749" t="str">
            <v>RMZ EcoWorld</v>
          </cell>
        </row>
        <row r="750">
          <cell r="A750" t="str">
            <v>BLR/IN/02488/1</v>
          </cell>
          <cell r="B750" t="str">
            <v>00002119</v>
          </cell>
          <cell r="C750">
            <v>43388</v>
          </cell>
          <cell r="D750">
            <v>43569</v>
          </cell>
          <cell r="E750" t="str">
            <v>Activated</v>
          </cell>
          <cell r="F750" t="str">
            <v>NGGAWE NIRMAN TECHNOLOGIES PRIVATE LIMITED</v>
          </cell>
          <cell r="G750">
            <v>60000</v>
          </cell>
          <cell r="H750">
            <v>6</v>
          </cell>
          <cell r="I750" t="str">
            <v>CoWrks New Indiranagar</v>
          </cell>
        </row>
        <row r="751">
          <cell r="A751" t="str">
            <v>NCR/GC/02081/1</v>
          </cell>
          <cell r="B751" t="str">
            <v>00001720</v>
          </cell>
          <cell r="C751">
            <v>43308</v>
          </cell>
          <cell r="D751">
            <v>43404</v>
          </cell>
          <cell r="E751" t="str">
            <v>Terminated</v>
          </cell>
          <cell r="F751" t="str">
            <v>Experiences.Digital Private Limited</v>
          </cell>
          <cell r="G751">
            <v>60000</v>
          </cell>
          <cell r="H751">
            <v>3</v>
          </cell>
          <cell r="I751" t="str">
            <v>Gurgaon Central</v>
          </cell>
        </row>
        <row r="752">
          <cell r="A752" t="str">
            <v>NCR/PT/01905/1</v>
          </cell>
          <cell r="B752" t="str">
            <v>00001552</v>
          </cell>
          <cell r="C752">
            <v>43276</v>
          </cell>
          <cell r="D752">
            <v>43465</v>
          </cell>
          <cell r="E752" t="str">
            <v>Activated</v>
          </cell>
          <cell r="F752" t="str">
            <v>Big Spring Services Private Limited.</v>
          </cell>
          <cell r="G752">
            <v>60000</v>
          </cell>
          <cell r="H752">
            <v>6</v>
          </cell>
          <cell r="I752" t="str">
            <v>CoWrks Golf Course Road</v>
          </cell>
        </row>
        <row r="753">
          <cell r="A753" t="str">
            <v>NCR/PT/01905/1</v>
          </cell>
          <cell r="B753" t="str">
            <v>00001551</v>
          </cell>
          <cell r="C753">
            <v>43276</v>
          </cell>
          <cell r="D753">
            <v>43465</v>
          </cell>
          <cell r="E753" t="str">
            <v>Draft</v>
          </cell>
          <cell r="F753" t="str">
            <v>Big Spring Services Private Limited.</v>
          </cell>
          <cell r="G753">
            <v>60000</v>
          </cell>
          <cell r="H753">
            <v>6</v>
          </cell>
          <cell r="I753" t="str">
            <v>CoWrks Golf Course Road</v>
          </cell>
        </row>
        <row r="754">
          <cell r="A754" t="str">
            <v>MUM/BC/02826/1</v>
          </cell>
          <cell r="B754" t="str">
            <v>00002453</v>
          </cell>
          <cell r="C754">
            <v>43405</v>
          </cell>
          <cell r="D754">
            <v>43586</v>
          </cell>
          <cell r="E754" t="str">
            <v>Activated</v>
          </cell>
          <cell r="F754" t="str">
            <v>Prinseps Auctions (P) Ltd</v>
          </cell>
          <cell r="G754">
            <v>59997</v>
          </cell>
          <cell r="H754">
            <v>6</v>
          </cell>
          <cell r="I754" t="str">
            <v>CoWrks Worli</v>
          </cell>
        </row>
        <row r="755">
          <cell r="A755" t="str">
            <v>BLR/NT/02251/1</v>
          </cell>
          <cell r="B755" t="str">
            <v>00001862</v>
          </cell>
          <cell r="C755">
            <v>43346</v>
          </cell>
          <cell r="D755">
            <v>43524</v>
          </cell>
          <cell r="E755" t="str">
            <v>Activated</v>
          </cell>
          <cell r="F755" t="str">
            <v>Ladera technology Pvt Ltd</v>
          </cell>
          <cell r="G755">
            <v>59493</v>
          </cell>
          <cell r="H755">
            <v>6</v>
          </cell>
          <cell r="I755" t="str">
            <v>RMZ NXT - Whitefield</v>
          </cell>
        </row>
        <row r="756">
          <cell r="A756" t="str">
            <v>BLR/IN/02279/1</v>
          </cell>
          <cell r="B756" t="str">
            <v>00001962</v>
          </cell>
          <cell r="C756">
            <v>43358</v>
          </cell>
          <cell r="D756">
            <v>43373</v>
          </cell>
          <cell r="E756" t="str">
            <v>Terminated</v>
          </cell>
          <cell r="F756" t="str">
            <v>Yellow Lion Group</v>
          </cell>
          <cell r="G756">
            <v>58500</v>
          </cell>
          <cell r="H756">
            <v>1</v>
          </cell>
          <cell r="I756" t="str">
            <v>CoWrks New Indiranagar</v>
          </cell>
        </row>
        <row r="757">
          <cell r="A757" t="str">
            <v>NCR/GC/02371/1</v>
          </cell>
          <cell r="B757" t="str">
            <v>00002099</v>
          </cell>
          <cell r="C757">
            <v>43435</v>
          </cell>
          <cell r="D757">
            <v>43799</v>
          </cell>
          <cell r="E757" t="str">
            <v>Activated</v>
          </cell>
          <cell r="F757" t="str">
            <v>Ayana Renewable Power Pvt Ltd</v>
          </cell>
          <cell r="G757">
            <v>58500</v>
          </cell>
          <cell r="H757">
            <v>12</v>
          </cell>
          <cell r="I757" t="str">
            <v>Gurgaon Central</v>
          </cell>
        </row>
        <row r="758">
          <cell r="A758" t="str">
            <v>NCR/GC/02371/1</v>
          </cell>
          <cell r="B758" t="str">
            <v>00002025</v>
          </cell>
          <cell r="C758">
            <v>43435</v>
          </cell>
          <cell r="D758">
            <v>43799</v>
          </cell>
          <cell r="E758" t="str">
            <v>Draft</v>
          </cell>
          <cell r="F758" t="str">
            <v>Ayana Renewable Power Pvt Ltd</v>
          </cell>
          <cell r="G758">
            <v>58500</v>
          </cell>
          <cell r="H758">
            <v>12</v>
          </cell>
          <cell r="I758" t="str">
            <v>Gurgaon Central</v>
          </cell>
        </row>
        <row r="759">
          <cell r="A759" t="str">
            <v>NCR/GC/02371/1</v>
          </cell>
          <cell r="B759" t="str">
            <v>00002022</v>
          </cell>
          <cell r="C759">
            <v>43435</v>
          </cell>
          <cell r="D759">
            <v>43799</v>
          </cell>
          <cell r="E759" t="str">
            <v>Draft</v>
          </cell>
          <cell r="F759" t="str">
            <v>Ayana Renewable Power Pvt Ltd</v>
          </cell>
          <cell r="G759">
            <v>58500</v>
          </cell>
          <cell r="H759">
            <v>12</v>
          </cell>
          <cell r="I759" t="str">
            <v>Gurgaon Central</v>
          </cell>
        </row>
        <row r="760">
          <cell r="A760" t="str">
            <v>BLR/EW/00305/1</v>
          </cell>
          <cell r="B760" t="str">
            <v>00000445</v>
          </cell>
          <cell r="C760">
            <v>42856</v>
          </cell>
          <cell r="D760">
            <v>42886</v>
          </cell>
          <cell r="E760" t="str">
            <v>Terminated</v>
          </cell>
          <cell r="F760" t="str">
            <v>Karmaki Technologies</v>
          </cell>
          <cell r="G760">
            <v>58276</v>
          </cell>
          <cell r="H760">
            <v>1</v>
          </cell>
          <cell r="I760" t="str">
            <v>RMZ EcoWorld</v>
          </cell>
        </row>
        <row r="761">
          <cell r="A761" t="str">
            <v>BLR/EW/00305/1</v>
          </cell>
          <cell r="B761" t="str">
            <v>00000444</v>
          </cell>
          <cell r="C761">
            <v>42849</v>
          </cell>
          <cell r="D761">
            <v>42886</v>
          </cell>
          <cell r="E761" t="str">
            <v>Terminated</v>
          </cell>
          <cell r="F761" t="str">
            <v>Karmaki Technologies</v>
          </cell>
          <cell r="G761">
            <v>58276</v>
          </cell>
          <cell r="H761">
            <v>1</v>
          </cell>
          <cell r="I761" t="str">
            <v>RMZ EcoWorld</v>
          </cell>
        </row>
        <row r="762">
          <cell r="A762" t="str">
            <v>BLR/EW/00305/1</v>
          </cell>
          <cell r="B762" t="str">
            <v>00000446</v>
          </cell>
          <cell r="C762">
            <v>42856</v>
          </cell>
          <cell r="D762">
            <v>42886</v>
          </cell>
          <cell r="E762" t="str">
            <v>Terminated</v>
          </cell>
          <cell r="F762" t="str">
            <v>Karmaki Technologies</v>
          </cell>
          <cell r="G762">
            <v>58276</v>
          </cell>
          <cell r="H762">
            <v>1</v>
          </cell>
          <cell r="I762" t="str">
            <v>RMZ EcoWorld</v>
          </cell>
        </row>
        <row r="763">
          <cell r="A763" t="str">
            <v>NCR/AC/03094/3</v>
          </cell>
          <cell r="B763" t="str">
            <v>00002476</v>
          </cell>
          <cell r="C763">
            <v>43480</v>
          </cell>
          <cell r="D763">
            <v>43830</v>
          </cell>
          <cell r="E763" t="str">
            <v>Signed CTS Received</v>
          </cell>
          <cell r="F763" t="str">
            <v>Sufi Travels</v>
          </cell>
          <cell r="G763">
            <v>58000</v>
          </cell>
          <cell r="H763">
            <v>12</v>
          </cell>
          <cell r="I763" t="str">
            <v>CoWrks Aerocity</v>
          </cell>
        </row>
        <row r="764">
          <cell r="A764" t="str">
            <v>NCR/PT/02757/1</v>
          </cell>
          <cell r="B764" t="str">
            <v>00002211</v>
          </cell>
          <cell r="C764">
            <v>43405</v>
          </cell>
          <cell r="D764">
            <v>43496</v>
          </cell>
          <cell r="E764" t="str">
            <v>Activated</v>
          </cell>
          <cell r="F764" t="str">
            <v>U DIGITAL CONTENT PRIVATE LIMITED</v>
          </cell>
          <cell r="G764">
            <v>58000</v>
          </cell>
          <cell r="H764">
            <v>3</v>
          </cell>
          <cell r="I764" t="str">
            <v>CoWrks Golf Course Road</v>
          </cell>
        </row>
        <row r="765">
          <cell r="A765" t="str">
            <v>BLR/IN/01314/1</v>
          </cell>
          <cell r="B765" t="str">
            <v>00001091</v>
          </cell>
          <cell r="C765">
            <v>43191</v>
          </cell>
          <cell r="D765">
            <v>43220</v>
          </cell>
          <cell r="E765" t="str">
            <v>Month on Month</v>
          </cell>
          <cell r="F765" t="str">
            <v>Shoffr Pte. Ltd.</v>
          </cell>
          <cell r="G765">
            <v>57500</v>
          </cell>
          <cell r="H765">
            <v>6</v>
          </cell>
          <cell r="I765" t="str">
            <v>CoWrks New Indiranagar</v>
          </cell>
        </row>
        <row r="766">
          <cell r="A766" t="str">
            <v>BLR/EW/00712/3</v>
          </cell>
          <cell r="B766" t="str">
            <v>00000816</v>
          </cell>
          <cell r="C766">
            <v>43070</v>
          </cell>
          <cell r="D766">
            <v>43100</v>
          </cell>
          <cell r="E766" t="str">
            <v>Draft</v>
          </cell>
          <cell r="F766" t="str">
            <v>Datum Cybertech India Pvt. Ltd.</v>
          </cell>
          <cell r="G766">
            <v>57495</v>
          </cell>
          <cell r="H766">
            <v>1</v>
          </cell>
          <cell r="I766" t="str">
            <v>RMZ EcoWorld</v>
          </cell>
        </row>
        <row r="767">
          <cell r="A767" t="str">
            <v>BLR/EW/00712/3</v>
          </cell>
          <cell r="B767" t="str">
            <v>00000827</v>
          </cell>
          <cell r="C767">
            <v>43070</v>
          </cell>
          <cell r="D767">
            <v>43100</v>
          </cell>
          <cell r="E767" t="str">
            <v>Terminated</v>
          </cell>
          <cell r="F767" t="str">
            <v>Datum Cybertech India Pvt. Ltd.</v>
          </cell>
          <cell r="G767">
            <v>57495</v>
          </cell>
          <cell r="H767">
            <v>1</v>
          </cell>
          <cell r="I767" t="str">
            <v>RMZ EcoWorld</v>
          </cell>
        </row>
        <row r="768">
          <cell r="A768" t="str">
            <v>BLR/EW/00399/1</v>
          </cell>
          <cell r="B768" t="str">
            <v>00000455</v>
          </cell>
          <cell r="C768">
            <v>42917</v>
          </cell>
          <cell r="D768">
            <v>42947</v>
          </cell>
          <cell r="E768" t="str">
            <v>Draft</v>
          </cell>
          <cell r="F768" t="str">
            <v>Elevar</v>
          </cell>
          <cell r="G768">
            <v>57297</v>
          </cell>
          <cell r="H768">
            <v>1</v>
          </cell>
          <cell r="I768" t="str">
            <v>RMZ EcoWorld</v>
          </cell>
        </row>
        <row r="769">
          <cell r="A769" t="str">
            <v>BLR/EW/00399/1</v>
          </cell>
          <cell r="B769" t="str">
            <v>00000454</v>
          </cell>
          <cell r="C769">
            <v>42917</v>
          </cell>
          <cell r="D769">
            <v>42947</v>
          </cell>
          <cell r="E769" t="str">
            <v>Draft</v>
          </cell>
          <cell r="F769" t="str">
            <v>Elevar</v>
          </cell>
          <cell r="G769">
            <v>57297</v>
          </cell>
          <cell r="H769">
            <v>1</v>
          </cell>
          <cell r="I769" t="str">
            <v>RMZ EcoWorld</v>
          </cell>
        </row>
        <row r="770">
          <cell r="A770" t="str">
            <v>BLR/EW/00399/1</v>
          </cell>
          <cell r="B770" t="str">
            <v>00000530</v>
          </cell>
          <cell r="C770">
            <v>42948</v>
          </cell>
          <cell r="D770">
            <v>42978</v>
          </cell>
          <cell r="E770" t="str">
            <v>Activated</v>
          </cell>
          <cell r="F770" t="str">
            <v>Elevar</v>
          </cell>
          <cell r="G770">
            <v>57297</v>
          </cell>
          <cell r="H770">
            <v>1</v>
          </cell>
          <cell r="I770" t="str">
            <v>RMZ EcoWorld</v>
          </cell>
        </row>
        <row r="771">
          <cell r="A771" t="str">
            <v>BLR/EW/00399/1</v>
          </cell>
          <cell r="B771" t="str">
            <v>00000459</v>
          </cell>
          <cell r="C771">
            <v>42948</v>
          </cell>
          <cell r="D771">
            <v>42978</v>
          </cell>
          <cell r="E771" t="str">
            <v>Draft</v>
          </cell>
          <cell r="F771" t="str">
            <v>Elevar</v>
          </cell>
          <cell r="G771">
            <v>57297</v>
          </cell>
          <cell r="H771">
            <v>1</v>
          </cell>
          <cell r="I771" t="str">
            <v>RMZ EcoWorld</v>
          </cell>
        </row>
        <row r="772">
          <cell r="A772" t="str">
            <v>BLR/EW/00399/1</v>
          </cell>
          <cell r="B772" t="str">
            <v>00000443</v>
          </cell>
          <cell r="C772">
            <v>42901</v>
          </cell>
          <cell r="D772">
            <v>43100</v>
          </cell>
          <cell r="E772" t="str">
            <v>Draft</v>
          </cell>
          <cell r="F772" t="str">
            <v>Elevar</v>
          </cell>
          <cell r="G772">
            <v>57297</v>
          </cell>
          <cell r="H772">
            <v>7</v>
          </cell>
          <cell r="I772" t="str">
            <v>RMZ EcoWorld</v>
          </cell>
        </row>
        <row r="773">
          <cell r="A773" t="str">
            <v>BLR/EW/00399/1</v>
          </cell>
          <cell r="B773" t="str">
            <v>00000442</v>
          </cell>
          <cell r="C773">
            <v>42901</v>
          </cell>
          <cell r="D773">
            <v>43220</v>
          </cell>
          <cell r="E773" t="str">
            <v>Draft</v>
          </cell>
          <cell r="F773" t="str">
            <v>Elevar</v>
          </cell>
          <cell r="G773">
            <v>57297</v>
          </cell>
          <cell r="H773">
            <v>6</v>
          </cell>
          <cell r="I773" t="str">
            <v>RMZ EcoWorld</v>
          </cell>
        </row>
        <row r="774">
          <cell r="A774" t="str">
            <v>BLR/EW/00399/1</v>
          </cell>
          <cell r="B774" t="str">
            <v>00000450</v>
          </cell>
          <cell r="C774">
            <v>42917</v>
          </cell>
          <cell r="D774">
            <v>43008</v>
          </cell>
          <cell r="E774" t="str">
            <v>Draft</v>
          </cell>
          <cell r="F774" t="str">
            <v>Elevar</v>
          </cell>
          <cell r="G774">
            <v>57297</v>
          </cell>
          <cell r="H774">
            <v>3</v>
          </cell>
          <cell r="I774" t="str">
            <v>RMZ EcoWorld</v>
          </cell>
        </row>
        <row r="775">
          <cell r="A775" t="str">
            <v>BLR/EW/00673/1</v>
          </cell>
          <cell r="B775" t="str">
            <v>00000645</v>
          </cell>
          <cell r="C775">
            <v>42968</v>
          </cell>
          <cell r="D775">
            <v>43069</v>
          </cell>
          <cell r="E775" t="str">
            <v>Draft</v>
          </cell>
          <cell r="F775" t="str">
            <v>ATTIFY MOBILE SECURITY PVT. LTD.</v>
          </cell>
          <cell r="G775">
            <v>56250</v>
          </cell>
          <cell r="H775">
            <v>3</v>
          </cell>
          <cell r="I775" t="str">
            <v>RMZ EcoWorld</v>
          </cell>
        </row>
        <row r="776">
          <cell r="A776" t="str">
            <v>BLR/EW/00673/1</v>
          </cell>
          <cell r="B776" t="str">
            <v>00000647</v>
          </cell>
          <cell r="C776">
            <v>42968</v>
          </cell>
          <cell r="D776">
            <v>43069</v>
          </cell>
          <cell r="E776" t="str">
            <v>Terminated</v>
          </cell>
          <cell r="F776" t="str">
            <v>ATTIFY MOBILE SECURITY PVT. LTD.</v>
          </cell>
          <cell r="G776">
            <v>56250</v>
          </cell>
          <cell r="H776">
            <v>3</v>
          </cell>
          <cell r="I776" t="str">
            <v>RMZ EcoWorld</v>
          </cell>
        </row>
        <row r="777">
          <cell r="A777" t="str">
            <v>BLR/EW/00473/1</v>
          </cell>
          <cell r="B777" t="str">
            <v>00000466</v>
          </cell>
          <cell r="C777">
            <v>42887</v>
          </cell>
          <cell r="D777">
            <v>43069</v>
          </cell>
          <cell r="E777" t="str">
            <v>Activated</v>
          </cell>
          <cell r="F777" t="str">
            <v>Softomotive</v>
          </cell>
          <cell r="G777">
            <v>55299</v>
          </cell>
          <cell r="H777">
            <v>6</v>
          </cell>
          <cell r="I777" t="str">
            <v>RMZ EcoWorld</v>
          </cell>
        </row>
        <row r="778">
          <cell r="A778" t="str">
            <v>BLR/EW/00473/1</v>
          </cell>
          <cell r="B778" t="str">
            <v>00000463</v>
          </cell>
          <cell r="C778">
            <v>42887</v>
          </cell>
          <cell r="D778">
            <v>42978</v>
          </cell>
          <cell r="E778" t="str">
            <v>Draft</v>
          </cell>
          <cell r="F778" t="str">
            <v>Softomotive</v>
          </cell>
          <cell r="G778">
            <v>55299</v>
          </cell>
          <cell r="H778">
            <v>6</v>
          </cell>
          <cell r="I778" t="str">
            <v>RMZ EcoWorld</v>
          </cell>
        </row>
        <row r="779">
          <cell r="A779" t="str">
            <v>BLR/EW/00473/1</v>
          </cell>
          <cell r="B779" t="str">
            <v>00000464</v>
          </cell>
          <cell r="C779">
            <v>42887</v>
          </cell>
          <cell r="D779">
            <v>42978</v>
          </cell>
          <cell r="E779" t="str">
            <v>Draft</v>
          </cell>
          <cell r="F779" t="str">
            <v>Softomotive</v>
          </cell>
          <cell r="G779">
            <v>55299</v>
          </cell>
          <cell r="H779">
            <v>6</v>
          </cell>
          <cell r="I779" t="str">
            <v>RMZ EcoWorld</v>
          </cell>
        </row>
        <row r="780">
          <cell r="A780" t="str">
            <v>BLR/NT/01595/1</v>
          </cell>
          <cell r="B780" t="str">
            <v>00001244</v>
          </cell>
          <cell r="C780">
            <v>43252</v>
          </cell>
          <cell r="D780">
            <v>43281</v>
          </cell>
          <cell r="E780" t="str">
            <v>Terminated</v>
          </cell>
          <cell r="F780" t="str">
            <v>Yellow Messenger</v>
          </cell>
          <cell r="G780">
            <v>55000</v>
          </cell>
          <cell r="H780">
            <v>1</v>
          </cell>
          <cell r="I780" t="str">
            <v>RMZ NXT - Whitefield</v>
          </cell>
        </row>
        <row r="781">
          <cell r="A781" t="str">
            <v>BLR/EW/01770/1</v>
          </cell>
          <cell r="B781" t="str">
            <v>00001404</v>
          </cell>
          <cell r="C781">
            <v>43252</v>
          </cell>
          <cell r="D781">
            <v>43434</v>
          </cell>
          <cell r="E781" t="str">
            <v>Draft</v>
          </cell>
          <cell r="F781" t="str">
            <v>Samaroh</v>
          </cell>
          <cell r="G781">
            <v>54999</v>
          </cell>
          <cell r="H781">
            <v>6</v>
          </cell>
          <cell r="I781" t="str">
            <v>RMZ EcoWorld</v>
          </cell>
        </row>
        <row r="782">
          <cell r="A782" t="str">
            <v>CHN/OP/02388/1</v>
          </cell>
          <cell r="B782" t="str">
            <v>00001975</v>
          </cell>
          <cell r="C782">
            <v>43374</v>
          </cell>
          <cell r="D782">
            <v>43465</v>
          </cell>
          <cell r="E782" t="str">
            <v>Draft</v>
          </cell>
          <cell r="F782" t="str">
            <v>Agentz.ai</v>
          </cell>
          <cell r="G782">
            <v>54000</v>
          </cell>
          <cell r="H782">
            <v>2</v>
          </cell>
          <cell r="I782" t="str">
            <v>RMZ One Paramount</v>
          </cell>
        </row>
        <row r="783">
          <cell r="A783" t="str">
            <v>CHN/OP/02388/1</v>
          </cell>
          <cell r="B783" t="str">
            <v>00002007</v>
          </cell>
          <cell r="C783">
            <v>43374</v>
          </cell>
          <cell r="D783">
            <v>43465</v>
          </cell>
          <cell r="E783" t="str">
            <v>Draft</v>
          </cell>
          <cell r="F783" t="str">
            <v>Agentz.ai</v>
          </cell>
          <cell r="G783">
            <v>54000</v>
          </cell>
          <cell r="H783">
            <v>3</v>
          </cell>
          <cell r="I783" t="str">
            <v>RMZ One Paramount</v>
          </cell>
        </row>
        <row r="784">
          <cell r="A784" t="str">
            <v>CHN/OP/02388/1</v>
          </cell>
          <cell r="B784" t="str">
            <v>00002006</v>
          </cell>
          <cell r="C784">
            <v>43374</v>
          </cell>
          <cell r="D784">
            <v>43465</v>
          </cell>
          <cell r="E784" t="str">
            <v>Draft</v>
          </cell>
          <cell r="F784" t="str">
            <v>Agentz.ai</v>
          </cell>
          <cell r="G784">
            <v>54000</v>
          </cell>
          <cell r="H784">
            <v>3</v>
          </cell>
          <cell r="I784" t="str">
            <v>RMZ One Paramount</v>
          </cell>
        </row>
        <row r="785">
          <cell r="A785" t="str">
            <v>CHN/OP/02388/1</v>
          </cell>
          <cell r="B785" t="str">
            <v>00002019</v>
          </cell>
          <cell r="C785">
            <v>43374</v>
          </cell>
          <cell r="D785">
            <v>43434</v>
          </cell>
          <cell r="E785" t="str">
            <v>Activated</v>
          </cell>
          <cell r="F785" t="str">
            <v>Agentz.ai</v>
          </cell>
          <cell r="G785">
            <v>54000</v>
          </cell>
          <cell r="H785">
            <v>2</v>
          </cell>
          <cell r="I785" t="str">
            <v>RMZ One Paramount</v>
          </cell>
        </row>
        <row r="786">
          <cell r="A786" t="str">
            <v>BLR/IN/02581/1</v>
          </cell>
          <cell r="B786" t="str">
            <v>00002154</v>
          </cell>
          <cell r="C786">
            <v>43388</v>
          </cell>
          <cell r="D786">
            <v>43585</v>
          </cell>
          <cell r="E786" t="str">
            <v>Draft</v>
          </cell>
          <cell r="F786" t="str">
            <v>Deep Value Technology Private Limited</v>
          </cell>
          <cell r="G786">
            <v>54000</v>
          </cell>
          <cell r="H786">
            <v>6</v>
          </cell>
          <cell r="I786" t="str">
            <v>CoWrks New Indiranagar</v>
          </cell>
        </row>
        <row r="787">
          <cell r="A787" t="str">
            <v>BLR/IN/02581/1</v>
          </cell>
          <cell r="B787" t="str">
            <v>00002162</v>
          </cell>
          <cell r="C787">
            <v>43388</v>
          </cell>
          <cell r="D787">
            <v>43465</v>
          </cell>
          <cell r="E787" t="str">
            <v>Activated</v>
          </cell>
          <cell r="F787" t="str">
            <v>Deep Value Technology Private Limited</v>
          </cell>
          <cell r="G787">
            <v>54000</v>
          </cell>
          <cell r="H787">
            <v>3</v>
          </cell>
          <cell r="I787" t="str">
            <v>CoWrks New Indiranagar</v>
          </cell>
        </row>
        <row r="788">
          <cell r="A788" t="str">
            <v>NCR/PT/01896/1</v>
          </cell>
          <cell r="B788" t="str">
            <v>00001572</v>
          </cell>
          <cell r="C788">
            <v>43313</v>
          </cell>
          <cell r="D788">
            <v>43677</v>
          </cell>
          <cell r="E788" t="str">
            <v>Activated</v>
          </cell>
          <cell r="F788" t="str">
            <v>Shearwater Ventures Private Limited</v>
          </cell>
          <cell r="G788">
            <v>54000</v>
          </cell>
          <cell r="H788">
            <v>12</v>
          </cell>
          <cell r="I788" t="str">
            <v>CoWrks Golf Course Road</v>
          </cell>
        </row>
        <row r="789">
          <cell r="A789" t="str">
            <v>NCR/PT/01896/1</v>
          </cell>
          <cell r="B789" t="str">
            <v>00001532</v>
          </cell>
          <cell r="C789">
            <v>43313</v>
          </cell>
          <cell r="D789">
            <v>43677</v>
          </cell>
          <cell r="E789" t="str">
            <v>Draft</v>
          </cell>
          <cell r="F789" t="str">
            <v>Shearwater Ventures Private Limited</v>
          </cell>
          <cell r="G789">
            <v>54000</v>
          </cell>
          <cell r="H789">
            <v>12</v>
          </cell>
          <cell r="I789" t="str">
            <v>CoWrks Golf Course Road</v>
          </cell>
        </row>
        <row r="790">
          <cell r="A790" t="str">
            <v>BLR/EW/01138/1</v>
          </cell>
          <cell r="B790" t="str">
            <v>00000913</v>
          </cell>
          <cell r="C790">
            <v>43132</v>
          </cell>
          <cell r="D790">
            <v>43159</v>
          </cell>
          <cell r="E790" t="str">
            <v>Draft</v>
          </cell>
          <cell r="F790" t="str">
            <v>True Caller International LLP</v>
          </cell>
          <cell r="G790">
            <v>54000</v>
          </cell>
          <cell r="H790">
            <v>1</v>
          </cell>
          <cell r="I790" t="str">
            <v>RMZ EcoWorld</v>
          </cell>
        </row>
        <row r="791">
          <cell r="A791" t="str">
            <v>BLR/EW/00965/3</v>
          </cell>
          <cell r="B791" t="str">
            <v>00000858</v>
          </cell>
          <cell r="C791">
            <v>43070</v>
          </cell>
          <cell r="D791">
            <v>43100</v>
          </cell>
          <cell r="E791" t="str">
            <v>Draft</v>
          </cell>
          <cell r="F791" t="str">
            <v>Halliburton Technology Center</v>
          </cell>
          <cell r="G791">
            <v>52995</v>
          </cell>
          <cell r="H791">
            <v>1</v>
          </cell>
          <cell r="I791" t="str">
            <v>RMZ EcoWorld</v>
          </cell>
        </row>
        <row r="792">
          <cell r="A792" t="str">
            <v>BLR/RR/02879/1</v>
          </cell>
          <cell r="B792" t="str">
            <v>00002356</v>
          </cell>
          <cell r="C792">
            <v>43435</v>
          </cell>
          <cell r="D792">
            <v>43799</v>
          </cell>
          <cell r="E792" t="str">
            <v>Activated</v>
          </cell>
          <cell r="F792" t="str">
            <v>SWYM TECHNOLOGIES PRIVATE LIMITED</v>
          </cell>
          <cell r="G792">
            <v>52500</v>
          </cell>
          <cell r="H792">
            <v>12</v>
          </cell>
          <cell r="I792" t="str">
            <v>Residency Road</v>
          </cell>
        </row>
        <row r="793">
          <cell r="A793" t="str">
            <v>BLR/EW/00731/4</v>
          </cell>
          <cell r="B793" t="str">
            <v>00000728</v>
          </cell>
          <cell r="C793">
            <v>43009</v>
          </cell>
          <cell r="D793">
            <v>43100</v>
          </cell>
          <cell r="E793" t="str">
            <v>Draft</v>
          </cell>
          <cell r="F793" t="str">
            <v>Milestone Builders</v>
          </cell>
          <cell r="G793">
            <v>52500</v>
          </cell>
          <cell r="H793">
            <v>3</v>
          </cell>
          <cell r="I793" t="str">
            <v>RMZ EcoWorld</v>
          </cell>
        </row>
        <row r="794">
          <cell r="A794" t="str">
            <v>BLR/EW/00731/4</v>
          </cell>
          <cell r="B794" t="str">
            <v>00000714</v>
          </cell>
          <cell r="C794">
            <v>43009</v>
          </cell>
          <cell r="D794">
            <v>43373</v>
          </cell>
          <cell r="E794" t="str">
            <v>Draft</v>
          </cell>
          <cell r="F794" t="str">
            <v>Milestone Builders</v>
          </cell>
          <cell r="G794">
            <v>52500</v>
          </cell>
          <cell r="H794">
            <v>12</v>
          </cell>
          <cell r="I794" t="str">
            <v>RMZ EcoWorld</v>
          </cell>
        </row>
        <row r="795">
          <cell r="A795" t="str">
            <v>BLR/EW/00731/4</v>
          </cell>
          <cell r="B795" t="str">
            <v>00000715</v>
          </cell>
          <cell r="C795">
            <v>43009</v>
          </cell>
          <cell r="D795">
            <v>43373</v>
          </cell>
          <cell r="E795" t="str">
            <v>Draft</v>
          </cell>
          <cell r="F795" t="str">
            <v>Milestone Builders</v>
          </cell>
          <cell r="G795">
            <v>52500</v>
          </cell>
          <cell r="H795">
            <v>12</v>
          </cell>
          <cell r="I795" t="str">
            <v>RMZ EcoWorld</v>
          </cell>
        </row>
        <row r="796">
          <cell r="A796" t="str">
            <v>BLR/EW/00731/4</v>
          </cell>
          <cell r="B796" t="str">
            <v>00000745</v>
          </cell>
          <cell r="C796">
            <v>43009</v>
          </cell>
          <cell r="D796">
            <v>43100</v>
          </cell>
          <cell r="E796" t="str">
            <v>Terminated</v>
          </cell>
          <cell r="F796" t="str">
            <v>Milestone Builders</v>
          </cell>
          <cell r="G796">
            <v>52500</v>
          </cell>
          <cell r="H796">
            <v>3</v>
          </cell>
          <cell r="I796" t="str">
            <v>RMZ EcoWorld</v>
          </cell>
        </row>
        <row r="797">
          <cell r="A797" t="str">
            <v>NCR/GC/03059/2</v>
          </cell>
          <cell r="B797" t="str">
            <v>00002473</v>
          </cell>
          <cell r="C797">
            <v>43435</v>
          </cell>
          <cell r="E797" t="str">
            <v>Activated</v>
          </cell>
          <cell r="F797" t="str">
            <v>Cvent India Private Limited</v>
          </cell>
          <cell r="G797">
            <v>52012</v>
          </cell>
          <cell r="H797">
            <v>1</v>
          </cell>
          <cell r="I797" t="str">
            <v>Gurgaon Central</v>
          </cell>
        </row>
        <row r="798">
          <cell r="A798" t="str">
            <v>BLR/IN/02280/1</v>
          </cell>
          <cell r="B798" t="str">
            <v>00001875</v>
          </cell>
          <cell r="C798">
            <v>43313</v>
          </cell>
          <cell r="D798">
            <v>43343</v>
          </cell>
          <cell r="E798" t="str">
            <v>Draft</v>
          </cell>
          <cell r="F798" t="str">
            <v>Yellow Lion Group</v>
          </cell>
          <cell r="G798">
            <v>52000</v>
          </cell>
          <cell r="H798">
            <v>1</v>
          </cell>
          <cell r="I798" t="str">
            <v>CoWrks New Indiranagar</v>
          </cell>
        </row>
        <row r="799">
          <cell r="A799" t="str">
            <v>BLR/IN/02821/1</v>
          </cell>
          <cell r="B799" t="str">
            <v>00002326</v>
          </cell>
          <cell r="C799">
            <v>43419</v>
          </cell>
          <cell r="D799">
            <v>43585</v>
          </cell>
          <cell r="E799" t="str">
            <v>Draft</v>
          </cell>
          <cell r="F799" t="str">
            <v>Singularity Furniture Private Limited</v>
          </cell>
          <cell r="G799">
            <v>52000</v>
          </cell>
          <cell r="H799">
            <v>6</v>
          </cell>
          <cell r="I799" t="str">
            <v>CoWrks New Indiranagar</v>
          </cell>
        </row>
        <row r="800">
          <cell r="A800" t="str">
            <v>BLR/IN/02821/1</v>
          </cell>
          <cell r="B800" t="str">
            <v>00002309</v>
          </cell>
          <cell r="C800">
            <v>43416</v>
          </cell>
          <cell r="D800">
            <v>43585</v>
          </cell>
          <cell r="E800" t="str">
            <v>Awaiting Client Signature</v>
          </cell>
          <cell r="F800" t="str">
            <v>Singularity Furniture Private Limited</v>
          </cell>
          <cell r="G800">
            <v>52000</v>
          </cell>
          <cell r="H800">
            <v>6</v>
          </cell>
          <cell r="I800" t="str">
            <v>CoWrks New Indiranagar</v>
          </cell>
        </row>
        <row r="801">
          <cell r="A801" t="str">
            <v>BLR/IN/02821/1</v>
          </cell>
          <cell r="B801" t="str">
            <v>00002506</v>
          </cell>
          <cell r="C801">
            <v>43453</v>
          </cell>
          <cell r="D801">
            <v>43585</v>
          </cell>
          <cell r="E801" t="str">
            <v>Awaiting Client Signature</v>
          </cell>
          <cell r="F801" t="str">
            <v>Singularity Furniture Private Limited</v>
          </cell>
          <cell r="G801">
            <v>52000</v>
          </cell>
          <cell r="H801">
            <v>4</v>
          </cell>
          <cell r="I801" t="str">
            <v>CoWrks New Indiranagar</v>
          </cell>
        </row>
        <row r="802">
          <cell r="A802" t="str">
            <v>BLR/EW/01038/1</v>
          </cell>
          <cell r="B802" t="str">
            <v>00001043</v>
          </cell>
          <cell r="C802">
            <v>43252</v>
          </cell>
          <cell r="D802">
            <v>43982</v>
          </cell>
          <cell r="E802" t="str">
            <v>Draft</v>
          </cell>
          <cell r="F802" t="str">
            <v>Wissen</v>
          </cell>
          <cell r="G802">
            <v>51840</v>
          </cell>
          <cell r="H802">
            <v>24</v>
          </cell>
          <cell r="I802" t="str">
            <v>RMZ EcoWorld</v>
          </cell>
        </row>
        <row r="803">
          <cell r="A803" t="str">
            <v>BLR/EW/01038/1</v>
          </cell>
          <cell r="B803" t="str">
            <v>00001046</v>
          </cell>
          <cell r="C803">
            <v>43252</v>
          </cell>
          <cell r="D803">
            <v>43982</v>
          </cell>
          <cell r="E803" t="str">
            <v>Activated</v>
          </cell>
          <cell r="F803" t="str">
            <v>Wissen</v>
          </cell>
          <cell r="G803">
            <v>51840</v>
          </cell>
          <cell r="H803">
            <v>24</v>
          </cell>
          <cell r="I803" t="str">
            <v>RMZ EcoWorld</v>
          </cell>
        </row>
        <row r="804">
          <cell r="A804" t="str">
            <v>BLR/EW/01038/1</v>
          </cell>
          <cell r="B804" t="str">
            <v>00001036</v>
          </cell>
          <cell r="C804">
            <v>43252</v>
          </cell>
          <cell r="D804">
            <v>43982</v>
          </cell>
          <cell r="E804" t="str">
            <v>Draft</v>
          </cell>
          <cell r="F804" t="str">
            <v>Wissen</v>
          </cell>
          <cell r="G804">
            <v>51840</v>
          </cell>
          <cell r="H804">
            <v>24</v>
          </cell>
          <cell r="I804" t="str">
            <v>RMZ EcoWorld</v>
          </cell>
        </row>
        <row r="805">
          <cell r="A805" t="str">
            <v>BLR/KO/02398/1</v>
          </cell>
          <cell r="B805" t="str">
            <v>00001982</v>
          </cell>
          <cell r="C805">
            <v>43405</v>
          </cell>
          <cell r="D805">
            <v>43738</v>
          </cell>
          <cell r="E805" t="str">
            <v>Draft</v>
          </cell>
          <cell r="F805" t="str">
            <v>Legion Realty Services</v>
          </cell>
          <cell r="G805">
            <v>51000</v>
          </cell>
          <cell r="H805">
            <v>11</v>
          </cell>
          <cell r="I805" t="str">
            <v>CoWrks Koramangala</v>
          </cell>
        </row>
        <row r="806">
          <cell r="A806" t="str">
            <v>BLR/KO/02398/1</v>
          </cell>
          <cell r="B806" t="str">
            <v>00001983</v>
          </cell>
          <cell r="C806">
            <v>43405</v>
          </cell>
          <cell r="D806">
            <v>43738</v>
          </cell>
          <cell r="E806" t="str">
            <v>Activated</v>
          </cell>
          <cell r="F806" t="str">
            <v>Legion Realty Services</v>
          </cell>
          <cell r="G806">
            <v>51000</v>
          </cell>
          <cell r="H806">
            <v>11</v>
          </cell>
          <cell r="I806" t="str">
            <v>CoWrks Koramangala</v>
          </cell>
        </row>
        <row r="807">
          <cell r="A807" t="str">
            <v>NCR/AC/02772/1</v>
          </cell>
          <cell r="B807" t="str">
            <v>00002228</v>
          </cell>
          <cell r="C807">
            <v>43466</v>
          </cell>
          <cell r="D807">
            <v>43555</v>
          </cell>
          <cell r="E807" t="str">
            <v>Activated</v>
          </cell>
          <cell r="F807" t="str">
            <v>Cuddalore Bioenergy Private Limited</v>
          </cell>
          <cell r="G807">
            <v>51000</v>
          </cell>
          <cell r="H807">
            <v>3</v>
          </cell>
          <cell r="I807" t="str">
            <v>CoWrks Aerocity</v>
          </cell>
        </row>
        <row r="808">
          <cell r="A808" t="str">
            <v>BLR/EW/00711/1</v>
          </cell>
          <cell r="B808" t="str">
            <v>00000693</v>
          </cell>
          <cell r="C808">
            <v>42993</v>
          </cell>
          <cell r="D808">
            <v>43008</v>
          </cell>
          <cell r="E808" t="str">
            <v>Draft</v>
          </cell>
          <cell r="F808" t="str">
            <v>Sixt R&amp;D Pvt Ltd</v>
          </cell>
          <cell r="G808">
            <v>51000</v>
          </cell>
          <cell r="H808">
            <v>1</v>
          </cell>
          <cell r="I808" t="str">
            <v>RMZ EcoWorld</v>
          </cell>
        </row>
        <row r="809">
          <cell r="A809" t="str">
            <v>BLR/IN/00170/1</v>
          </cell>
          <cell r="B809" t="str">
            <v>00000203</v>
          </cell>
          <cell r="C809">
            <v>42682</v>
          </cell>
          <cell r="D809">
            <v>42863</v>
          </cell>
          <cell r="E809" t="str">
            <v>Draft</v>
          </cell>
          <cell r="F809" t="str">
            <v>Garudachala Estates Pvt Ltd.</v>
          </cell>
          <cell r="G809">
            <v>50897</v>
          </cell>
          <cell r="H809">
            <v>6</v>
          </cell>
          <cell r="I809" t="str">
            <v>CoWrks New Indiranagar</v>
          </cell>
        </row>
        <row r="810">
          <cell r="A810" t="str">
            <v>BLR/IN/00170/1</v>
          </cell>
          <cell r="B810" t="str">
            <v>00000201</v>
          </cell>
          <cell r="C810">
            <v>42682</v>
          </cell>
          <cell r="D810">
            <v>42863</v>
          </cell>
          <cell r="E810" t="str">
            <v>Draft</v>
          </cell>
          <cell r="F810" t="str">
            <v>Garudachala Estates Pvt Ltd.</v>
          </cell>
          <cell r="G810">
            <v>50897</v>
          </cell>
          <cell r="H810">
            <v>6</v>
          </cell>
          <cell r="I810" t="str">
            <v>CoWrks New Indiranagar</v>
          </cell>
        </row>
        <row r="811">
          <cell r="A811" t="str">
            <v>BLR/IN/00170/1</v>
          </cell>
          <cell r="B811" t="str">
            <v>00000204</v>
          </cell>
          <cell r="C811">
            <v>42682</v>
          </cell>
          <cell r="D811">
            <v>42863</v>
          </cell>
          <cell r="E811" t="str">
            <v>Terminated</v>
          </cell>
          <cell r="F811" t="str">
            <v>Garudachala Estates Pvt Ltd.</v>
          </cell>
          <cell r="G811">
            <v>50897</v>
          </cell>
          <cell r="H811">
            <v>6</v>
          </cell>
          <cell r="I811" t="str">
            <v>CoWrks New Indiranagar</v>
          </cell>
        </row>
        <row r="812">
          <cell r="A812" t="str">
            <v>BLR/IN/00170/1</v>
          </cell>
          <cell r="B812" t="str">
            <v>00000202</v>
          </cell>
          <cell r="C812">
            <v>42682</v>
          </cell>
          <cell r="D812">
            <v>42863</v>
          </cell>
          <cell r="E812" t="str">
            <v>Draft</v>
          </cell>
          <cell r="F812" t="str">
            <v>Garudachala Estates Pvt Ltd.</v>
          </cell>
          <cell r="G812">
            <v>50897</v>
          </cell>
          <cell r="H812">
            <v>6</v>
          </cell>
          <cell r="I812" t="str">
            <v>CoWrks New Indiranagar</v>
          </cell>
        </row>
        <row r="813">
          <cell r="A813" t="str">
            <v>CHN/MN/02649/1</v>
          </cell>
          <cell r="B813" t="str">
            <v>00002151</v>
          </cell>
          <cell r="C813">
            <v>43389</v>
          </cell>
          <cell r="D813">
            <v>43465</v>
          </cell>
          <cell r="E813" t="str">
            <v>Activated</v>
          </cell>
          <cell r="F813" t="str">
            <v>Obotap ESolutions Private Limited</v>
          </cell>
          <cell r="G813">
            <v>50005</v>
          </cell>
          <cell r="H813">
            <v>3</v>
          </cell>
          <cell r="I813" t="str">
            <v>CoWrks OMR</v>
          </cell>
        </row>
        <row r="814">
          <cell r="A814" t="str">
            <v>CHN/MN/02649/1</v>
          </cell>
          <cell r="B814" t="str">
            <v>00002149</v>
          </cell>
          <cell r="C814">
            <v>43389</v>
          </cell>
          <cell r="D814">
            <v>43465</v>
          </cell>
          <cell r="E814" t="str">
            <v>Draft</v>
          </cell>
          <cell r="F814" t="str">
            <v>Obotap ESolutions Private Limited</v>
          </cell>
          <cell r="G814">
            <v>50005</v>
          </cell>
          <cell r="H814">
            <v>3</v>
          </cell>
          <cell r="I814" t="str">
            <v>CoWrks OMR</v>
          </cell>
        </row>
        <row r="815">
          <cell r="A815" t="str">
            <v>CHN/MN/02750/1</v>
          </cell>
          <cell r="B815" t="str">
            <v>00002314</v>
          </cell>
          <cell r="C815">
            <v>43405</v>
          </cell>
          <cell r="D815">
            <v>43465</v>
          </cell>
          <cell r="E815" t="str">
            <v>Activated</v>
          </cell>
          <cell r="F815" t="str">
            <v>Obotap ESolutions Private Limited</v>
          </cell>
          <cell r="G815">
            <v>50005</v>
          </cell>
          <cell r="H815">
            <v>2</v>
          </cell>
          <cell r="I815" t="str">
            <v>CoWrks OMR</v>
          </cell>
        </row>
        <row r="816">
          <cell r="A816" t="str">
            <v>CHN/MN/02750/1</v>
          </cell>
          <cell r="B816" t="str">
            <v>00002233</v>
          </cell>
          <cell r="C816">
            <v>43405</v>
          </cell>
          <cell r="D816">
            <v>43465</v>
          </cell>
          <cell r="E816" t="str">
            <v>Awaiting Client Signature</v>
          </cell>
          <cell r="F816" t="str">
            <v>Obotap ESolutions Private Limited</v>
          </cell>
          <cell r="G816">
            <v>50005</v>
          </cell>
          <cell r="H816">
            <v>2</v>
          </cell>
          <cell r="I816" t="str">
            <v>CoWrks OMR</v>
          </cell>
        </row>
        <row r="817">
          <cell r="A817" t="str">
            <v>NCR/PT/01574/2</v>
          </cell>
          <cell r="B817" t="str">
            <v>00001254</v>
          </cell>
          <cell r="C817">
            <v>43192</v>
          </cell>
          <cell r="D817">
            <v>43374</v>
          </cell>
          <cell r="E817" t="str">
            <v>Activated</v>
          </cell>
          <cell r="F817" t="str">
            <v>Neha Rakheja</v>
          </cell>
          <cell r="G817">
            <v>50000</v>
          </cell>
          <cell r="H817">
            <v>6</v>
          </cell>
          <cell r="I817" t="str">
            <v>CoWrks Golf Course Road</v>
          </cell>
        </row>
        <row r="818">
          <cell r="A818" t="str">
            <v>NCR/PT/01433/1</v>
          </cell>
          <cell r="B818" t="str">
            <v>00001098</v>
          </cell>
          <cell r="C818">
            <v>43191</v>
          </cell>
          <cell r="D818">
            <v>43373</v>
          </cell>
          <cell r="E818" t="str">
            <v>Activated</v>
          </cell>
          <cell r="F818" t="str">
            <v>Addedsport India Pvt. Ltd.</v>
          </cell>
          <cell r="G818">
            <v>50000</v>
          </cell>
          <cell r="H818">
            <v>6</v>
          </cell>
          <cell r="I818" t="str">
            <v>CoWrks Golf Course Road</v>
          </cell>
        </row>
        <row r="819">
          <cell r="A819" t="str">
            <v>NCR/PT/01433/1</v>
          </cell>
          <cell r="B819" t="str">
            <v>00001089</v>
          </cell>
          <cell r="C819">
            <v>43191</v>
          </cell>
          <cell r="D819">
            <v>43555</v>
          </cell>
          <cell r="E819" t="str">
            <v>Draft</v>
          </cell>
          <cell r="F819" t="str">
            <v>Addedsport India Pvt. Ltd.</v>
          </cell>
          <cell r="G819">
            <v>50000</v>
          </cell>
          <cell r="H819">
            <v>12</v>
          </cell>
          <cell r="I819" t="str">
            <v>CoWrks Golf Course Road</v>
          </cell>
        </row>
        <row r="820">
          <cell r="A820" t="str">
            <v>BLR/EW/01758/1</v>
          </cell>
          <cell r="B820" t="str">
            <v>00001485</v>
          </cell>
          <cell r="C820">
            <v>43282</v>
          </cell>
          <cell r="D820">
            <v>43312</v>
          </cell>
          <cell r="E820" t="str">
            <v>Terminated</v>
          </cell>
          <cell r="F820" t="str">
            <v>ComicFlix Inc.</v>
          </cell>
          <cell r="G820">
            <v>50000</v>
          </cell>
          <cell r="H820">
            <v>1</v>
          </cell>
          <cell r="I820" t="str">
            <v>RMZ EcoWorld</v>
          </cell>
        </row>
        <row r="821">
          <cell r="A821" t="str">
            <v>BLR/EW/00647/1</v>
          </cell>
          <cell r="B821" t="str">
            <v>00000619</v>
          </cell>
          <cell r="C821">
            <v>42948</v>
          </cell>
          <cell r="D821">
            <v>42978</v>
          </cell>
          <cell r="E821" t="str">
            <v>Terminated</v>
          </cell>
          <cell r="F821" t="str">
            <v>SASSIST IO INDIA PRIVATE LIMITED</v>
          </cell>
          <cell r="G821">
            <v>49999</v>
          </cell>
          <cell r="H821">
            <v>1</v>
          </cell>
          <cell r="I821" t="str">
            <v>RMZ EcoWorld</v>
          </cell>
        </row>
        <row r="822">
          <cell r="A822" t="str">
            <v>BLR/EW/00522/1</v>
          </cell>
          <cell r="B822" t="str">
            <v>00000514</v>
          </cell>
          <cell r="C822">
            <v>42917</v>
          </cell>
          <cell r="D822">
            <v>43100</v>
          </cell>
          <cell r="E822" t="str">
            <v>Terminated</v>
          </cell>
          <cell r="F822" t="str">
            <v>Smart Assist</v>
          </cell>
          <cell r="G822">
            <v>49999</v>
          </cell>
          <cell r="H822">
            <v>6</v>
          </cell>
          <cell r="I822" t="str">
            <v>RMZ EcoWorld</v>
          </cell>
        </row>
        <row r="823">
          <cell r="A823" t="str">
            <v>BLR/EW/00522/1</v>
          </cell>
          <cell r="B823" t="str">
            <v>00000517</v>
          </cell>
          <cell r="C823">
            <v>42917</v>
          </cell>
          <cell r="D823">
            <v>42947</v>
          </cell>
          <cell r="E823" t="str">
            <v>Terminated</v>
          </cell>
          <cell r="F823" t="str">
            <v>SASSIST IO INDIA PRIVATE LIMITED</v>
          </cell>
          <cell r="G823">
            <v>49999</v>
          </cell>
          <cell r="H823">
            <v>1</v>
          </cell>
          <cell r="I823" t="str">
            <v>RMZ EcoWorld</v>
          </cell>
        </row>
        <row r="824">
          <cell r="A824" t="str">
            <v>BLR/EW/00395/1</v>
          </cell>
          <cell r="B824" t="str">
            <v>00000432</v>
          </cell>
          <cell r="C824">
            <v>42856</v>
          </cell>
          <cell r="D824">
            <v>42947</v>
          </cell>
          <cell r="E824" t="str">
            <v>Draft</v>
          </cell>
          <cell r="F824" t="str">
            <v>Rizort Technologies Pvt. Ltd.</v>
          </cell>
          <cell r="G824">
            <v>49995</v>
          </cell>
          <cell r="H824">
            <v>3</v>
          </cell>
          <cell r="I824" t="str">
            <v>RMZ EcoWorld</v>
          </cell>
        </row>
        <row r="825">
          <cell r="A825" t="str">
            <v>BLR/EW/00395/1</v>
          </cell>
          <cell r="B825" t="str">
            <v>00000411</v>
          </cell>
          <cell r="C825">
            <v>42856</v>
          </cell>
          <cell r="D825">
            <v>42947</v>
          </cell>
          <cell r="E825" t="str">
            <v>Draft</v>
          </cell>
          <cell r="F825" t="str">
            <v>Rizort Technologies Pvt. Ltd.</v>
          </cell>
          <cell r="G825">
            <v>49995</v>
          </cell>
          <cell r="H825">
            <v>3</v>
          </cell>
          <cell r="I825" t="str">
            <v>RMZ EcoWorld</v>
          </cell>
        </row>
        <row r="826">
          <cell r="A826" t="str">
            <v>BLR/EW/00395/1</v>
          </cell>
          <cell r="B826" t="str">
            <v>00000418</v>
          </cell>
          <cell r="C826">
            <v>42856</v>
          </cell>
          <cell r="D826">
            <v>42947</v>
          </cell>
          <cell r="E826" t="str">
            <v>Draft</v>
          </cell>
          <cell r="F826" t="str">
            <v>Rizort Technologies Pvt. Ltd.</v>
          </cell>
          <cell r="G826">
            <v>49995</v>
          </cell>
          <cell r="H826">
            <v>3</v>
          </cell>
          <cell r="I826" t="str">
            <v>RMZ EcoWorld</v>
          </cell>
        </row>
        <row r="827">
          <cell r="A827" t="str">
            <v>BLR/EW/00395/1</v>
          </cell>
          <cell r="B827" t="str">
            <v>00000439</v>
          </cell>
          <cell r="C827">
            <v>42856</v>
          </cell>
          <cell r="D827">
            <v>42947</v>
          </cell>
          <cell r="E827" t="str">
            <v>Terminated</v>
          </cell>
          <cell r="F827" t="str">
            <v>Rizort Technologies Pvt. Ltd.</v>
          </cell>
          <cell r="G827">
            <v>49995</v>
          </cell>
          <cell r="H827">
            <v>3</v>
          </cell>
          <cell r="I827" t="str">
            <v>RMZ EcoWorld</v>
          </cell>
        </row>
        <row r="828">
          <cell r="A828" t="str">
            <v>BLR/EW/00395/1</v>
          </cell>
          <cell r="B828" t="str">
            <v>00000419</v>
          </cell>
          <cell r="C828">
            <v>42856</v>
          </cell>
          <cell r="D828">
            <v>42947</v>
          </cell>
          <cell r="E828" t="str">
            <v>Draft</v>
          </cell>
          <cell r="F828" t="str">
            <v>Rizort Technologies Pvt. Ltd.</v>
          </cell>
          <cell r="G828">
            <v>49995</v>
          </cell>
          <cell r="H828">
            <v>3</v>
          </cell>
          <cell r="I828" t="str">
            <v>RMZ EcoWorld</v>
          </cell>
        </row>
        <row r="829">
          <cell r="A829" t="str">
            <v>BLR/EW/00395/1</v>
          </cell>
          <cell r="B829" t="str">
            <v>00000413</v>
          </cell>
          <cell r="C829">
            <v>42856</v>
          </cell>
          <cell r="D829">
            <v>42947</v>
          </cell>
          <cell r="E829" t="str">
            <v>Draft</v>
          </cell>
          <cell r="F829" t="str">
            <v>Rizort Technologies Pvt. Ltd.</v>
          </cell>
          <cell r="G829">
            <v>49995</v>
          </cell>
          <cell r="H829">
            <v>3</v>
          </cell>
          <cell r="I829" t="str">
            <v>RMZ EcoWorld</v>
          </cell>
        </row>
        <row r="830">
          <cell r="A830" t="str">
            <v>BLR/EW/00395/1</v>
          </cell>
          <cell r="B830" t="str">
            <v>00000407</v>
          </cell>
          <cell r="C830">
            <v>42856</v>
          </cell>
          <cell r="D830">
            <v>42947</v>
          </cell>
          <cell r="E830" t="str">
            <v>Draft</v>
          </cell>
          <cell r="F830" t="str">
            <v>Rizort Technologies Pvt. Ltd.</v>
          </cell>
          <cell r="G830">
            <v>49995</v>
          </cell>
          <cell r="H830">
            <v>3</v>
          </cell>
          <cell r="I830" t="str">
            <v>RMZ EcoWorld</v>
          </cell>
        </row>
        <row r="831">
          <cell r="A831" t="str">
            <v>BLR/IN/01311/1</v>
          </cell>
          <cell r="B831" t="str">
            <v>00001102</v>
          </cell>
          <cell r="C831">
            <v>43192</v>
          </cell>
          <cell r="D831">
            <v>43221</v>
          </cell>
          <cell r="E831" t="str">
            <v>Draft</v>
          </cell>
          <cell r="F831" t="str">
            <v>Bizinventive</v>
          </cell>
          <cell r="G831">
            <v>48000</v>
          </cell>
          <cell r="H831">
            <v>1</v>
          </cell>
          <cell r="I831" t="str">
            <v>CoWrks New Indiranagar</v>
          </cell>
        </row>
        <row r="832">
          <cell r="A832" t="str">
            <v>BLR/IN/01311/1</v>
          </cell>
          <cell r="B832" t="str">
            <v>00001100</v>
          </cell>
          <cell r="C832">
            <v>43192</v>
          </cell>
          <cell r="D832">
            <v>43221</v>
          </cell>
          <cell r="E832" t="str">
            <v>Draft</v>
          </cell>
          <cell r="F832" t="str">
            <v>Bizinventive</v>
          </cell>
          <cell r="G832">
            <v>48000</v>
          </cell>
          <cell r="H832">
            <v>1</v>
          </cell>
          <cell r="I832" t="str">
            <v>CoWrks New Indiranagar</v>
          </cell>
        </row>
        <row r="833">
          <cell r="A833" t="str">
            <v>CHN/MN/02246/1</v>
          </cell>
          <cell r="B833" t="str">
            <v>00001852</v>
          </cell>
          <cell r="C833">
            <v>43344</v>
          </cell>
          <cell r="D833">
            <v>43404</v>
          </cell>
          <cell r="E833" t="str">
            <v>Draft</v>
          </cell>
          <cell r="F833" t="str">
            <v>Halter &amp; Case</v>
          </cell>
          <cell r="G833">
            <v>48000</v>
          </cell>
          <cell r="H833">
            <v>1</v>
          </cell>
          <cell r="I833" t="str">
            <v>CoWrks OMR</v>
          </cell>
        </row>
        <row r="834">
          <cell r="A834" t="str">
            <v>BLR/EW/02221/1</v>
          </cell>
          <cell r="B834" t="str">
            <v>00001828</v>
          </cell>
          <cell r="C834">
            <v>43313</v>
          </cell>
          <cell r="D834">
            <v>43343</v>
          </cell>
          <cell r="E834" t="str">
            <v>Draft</v>
          </cell>
          <cell r="F834" t="str">
            <v>Bharat Kumar Mallineni</v>
          </cell>
          <cell r="G834">
            <v>48000</v>
          </cell>
          <cell r="H834">
            <v>1</v>
          </cell>
          <cell r="I834" t="str">
            <v>RMZ EcoWorld</v>
          </cell>
        </row>
        <row r="835">
          <cell r="A835" t="str">
            <v>BLR/NT/01836/1</v>
          </cell>
          <cell r="B835" t="str">
            <v>00001482</v>
          </cell>
          <cell r="C835">
            <v>43286</v>
          </cell>
          <cell r="D835">
            <v>43650</v>
          </cell>
          <cell r="E835" t="str">
            <v>Activated</v>
          </cell>
          <cell r="F835" t="str">
            <v>Ladera technology Pvt Ltd</v>
          </cell>
          <cell r="G835">
            <v>48000</v>
          </cell>
          <cell r="H835">
            <v>12</v>
          </cell>
          <cell r="I835" t="str">
            <v>RMZ NXT - Whitefield</v>
          </cell>
        </row>
        <row r="836">
          <cell r="A836" t="str">
            <v>BLR/IN/02112/1</v>
          </cell>
          <cell r="B836" t="str">
            <v>00001741</v>
          </cell>
          <cell r="C836">
            <v>43313</v>
          </cell>
          <cell r="D836">
            <v>43343</v>
          </cell>
          <cell r="E836" t="str">
            <v>Activated</v>
          </cell>
          <cell r="F836" t="str">
            <v>Aicumen Innovations Private Limited</v>
          </cell>
          <cell r="G836">
            <v>46000</v>
          </cell>
          <cell r="H836">
            <v>1</v>
          </cell>
          <cell r="I836" t="str">
            <v>CoWrks New Indiranagar</v>
          </cell>
        </row>
        <row r="837">
          <cell r="A837" t="str">
            <v>BLR/IN/00986/1</v>
          </cell>
          <cell r="B837" t="str">
            <v>00000860</v>
          </cell>
          <cell r="C837">
            <v>43070</v>
          </cell>
          <cell r="D837">
            <v>43101</v>
          </cell>
          <cell r="E837" t="str">
            <v>Terminated</v>
          </cell>
          <cell r="F837" t="str">
            <v>Scribie</v>
          </cell>
          <cell r="G837">
            <v>45997</v>
          </cell>
          <cell r="H837">
            <v>1</v>
          </cell>
          <cell r="I837" t="str">
            <v>CoWrks New Indiranagar</v>
          </cell>
        </row>
        <row r="838">
          <cell r="A838" t="str">
            <v>BLR/EW/00524/2</v>
          </cell>
          <cell r="B838" t="str">
            <v>00000503</v>
          </cell>
          <cell r="C838">
            <v>42894</v>
          </cell>
          <cell r="D838">
            <v>42924</v>
          </cell>
          <cell r="E838" t="str">
            <v>Draft</v>
          </cell>
          <cell r="F838" t="str">
            <v>Logesys Solutions India Pvt. Ltd</v>
          </cell>
          <cell r="G838">
            <v>45996</v>
          </cell>
          <cell r="H838">
            <v>1</v>
          </cell>
          <cell r="I838" t="str">
            <v>RMZ EcoWorld</v>
          </cell>
        </row>
        <row r="839">
          <cell r="A839" t="str">
            <v>BLR/EW/00524/2</v>
          </cell>
          <cell r="B839" t="str">
            <v>00000511</v>
          </cell>
          <cell r="C839">
            <v>42901</v>
          </cell>
          <cell r="D839">
            <v>42931</v>
          </cell>
          <cell r="E839" t="str">
            <v>Terminated</v>
          </cell>
          <cell r="F839" t="str">
            <v>Logesys Solutions India Pvt. Ltd</v>
          </cell>
          <cell r="G839">
            <v>45996</v>
          </cell>
          <cell r="H839">
            <v>1</v>
          </cell>
          <cell r="I839" t="str">
            <v>RMZ EcoWorld</v>
          </cell>
        </row>
        <row r="840">
          <cell r="A840" t="str">
            <v>BLR/EW/01474/1</v>
          </cell>
          <cell r="B840" t="str">
            <v>00001127</v>
          </cell>
          <cell r="C840">
            <v>43221</v>
          </cell>
          <cell r="D840">
            <v>43251</v>
          </cell>
          <cell r="E840" t="str">
            <v>Draft</v>
          </cell>
          <cell r="F840" t="str">
            <v>Gen Y Consulting</v>
          </cell>
          <cell r="G840">
            <v>45000</v>
          </cell>
          <cell r="H840">
            <v>1</v>
          </cell>
          <cell r="I840" t="str">
            <v>RMZ EcoWorld</v>
          </cell>
        </row>
        <row r="841">
          <cell r="A841" t="str">
            <v>BLR/EW/01474/1</v>
          </cell>
          <cell r="B841" t="str">
            <v>00001278</v>
          </cell>
          <cell r="C841">
            <v>43245</v>
          </cell>
          <cell r="D841">
            <v>43281</v>
          </cell>
          <cell r="E841" t="str">
            <v>Draft</v>
          </cell>
          <cell r="F841" t="str">
            <v>Gen Y Consulting</v>
          </cell>
          <cell r="G841">
            <v>45000</v>
          </cell>
          <cell r="H841">
            <v>1</v>
          </cell>
          <cell r="I841" t="str">
            <v>RMZ EcoWorld</v>
          </cell>
        </row>
        <row r="842">
          <cell r="A842" t="str">
            <v>BLR/EW/01474/1</v>
          </cell>
          <cell r="B842" t="str">
            <v>00001231</v>
          </cell>
          <cell r="C842">
            <v>43230</v>
          </cell>
          <cell r="D842">
            <v>43251</v>
          </cell>
          <cell r="E842" t="str">
            <v>Draft</v>
          </cell>
          <cell r="F842" t="str">
            <v>Gen Y Consulting</v>
          </cell>
          <cell r="G842">
            <v>45000</v>
          </cell>
          <cell r="H842">
            <v>1</v>
          </cell>
          <cell r="I842" t="str">
            <v>RMZ EcoWorld</v>
          </cell>
        </row>
        <row r="843">
          <cell r="A843" t="str">
            <v>BLR/EW/01304/1</v>
          </cell>
          <cell r="B843" t="str">
            <v>00001510</v>
          </cell>
          <cell r="C843">
            <v>43282</v>
          </cell>
          <cell r="D843">
            <v>43312</v>
          </cell>
          <cell r="E843" t="str">
            <v>Activated</v>
          </cell>
          <cell r="F843" t="str">
            <v>Lagom Labs Pvt Ltd</v>
          </cell>
          <cell r="G843">
            <v>45000</v>
          </cell>
          <cell r="H843">
            <v>1</v>
          </cell>
          <cell r="I843" t="str">
            <v>RMZ EcoWorld</v>
          </cell>
        </row>
        <row r="844">
          <cell r="A844" t="str">
            <v>BLR/IN/01515/1</v>
          </cell>
          <cell r="B844" t="str">
            <v>00001210</v>
          </cell>
          <cell r="C844">
            <v>43209</v>
          </cell>
          <cell r="E844" t="str">
            <v>Draft</v>
          </cell>
          <cell r="F844" t="str">
            <v>Tinosys</v>
          </cell>
          <cell r="G844">
            <v>45000</v>
          </cell>
          <cell r="H844">
            <v>6</v>
          </cell>
          <cell r="I844" t="str">
            <v>CoWrks New Indiranagar</v>
          </cell>
        </row>
        <row r="845">
          <cell r="A845" t="str">
            <v>MUM/BC/02434/1</v>
          </cell>
          <cell r="B845" t="str">
            <v>00002010</v>
          </cell>
          <cell r="C845">
            <v>43374</v>
          </cell>
          <cell r="D845">
            <v>43404</v>
          </cell>
          <cell r="E845" t="str">
            <v>Terminated</v>
          </cell>
          <cell r="F845" t="str">
            <v>Veneklasen Associates</v>
          </cell>
          <cell r="G845">
            <v>44998</v>
          </cell>
          <cell r="H845">
            <v>1</v>
          </cell>
          <cell r="I845" t="str">
            <v>CoWrks Worli</v>
          </cell>
        </row>
        <row r="846">
          <cell r="A846" t="str">
            <v>BLR/EW/00118/2</v>
          </cell>
          <cell r="B846" t="str">
            <v>00000170</v>
          </cell>
          <cell r="C846">
            <v>42632</v>
          </cell>
          <cell r="D846">
            <v>42766</v>
          </cell>
          <cell r="E846" t="str">
            <v>Terminated</v>
          </cell>
          <cell r="F846" t="str">
            <v>INNOFLEXION TECHNOLOGIES LLP</v>
          </cell>
          <cell r="G846">
            <v>44792</v>
          </cell>
          <cell r="H846">
            <v>1</v>
          </cell>
          <cell r="I846" t="str">
            <v>RMZ EcoWorld</v>
          </cell>
        </row>
        <row r="847">
          <cell r="A847" t="str">
            <v>BLR/EW/00118/2</v>
          </cell>
          <cell r="B847" t="str">
            <v>00000169</v>
          </cell>
          <cell r="C847">
            <v>42632</v>
          </cell>
          <cell r="E847" t="str">
            <v>Draft</v>
          </cell>
          <cell r="F847" t="str">
            <v>INNOFLEXION TECHNOLOGIES LLP</v>
          </cell>
          <cell r="G847">
            <v>44792</v>
          </cell>
          <cell r="H847">
            <v>1</v>
          </cell>
          <cell r="I847" t="str">
            <v>RMZ EcoWorld</v>
          </cell>
        </row>
        <row r="848">
          <cell r="A848" t="str">
            <v>NCR/PT/02407/1</v>
          </cell>
          <cell r="B848" t="str">
            <v>00002122</v>
          </cell>
          <cell r="C848">
            <v>43374</v>
          </cell>
          <cell r="D848">
            <v>43738</v>
          </cell>
          <cell r="E848" t="str">
            <v>Draft</v>
          </cell>
          <cell r="F848" t="str">
            <v>Alight HR Services India Private Limited</v>
          </cell>
          <cell r="G848">
            <v>44748</v>
          </cell>
          <cell r="H848">
            <v>12</v>
          </cell>
          <cell r="I848" t="str">
            <v>CoWrks Golf Course Road</v>
          </cell>
        </row>
        <row r="849">
          <cell r="A849" t="str">
            <v>NCR/PT/02407/1</v>
          </cell>
          <cell r="B849" t="str">
            <v>00002118</v>
          </cell>
          <cell r="C849">
            <v>43374</v>
          </cell>
          <cell r="E849" t="str">
            <v>Draft</v>
          </cell>
          <cell r="F849" t="str">
            <v>Alight HR Services India Private Limited</v>
          </cell>
          <cell r="G849">
            <v>44748</v>
          </cell>
          <cell r="H849">
            <v>11</v>
          </cell>
          <cell r="I849" t="str">
            <v>CoWrks Golf Course Road</v>
          </cell>
        </row>
        <row r="850">
          <cell r="A850" t="str">
            <v>BLR/EW/01532/1</v>
          </cell>
          <cell r="B850" t="str">
            <v>00001171</v>
          </cell>
          <cell r="C850">
            <v>43199</v>
          </cell>
          <cell r="D850">
            <v>43251</v>
          </cell>
          <cell r="E850" t="str">
            <v>Draft</v>
          </cell>
          <cell r="F850" t="str">
            <v>CWX Craftworks Solutions Pvt Ltd</v>
          </cell>
          <cell r="G850">
            <v>44500</v>
          </cell>
          <cell r="H850">
            <v>2</v>
          </cell>
          <cell r="I850" t="str">
            <v>RMZ EcoWorld</v>
          </cell>
        </row>
        <row r="851">
          <cell r="A851" t="str">
            <v>BLR/EW/01532/1</v>
          </cell>
          <cell r="B851" t="str">
            <v>00001198</v>
          </cell>
          <cell r="C851">
            <v>43199</v>
          </cell>
          <cell r="D851">
            <v>43251</v>
          </cell>
          <cell r="E851" t="str">
            <v>Terminated</v>
          </cell>
          <cell r="F851" t="str">
            <v>CWX Craftworks Solutions Pvt Ltd</v>
          </cell>
          <cell r="G851">
            <v>44500</v>
          </cell>
          <cell r="H851">
            <v>2</v>
          </cell>
          <cell r="I851" t="str">
            <v>RMZ EcoWorld</v>
          </cell>
        </row>
        <row r="852">
          <cell r="A852" t="str">
            <v>BLR/IN/01364/1</v>
          </cell>
          <cell r="B852" t="str">
            <v>00001097</v>
          </cell>
          <cell r="C852">
            <v>43206</v>
          </cell>
          <cell r="D852">
            <v>43556</v>
          </cell>
          <cell r="E852" t="str">
            <v>Month on Month</v>
          </cell>
          <cell r="F852" t="str">
            <v>Zimperium Inc</v>
          </cell>
          <cell r="G852">
            <v>44004</v>
          </cell>
          <cell r="H852">
            <v>1</v>
          </cell>
          <cell r="I852" t="str">
            <v>CoWrks New Indiranagar</v>
          </cell>
        </row>
        <row r="853">
          <cell r="A853" t="str">
            <v>BLR/EW/01485/1</v>
          </cell>
          <cell r="B853" t="str">
            <v>00001126</v>
          </cell>
          <cell r="C853">
            <v>43199</v>
          </cell>
          <cell r="D853">
            <v>43251</v>
          </cell>
          <cell r="E853" t="str">
            <v>Terminated</v>
          </cell>
          <cell r="F853" t="str">
            <v>Incola Technologies PTY LTD</v>
          </cell>
          <cell r="G853">
            <v>44000</v>
          </cell>
          <cell r="H853">
            <v>2</v>
          </cell>
          <cell r="I853" t="str">
            <v>RMZ EcoWorld</v>
          </cell>
        </row>
        <row r="854">
          <cell r="A854" t="str">
            <v>BLR/EW/02570/1</v>
          </cell>
          <cell r="B854" t="str">
            <v>00002106</v>
          </cell>
          <cell r="C854">
            <v>43381</v>
          </cell>
          <cell r="D854">
            <v>43434</v>
          </cell>
          <cell r="E854" t="str">
            <v>Draft</v>
          </cell>
          <cell r="F854" t="str">
            <v>Ameen Ahmed</v>
          </cell>
          <cell r="G854">
            <v>44000</v>
          </cell>
          <cell r="H854">
            <v>2</v>
          </cell>
          <cell r="I854" t="str">
            <v>RMZ EcoWorld</v>
          </cell>
        </row>
        <row r="855">
          <cell r="A855" t="str">
            <v>BLR/EW/02570/1</v>
          </cell>
          <cell r="B855" t="str">
            <v>00002183</v>
          </cell>
          <cell r="C855">
            <v>43395</v>
          </cell>
          <cell r="D855">
            <v>43434</v>
          </cell>
          <cell r="E855" t="str">
            <v>Activated</v>
          </cell>
          <cell r="F855" t="str">
            <v>Ameen Ahmed</v>
          </cell>
          <cell r="G855">
            <v>44000</v>
          </cell>
          <cell r="H855">
            <v>1</v>
          </cell>
          <cell r="I855" t="str">
            <v>RMZ EcoWorld</v>
          </cell>
        </row>
        <row r="856">
          <cell r="A856" t="str">
            <v>BLR/EW/00491/1</v>
          </cell>
          <cell r="B856" t="str">
            <v>00000502</v>
          </cell>
          <cell r="C856">
            <v>42893</v>
          </cell>
          <cell r="D856">
            <v>42923</v>
          </cell>
          <cell r="E856" t="str">
            <v>Terminated</v>
          </cell>
          <cell r="F856" t="str">
            <v>DIGITALDOT CONSULTANCY INDIA PVT. LTD.</v>
          </cell>
          <cell r="G856">
            <v>44000</v>
          </cell>
          <cell r="H856">
            <v>1</v>
          </cell>
          <cell r="I856" t="str">
            <v>RMZ EcoWorld</v>
          </cell>
        </row>
        <row r="857">
          <cell r="A857" t="str">
            <v>BLR/EW/00421/2</v>
          </cell>
          <cell r="B857" t="str">
            <v>00000409</v>
          </cell>
          <cell r="C857">
            <v>42842</v>
          </cell>
          <cell r="D857">
            <v>43008</v>
          </cell>
          <cell r="E857" t="str">
            <v>Terminated</v>
          </cell>
          <cell r="F857" t="str">
            <v>Green Business Certification Institute Pvt. Ltd.</v>
          </cell>
          <cell r="G857">
            <v>44000</v>
          </cell>
          <cell r="H857">
            <v>6</v>
          </cell>
          <cell r="I857" t="str">
            <v>RMZ EcoWorld</v>
          </cell>
        </row>
        <row r="858">
          <cell r="A858" t="str">
            <v>BLR/EW/00421/2</v>
          </cell>
          <cell r="B858" t="str">
            <v>00000403</v>
          </cell>
          <cell r="C858">
            <v>42837</v>
          </cell>
          <cell r="D858">
            <v>43190</v>
          </cell>
          <cell r="E858" t="str">
            <v>Terminated</v>
          </cell>
          <cell r="F858" t="str">
            <v>Green Business Certification Institute Pvt. Ltd.</v>
          </cell>
          <cell r="G858">
            <v>44000</v>
          </cell>
          <cell r="H858">
            <v>12</v>
          </cell>
          <cell r="I858" t="str">
            <v>RMZ EcoWorld</v>
          </cell>
        </row>
        <row r="859">
          <cell r="A859" t="str">
            <v>BLR/EW/00421/2</v>
          </cell>
          <cell r="B859" t="str">
            <v>00000451</v>
          </cell>
          <cell r="C859">
            <v>42842</v>
          </cell>
          <cell r="D859">
            <v>43008</v>
          </cell>
          <cell r="E859" t="str">
            <v>Month on Month</v>
          </cell>
          <cell r="F859" t="str">
            <v>Green Business Certification Institute Pvt. Ltd.</v>
          </cell>
          <cell r="G859">
            <v>44000</v>
          </cell>
          <cell r="H859">
            <v>6</v>
          </cell>
          <cell r="I859" t="str">
            <v>RMZ EcoWorld</v>
          </cell>
        </row>
        <row r="860">
          <cell r="A860" t="str">
            <v>BLR/EW/00421/2</v>
          </cell>
          <cell r="B860" t="str">
            <v>00000415</v>
          </cell>
          <cell r="C860">
            <v>42842</v>
          </cell>
          <cell r="D860">
            <v>43008</v>
          </cell>
          <cell r="E860" t="str">
            <v>Terminated</v>
          </cell>
          <cell r="F860" t="str">
            <v>Green Business Certification Institute Pvt. Ltd.</v>
          </cell>
          <cell r="G860">
            <v>44000</v>
          </cell>
          <cell r="H860">
            <v>6</v>
          </cell>
          <cell r="I860" t="str">
            <v>RMZ EcoWorld</v>
          </cell>
        </row>
        <row r="861">
          <cell r="A861" t="str">
            <v>BLR/EW/01117/1</v>
          </cell>
          <cell r="B861" t="str">
            <v>00000903</v>
          </cell>
          <cell r="C861">
            <v>43101</v>
          </cell>
          <cell r="D861">
            <v>43281</v>
          </cell>
          <cell r="E861" t="str">
            <v>Terminated</v>
          </cell>
          <cell r="F861" t="str">
            <v>2020 Smart Ventures</v>
          </cell>
          <cell r="G861">
            <v>43497</v>
          </cell>
          <cell r="H861">
            <v>6</v>
          </cell>
          <cell r="I861" t="str">
            <v>RMZ EcoWorld</v>
          </cell>
        </row>
        <row r="862">
          <cell r="A862" t="str">
            <v>MUM/BC/02386/1</v>
          </cell>
          <cell r="B862" t="str">
            <v>00001946</v>
          </cell>
          <cell r="C862">
            <v>43360</v>
          </cell>
          <cell r="D862">
            <v>43404</v>
          </cell>
          <cell r="E862" t="str">
            <v>Draft</v>
          </cell>
          <cell r="F862" t="str">
            <v>Juniper Networks</v>
          </cell>
          <cell r="G862">
            <v>43497</v>
          </cell>
          <cell r="H862">
            <v>1</v>
          </cell>
          <cell r="I862" t="str">
            <v>CoWrks Worli</v>
          </cell>
        </row>
        <row r="863">
          <cell r="A863" t="str">
            <v>BLR/EW/02489/1</v>
          </cell>
          <cell r="B863" t="str">
            <v>00002084</v>
          </cell>
          <cell r="C863">
            <v>43381</v>
          </cell>
          <cell r="D863">
            <v>43465</v>
          </cell>
          <cell r="E863" t="str">
            <v>Draft</v>
          </cell>
          <cell r="F863" t="str">
            <v>Sandeep Kumar Nadanalige</v>
          </cell>
          <cell r="G863">
            <v>42900</v>
          </cell>
          <cell r="H863">
            <v>3</v>
          </cell>
          <cell r="I863" t="str">
            <v>RMZ EcoWorld</v>
          </cell>
        </row>
        <row r="864">
          <cell r="A864" t="str">
            <v>BLR/EW/02489/1</v>
          </cell>
          <cell r="B864" t="str">
            <v>00002051</v>
          </cell>
          <cell r="C864">
            <v>43376</v>
          </cell>
          <cell r="D864">
            <v>43404</v>
          </cell>
          <cell r="E864" t="str">
            <v>Draft</v>
          </cell>
          <cell r="F864" t="str">
            <v>Sandeep Kumar Nadanalige</v>
          </cell>
          <cell r="G864">
            <v>42900</v>
          </cell>
          <cell r="H864">
            <v>1</v>
          </cell>
          <cell r="I864" t="str">
            <v>RMZ EcoWorld</v>
          </cell>
        </row>
        <row r="865">
          <cell r="A865" t="str">
            <v>BLR/EW/02489/1</v>
          </cell>
          <cell r="B865" t="str">
            <v>00002050</v>
          </cell>
          <cell r="C865">
            <v>43376</v>
          </cell>
          <cell r="D865">
            <v>43404</v>
          </cell>
          <cell r="E865" t="str">
            <v>Draft</v>
          </cell>
          <cell r="F865" t="str">
            <v>Sandeep Kumar Nadanalige</v>
          </cell>
          <cell r="G865">
            <v>42900</v>
          </cell>
          <cell r="H865">
            <v>1</v>
          </cell>
          <cell r="I865" t="str">
            <v>RMZ EcoWorld</v>
          </cell>
        </row>
        <row r="866">
          <cell r="A866" t="str">
            <v>BLR/EW/02489/1</v>
          </cell>
          <cell r="B866" t="str">
            <v>00002052</v>
          </cell>
          <cell r="C866">
            <v>43376</v>
          </cell>
          <cell r="D866">
            <v>43404</v>
          </cell>
          <cell r="E866" t="str">
            <v>Draft</v>
          </cell>
          <cell r="F866" t="str">
            <v>Sandeep Kumar Nadanalige</v>
          </cell>
          <cell r="G866">
            <v>42900</v>
          </cell>
          <cell r="H866">
            <v>1</v>
          </cell>
          <cell r="I866" t="str">
            <v>RMZ EcoWorld</v>
          </cell>
        </row>
        <row r="867">
          <cell r="A867" t="str">
            <v>BLR/EW/02489/1</v>
          </cell>
          <cell r="B867" t="str">
            <v>00002085</v>
          </cell>
          <cell r="C867">
            <v>43381</v>
          </cell>
          <cell r="D867">
            <v>43465</v>
          </cell>
          <cell r="E867" t="str">
            <v>Activated</v>
          </cell>
          <cell r="F867" t="str">
            <v>Sandeep Kumar Nadanalige</v>
          </cell>
          <cell r="G867">
            <v>42900</v>
          </cell>
          <cell r="H867">
            <v>3</v>
          </cell>
          <cell r="I867" t="str">
            <v>RMZ EcoWorld</v>
          </cell>
        </row>
        <row r="868">
          <cell r="A868" t="str">
            <v>BLR/EW/02489/1</v>
          </cell>
          <cell r="B868" t="str">
            <v>00002083</v>
          </cell>
          <cell r="C868">
            <v>43381</v>
          </cell>
          <cell r="D868">
            <v>43465</v>
          </cell>
          <cell r="E868" t="str">
            <v>Draft</v>
          </cell>
          <cell r="F868" t="str">
            <v>Sandeep Kumar Nadanalige</v>
          </cell>
          <cell r="G868">
            <v>42900</v>
          </cell>
          <cell r="H868">
            <v>3</v>
          </cell>
          <cell r="I868" t="str">
            <v>RMZ EcoWorld</v>
          </cell>
        </row>
        <row r="869">
          <cell r="A869" t="str">
            <v>BLR/EW/02489/1</v>
          </cell>
          <cell r="B869" t="str">
            <v>00002082</v>
          </cell>
          <cell r="C869">
            <v>43381</v>
          </cell>
          <cell r="D869">
            <v>43496</v>
          </cell>
          <cell r="E869" t="str">
            <v>Draft</v>
          </cell>
          <cell r="F869" t="str">
            <v>Sandeep Kumar Nadanalige</v>
          </cell>
          <cell r="G869">
            <v>42900</v>
          </cell>
          <cell r="H869">
            <v>1</v>
          </cell>
          <cell r="I869" t="str">
            <v>RMZ EcoWorld</v>
          </cell>
        </row>
        <row r="870">
          <cell r="A870" t="str">
            <v>BLR/EW/02743/1</v>
          </cell>
          <cell r="B870" t="str">
            <v>00002204</v>
          </cell>
          <cell r="C870">
            <v>43405</v>
          </cell>
          <cell r="D870">
            <v>43434</v>
          </cell>
          <cell r="E870" t="str">
            <v>Activated</v>
          </cell>
          <cell r="F870" t="str">
            <v>dDriven Data Sciences &amp; Analytics Pvt. Ltd.</v>
          </cell>
          <cell r="G870">
            <v>42500</v>
          </cell>
          <cell r="H870">
            <v>1</v>
          </cell>
          <cell r="I870" t="str">
            <v>RMZ EcoWorld</v>
          </cell>
        </row>
        <row r="871">
          <cell r="A871" t="str">
            <v>BLR/EW/01822/1</v>
          </cell>
          <cell r="B871" t="str">
            <v>00001584</v>
          </cell>
          <cell r="C871">
            <v>43282</v>
          </cell>
          <cell r="D871">
            <v>43312</v>
          </cell>
          <cell r="E871" t="str">
            <v>Draft</v>
          </cell>
          <cell r="F871" t="str">
            <v>Keystride</v>
          </cell>
          <cell r="G871">
            <v>42496</v>
          </cell>
          <cell r="H871">
            <v>1</v>
          </cell>
          <cell r="I871" t="str">
            <v>RMZ EcoWorld</v>
          </cell>
        </row>
        <row r="872">
          <cell r="A872" t="str">
            <v>BLR/EW/01822/1</v>
          </cell>
          <cell r="B872" t="str">
            <v>00001587</v>
          </cell>
          <cell r="C872">
            <v>43282</v>
          </cell>
          <cell r="D872">
            <v>43312</v>
          </cell>
          <cell r="E872" t="str">
            <v>Activated</v>
          </cell>
          <cell r="F872" t="str">
            <v>Keystride</v>
          </cell>
          <cell r="G872">
            <v>42496</v>
          </cell>
          <cell r="H872">
            <v>1</v>
          </cell>
          <cell r="I872" t="str">
            <v>RMZ EcoWorld</v>
          </cell>
        </row>
        <row r="873">
          <cell r="A873" t="str">
            <v>BLR/EW/00318/5</v>
          </cell>
          <cell r="B873" t="str">
            <v>00000343</v>
          </cell>
          <cell r="C873">
            <v>42795</v>
          </cell>
          <cell r="D873">
            <v>42978</v>
          </cell>
          <cell r="E873" t="str">
            <v>Terminated</v>
          </cell>
          <cell r="F873" t="str">
            <v>Tyconz FZE</v>
          </cell>
          <cell r="G873">
            <v>42495</v>
          </cell>
          <cell r="H873">
            <v>6</v>
          </cell>
          <cell r="I873" t="str">
            <v>RMZ EcoWorld</v>
          </cell>
        </row>
        <row r="874">
          <cell r="A874" t="str">
            <v>BLR/EW/00318/5</v>
          </cell>
          <cell r="B874" t="str">
            <v>00000355</v>
          </cell>
          <cell r="C874">
            <v>42826</v>
          </cell>
          <cell r="D874">
            <v>42916</v>
          </cell>
          <cell r="E874" t="str">
            <v>Terminated</v>
          </cell>
          <cell r="F874" t="str">
            <v>Tyconz FZE</v>
          </cell>
          <cell r="G874">
            <v>42495</v>
          </cell>
          <cell r="H874">
            <v>3</v>
          </cell>
          <cell r="I874" t="str">
            <v>RMZ EcoWorld</v>
          </cell>
        </row>
        <row r="875">
          <cell r="A875" t="str">
            <v>BLR/EW/00318/5</v>
          </cell>
          <cell r="B875" t="str">
            <v>00000381</v>
          </cell>
          <cell r="C875">
            <v>42826</v>
          </cell>
          <cell r="D875">
            <v>42916</v>
          </cell>
          <cell r="E875" t="str">
            <v>Terminated</v>
          </cell>
          <cell r="F875" t="str">
            <v>Tyconz FZE</v>
          </cell>
          <cell r="G875">
            <v>42495</v>
          </cell>
          <cell r="H875">
            <v>3</v>
          </cell>
          <cell r="I875" t="str">
            <v>RMZ EcoWorld</v>
          </cell>
        </row>
        <row r="876">
          <cell r="A876" t="str">
            <v>MUM/BC/01448/4</v>
          </cell>
          <cell r="B876" t="str">
            <v>00001137</v>
          </cell>
          <cell r="C876">
            <v>43194</v>
          </cell>
          <cell r="D876">
            <v>43376</v>
          </cell>
          <cell r="E876" t="str">
            <v>Draft</v>
          </cell>
          <cell r="F876" t="str">
            <v>Aria CFO Services LLP</v>
          </cell>
          <cell r="G876">
            <v>42000</v>
          </cell>
          <cell r="H876">
            <v>6</v>
          </cell>
          <cell r="I876" t="str">
            <v>CoWrks Worli</v>
          </cell>
        </row>
        <row r="877">
          <cell r="A877" t="str">
            <v>MUM/BC/01448/4</v>
          </cell>
          <cell r="B877" t="str">
            <v>00001138</v>
          </cell>
          <cell r="C877">
            <v>43199</v>
          </cell>
          <cell r="D877">
            <v>43381</v>
          </cell>
          <cell r="E877" t="str">
            <v>Activated</v>
          </cell>
          <cell r="F877" t="str">
            <v>Aria CFO Services LLP</v>
          </cell>
          <cell r="G877">
            <v>42000</v>
          </cell>
          <cell r="H877">
            <v>6</v>
          </cell>
          <cell r="I877" t="str">
            <v>CoWrks Worli</v>
          </cell>
        </row>
        <row r="878">
          <cell r="A878" t="str">
            <v>NCR/PT/02075/1</v>
          </cell>
          <cell r="B878" t="str">
            <v>00001711</v>
          </cell>
          <cell r="C878">
            <v>43344</v>
          </cell>
          <cell r="D878">
            <v>43708</v>
          </cell>
          <cell r="E878" t="str">
            <v>Draft</v>
          </cell>
          <cell r="F878" t="str">
            <v>Incture Technologies</v>
          </cell>
          <cell r="G878">
            <v>42000</v>
          </cell>
          <cell r="H878">
            <v>12</v>
          </cell>
          <cell r="I878" t="str">
            <v>CoWrks Golf Course Road</v>
          </cell>
        </row>
        <row r="879">
          <cell r="A879" t="str">
            <v>NCR/AC/02927/1</v>
          </cell>
          <cell r="B879" t="str">
            <v>00002374</v>
          </cell>
          <cell r="C879">
            <v>43451</v>
          </cell>
          <cell r="D879">
            <v>43555</v>
          </cell>
          <cell r="E879" t="str">
            <v>Draft</v>
          </cell>
          <cell r="F879" t="str">
            <v>HR Block</v>
          </cell>
          <cell r="G879">
            <v>42000</v>
          </cell>
          <cell r="H879">
            <v>3</v>
          </cell>
          <cell r="I879" t="str">
            <v>CoWrks Aerocity</v>
          </cell>
        </row>
        <row r="880">
          <cell r="A880" t="str">
            <v>NCR/PT/02717/1</v>
          </cell>
          <cell r="B880" t="str">
            <v>00002188</v>
          </cell>
          <cell r="C880">
            <v>43416</v>
          </cell>
          <cell r="D880">
            <v>43496</v>
          </cell>
          <cell r="E880" t="str">
            <v>Activated</v>
          </cell>
          <cell r="F880" t="str">
            <v>Tradewind International Servicing</v>
          </cell>
          <cell r="G880">
            <v>42000</v>
          </cell>
          <cell r="H880">
            <v>3</v>
          </cell>
          <cell r="I880" t="str">
            <v>CoWrks Golf Course Road</v>
          </cell>
        </row>
        <row r="881">
          <cell r="A881" t="str">
            <v>NCR/GC/03018/1</v>
          </cell>
          <cell r="B881" t="str">
            <v>00002419</v>
          </cell>
          <cell r="C881">
            <v>43435</v>
          </cell>
          <cell r="D881">
            <v>43616</v>
          </cell>
          <cell r="E881" t="str">
            <v>Activated</v>
          </cell>
          <cell r="F881" t="str">
            <v>Vivek Kumar Singh(Wunder)</v>
          </cell>
          <cell r="G881">
            <v>42000</v>
          </cell>
          <cell r="H881">
            <v>6</v>
          </cell>
          <cell r="I881" t="str">
            <v>Gurgaon Central</v>
          </cell>
        </row>
        <row r="882">
          <cell r="A882" t="str">
            <v>NCR/GC/02271/1</v>
          </cell>
          <cell r="B882" t="str">
            <v>00001865</v>
          </cell>
          <cell r="C882">
            <v>43344</v>
          </cell>
          <cell r="D882">
            <v>43465</v>
          </cell>
          <cell r="E882" t="str">
            <v>Terminated</v>
          </cell>
          <cell r="F882" t="str">
            <v>Vivek Kumar Singh(Wunder)</v>
          </cell>
          <cell r="G882">
            <v>42000</v>
          </cell>
          <cell r="H882">
            <v>4</v>
          </cell>
          <cell r="I882" t="str">
            <v>Gurgaon Central</v>
          </cell>
        </row>
        <row r="883">
          <cell r="A883" t="str">
            <v>NCR/PT/02155/1</v>
          </cell>
          <cell r="B883" t="str">
            <v>00001763</v>
          </cell>
          <cell r="C883">
            <v>43344</v>
          </cell>
          <cell r="D883">
            <v>43404</v>
          </cell>
          <cell r="E883" t="str">
            <v>Terminated</v>
          </cell>
          <cell r="F883" t="str">
            <v>Panshi (India) Information Technology Private Limited</v>
          </cell>
          <cell r="G883">
            <v>42000</v>
          </cell>
          <cell r="H883">
            <v>2</v>
          </cell>
          <cell r="I883" t="str">
            <v>CoWrks Golf Course Road</v>
          </cell>
        </row>
        <row r="884">
          <cell r="A884" t="str">
            <v>MUM/BC/02165/1</v>
          </cell>
          <cell r="B884" t="str">
            <v>00001774</v>
          </cell>
          <cell r="C884">
            <v>43313</v>
          </cell>
          <cell r="D884">
            <v>43373</v>
          </cell>
          <cell r="E884" t="str">
            <v>Activated</v>
          </cell>
          <cell r="F884" t="str">
            <v>Karza Technologies</v>
          </cell>
          <cell r="G884">
            <v>42000</v>
          </cell>
          <cell r="H884">
            <v>1</v>
          </cell>
          <cell r="I884" t="str">
            <v>CoWrks Worli</v>
          </cell>
        </row>
        <row r="885">
          <cell r="A885" t="str">
            <v>BLR/EW/00475/1</v>
          </cell>
          <cell r="B885" t="str">
            <v>00000737</v>
          </cell>
          <cell r="C885">
            <v>43009</v>
          </cell>
          <cell r="D885">
            <v>43039</v>
          </cell>
          <cell r="E885" t="str">
            <v>Month on Month</v>
          </cell>
          <cell r="F885" t="str">
            <v>Wissen</v>
          </cell>
          <cell r="G885">
            <v>41996</v>
          </cell>
          <cell r="H885">
            <v>1</v>
          </cell>
          <cell r="I885" t="str">
            <v>RMZ EcoWorld</v>
          </cell>
        </row>
        <row r="886">
          <cell r="A886" t="str">
            <v>NCR/PT/01976/1</v>
          </cell>
          <cell r="B886" t="str">
            <v>00001606</v>
          </cell>
          <cell r="C886">
            <v>43282</v>
          </cell>
          <cell r="D886">
            <v>43373</v>
          </cell>
          <cell r="E886" t="str">
            <v>Draft</v>
          </cell>
          <cell r="F886" t="str">
            <v>Naina Doddamani(Vanity Wagon)</v>
          </cell>
          <cell r="G886">
            <v>41000</v>
          </cell>
          <cell r="H886">
            <v>3</v>
          </cell>
          <cell r="I886" t="str">
            <v>CoWrks Golf Course Road</v>
          </cell>
        </row>
        <row r="887">
          <cell r="A887" t="str">
            <v>NCR/PT/01976/1</v>
          </cell>
          <cell r="B887" t="str">
            <v>00001605</v>
          </cell>
          <cell r="C887">
            <v>43282</v>
          </cell>
          <cell r="D887">
            <v>43373</v>
          </cell>
          <cell r="E887" t="str">
            <v>Draft</v>
          </cell>
          <cell r="F887" t="str">
            <v>Naina Doddamani(Vanity Wagon)</v>
          </cell>
          <cell r="G887">
            <v>41000</v>
          </cell>
          <cell r="H887">
            <v>3</v>
          </cell>
          <cell r="I887" t="str">
            <v>CoWrks Golf Course Road</v>
          </cell>
        </row>
        <row r="888">
          <cell r="A888" t="str">
            <v>NCR/PT/01976/1</v>
          </cell>
          <cell r="B888" t="str">
            <v>00001604</v>
          </cell>
          <cell r="C888">
            <v>43282</v>
          </cell>
          <cell r="D888">
            <v>43373</v>
          </cell>
          <cell r="E888" t="str">
            <v>Activated</v>
          </cell>
          <cell r="F888" t="str">
            <v>Naina Doddamani(Vanity Wagon)</v>
          </cell>
          <cell r="G888">
            <v>41000</v>
          </cell>
          <cell r="H888">
            <v>3</v>
          </cell>
          <cell r="I888" t="str">
            <v>CoWrks Golf Course Road</v>
          </cell>
        </row>
        <row r="889">
          <cell r="A889" t="str">
            <v>NCR/GC/02299/1</v>
          </cell>
          <cell r="B889" t="str">
            <v>00001893</v>
          </cell>
          <cell r="C889">
            <v>43344</v>
          </cell>
          <cell r="D889">
            <v>43434</v>
          </cell>
          <cell r="E889" t="str">
            <v>Terminated</v>
          </cell>
          <cell r="F889" t="str">
            <v>Sumaaroh Productions Private Limited</v>
          </cell>
          <cell r="G889">
            <v>40500</v>
          </cell>
          <cell r="H889">
            <v>3</v>
          </cell>
          <cell r="I889" t="str">
            <v>Gurgaon Central</v>
          </cell>
        </row>
        <row r="890">
          <cell r="A890" t="str">
            <v>NCR/PT/02674/2</v>
          </cell>
          <cell r="B890" t="str">
            <v>00002339</v>
          </cell>
          <cell r="C890">
            <v>43435</v>
          </cell>
          <cell r="D890">
            <v>43465</v>
          </cell>
          <cell r="E890" t="str">
            <v>Activated</v>
          </cell>
          <cell r="F890" t="str">
            <v>Neuriot Technologies LLP</v>
          </cell>
          <cell r="G890">
            <v>40500</v>
          </cell>
          <cell r="H890">
            <v>1</v>
          </cell>
          <cell r="I890" t="str">
            <v>CoWrks Golf Course Road</v>
          </cell>
        </row>
        <row r="891">
          <cell r="A891" t="str">
            <v>NCR/PT/02674/2</v>
          </cell>
          <cell r="B891" t="str">
            <v>00002172</v>
          </cell>
          <cell r="C891">
            <v>43416</v>
          </cell>
          <cell r="D891">
            <v>43496</v>
          </cell>
          <cell r="E891" t="str">
            <v>Awaiting Client Signature</v>
          </cell>
          <cell r="F891" t="str">
            <v>Neuriot Technologies LLP</v>
          </cell>
          <cell r="G891">
            <v>40500</v>
          </cell>
          <cell r="H891">
            <v>3</v>
          </cell>
          <cell r="I891" t="str">
            <v>CoWrks Golf Course Road</v>
          </cell>
        </row>
        <row r="892">
          <cell r="A892" t="str">
            <v>CHN/MN/01651/1</v>
          </cell>
          <cell r="B892" t="str">
            <v>00001319</v>
          </cell>
          <cell r="C892">
            <v>43221</v>
          </cell>
          <cell r="D892">
            <v>43404</v>
          </cell>
          <cell r="E892" t="str">
            <v>Activated</v>
          </cell>
          <cell r="F892" t="str">
            <v>Rayles And Roobie Technologies Private Limited</v>
          </cell>
          <cell r="G892">
            <v>40004</v>
          </cell>
          <cell r="H892">
            <v>3</v>
          </cell>
          <cell r="I892" t="str">
            <v>CoWrks OMR</v>
          </cell>
        </row>
        <row r="893">
          <cell r="A893" t="str">
            <v>NCR/PT/03109/1</v>
          </cell>
          <cell r="B893" t="str">
            <v>00002498</v>
          </cell>
          <cell r="C893">
            <v>43497</v>
          </cell>
          <cell r="D893">
            <v>43585</v>
          </cell>
          <cell r="E893" t="str">
            <v>Awaiting Client Signature</v>
          </cell>
          <cell r="F893" t="str">
            <v>Lucini &amp; Lucini Communications</v>
          </cell>
          <cell r="G893">
            <v>40002</v>
          </cell>
          <cell r="H893">
            <v>3</v>
          </cell>
          <cell r="I893" t="str">
            <v>CoWrks Golf Course Road</v>
          </cell>
        </row>
        <row r="894">
          <cell r="A894" t="str">
            <v>BLR/NT/01237/1</v>
          </cell>
          <cell r="B894" t="str">
            <v>00000988</v>
          </cell>
          <cell r="C894">
            <v>43169</v>
          </cell>
          <cell r="D894">
            <v>43220</v>
          </cell>
          <cell r="E894" t="str">
            <v>Draft</v>
          </cell>
          <cell r="F894" t="str">
            <v>Virus Marketing</v>
          </cell>
          <cell r="G894">
            <v>40000</v>
          </cell>
          <cell r="H894">
            <v>2</v>
          </cell>
          <cell r="I894" t="str">
            <v>RMZ NXT - Whitefield</v>
          </cell>
        </row>
        <row r="895">
          <cell r="A895" t="str">
            <v>NCR/PT/01727/1</v>
          </cell>
          <cell r="B895" t="str">
            <v>00001351</v>
          </cell>
          <cell r="C895">
            <v>43242</v>
          </cell>
          <cell r="D895">
            <v>43333</v>
          </cell>
          <cell r="E895" t="str">
            <v>Terminated</v>
          </cell>
          <cell r="F895" t="str">
            <v>Magneto Cleantech Private Limited</v>
          </cell>
          <cell r="G895">
            <v>40000</v>
          </cell>
          <cell r="H895">
            <v>3</v>
          </cell>
          <cell r="I895" t="str">
            <v>CoWrks Golf Course Road</v>
          </cell>
        </row>
        <row r="896">
          <cell r="A896" t="str">
            <v>NCR/GC/02033/2</v>
          </cell>
          <cell r="B896" t="str">
            <v>00001729</v>
          </cell>
          <cell r="C896">
            <v>43313</v>
          </cell>
          <cell r="D896">
            <v>43404</v>
          </cell>
          <cell r="E896" t="str">
            <v>Draft</v>
          </cell>
          <cell r="F896" t="str">
            <v>Circus Media Private Limited</v>
          </cell>
          <cell r="G896">
            <v>40000</v>
          </cell>
          <cell r="H896">
            <v>3</v>
          </cell>
          <cell r="I896" t="str">
            <v>Gurgaon Central</v>
          </cell>
        </row>
        <row r="897">
          <cell r="A897" t="str">
            <v>NCR/GC/02033/2</v>
          </cell>
          <cell r="B897" t="str">
            <v>00001730</v>
          </cell>
          <cell r="C897">
            <v>43313</v>
          </cell>
          <cell r="D897">
            <v>43404</v>
          </cell>
          <cell r="E897" t="str">
            <v>Terminated</v>
          </cell>
          <cell r="F897" t="str">
            <v>Circus Media Private Limited</v>
          </cell>
          <cell r="G897">
            <v>40000</v>
          </cell>
          <cell r="H897">
            <v>3</v>
          </cell>
          <cell r="I897" t="str">
            <v>Gurgaon Central</v>
          </cell>
        </row>
        <row r="898">
          <cell r="A898" t="str">
            <v>NCR/PT/02162/2</v>
          </cell>
          <cell r="B898" t="str">
            <v>00002028</v>
          </cell>
          <cell r="C898">
            <v>43374</v>
          </cell>
          <cell r="D898">
            <v>43555</v>
          </cell>
          <cell r="E898" t="str">
            <v>Verifier Approved</v>
          </cell>
          <cell r="F898" t="str">
            <v>Angad Talwar</v>
          </cell>
          <cell r="G898">
            <v>40000</v>
          </cell>
          <cell r="H898">
            <v>6</v>
          </cell>
          <cell r="I898" t="str">
            <v>CoWrks Golf Course Road</v>
          </cell>
        </row>
        <row r="899">
          <cell r="A899" t="str">
            <v>NCR/PT/02162/2</v>
          </cell>
          <cell r="B899" t="str">
            <v>00001770</v>
          </cell>
          <cell r="C899">
            <v>43374</v>
          </cell>
          <cell r="D899">
            <v>43555</v>
          </cell>
          <cell r="E899" t="str">
            <v>Verifier Approved</v>
          </cell>
          <cell r="F899" t="str">
            <v>Angad Talwar</v>
          </cell>
          <cell r="G899">
            <v>40000</v>
          </cell>
          <cell r="H899">
            <v>6</v>
          </cell>
          <cell r="I899" t="str">
            <v>CoWrks Golf Course Road</v>
          </cell>
        </row>
        <row r="900">
          <cell r="A900" t="str">
            <v>BLR/EW/02138/2</v>
          </cell>
          <cell r="B900" t="str">
            <v>00001754</v>
          </cell>
          <cell r="C900">
            <v>43313</v>
          </cell>
          <cell r="D900">
            <v>43343</v>
          </cell>
          <cell r="E900" t="str">
            <v>Terminated</v>
          </cell>
          <cell r="F900" t="str">
            <v>ComicFlix Inc.</v>
          </cell>
          <cell r="G900">
            <v>40000</v>
          </cell>
          <cell r="H900">
            <v>1</v>
          </cell>
          <cell r="I900" t="str">
            <v>RMZ EcoWorld</v>
          </cell>
        </row>
        <row r="901">
          <cell r="A901" t="str">
            <v>BLR/RR/03080/2</v>
          </cell>
          <cell r="B901" t="str">
            <v>00002529</v>
          </cell>
          <cell r="C901">
            <v>43521</v>
          </cell>
          <cell r="D901">
            <v>43701</v>
          </cell>
          <cell r="E901" t="str">
            <v>Draft</v>
          </cell>
          <cell r="F901" t="str">
            <v>Apeiron Ventures</v>
          </cell>
          <cell r="G901">
            <v>40000</v>
          </cell>
          <cell r="H901">
            <v>6</v>
          </cell>
          <cell r="I901" t="str">
            <v>Residency Road</v>
          </cell>
        </row>
        <row r="902">
          <cell r="A902" t="str">
            <v>BLR/RR/03080/2</v>
          </cell>
          <cell r="B902" t="str">
            <v>00002530</v>
          </cell>
          <cell r="C902">
            <v>43521</v>
          </cell>
          <cell r="D902">
            <v>43701</v>
          </cell>
          <cell r="E902" t="str">
            <v>Awaiting Client Signature</v>
          </cell>
          <cell r="F902" t="str">
            <v>Apeiron Ventures</v>
          </cell>
          <cell r="G902">
            <v>40000</v>
          </cell>
          <cell r="H902">
            <v>6</v>
          </cell>
          <cell r="I902" t="str">
            <v>Residency Road</v>
          </cell>
        </row>
        <row r="903">
          <cell r="A903" t="str">
            <v>NCR/GC/02550/1</v>
          </cell>
          <cell r="B903" t="str">
            <v>00002090</v>
          </cell>
          <cell r="C903">
            <v>43377</v>
          </cell>
          <cell r="D903">
            <v>43404</v>
          </cell>
          <cell r="E903" t="str">
            <v>Activated</v>
          </cell>
          <cell r="F903" t="str">
            <v>Angad Talwar</v>
          </cell>
          <cell r="G903">
            <v>40000</v>
          </cell>
          <cell r="H903">
            <v>1</v>
          </cell>
          <cell r="I903" t="str">
            <v>Gurgaon Central</v>
          </cell>
        </row>
        <row r="904">
          <cell r="A904" t="str">
            <v>NCR/PT/02565/1</v>
          </cell>
          <cell r="B904" t="str">
            <v>00002208</v>
          </cell>
          <cell r="C904">
            <v>43419</v>
          </cell>
          <cell r="D904">
            <v>43769</v>
          </cell>
          <cell r="E904" t="str">
            <v>Activated</v>
          </cell>
          <cell r="F904" t="str">
            <v>Incture Technologies</v>
          </cell>
          <cell r="G904">
            <v>39000</v>
          </cell>
          <cell r="H904">
            <v>12</v>
          </cell>
          <cell r="I904" t="str">
            <v>CoWrks Golf Course Road</v>
          </cell>
        </row>
        <row r="905">
          <cell r="A905" t="str">
            <v>MUM/BC/02433/1</v>
          </cell>
          <cell r="B905" t="str">
            <v>00002012</v>
          </cell>
          <cell r="C905">
            <v>43367</v>
          </cell>
          <cell r="D905">
            <v>43404</v>
          </cell>
          <cell r="E905" t="str">
            <v>Formal Notice Given</v>
          </cell>
          <cell r="F905" t="str">
            <v>AMP Fashion Pvt. Ltd.</v>
          </cell>
          <cell r="G905">
            <v>39000</v>
          </cell>
          <cell r="H905">
            <v>1</v>
          </cell>
          <cell r="I905" t="str">
            <v>CoWrks Worli</v>
          </cell>
        </row>
        <row r="906">
          <cell r="A906" t="str">
            <v>BLR/IN/01519/1</v>
          </cell>
          <cell r="B906" t="str">
            <v>00001166</v>
          </cell>
          <cell r="C906">
            <v>43199</v>
          </cell>
          <cell r="D906">
            <v>43220</v>
          </cell>
          <cell r="E906" t="str">
            <v>Terminated</v>
          </cell>
          <cell r="F906" t="str">
            <v>Yellow Lion Group</v>
          </cell>
          <cell r="G906">
            <v>39000</v>
          </cell>
          <cell r="H906">
            <v>1</v>
          </cell>
          <cell r="I906" t="str">
            <v>CoWrks New Indiranagar</v>
          </cell>
        </row>
        <row r="907">
          <cell r="A907" t="str">
            <v>BLR/IN/01519/1</v>
          </cell>
          <cell r="B907" t="str">
            <v>00001165</v>
          </cell>
          <cell r="C907">
            <v>43199</v>
          </cell>
          <cell r="D907">
            <v>43220</v>
          </cell>
          <cell r="E907" t="str">
            <v>Draft</v>
          </cell>
          <cell r="F907" t="str">
            <v>Yellow Lion Group</v>
          </cell>
          <cell r="G907">
            <v>39000</v>
          </cell>
          <cell r="H907">
            <v>1</v>
          </cell>
          <cell r="I907" t="str">
            <v>CoWrks New Indiranagar</v>
          </cell>
        </row>
        <row r="908">
          <cell r="A908" t="str">
            <v>BLR/IN/01154/1</v>
          </cell>
          <cell r="B908" t="str">
            <v>00000941</v>
          </cell>
          <cell r="C908">
            <v>43136</v>
          </cell>
          <cell r="D908">
            <v>43159</v>
          </cell>
          <cell r="E908" t="str">
            <v>Activated</v>
          </cell>
          <cell r="F908" t="str">
            <v>ADFG TECH INDIA PRIVATE LIMITED</v>
          </cell>
          <cell r="G908">
            <v>39000</v>
          </cell>
          <cell r="H908">
            <v>1</v>
          </cell>
          <cell r="I908" t="str">
            <v>CoWrks New Indiranagar</v>
          </cell>
        </row>
        <row r="909">
          <cell r="A909" t="str">
            <v>MUM/BC/02673/1</v>
          </cell>
          <cell r="B909" t="str">
            <v>00002171</v>
          </cell>
          <cell r="C909">
            <v>43405</v>
          </cell>
          <cell r="D909">
            <v>43585</v>
          </cell>
          <cell r="E909" t="str">
            <v>Draft</v>
          </cell>
          <cell r="F909" t="str">
            <v>AMP Fashion Pvt. Ltd.</v>
          </cell>
          <cell r="G909">
            <v>39000</v>
          </cell>
          <cell r="H909">
            <v>6</v>
          </cell>
          <cell r="I909" t="str">
            <v>CoWrks Worli</v>
          </cell>
        </row>
        <row r="910">
          <cell r="A910" t="str">
            <v>NCR/PT/02977/1</v>
          </cell>
          <cell r="B910" t="str">
            <v>00002406</v>
          </cell>
          <cell r="C910">
            <v>43344</v>
          </cell>
          <cell r="D910">
            <v>43373</v>
          </cell>
          <cell r="E910" t="str">
            <v>Terminated</v>
          </cell>
          <cell r="F910" t="str">
            <v>Alight HR Services India Private Limited</v>
          </cell>
          <cell r="G910">
            <v>38970</v>
          </cell>
          <cell r="H910">
            <v>1</v>
          </cell>
          <cell r="I910" t="str">
            <v>CoWrks Golf Course Road</v>
          </cell>
        </row>
        <row r="911">
          <cell r="A911" t="str">
            <v>NCR/PT/02977/1</v>
          </cell>
          <cell r="B911" t="str">
            <v>00002405</v>
          </cell>
          <cell r="C911">
            <v>43344</v>
          </cell>
          <cell r="D911">
            <v>43465</v>
          </cell>
          <cell r="E911" t="str">
            <v>Terminated</v>
          </cell>
          <cell r="F911" t="str">
            <v>Alight HR Services India Private Limited</v>
          </cell>
          <cell r="G911">
            <v>38970</v>
          </cell>
          <cell r="H911">
            <v>1</v>
          </cell>
          <cell r="I911" t="str">
            <v>CoWrks Golf Course Road</v>
          </cell>
        </row>
        <row r="912">
          <cell r="A912" t="str">
            <v>BLR/EW/00404/1</v>
          </cell>
          <cell r="B912" t="str">
            <v>00000410</v>
          </cell>
          <cell r="C912">
            <v>42849</v>
          </cell>
          <cell r="D912">
            <v>43008</v>
          </cell>
          <cell r="E912" t="str">
            <v>Draft</v>
          </cell>
          <cell r="F912" t="str">
            <v>JEBPO SERVICES LLP</v>
          </cell>
          <cell r="G912">
            <v>38800</v>
          </cell>
          <cell r="H912">
            <v>5</v>
          </cell>
          <cell r="I912" t="str">
            <v>RMZ EcoWorld</v>
          </cell>
        </row>
        <row r="913">
          <cell r="A913" t="str">
            <v>BLR/EW/00404/1</v>
          </cell>
          <cell r="B913" t="str">
            <v>00000420</v>
          </cell>
          <cell r="C913">
            <v>42849</v>
          </cell>
          <cell r="D913">
            <v>43008</v>
          </cell>
          <cell r="E913" t="str">
            <v>Draft</v>
          </cell>
          <cell r="F913" t="str">
            <v>JEBPO SERVICES LLP</v>
          </cell>
          <cell r="G913">
            <v>38800</v>
          </cell>
          <cell r="H913">
            <v>5</v>
          </cell>
          <cell r="I913" t="str">
            <v>RMZ EcoWorld</v>
          </cell>
        </row>
        <row r="914">
          <cell r="A914" t="str">
            <v>BLR/EW/00404/1</v>
          </cell>
          <cell r="B914" t="str">
            <v>00000428</v>
          </cell>
          <cell r="C914">
            <v>42849</v>
          </cell>
          <cell r="D914">
            <v>43008</v>
          </cell>
          <cell r="E914" t="str">
            <v>Terminated</v>
          </cell>
          <cell r="F914" t="str">
            <v>JEBPO SERVICES LLP</v>
          </cell>
          <cell r="G914">
            <v>38800</v>
          </cell>
          <cell r="H914">
            <v>5</v>
          </cell>
          <cell r="I914" t="str">
            <v>RMZ EcoWorld</v>
          </cell>
        </row>
        <row r="915">
          <cell r="A915" t="str">
            <v>BLR/EW/00404/1</v>
          </cell>
          <cell r="B915" t="str">
            <v>00000412</v>
          </cell>
          <cell r="C915">
            <v>42849</v>
          </cell>
          <cell r="D915">
            <v>43008</v>
          </cell>
          <cell r="E915" t="str">
            <v>Draft</v>
          </cell>
          <cell r="F915" t="str">
            <v>JEBPO SERVICES LLP</v>
          </cell>
          <cell r="G915">
            <v>38800</v>
          </cell>
          <cell r="H915">
            <v>5</v>
          </cell>
          <cell r="I915" t="str">
            <v>RMZ EcoWorld</v>
          </cell>
        </row>
        <row r="916">
          <cell r="A916" t="str">
            <v>NCR/GC/02300/1</v>
          </cell>
          <cell r="B916" t="str">
            <v>00001894</v>
          </cell>
          <cell r="C916">
            <v>43435</v>
          </cell>
          <cell r="D916">
            <v>43524</v>
          </cell>
          <cell r="E916" t="str">
            <v>Activated</v>
          </cell>
          <cell r="F916" t="str">
            <v>Sumaaroh Productions Private Limited</v>
          </cell>
          <cell r="G916">
            <v>37500</v>
          </cell>
          <cell r="H916">
            <v>3</v>
          </cell>
          <cell r="I916" t="str">
            <v>Gurgaon Central</v>
          </cell>
        </row>
        <row r="917">
          <cell r="A917" t="str">
            <v>NCR/PT/01904/2</v>
          </cell>
          <cell r="B917" t="str">
            <v>00001540</v>
          </cell>
          <cell r="C917">
            <v>43283</v>
          </cell>
          <cell r="D917">
            <v>43466</v>
          </cell>
          <cell r="E917" t="str">
            <v>Draft</v>
          </cell>
          <cell r="F917" t="str">
            <v>Addedsport India Pvt. Ltd.</v>
          </cell>
          <cell r="G917">
            <v>37500</v>
          </cell>
          <cell r="H917">
            <v>6</v>
          </cell>
          <cell r="I917" t="str">
            <v>CoWrks Golf Course Road</v>
          </cell>
        </row>
        <row r="918">
          <cell r="A918" t="str">
            <v>NCR/PT/01904/2</v>
          </cell>
          <cell r="B918" t="str">
            <v>00001565</v>
          </cell>
          <cell r="C918">
            <v>43283</v>
          </cell>
          <cell r="D918">
            <v>43466</v>
          </cell>
          <cell r="E918" t="str">
            <v>Activated</v>
          </cell>
          <cell r="F918" t="str">
            <v>Addedsport India Pvt. Ltd.</v>
          </cell>
          <cell r="G918">
            <v>37500</v>
          </cell>
          <cell r="H918">
            <v>6</v>
          </cell>
          <cell r="I918" t="str">
            <v>CoWrks Golf Course Road</v>
          </cell>
        </row>
        <row r="919">
          <cell r="A919" t="str">
            <v>BLR/IN/00382/1</v>
          </cell>
          <cell r="B919" t="str">
            <v>00000379</v>
          </cell>
          <cell r="C919">
            <v>42826</v>
          </cell>
          <cell r="D919">
            <v>42855</v>
          </cell>
          <cell r="E919" t="str">
            <v>Terminated</v>
          </cell>
          <cell r="F919" t="str">
            <v>Econz IT Services Pvt Ltd</v>
          </cell>
          <cell r="G919">
            <v>37497</v>
          </cell>
          <cell r="H919">
            <v>1</v>
          </cell>
          <cell r="I919" t="str">
            <v>CoWrks New Indiranagar</v>
          </cell>
        </row>
        <row r="920">
          <cell r="A920" t="str">
            <v>BLR/IN/00382/1</v>
          </cell>
          <cell r="B920" t="str">
            <v>00000377</v>
          </cell>
          <cell r="C920">
            <v>42826</v>
          </cell>
          <cell r="D920">
            <v>42855</v>
          </cell>
          <cell r="E920" t="str">
            <v>Terminated</v>
          </cell>
          <cell r="F920" t="str">
            <v>Econz IT Services Pvt Ltd</v>
          </cell>
          <cell r="G920">
            <v>37497</v>
          </cell>
          <cell r="H920">
            <v>1</v>
          </cell>
          <cell r="I920" t="str">
            <v>CoWrks New Indiranagar</v>
          </cell>
        </row>
        <row r="921">
          <cell r="A921" t="str">
            <v>BLR/IN/00818/1</v>
          </cell>
          <cell r="B921" t="str">
            <v>00000765</v>
          </cell>
          <cell r="C921">
            <v>43018</v>
          </cell>
          <cell r="D921">
            <v>43110</v>
          </cell>
          <cell r="E921" t="str">
            <v>Draft</v>
          </cell>
          <cell r="F921" t="str">
            <v>Deep fence India pvt ltd</v>
          </cell>
          <cell r="G921">
            <v>37000</v>
          </cell>
          <cell r="H921">
            <v>3</v>
          </cell>
          <cell r="I921" t="str">
            <v>CoWrks New Indiranagar</v>
          </cell>
        </row>
        <row r="922">
          <cell r="A922" t="str">
            <v>BLR/EW/00642/1</v>
          </cell>
          <cell r="B922" t="str">
            <v>00000617</v>
          </cell>
          <cell r="C922">
            <v>42982</v>
          </cell>
          <cell r="D922">
            <v>43708</v>
          </cell>
          <cell r="E922" t="str">
            <v>Month on Month</v>
          </cell>
          <cell r="F922" t="str">
            <v>International Institute for Learning Private Limited</v>
          </cell>
          <cell r="G922">
            <v>37000</v>
          </cell>
          <cell r="H922">
            <v>24</v>
          </cell>
          <cell r="I922" t="str">
            <v>RMZ EcoWorld</v>
          </cell>
        </row>
        <row r="923">
          <cell r="A923" t="str">
            <v>BLR/EW/00642/1</v>
          </cell>
          <cell r="B923" t="str">
            <v>00000616</v>
          </cell>
          <cell r="C923">
            <v>42982</v>
          </cell>
          <cell r="D923">
            <v>43708</v>
          </cell>
          <cell r="E923" t="str">
            <v>Draft</v>
          </cell>
          <cell r="F923" t="str">
            <v>International Institute for Learning Private Limited</v>
          </cell>
          <cell r="G923">
            <v>37000</v>
          </cell>
          <cell r="H923">
            <v>24</v>
          </cell>
          <cell r="I923" t="str">
            <v>RMZ EcoWorld</v>
          </cell>
        </row>
        <row r="924">
          <cell r="A924" t="str">
            <v>MUM/BC/02039/1</v>
          </cell>
          <cell r="B924" t="str">
            <v>00001670</v>
          </cell>
          <cell r="C924">
            <v>43297</v>
          </cell>
          <cell r="D924">
            <v>43677</v>
          </cell>
          <cell r="E924" t="str">
            <v>Draft</v>
          </cell>
          <cell r="F924" t="str">
            <v>FirstEagle Wealth Advisors LLP</v>
          </cell>
          <cell r="G924">
            <v>36998</v>
          </cell>
          <cell r="H924">
            <v>3</v>
          </cell>
          <cell r="I924" t="str">
            <v>CoWrks Worli</v>
          </cell>
        </row>
        <row r="925">
          <cell r="A925" t="str">
            <v>MUM/BC/02039/1</v>
          </cell>
          <cell r="B925" t="str">
            <v>00001671</v>
          </cell>
          <cell r="C925">
            <v>43297</v>
          </cell>
          <cell r="D925">
            <v>43753</v>
          </cell>
          <cell r="E925" t="str">
            <v>Terminated</v>
          </cell>
          <cell r="F925" t="str">
            <v>FirstEagle Wealth Advisors LLP</v>
          </cell>
          <cell r="G925">
            <v>36998</v>
          </cell>
          <cell r="H925">
            <v>3</v>
          </cell>
          <cell r="I925" t="str">
            <v>CoWrks Worli</v>
          </cell>
        </row>
        <row r="926">
          <cell r="A926" t="str">
            <v>MUM/BC/02928/1</v>
          </cell>
          <cell r="B926" t="str">
            <v>00002379</v>
          </cell>
          <cell r="C926">
            <v>43437</v>
          </cell>
          <cell r="D926">
            <v>43619</v>
          </cell>
          <cell r="E926" t="str">
            <v>Activated</v>
          </cell>
          <cell r="F926" t="str">
            <v>Veneklasen Associates</v>
          </cell>
          <cell r="G926">
            <v>36998</v>
          </cell>
          <cell r="H926">
            <v>6</v>
          </cell>
          <cell r="I926" t="str">
            <v>CoWrks Worli</v>
          </cell>
        </row>
        <row r="927">
          <cell r="A927" t="str">
            <v>MUM/BC/01732/1</v>
          </cell>
          <cell r="B927" t="str">
            <v>00001365</v>
          </cell>
          <cell r="C927">
            <v>43245</v>
          </cell>
          <cell r="E927" t="str">
            <v>Activated</v>
          </cell>
          <cell r="F927" t="str">
            <v>White Whale Partners</v>
          </cell>
          <cell r="G927">
            <v>36998</v>
          </cell>
          <cell r="H927">
            <v>1</v>
          </cell>
          <cell r="I927" t="str">
            <v>CoWrks Worli</v>
          </cell>
        </row>
        <row r="928">
          <cell r="A928" t="str">
            <v>BLR/NT/01975/1</v>
          </cell>
          <cell r="B928" t="str">
            <v>00001648</v>
          </cell>
          <cell r="C928">
            <v>43286</v>
          </cell>
          <cell r="D928">
            <v>43465</v>
          </cell>
          <cell r="E928" t="str">
            <v>Activated</v>
          </cell>
          <cell r="F928" t="str">
            <v>Ladera technology Pvt Ltd</v>
          </cell>
          <cell r="G928">
            <v>36000</v>
          </cell>
          <cell r="H928">
            <v>6</v>
          </cell>
          <cell r="I928" t="str">
            <v>RMZ NXT - Whitefield</v>
          </cell>
        </row>
        <row r="929">
          <cell r="A929" t="str">
            <v>BLR/EW/00614/1</v>
          </cell>
          <cell r="B929" t="str">
            <v>00000600</v>
          </cell>
          <cell r="C929">
            <v>42948</v>
          </cell>
          <cell r="D929">
            <v>42978</v>
          </cell>
          <cell r="E929" t="str">
            <v>Month on Month</v>
          </cell>
          <cell r="F929" t="str">
            <v>Shopinbox Inc.</v>
          </cell>
          <cell r="G929">
            <v>36000</v>
          </cell>
          <cell r="H929">
            <v>1</v>
          </cell>
          <cell r="I929" t="str">
            <v>RMZ EcoWorld</v>
          </cell>
        </row>
        <row r="930">
          <cell r="A930" t="str">
            <v>NCR/PT/02191/1</v>
          </cell>
          <cell r="B930" t="str">
            <v>00001853</v>
          </cell>
          <cell r="C930">
            <v>43313</v>
          </cell>
          <cell r="D930">
            <v>43373</v>
          </cell>
          <cell r="E930" t="str">
            <v>Terminated</v>
          </cell>
          <cell r="F930" t="str">
            <v>ARCTERN HEALTHCARE PRIVATE LIMITED</v>
          </cell>
          <cell r="G930">
            <v>36000</v>
          </cell>
          <cell r="H930">
            <v>2</v>
          </cell>
          <cell r="I930" t="str">
            <v>CoWrks Golf Course Road</v>
          </cell>
        </row>
        <row r="931">
          <cell r="A931" t="str">
            <v>NCR/PT/02191/1</v>
          </cell>
          <cell r="B931" t="str">
            <v>00001812</v>
          </cell>
          <cell r="C931">
            <v>43313</v>
          </cell>
          <cell r="D931">
            <v>43585</v>
          </cell>
          <cell r="E931" t="str">
            <v>Draft</v>
          </cell>
          <cell r="F931" t="str">
            <v>ARCTERN HEALTHCARE PRIVATE LIMITED</v>
          </cell>
          <cell r="G931">
            <v>36000</v>
          </cell>
          <cell r="H931">
            <v>9</v>
          </cell>
          <cell r="I931" t="str">
            <v>CoWrks Golf Course Road</v>
          </cell>
        </row>
        <row r="932">
          <cell r="A932" t="str">
            <v>NCR/PT/01829/1</v>
          </cell>
          <cell r="B932" t="str">
            <v>00001516</v>
          </cell>
          <cell r="C932">
            <v>43282</v>
          </cell>
          <cell r="D932">
            <v>43373</v>
          </cell>
          <cell r="E932" t="str">
            <v>Draft</v>
          </cell>
          <cell r="F932" t="str">
            <v>Naina Doddamani(Vanity Wagon)</v>
          </cell>
          <cell r="G932">
            <v>36000</v>
          </cell>
          <cell r="H932">
            <v>3</v>
          </cell>
          <cell r="I932" t="str">
            <v>CoWrks Golf Course Road</v>
          </cell>
        </row>
        <row r="933">
          <cell r="A933" t="str">
            <v>NCR/PT/01829/1</v>
          </cell>
          <cell r="B933" t="str">
            <v>00001493</v>
          </cell>
          <cell r="C933">
            <v>43277</v>
          </cell>
          <cell r="D933">
            <v>43368</v>
          </cell>
          <cell r="E933" t="str">
            <v>Draft</v>
          </cell>
          <cell r="F933" t="str">
            <v>Naina Doddamani(Vanity Wagon)</v>
          </cell>
          <cell r="G933">
            <v>36000</v>
          </cell>
          <cell r="H933">
            <v>3</v>
          </cell>
          <cell r="I933" t="str">
            <v>CoWrks Golf Course Road</v>
          </cell>
        </row>
        <row r="934">
          <cell r="A934" t="str">
            <v>NCR/PT/01829/1</v>
          </cell>
          <cell r="B934" t="str">
            <v>00001518</v>
          </cell>
          <cell r="C934">
            <v>43282</v>
          </cell>
          <cell r="D934">
            <v>43373</v>
          </cell>
          <cell r="E934" t="str">
            <v>Terminated</v>
          </cell>
          <cell r="F934" t="str">
            <v>Naina Doddamani(Vanity Wagon)</v>
          </cell>
          <cell r="G934">
            <v>36000</v>
          </cell>
          <cell r="H934">
            <v>3</v>
          </cell>
          <cell r="I934" t="str">
            <v>CoWrks Golf Course Road</v>
          </cell>
        </row>
        <row r="935">
          <cell r="A935" t="str">
            <v>NCR/PT/01829/1</v>
          </cell>
          <cell r="B935" t="str">
            <v>00001517</v>
          </cell>
          <cell r="C935">
            <v>43282</v>
          </cell>
          <cell r="D935">
            <v>43373</v>
          </cell>
          <cell r="E935" t="str">
            <v>Draft</v>
          </cell>
          <cell r="F935" t="str">
            <v>Naina Doddamani(Vanity Wagon)</v>
          </cell>
          <cell r="G935">
            <v>36000</v>
          </cell>
          <cell r="H935">
            <v>3</v>
          </cell>
          <cell r="I935" t="str">
            <v>CoWrks Golf Course Road</v>
          </cell>
        </row>
        <row r="936">
          <cell r="A936" t="str">
            <v>NCR/GC/02891/1</v>
          </cell>
          <cell r="B936" t="str">
            <v>00002348</v>
          </cell>
          <cell r="C936">
            <v>43435</v>
          </cell>
          <cell r="D936">
            <v>43465</v>
          </cell>
          <cell r="E936" t="str">
            <v>Draft</v>
          </cell>
          <cell r="F936" t="str">
            <v>Purple Sketch Digital</v>
          </cell>
          <cell r="G936">
            <v>35000</v>
          </cell>
          <cell r="H936">
            <v>1</v>
          </cell>
          <cell r="I936" t="str">
            <v>Gurgaon Central</v>
          </cell>
        </row>
        <row r="937">
          <cell r="A937" t="str">
            <v>NCR/GC/02891/1</v>
          </cell>
          <cell r="B937" t="str">
            <v>00002347</v>
          </cell>
          <cell r="C937">
            <v>43435</v>
          </cell>
          <cell r="D937">
            <v>43465</v>
          </cell>
          <cell r="E937" t="str">
            <v>Activated</v>
          </cell>
          <cell r="F937" t="str">
            <v>Purple Sketch Digital</v>
          </cell>
          <cell r="G937">
            <v>35000</v>
          </cell>
          <cell r="H937">
            <v>1</v>
          </cell>
          <cell r="I937" t="str">
            <v>Gurgaon Central</v>
          </cell>
        </row>
        <row r="938">
          <cell r="A938" t="str">
            <v>BLR/EW/01473/1</v>
          </cell>
          <cell r="B938" t="str">
            <v>00001156</v>
          </cell>
          <cell r="C938">
            <v>43221</v>
          </cell>
          <cell r="D938">
            <v>43251</v>
          </cell>
          <cell r="E938" t="str">
            <v>Terminated</v>
          </cell>
          <cell r="F938" t="str">
            <v>EULOGIA INFOTECH PRIVATE LIMITED</v>
          </cell>
          <cell r="G938">
            <v>35000</v>
          </cell>
          <cell r="H938">
            <v>1</v>
          </cell>
          <cell r="I938" t="str">
            <v>RMZ EcoWorld</v>
          </cell>
        </row>
        <row r="939">
          <cell r="A939" t="str">
            <v>BLR/IN/02780/2</v>
          </cell>
          <cell r="B939" t="str">
            <v>00002240</v>
          </cell>
          <cell r="C939">
            <v>43405</v>
          </cell>
          <cell r="D939">
            <v>43709</v>
          </cell>
          <cell r="E939" t="str">
            <v>Activated</v>
          </cell>
          <cell r="F939" t="str">
            <v>Freshworks Technologies Private Limited</v>
          </cell>
          <cell r="G939">
            <v>34993</v>
          </cell>
          <cell r="H939">
            <v>11</v>
          </cell>
          <cell r="I939" t="str">
            <v>CoWrks New Indiranagar</v>
          </cell>
        </row>
        <row r="940">
          <cell r="A940" t="str">
            <v>BLR/EW/02275/1</v>
          </cell>
          <cell r="B940" t="str">
            <v>00001872</v>
          </cell>
          <cell r="C940">
            <v>43344</v>
          </cell>
          <cell r="D940">
            <v>43373</v>
          </cell>
          <cell r="E940" t="str">
            <v>Draft</v>
          </cell>
          <cell r="F940" t="str">
            <v>Harikrishna S</v>
          </cell>
          <cell r="G940">
            <v>34497</v>
          </cell>
          <cell r="H940">
            <v>1</v>
          </cell>
          <cell r="I940" t="str">
            <v>RMZ EcoWorld</v>
          </cell>
        </row>
        <row r="941">
          <cell r="A941" t="str">
            <v>BLR/EW/00279/1</v>
          </cell>
          <cell r="B941" t="str">
            <v>00000299</v>
          </cell>
          <cell r="C941">
            <v>42767</v>
          </cell>
          <cell r="D941">
            <v>42794</v>
          </cell>
          <cell r="E941" t="str">
            <v>Terminated</v>
          </cell>
          <cell r="F941" t="str">
            <v>Wissen</v>
          </cell>
          <cell r="G941">
            <v>34497</v>
          </cell>
          <cell r="H941">
            <v>1</v>
          </cell>
          <cell r="I941" t="str">
            <v>RMZ EcoWorld</v>
          </cell>
        </row>
        <row r="942">
          <cell r="A942" t="str">
            <v>BLR/EW/00279/1</v>
          </cell>
          <cell r="B942" t="str">
            <v>00000288</v>
          </cell>
          <cell r="C942">
            <v>42794</v>
          </cell>
          <cell r="D942">
            <v>42794</v>
          </cell>
          <cell r="E942" t="str">
            <v>Terminated</v>
          </cell>
          <cell r="F942" t="str">
            <v>Wissen</v>
          </cell>
          <cell r="G942">
            <v>34497</v>
          </cell>
          <cell r="H942">
            <v>1</v>
          </cell>
          <cell r="I942" t="str">
            <v>RMZ EcoWorld</v>
          </cell>
        </row>
        <row r="943">
          <cell r="A943" t="str">
            <v>BLR/EW/00546/1</v>
          </cell>
          <cell r="B943" t="str">
            <v>00000529</v>
          </cell>
          <cell r="C943">
            <v>42905</v>
          </cell>
          <cell r="D943">
            <v>42947</v>
          </cell>
          <cell r="E943" t="str">
            <v>Terminated</v>
          </cell>
          <cell r="F943" t="str">
            <v>Sushil Chaturvedi</v>
          </cell>
          <cell r="G943">
            <v>34497</v>
          </cell>
          <cell r="H943">
            <v>1</v>
          </cell>
          <cell r="I943" t="str">
            <v>RMZ EcoWorld</v>
          </cell>
        </row>
        <row r="944">
          <cell r="A944" t="str">
            <v>CHN/MN/02174/1</v>
          </cell>
          <cell r="B944" t="str">
            <v>00001790</v>
          </cell>
          <cell r="C944">
            <v>43328</v>
          </cell>
          <cell r="D944">
            <v>43358</v>
          </cell>
          <cell r="E944" t="str">
            <v>Terminated</v>
          </cell>
          <cell r="F944" t="str">
            <v>LegalEase Solutions India Pvt Ltd</v>
          </cell>
          <cell r="G944">
            <v>34004</v>
          </cell>
          <cell r="H944">
            <v>1</v>
          </cell>
          <cell r="I944" t="str">
            <v>CoWrks OMR</v>
          </cell>
        </row>
        <row r="945">
          <cell r="A945" t="str">
            <v>BLR/RR/02868/4</v>
          </cell>
          <cell r="B945" t="str">
            <v>00002343</v>
          </cell>
          <cell r="C945">
            <v>43467</v>
          </cell>
          <cell r="D945">
            <v>43646</v>
          </cell>
          <cell r="E945" t="str">
            <v>Activated</v>
          </cell>
          <cell r="F945" t="str">
            <v>Fyle Technologies Private Limited</v>
          </cell>
          <cell r="G945">
            <v>34000</v>
          </cell>
          <cell r="H945">
            <v>6</v>
          </cell>
          <cell r="I945" t="str">
            <v>Residency Road</v>
          </cell>
        </row>
        <row r="946">
          <cell r="A946" t="str">
            <v>NCR/PT/01977/1</v>
          </cell>
          <cell r="B946" t="str">
            <v>00001614</v>
          </cell>
          <cell r="C946">
            <v>43282</v>
          </cell>
          <cell r="D946">
            <v>43464</v>
          </cell>
          <cell r="E946" t="str">
            <v>Activated</v>
          </cell>
          <cell r="F946" t="str">
            <v>Exicon Holding Private Limited</v>
          </cell>
          <cell r="G946">
            <v>33500</v>
          </cell>
          <cell r="H946">
            <v>6</v>
          </cell>
          <cell r="I946" t="str">
            <v>CoWrks Golf Course Road</v>
          </cell>
        </row>
        <row r="947">
          <cell r="A947" t="str">
            <v>NCR/AC/03092/1</v>
          </cell>
          <cell r="B947" t="str">
            <v>00002459</v>
          </cell>
          <cell r="C947">
            <v>43441</v>
          </cell>
          <cell r="D947">
            <v>43616</v>
          </cell>
          <cell r="E947" t="str">
            <v>Activated</v>
          </cell>
          <cell r="F947" t="str">
            <v>Airlogic Aviation Solutions Pvt Ltd</v>
          </cell>
          <cell r="G947">
            <v>33500</v>
          </cell>
          <cell r="H947">
            <v>6</v>
          </cell>
          <cell r="I947" t="str">
            <v>CoWrks Aerocity</v>
          </cell>
        </row>
        <row r="948">
          <cell r="A948" t="str">
            <v>BLR/IN/01116/1</v>
          </cell>
          <cell r="B948" t="str">
            <v>00000904</v>
          </cell>
          <cell r="C948">
            <v>43132</v>
          </cell>
          <cell r="D948">
            <v>43159</v>
          </cell>
          <cell r="E948" t="str">
            <v>Terminated</v>
          </cell>
          <cell r="F948" t="str">
            <v>Pranay Sabarwal</v>
          </cell>
          <cell r="G948">
            <v>33000</v>
          </cell>
          <cell r="H948">
            <v>1</v>
          </cell>
          <cell r="I948" t="str">
            <v>CoWrks New Indiranagar</v>
          </cell>
        </row>
        <row r="949">
          <cell r="A949" t="str">
            <v>NCR/GC/02301/1</v>
          </cell>
          <cell r="B949" t="str">
            <v>00001895</v>
          </cell>
          <cell r="C949">
            <v>43525</v>
          </cell>
          <cell r="D949">
            <v>43708</v>
          </cell>
          <cell r="E949" t="str">
            <v>Draft</v>
          </cell>
          <cell r="F949" t="str">
            <v>Sumaaroh Productions Private Limited</v>
          </cell>
          <cell r="G949">
            <v>33000</v>
          </cell>
          <cell r="H949">
            <v>6</v>
          </cell>
          <cell r="I949" t="str">
            <v>Gurgaon Central</v>
          </cell>
        </row>
        <row r="950">
          <cell r="A950" t="str">
            <v>NCR/GC/02232/1</v>
          </cell>
          <cell r="B950" t="str">
            <v>00001841</v>
          </cell>
          <cell r="C950">
            <v>43344</v>
          </cell>
          <cell r="D950">
            <v>43434</v>
          </cell>
          <cell r="E950" t="str">
            <v>Terminated</v>
          </cell>
          <cell r="F950" t="str">
            <v>Coincident Energy India Pvt Ltd</v>
          </cell>
          <cell r="G950">
            <v>33000</v>
          </cell>
          <cell r="H950">
            <v>3</v>
          </cell>
          <cell r="I950" t="str">
            <v>Gurgaon Central</v>
          </cell>
        </row>
        <row r="951">
          <cell r="A951" t="str">
            <v>NCR/GC/02266/1</v>
          </cell>
          <cell r="B951" t="str">
            <v>00001863</v>
          </cell>
          <cell r="C951">
            <v>43336</v>
          </cell>
          <cell r="D951">
            <v>43434</v>
          </cell>
          <cell r="E951" t="str">
            <v>Terminated</v>
          </cell>
          <cell r="F951" t="str">
            <v>Sahayata Global Assistance Private Limited</v>
          </cell>
          <cell r="G951">
            <v>33000</v>
          </cell>
          <cell r="H951">
            <v>3</v>
          </cell>
          <cell r="I951" t="str">
            <v>Gurgaon Central</v>
          </cell>
        </row>
        <row r="952">
          <cell r="A952" t="str">
            <v>BLR/EW/02936/1</v>
          </cell>
          <cell r="B952" t="str">
            <v>00002391</v>
          </cell>
          <cell r="C952">
            <v>43435</v>
          </cell>
          <cell r="D952">
            <v>43465</v>
          </cell>
          <cell r="E952" t="str">
            <v>Draft</v>
          </cell>
          <cell r="F952" t="str">
            <v>HIL Infotech LLP</v>
          </cell>
          <cell r="G952">
            <v>33000</v>
          </cell>
          <cell r="H952">
            <v>1</v>
          </cell>
          <cell r="I952" t="str">
            <v>RMZ EcoWorld</v>
          </cell>
        </row>
        <row r="953">
          <cell r="A953" t="str">
            <v>BLR/EW/02936/1</v>
          </cell>
          <cell r="B953" t="str">
            <v>00002392</v>
          </cell>
          <cell r="C953">
            <v>43435</v>
          </cell>
          <cell r="D953">
            <v>43465</v>
          </cell>
          <cell r="E953" t="str">
            <v>Activated</v>
          </cell>
          <cell r="F953" t="str">
            <v>HIL Infotech LLP</v>
          </cell>
          <cell r="G953">
            <v>33000</v>
          </cell>
          <cell r="H953">
            <v>1</v>
          </cell>
          <cell r="I953" t="str">
            <v>RMZ EcoWorld</v>
          </cell>
        </row>
        <row r="954">
          <cell r="A954" t="str">
            <v>NCR/GC/02382/1</v>
          </cell>
          <cell r="B954" t="str">
            <v>00001963</v>
          </cell>
          <cell r="C954">
            <v>43363</v>
          </cell>
          <cell r="D954">
            <v>43555</v>
          </cell>
          <cell r="E954" t="str">
            <v>Activated</v>
          </cell>
          <cell r="F954" t="str">
            <v>Singhi Advisors &amp; Financial Services LLP</v>
          </cell>
          <cell r="G954">
            <v>33000</v>
          </cell>
          <cell r="H954">
            <v>6</v>
          </cell>
          <cell r="I954" t="str">
            <v>Gurgaon Central</v>
          </cell>
        </row>
        <row r="955">
          <cell r="A955" t="str">
            <v>BLR/IN/00501/3</v>
          </cell>
          <cell r="B955" t="str">
            <v>00000789</v>
          </cell>
          <cell r="C955">
            <v>43040</v>
          </cell>
          <cell r="D955">
            <v>43069</v>
          </cell>
          <cell r="E955" t="str">
            <v>Terminated</v>
          </cell>
          <cell r="F955" t="str">
            <v>Pranay Sabarwal</v>
          </cell>
          <cell r="G955">
            <v>33000</v>
          </cell>
          <cell r="H955">
            <v>1</v>
          </cell>
          <cell r="I955" t="str">
            <v>CoWrks New Indiranagar</v>
          </cell>
        </row>
        <row r="956">
          <cell r="A956" t="str">
            <v>BLR/EW/00439/1</v>
          </cell>
          <cell r="B956" t="str">
            <v>00000470</v>
          </cell>
          <cell r="C956">
            <v>42870</v>
          </cell>
          <cell r="D956">
            <v>43008</v>
          </cell>
          <cell r="E956" t="str">
            <v>Terminated</v>
          </cell>
          <cell r="F956" t="str">
            <v>JEBPO SERVICES LLP</v>
          </cell>
          <cell r="G956">
            <v>33000</v>
          </cell>
          <cell r="H956">
            <v>5</v>
          </cell>
          <cell r="I956" t="str">
            <v>RMZ EcoWorld</v>
          </cell>
        </row>
        <row r="957">
          <cell r="A957" t="str">
            <v>BLR/EW/00439/1</v>
          </cell>
          <cell r="B957" t="str">
            <v>00000501</v>
          </cell>
          <cell r="C957">
            <v>42870</v>
          </cell>
          <cell r="D957">
            <v>43008</v>
          </cell>
          <cell r="E957" t="str">
            <v>Terminated</v>
          </cell>
          <cell r="F957" t="str">
            <v>JEBPO SERVICES LLP</v>
          </cell>
          <cell r="G957">
            <v>33000</v>
          </cell>
          <cell r="H957">
            <v>5</v>
          </cell>
          <cell r="I957" t="str">
            <v>RMZ EcoWorld</v>
          </cell>
        </row>
        <row r="958">
          <cell r="A958" t="str">
            <v>BLR/EW/00555/1</v>
          </cell>
          <cell r="B958" t="str">
            <v>00000566</v>
          </cell>
          <cell r="C958">
            <v>42948</v>
          </cell>
          <cell r="D958">
            <v>43312</v>
          </cell>
          <cell r="E958" t="str">
            <v>Draft</v>
          </cell>
          <cell r="F958" t="str">
            <v>Maitri Interior Projects Pvt. Ltd.</v>
          </cell>
          <cell r="G958">
            <v>33000</v>
          </cell>
          <cell r="H958">
            <v>12</v>
          </cell>
          <cell r="I958" t="str">
            <v>RMZ EcoWorld</v>
          </cell>
        </row>
        <row r="959">
          <cell r="A959" t="str">
            <v>BLR/EW/00555/1</v>
          </cell>
          <cell r="B959" t="str">
            <v>00000553</v>
          </cell>
          <cell r="C959">
            <v>42948</v>
          </cell>
          <cell r="D959">
            <v>43312</v>
          </cell>
          <cell r="E959" t="str">
            <v>Draft</v>
          </cell>
          <cell r="F959" t="str">
            <v>Maitri Interior Projects Pvt. Ltd.</v>
          </cell>
          <cell r="G959">
            <v>33000</v>
          </cell>
          <cell r="H959">
            <v>12</v>
          </cell>
          <cell r="I959" t="str">
            <v>RMZ EcoWorld</v>
          </cell>
        </row>
        <row r="960">
          <cell r="A960" t="str">
            <v>BLR/EW/00579/3</v>
          </cell>
          <cell r="B960" t="str">
            <v>00000612</v>
          </cell>
          <cell r="C960">
            <v>42948</v>
          </cell>
          <cell r="D960">
            <v>42978</v>
          </cell>
          <cell r="E960" t="str">
            <v>Draft</v>
          </cell>
          <cell r="F960" t="str">
            <v>Asquare Tradecon International Pvt. Ltd.</v>
          </cell>
          <cell r="G960">
            <v>32996</v>
          </cell>
          <cell r="H960">
            <v>1</v>
          </cell>
          <cell r="I960" t="str">
            <v>RMZ EcoWorld</v>
          </cell>
        </row>
        <row r="961">
          <cell r="A961" t="str">
            <v>BLR/EW/00579/3</v>
          </cell>
          <cell r="B961" t="str">
            <v>00000565</v>
          </cell>
          <cell r="C961">
            <v>42948</v>
          </cell>
          <cell r="D961">
            <v>42978</v>
          </cell>
          <cell r="E961" t="str">
            <v>Draft</v>
          </cell>
          <cell r="F961" t="str">
            <v>Asquare Tradecon International Pvt. Ltd.</v>
          </cell>
          <cell r="G961">
            <v>32996</v>
          </cell>
          <cell r="H961">
            <v>1</v>
          </cell>
          <cell r="I961" t="str">
            <v>RMZ EcoWorld</v>
          </cell>
        </row>
        <row r="962">
          <cell r="A962" t="str">
            <v>BLR/EW/00579/3</v>
          </cell>
          <cell r="B962" t="str">
            <v>00000571</v>
          </cell>
          <cell r="C962">
            <v>42948</v>
          </cell>
          <cell r="D962">
            <v>42978</v>
          </cell>
          <cell r="E962" t="str">
            <v>Draft</v>
          </cell>
          <cell r="F962" t="str">
            <v>Asquare Tradecon International Pvt. Ltd.</v>
          </cell>
          <cell r="G962">
            <v>32996</v>
          </cell>
          <cell r="H962">
            <v>1</v>
          </cell>
          <cell r="I962" t="str">
            <v>RMZ EcoWorld</v>
          </cell>
        </row>
        <row r="963">
          <cell r="A963" t="str">
            <v>BLR/EW/00579/3</v>
          </cell>
          <cell r="B963" t="str">
            <v>00000605</v>
          </cell>
          <cell r="C963">
            <v>42948</v>
          </cell>
          <cell r="D963">
            <v>42978</v>
          </cell>
          <cell r="E963" t="str">
            <v>Terminated</v>
          </cell>
          <cell r="F963" t="str">
            <v>Asquare Tradecon International Pvt. Ltd.</v>
          </cell>
          <cell r="G963">
            <v>32996</v>
          </cell>
          <cell r="H963">
            <v>1</v>
          </cell>
          <cell r="I963" t="str">
            <v>RMZ EcoWorld</v>
          </cell>
        </row>
        <row r="964">
          <cell r="A964" t="str">
            <v>BLR/EW/00579/3</v>
          </cell>
          <cell r="B964" t="str">
            <v>00000588</v>
          </cell>
          <cell r="C964">
            <v>42948</v>
          </cell>
          <cell r="D964">
            <v>42978</v>
          </cell>
          <cell r="E964" t="str">
            <v>Draft</v>
          </cell>
          <cell r="F964" t="str">
            <v>Asquare Tradecon International Pvt. Ltd.</v>
          </cell>
          <cell r="G964">
            <v>32996</v>
          </cell>
          <cell r="H964">
            <v>1</v>
          </cell>
          <cell r="I964" t="str">
            <v>RMZ EcoWorld</v>
          </cell>
        </row>
        <row r="965">
          <cell r="A965" t="str">
            <v>BLR/IN/01233/2</v>
          </cell>
          <cell r="B965" t="str">
            <v>00000966</v>
          </cell>
          <cell r="C965">
            <v>43174</v>
          </cell>
          <cell r="D965">
            <v>43708</v>
          </cell>
          <cell r="E965" t="str">
            <v>Activated</v>
          </cell>
          <cell r="F965" t="str">
            <v>Decathlon Sports India Pvt Ltd</v>
          </cell>
          <cell r="G965">
            <v>32001</v>
          </cell>
          <cell r="H965">
            <v>12</v>
          </cell>
          <cell r="I965" t="str">
            <v>CoWrks New Indiranagar</v>
          </cell>
        </row>
        <row r="966">
          <cell r="A966" t="str">
            <v>BLR/EW/01355/1</v>
          </cell>
          <cell r="B966" t="str">
            <v>00001039</v>
          </cell>
          <cell r="C966">
            <v>43191</v>
          </cell>
          <cell r="D966">
            <v>43373</v>
          </cell>
          <cell r="E966" t="str">
            <v>Activated</v>
          </cell>
          <cell r="F966" t="str">
            <v>Ayasdi India Private Limited</v>
          </cell>
          <cell r="G966">
            <v>32000</v>
          </cell>
          <cell r="H966">
            <v>6</v>
          </cell>
          <cell r="I966" t="str">
            <v>RMZ EcoWorld</v>
          </cell>
        </row>
        <row r="967">
          <cell r="A967" t="str">
            <v>BLR/EW/01545/1</v>
          </cell>
          <cell r="B967" t="str">
            <v>00001195</v>
          </cell>
          <cell r="C967">
            <v>43202</v>
          </cell>
          <cell r="D967">
            <v>43220</v>
          </cell>
          <cell r="E967" t="str">
            <v>Draft</v>
          </cell>
          <cell r="F967" t="str">
            <v>LinkDigi Spaces Private Limited</v>
          </cell>
          <cell r="G967">
            <v>32000</v>
          </cell>
          <cell r="H967">
            <v>1</v>
          </cell>
          <cell r="I967" t="str">
            <v>RMZ EcoWorld</v>
          </cell>
        </row>
        <row r="968">
          <cell r="A968" t="str">
            <v>NCR/PT/01722/1</v>
          </cell>
          <cell r="B968" t="str">
            <v>00001353</v>
          </cell>
          <cell r="C968">
            <v>43252</v>
          </cell>
          <cell r="D968">
            <v>43616</v>
          </cell>
          <cell r="E968" t="str">
            <v>Draft</v>
          </cell>
          <cell r="F968" t="str">
            <v>Flemingo Travel Retail (P) Limited.</v>
          </cell>
          <cell r="G968">
            <v>31500</v>
          </cell>
          <cell r="H968">
            <v>12</v>
          </cell>
          <cell r="I968" t="str">
            <v>CoWrks Golf Course Road</v>
          </cell>
        </row>
        <row r="969">
          <cell r="A969" t="str">
            <v>NCR/PT/01722/1</v>
          </cell>
          <cell r="B969" t="str">
            <v>00001393</v>
          </cell>
          <cell r="C969">
            <v>43252</v>
          </cell>
          <cell r="D969">
            <v>43434</v>
          </cell>
          <cell r="E969" t="str">
            <v>Activated</v>
          </cell>
          <cell r="F969" t="str">
            <v>Flemingo Travel Retail (P) Limited.</v>
          </cell>
          <cell r="G969">
            <v>31500</v>
          </cell>
          <cell r="H969">
            <v>6</v>
          </cell>
          <cell r="I969" t="str">
            <v>CoWrks Golf Course Road</v>
          </cell>
        </row>
        <row r="970">
          <cell r="A970" t="str">
            <v>NCR/PT/01722/1</v>
          </cell>
          <cell r="B970" t="str">
            <v>00001366</v>
          </cell>
          <cell r="C970">
            <v>43252</v>
          </cell>
          <cell r="D970">
            <v>43434</v>
          </cell>
          <cell r="E970" t="str">
            <v>Draft</v>
          </cell>
          <cell r="F970" t="str">
            <v>Flemingo Travel Retail (P) Limited.</v>
          </cell>
          <cell r="G970">
            <v>31500</v>
          </cell>
          <cell r="H970">
            <v>6</v>
          </cell>
          <cell r="I970" t="str">
            <v>CoWrks Golf Course Road</v>
          </cell>
        </row>
        <row r="971">
          <cell r="A971" t="str">
            <v>CHN/MN/02131/1</v>
          </cell>
          <cell r="B971" t="str">
            <v>00001813</v>
          </cell>
          <cell r="C971">
            <v>43313</v>
          </cell>
          <cell r="D971">
            <v>43373</v>
          </cell>
          <cell r="E971" t="str">
            <v>Draft</v>
          </cell>
          <cell r="F971" t="str">
            <v>Aditya Vani Info Systems Private Limited</v>
          </cell>
          <cell r="G971">
            <v>31500</v>
          </cell>
          <cell r="H971">
            <v>2</v>
          </cell>
          <cell r="I971" t="str">
            <v>CoWrks OMR</v>
          </cell>
        </row>
        <row r="972">
          <cell r="A972" t="str">
            <v>CHN/MN/02131/1</v>
          </cell>
          <cell r="B972" t="str">
            <v>00001876</v>
          </cell>
          <cell r="C972">
            <v>43313</v>
          </cell>
          <cell r="D972">
            <v>43373</v>
          </cell>
          <cell r="E972" t="str">
            <v>Activated</v>
          </cell>
          <cell r="F972" t="str">
            <v>Aditya Vani Info Systems Private Limited</v>
          </cell>
          <cell r="G972">
            <v>31500</v>
          </cell>
          <cell r="H972">
            <v>2</v>
          </cell>
          <cell r="I972" t="str">
            <v>CoWrks OMR</v>
          </cell>
        </row>
        <row r="973">
          <cell r="A973" t="str">
            <v>CHN/MN/02131/1</v>
          </cell>
          <cell r="B973" t="str">
            <v>00001814</v>
          </cell>
          <cell r="C973">
            <v>43313</v>
          </cell>
          <cell r="D973">
            <v>43373</v>
          </cell>
          <cell r="E973" t="str">
            <v>Draft</v>
          </cell>
          <cell r="F973" t="str">
            <v>Aditya Vani Info Systems Private Limited</v>
          </cell>
          <cell r="G973">
            <v>31500</v>
          </cell>
          <cell r="H973">
            <v>2</v>
          </cell>
          <cell r="I973" t="str">
            <v>CoWrks OMR</v>
          </cell>
        </row>
        <row r="974">
          <cell r="A974" t="str">
            <v>BLR/EW/00259/1</v>
          </cell>
          <cell r="B974" t="str">
            <v>00000268</v>
          </cell>
          <cell r="C974">
            <v>42767</v>
          </cell>
          <cell r="D974">
            <v>42795</v>
          </cell>
          <cell r="E974" t="str">
            <v>Terminated</v>
          </cell>
          <cell r="F974" t="str">
            <v>Shaurya Shahi</v>
          </cell>
          <cell r="G974">
            <v>31497</v>
          </cell>
          <cell r="H974">
            <v>1</v>
          </cell>
          <cell r="I974" t="str">
            <v>RMZ EcoWorld</v>
          </cell>
        </row>
        <row r="975">
          <cell r="A975" t="str">
            <v>NCR/PT/02065/1</v>
          </cell>
          <cell r="B975" t="str">
            <v>00001697</v>
          </cell>
          <cell r="C975">
            <v>43300</v>
          </cell>
          <cell r="D975">
            <v>43404</v>
          </cell>
          <cell r="E975" t="str">
            <v>Draft</v>
          </cell>
          <cell r="F975" t="str">
            <v>212 Degrees</v>
          </cell>
          <cell r="G975">
            <v>31000</v>
          </cell>
          <cell r="H975">
            <v>3</v>
          </cell>
          <cell r="I975" t="str">
            <v>CoWrks Golf Course Road</v>
          </cell>
        </row>
        <row r="976">
          <cell r="A976" t="str">
            <v>NCR/PT/01703/1</v>
          </cell>
          <cell r="B976" t="str">
            <v>00001338</v>
          </cell>
          <cell r="C976">
            <v>43235</v>
          </cell>
          <cell r="D976">
            <v>43326</v>
          </cell>
          <cell r="E976" t="str">
            <v>Terminated</v>
          </cell>
          <cell r="F976" t="str">
            <v>Safehouse Technologies Private Limited</v>
          </cell>
          <cell r="G976">
            <v>30000</v>
          </cell>
          <cell r="H976">
            <v>3</v>
          </cell>
          <cell r="I976" t="str">
            <v>CoWrks Golf Course Road</v>
          </cell>
        </row>
        <row r="977">
          <cell r="A977" t="str">
            <v>BLR/EW/03033/1</v>
          </cell>
          <cell r="B977" t="str">
            <v>00002427</v>
          </cell>
          <cell r="C977">
            <v>43437</v>
          </cell>
          <cell r="D977">
            <v>43830</v>
          </cell>
          <cell r="E977" t="str">
            <v>Activated</v>
          </cell>
          <cell r="F977" t="str">
            <v>Bharti Airtel Ltd</v>
          </cell>
          <cell r="G977">
            <v>30000</v>
          </cell>
          <cell r="H977">
            <v>13</v>
          </cell>
          <cell r="I977" t="str">
            <v>RMZ EcoWorld</v>
          </cell>
        </row>
        <row r="978">
          <cell r="A978" t="str">
            <v>MUM/BC/02494/1</v>
          </cell>
          <cell r="B978" t="str">
            <v>00002055</v>
          </cell>
          <cell r="C978">
            <v>43374</v>
          </cell>
          <cell r="D978">
            <v>43404</v>
          </cell>
          <cell r="E978" t="str">
            <v>Activated</v>
          </cell>
          <cell r="F978" t="str">
            <v>Prinseps Auctions (P) Ltd</v>
          </cell>
          <cell r="G978">
            <v>30000</v>
          </cell>
          <cell r="H978">
            <v>8</v>
          </cell>
          <cell r="I978" t="str">
            <v>CoWrks Worli</v>
          </cell>
        </row>
        <row r="979">
          <cell r="A979" t="str">
            <v>NCR/AC/03177/1</v>
          </cell>
          <cell r="B979" t="str">
            <v>00002518</v>
          </cell>
          <cell r="C979">
            <v>43466</v>
          </cell>
          <cell r="D979">
            <v>43830</v>
          </cell>
          <cell r="E979" t="str">
            <v>Awaiting Client Signature</v>
          </cell>
          <cell r="F979" t="str">
            <v>Newbase Content Pte Ltd</v>
          </cell>
          <cell r="G979">
            <v>29050</v>
          </cell>
          <cell r="H979">
            <v>12</v>
          </cell>
          <cell r="I979" t="str">
            <v>CoWrks Aerocity</v>
          </cell>
        </row>
        <row r="980">
          <cell r="A980" t="str">
            <v>CHN/MN/03128/1</v>
          </cell>
          <cell r="B980" t="str">
            <v>00002479</v>
          </cell>
          <cell r="C980">
            <v>43466</v>
          </cell>
          <cell r="D980">
            <v>43646</v>
          </cell>
          <cell r="E980" t="str">
            <v>Activated</v>
          </cell>
          <cell r="F980" t="str">
            <v>Leap Mantra</v>
          </cell>
          <cell r="G980">
            <v>28500</v>
          </cell>
          <cell r="H980">
            <v>6</v>
          </cell>
          <cell r="I980" t="str">
            <v>CoWrks OMR</v>
          </cell>
        </row>
        <row r="981">
          <cell r="A981" t="str">
            <v>BLR/EW/01074/1</v>
          </cell>
          <cell r="B981" t="str">
            <v>00000888</v>
          </cell>
          <cell r="C981">
            <v>43108</v>
          </cell>
          <cell r="D981">
            <v>43159</v>
          </cell>
          <cell r="E981" t="str">
            <v>Draft</v>
          </cell>
          <cell r="F981" t="str">
            <v>Softomotive</v>
          </cell>
          <cell r="G981">
            <v>28500</v>
          </cell>
          <cell r="H981">
            <v>2</v>
          </cell>
          <cell r="I981" t="str">
            <v>RMZ EcoWorld</v>
          </cell>
        </row>
        <row r="982">
          <cell r="A982" t="str">
            <v>BLR/EW/01074/1</v>
          </cell>
          <cell r="B982" t="str">
            <v>00000891</v>
          </cell>
          <cell r="C982">
            <v>43108</v>
          </cell>
          <cell r="D982">
            <v>43159</v>
          </cell>
          <cell r="E982" t="str">
            <v>Terminated</v>
          </cell>
          <cell r="F982" t="str">
            <v>Softomotive</v>
          </cell>
          <cell r="G982">
            <v>28500</v>
          </cell>
          <cell r="H982">
            <v>2</v>
          </cell>
          <cell r="I982" t="str">
            <v>RMZ EcoWorld</v>
          </cell>
        </row>
        <row r="983">
          <cell r="A983" t="str">
            <v>CHN/OP/02838/1</v>
          </cell>
          <cell r="B983" t="str">
            <v>00002312</v>
          </cell>
          <cell r="C983">
            <v>43374</v>
          </cell>
          <cell r="D983">
            <v>43465</v>
          </cell>
          <cell r="E983" t="str">
            <v>Activated</v>
          </cell>
          <cell r="F983" t="str">
            <v>Deep Value Technology Pvt Ltd</v>
          </cell>
          <cell r="G983">
            <v>28016</v>
          </cell>
          <cell r="H983">
            <v>2</v>
          </cell>
          <cell r="I983" t="str">
            <v>RMZ One Paramount</v>
          </cell>
        </row>
        <row r="984">
          <cell r="A984" t="str">
            <v>BLR/IN/00095/1</v>
          </cell>
          <cell r="B984" t="str">
            <v>00000221</v>
          </cell>
          <cell r="C984">
            <v>42705</v>
          </cell>
          <cell r="D984">
            <v>43069</v>
          </cell>
          <cell r="E984" t="str">
            <v>Draft</v>
          </cell>
          <cell r="F984" t="str">
            <v>Mahataa Information India Private Limited</v>
          </cell>
          <cell r="G984">
            <v>28000</v>
          </cell>
          <cell r="H984">
            <v>12</v>
          </cell>
          <cell r="I984" t="str">
            <v>CoWrks New Indiranagar</v>
          </cell>
        </row>
        <row r="985">
          <cell r="A985" t="str">
            <v>BLR/IN/00095/1</v>
          </cell>
          <cell r="B985" t="str">
            <v>00000227</v>
          </cell>
          <cell r="C985">
            <v>42705</v>
          </cell>
          <cell r="D985">
            <v>42886</v>
          </cell>
          <cell r="E985" t="str">
            <v>Draft</v>
          </cell>
          <cell r="F985" t="str">
            <v>Mahataa Information India Private Limited</v>
          </cell>
          <cell r="G985">
            <v>28000</v>
          </cell>
          <cell r="H985">
            <v>6</v>
          </cell>
          <cell r="I985" t="str">
            <v>CoWrks New Indiranagar</v>
          </cell>
        </row>
        <row r="986">
          <cell r="A986" t="str">
            <v>BLR/IN/00095/1</v>
          </cell>
          <cell r="B986" t="str">
            <v>00000225</v>
          </cell>
          <cell r="C986">
            <v>42705</v>
          </cell>
          <cell r="D986">
            <v>42886</v>
          </cell>
          <cell r="E986" t="str">
            <v>Draft</v>
          </cell>
          <cell r="F986" t="str">
            <v>Mahataa Information India Private Limited</v>
          </cell>
          <cell r="G986">
            <v>28000</v>
          </cell>
          <cell r="H986">
            <v>6</v>
          </cell>
          <cell r="I986" t="str">
            <v>CoWrks New Indiranagar</v>
          </cell>
        </row>
        <row r="987">
          <cell r="A987" t="str">
            <v>BLR/IN/00095/1</v>
          </cell>
          <cell r="B987" t="str">
            <v>00000223</v>
          </cell>
          <cell r="C987">
            <v>42705</v>
          </cell>
          <cell r="D987">
            <v>42886</v>
          </cell>
          <cell r="E987" t="str">
            <v>Draft</v>
          </cell>
          <cell r="F987" t="str">
            <v>Mahataa Information India Private Limited</v>
          </cell>
          <cell r="G987">
            <v>28000</v>
          </cell>
          <cell r="H987">
            <v>6</v>
          </cell>
          <cell r="I987" t="str">
            <v>CoWrks New Indiranagar</v>
          </cell>
        </row>
        <row r="988">
          <cell r="A988" t="str">
            <v>BLR/IN/00095/1</v>
          </cell>
          <cell r="B988" t="str">
            <v>00000229</v>
          </cell>
          <cell r="C988">
            <v>42705</v>
          </cell>
          <cell r="D988">
            <v>42886</v>
          </cell>
          <cell r="E988" t="str">
            <v>Terminated</v>
          </cell>
          <cell r="F988" t="str">
            <v>Mahataa Information India Private Limited</v>
          </cell>
          <cell r="G988">
            <v>28000</v>
          </cell>
          <cell r="H988">
            <v>6</v>
          </cell>
          <cell r="I988" t="str">
            <v>CoWrks New Indiranagar</v>
          </cell>
        </row>
        <row r="989">
          <cell r="A989" t="str">
            <v>BLR/IN/00095/1</v>
          </cell>
          <cell r="B989" t="str">
            <v>00000208</v>
          </cell>
          <cell r="C989">
            <v>42705</v>
          </cell>
          <cell r="D989">
            <v>43069</v>
          </cell>
          <cell r="E989" t="str">
            <v>Draft</v>
          </cell>
          <cell r="F989" t="str">
            <v>Mahataa Information India Private Limited</v>
          </cell>
          <cell r="G989">
            <v>28000</v>
          </cell>
          <cell r="H989">
            <v>12</v>
          </cell>
          <cell r="I989" t="str">
            <v>CoWrks New Indiranagar</v>
          </cell>
        </row>
        <row r="990">
          <cell r="A990" t="str">
            <v>BLR/IN/00095/1</v>
          </cell>
          <cell r="B990" t="str">
            <v>00000206</v>
          </cell>
          <cell r="C990">
            <v>42705</v>
          </cell>
          <cell r="D990">
            <v>43069</v>
          </cell>
          <cell r="E990" t="str">
            <v>Draft</v>
          </cell>
          <cell r="F990" t="str">
            <v>Mahataa Information India Private Limited</v>
          </cell>
          <cell r="G990">
            <v>28000</v>
          </cell>
          <cell r="H990">
            <v>12</v>
          </cell>
          <cell r="I990" t="str">
            <v>CoWrks New Indiranagar</v>
          </cell>
        </row>
        <row r="991">
          <cell r="A991" t="str">
            <v>BLR/IN/00095/1</v>
          </cell>
          <cell r="B991" t="str">
            <v>00000222</v>
          </cell>
          <cell r="C991">
            <v>42705</v>
          </cell>
          <cell r="D991">
            <v>43069</v>
          </cell>
          <cell r="E991" t="str">
            <v>Draft</v>
          </cell>
          <cell r="F991" t="str">
            <v>Mahataa Information India Private Limited</v>
          </cell>
          <cell r="G991">
            <v>28000</v>
          </cell>
          <cell r="H991">
            <v>6</v>
          </cell>
          <cell r="I991" t="str">
            <v>CoWrks New Indiranagar</v>
          </cell>
        </row>
        <row r="992">
          <cell r="A992" t="str">
            <v>BLR/IN/00095/1</v>
          </cell>
          <cell r="B992" t="str">
            <v>00000207</v>
          </cell>
          <cell r="C992">
            <v>42705</v>
          </cell>
          <cell r="D992">
            <v>43069</v>
          </cell>
          <cell r="E992" t="str">
            <v>Draft</v>
          </cell>
          <cell r="F992" t="str">
            <v>Mahataa Information India Private Limited</v>
          </cell>
          <cell r="G992">
            <v>28000</v>
          </cell>
          <cell r="H992">
            <v>12</v>
          </cell>
          <cell r="I992" t="str">
            <v>CoWrks New Indiranagar</v>
          </cell>
        </row>
        <row r="993">
          <cell r="A993" t="str">
            <v>BLR/IN/00095/1</v>
          </cell>
          <cell r="B993" t="str">
            <v>00000226</v>
          </cell>
          <cell r="C993">
            <v>42705</v>
          </cell>
          <cell r="D993">
            <v>42886</v>
          </cell>
          <cell r="E993" t="str">
            <v>Draft</v>
          </cell>
          <cell r="F993" t="str">
            <v>Mahataa Information India Private Limited</v>
          </cell>
          <cell r="G993">
            <v>28000</v>
          </cell>
          <cell r="H993">
            <v>6</v>
          </cell>
          <cell r="I993" t="str">
            <v>CoWrks New Indiranagar</v>
          </cell>
        </row>
        <row r="994">
          <cell r="A994" t="str">
            <v>BLR/IN/00095/1</v>
          </cell>
          <cell r="B994" t="str">
            <v>00000228</v>
          </cell>
          <cell r="C994">
            <v>42705</v>
          </cell>
          <cell r="D994">
            <v>42886</v>
          </cell>
          <cell r="E994" t="str">
            <v>Draft</v>
          </cell>
          <cell r="F994" t="str">
            <v>Mahataa Information India Private Limited</v>
          </cell>
          <cell r="G994">
            <v>28000</v>
          </cell>
          <cell r="H994">
            <v>6</v>
          </cell>
          <cell r="I994" t="str">
            <v>CoWrks New Indiranagar</v>
          </cell>
        </row>
        <row r="995">
          <cell r="A995" t="str">
            <v>NCR/PT/03108/1</v>
          </cell>
          <cell r="B995" t="str">
            <v>00002499</v>
          </cell>
          <cell r="C995">
            <v>43466</v>
          </cell>
          <cell r="D995">
            <v>43496</v>
          </cell>
          <cell r="E995" t="str">
            <v>Awaiting Client Signature</v>
          </cell>
          <cell r="F995" t="str">
            <v>Lucini &amp; Lucini Communications</v>
          </cell>
          <cell r="G995">
            <v>28000</v>
          </cell>
          <cell r="H995">
            <v>1</v>
          </cell>
          <cell r="I995" t="str">
            <v>CoWrks Golf Course Road</v>
          </cell>
        </row>
        <row r="996">
          <cell r="A996" t="str">
            <v>NCR/PT/02212/1</v>
          </cell>
          <cell r="B996" t="str">
            <v>00001820</v>
          </cell>
          <cell r="C996">
            <v>43328</v>
          </cell>
          <cell r="D996">
            <v>43496</v>
          </cell>
          <cell r="E996" t="str">
            <v>Activated</v>
          </cell>
          <cell r="F996" t="str">
            <v>Escape Velocity Digital Pvt Ltd</v>
          </cell>
          <cell r="G996">
            <v>28000</v>
          </cell>
          <cell r="H996">
            <v>6</v>
          </cell>
          <cell r="I996" t="str">
            <v>CoWrks Golf Course Road</v>
          </cell>
        </row>
        <row r="997">
          <cell r="A997" t="str">
            <v>MUM/BC/02340/1</v>
          </cell>
          <cell r="B997" t="str">
            <v>00001924</v>
          </cell>
          <cell r="C997">
            <v>43353</v>
          </cell>
          <cell r="D997">
            <v>43556</v>
          </cell>
          <cell r="E997" t="str">
            <v>Draft</v>
          </cell>
          <cell r="F997" t="str">
            <v>Karza Technologies</v>
          </cell>
          <cell r="G997">
            <v>28000</v>
          </cell>
          <cell r="H997">
            <v>7</v>
          </cell>
          <cell r="I997" t="str">
            <v>CoWrks Worli</v>
          </cell>
        </row>
        <row r="998">
          <cell r="A998" t="str">
            <v>BLR/EW/00834/1</v>
          </cell>
          <cell r="B998" t="str">
            <v>00000797</v>
          </cell>
          <cell r="C998">
            <v>43040</v>
          </cell>
          <cell r="D998">
            <v>43069</v>
          </cell>
          <cell r="E998" t="str">
            <v>Activated</v>
          </cell>
          <cell r="F998" t="str">
            <v>Sanctorum Management LLP</v>
          </cell>
          <cell r="G998">
            <v>27998</v>
          </cell>
          <cell r="H998">
            <v>1</v>
          </cell>
          <cell r="I998" t="str">
            <v>RMZ EcoWorld</v>
          </cell>
        </row>
        <row r="999">
          <cell r="A999" t="str">
            <v>BLR/EW/00834/1</v>
          </cell>
          <cell r="B999" t="str">
            <v>00000773</v>
          </cell>
          <cell r="C999">
            <v>43040</v>
          </cell>
          <cell r="D999">
            <v>43069</v>
          </cell>
          <cell r="E999" t="str">
            <v>Draft</v>
          </cell>
          <cell r="F999" t="str">
            <v>Sanctorum Management LLP</v>
          </cell>
          <cell r="G999">
            <v>27998</v>
          </cell>
          <cell r="H999">
            <v>1</v>
          </cell>
          <cell r="I999" t="str">
            <v>RMZ EcoWorld</v>
          </cell>
        </row>
        <row r="1000">
          <cell r="A1000" t="str">
            <v>MUM/BC/02448/1</v>
          </cell>
          <cell r="B1000" t="str">
            <v>00002011</v>
          </cell>
          <cell r="C1000">
            <v>43374</v>
          </cell>
          <cell r="D1000">
            <v>43404</v>
          </cell>
          <cell r="E1000" t="str">
            <v>Activated</v>
          </cell>
          <cell r="F1000" t="str">
            <v>Prinseps Auctions (P) Ltd</v>
          </cell>
          <cell r="G1000">
            <v>27600</v>
          </cell>
          <cell r="H1000">
            <v>8</v>
          </cell>
          <cell r="I1000" t="str">
            <v>CoWrks Worli</v>
          </cell>
        </row>
        <row r="1001">
          <cell r="A1001" t="str">
            <v>NCR/GC/02205/1</v>
          </cell>
          <cell r="B1001" t="str">
            <v>00001818</v>
          </cell>
          <cell r="C1001">
            <v>43326</v>
          </cell>
          <cell r="D1001">
            <v>43373</v>
          </cell>
          <cell r="E1001" t="str">
            <v>Activated</v>
          </cell>
          <cell r="F1001" t="str">
            <v>I Port Technologies Private Limited</v>
          </cell>
          <cell r="G1001">
            <v>27501</v>
          </cell>
          <cell r="H1001">
            <v>2</v>
          </cell>
          <cell r="I1001" t="str">
            <v>Gurgaon Central</v>
          </cell>
        </row>
        <row r="1002">
          <cell r="A1002" t="str">
            <v>NCR/PT/02189/1</v>
          </cell>
          <cell r="B1002" t="str">
            <v>00001803</v>
          </cell>
          <cell r="C1002">
            <v>43306</v>
          </cell>
          <cell r="D1002">
            <v>43434</v>
          </cell>
          <cell r="E1002" t="str">
            <v>Terminated</v>
          </cell>
          <cell r="F1002" t="str">
            <v>1Thing Design &amp; Innovation Private Limited</v>
          </cell>
          <cell r="G1002">
            <v>27000</v>
          </cell>
          <cell r="H1002">
            <v>4</v>
          </cell>
          <cell r="I1002" t="str">
            <v>CoWrks Golf Course Road</v>
          </cell>
        </row>
        <row r="1003">
          <cell r="A1003" t="str">
            <v>NCR/PT/02130/2</v>
          </cell>
          <cell r="B1003" t="str">
            <v>00001751</v>
          </cell>
          <cell r="C1003">
            <v>43313</v>
          </cell>
          <cell r="D1003">
            <v>43373</v>
          </cell>
          <cell r="E1003" t="str">
            <v>Draft</v>
          </cell>
          <cell r="F1003" t="str">
            <v>Sanjay Agarwal</v>
          </cell>
          <cell r="G1003">
            <v>27000</v>
          </cell>
          <cell r="H1003">
            <v>2</v>
          </cell>
          <cell r="I1003" t="str">
            <v>CoWrks Golf Course Road</v>
          </cell>
        </row>
        <row r="1004">
          <cell r="A1004" t="str">
            <v>NCR/PT/02765/1</v>
          </cell>
          <cell r="B1004" t="str">
            <v>00002229</v>
          </cell>
          <cell r="C1004">
            <v>43414</v>
          </cell>
          <cell r="D1004">
            <v>43496</v>
          </cell>
          <cell r="E1004" t="str">
            <v>Activated</v>
          </cell>
          <cell r="F1004" t="str">
            <v>Nikhil Jain</v>
          </cell>
          <cell r="G1004">
            <v>27000</v>
          </cell>
          <cell r="H1004">
            <v>3</v>
          </cell>
          <cell r="I1004" t="str">
            <v>CoWrks Golf Course Road</v>
          </cell>
        </row>
        <row r="1005">
          <cell r="A1005" t="str">
            <v>BLR/IN/00824/1</v>
          </cell>
          <cell r="B1005" t="str">
            <v>00000784</v>
          </cell>
          <cell r="C1005">
            <v>43040</v>
          </cell>
          <cell r="D1005">
            <v>43132</v>
          </cell>
          <cell r="E1005" t="str">
            <v>Month on Month</v>
          </cell>
          <cell r="F1005" t="str">
            <v>Autovert Technologies Private Limited</v>
          </cell>
          <cell r="G1005">
            <v>27000</v>
          </cell>
          <cell r="H1005">
            <v>3</v>
          </cell>
          <cell r="I1005" t="str">
            <v>CoWrks New Indiranagar</v>
          </cell>
        </row>
        <row r="1006">
          <cell r="A1006" t="str">
            <v>BLR/EW/00239/1</v>
          </cell>
          <cell r="B1006" t="str">
            <v>00000262</v>
          </cell>
          <cell r="C1006">
            <v>42767</v>
          </cell>
          <cell r="D1006">
            <v>43039</v>
          </cell>
          <cell r="E1006" t="str">
            <v>Terminated</v>
          </cell>
          <cell r="F1006" t="str">
            <v>Keystride</v>
          </cell>
          <cell r="G1006">
            <v>27000</v>
          </cell>
          <cell r="H1006">
            <v>9</v>
          </cell>
          <cell r="I1006" t="str">
            <v>RMZ EcoWorld</v>
          </cell>
        </row>
        <row r="1007">
          <cell r="A1007" t="str">
            <v>BLR/IN/02579/1</v>
          </cell>
          <cell r="B1007" t="str">
            <v>00002195</v>
          </cell>
          <cell r="C1007">
            <v>43409</v>
          </cell>
          <cell r="D1007">
            <v>43769</v>
          </cell>
          <cell r="E1007" t="str">
            <v>Activated</v>
          </cell>
          <cell r="F1007" t="str">
            <v>TransFunnel</v>
          </cell>
          <cell r="G1007">
            <v>27000</v>
          </cell>
          <cell r="H1007">
            <v>11</v>
          </cell>
          <cell r="I1007" t="str">
            <v>CoWrks New Indiranagar</v>
          </cell>
        </row>
        <row r="1008">
          <cell r="A1008" t="str">
            <v>BLR/EW/00402/1</v>
          </cell>
          <cell r="B1008" t="str">
            <v>00000396</v>
          </cell>
          <cell r="C1008">
            <v>42826</v>
          </cell>
          <cell r="D1008">
            <v>42855</v>
          </cell>
          <cell r="E1008" t="str">
            <v>Terminated</v>
          </cell>
          <cell r="F1008" t="str">
            <v>Keystride</v>
          </cell>
          <cell r="G1008">
            <v>27000</v>
          </cell>
          <cell r="H1008">
            <v>1</v>
          </cell>
          <cell r="I1008" t="str">
            <v>RMZ EcoWorld</v>
          </cell>
        </row>
        <row r="1009">
          <cell r="A1009" t="str">
            <v>BLR/IN/02426/1</v>
          </cell>
          <cell r="B1009" t="str">
            <v>00002001</v>
          </cell>
          <cell r="C1009">
            <v>43374</v>
          </cell>
          <cell r="D1009">
            <v>43404</v>
          </cell>
          <cell r="E1009" t="str">
            <v>Activated</v>
          </cell>
          <cell r="F1009" t="str">
            <v>Feministaa</v>
          </cell>
          <cell r="G1009">
            <v>26998</v>
          </cell>
          <cell r="H1009">
            <v>1</v>
          </cell>
          <cell r="I1009" t="str">
            <v>CoWrks New Indiranagar</v>
          </cell>
        </row>
        <row r="1010">
          <cell r="A1010" t="str">
            <v>BLR/EW/00525/1</v>
          </cell>
          <cell r="B1010" t="str">
            <v>00000505</v>
          </cell>
          <cell r="C1010">
            <v>42898</v>
          </cell>
          <cell r="D1010">
            <v>43081</v>
          </cell>
          <cell r="E1010" t="str">
            <v>Terminated</v>
          </cell>
          <cell r="F1010" t="str">
            <v>Scribie</v>
          </cell>
          <cell r="G1010">
            <v>26998</v>
          </cell>
          <cell r="H1010">
            <v>6</v>
          </cell>
          <cell r="I1010" t="str">
            <v>RMZ EcoWorld</v>
          </cell>
        </row>
        <row r="1011">
          <cell r="A1011" t="str">
            <v>NCR/PT/02005/1</v>
          </cell>
          <cell r="B1011" t="str">
            <v>00001635</v>
          </cell>
          <cell r="C1011">
            <v>43290</v>
          </cell>
          <cell r="D1011">
            <v>43373</v>
          </cell>
          <cell r="E1011" t="str">
            <v>Activated</v>
          </cell>
          <cell r="F1011" t="str">
            <v>Neara Madhya Energy Private Limited</v>
          </cell>
          <cell r="G1011">
            <v>26000</v>
          </cell>
          <cell r="H1011">
            <v>3</v>
          </cell>
          <cell r="I1011" t="str">
            <v>CoWrks Golf Course Road</v>
          </cell>
        </row>
        <row r="1012">
          <cell r="A1012" t="str">
            <v>MUM/BC/02435/1</v>
          </cell>
          <cell r="B1012" t="str">
            <v>00002054</v>
          </cell>
          <cell r="C1012">
            <v>43374</v>
          </cell>
          <cell r="D1012">
            <v>43404</v>
          </cell>
          <cell r="E1012" t="str">
            <v>Terminated</v>
          </cell>
          <cell r="F1012" t="str">
            <v>Aneet Kaur Sidhu</v>
          </cell>
          <cell r="G1012">
            <v>26000</v>
          </cell>
          <cell r="H1012">
            <v>1</v>
          </cell>
          <cell r="I1012" t="str">
            <v>CoWrks Worli</v>
          </cell>
        </row>
        <row r="1013">
          <cell r="A1013" t="str">
            <v>BLR/KO/02526/2</v>
          </cell>
          <cell r="B1013" t="str">
            <v>00002091</v>
          </cell>
          <cell r="C1013">
            <v>43406</v>
          </cell>
          <cell r="D1013">
            <v>43434</v>
          </cell>
          <cell r="E1013" t="str">
            <v>Draft</v>
          </cell>
          <cell r="F1013" t="str">
            <v>50 Concepts</v>
          </cell>
          <cell r="G1013">
            <v>26000</v>
          </cell>
          <cell r="H1013">
            <v>1</v>
          </cell>
          <cell r="I1013" t="str">
            <v>CoWrks Koramangala</v>
          </cell>
        </row>
        <row r="1014">
          <cell r="A1014" t="str">
            <v>CHN/MN/03062/1</v>
          </cell>
          <cell r="B1014" t="str">
            <v>00002447</v>
          </cell>
          <cell r="C1014">
            <v>43435</v>
          </cell>
          <cell r="D1014">
            <v>43465</v>
          </cell>
          <cell r="E1014" t="str">
            <v>Awaiting Client Signature</v>
          </cell>
          <cell r="F1014" t="str">
            <v>LegalEase Solutions India Pvt Ltd</v>
          </cell>
          <cell r="G1014">
            <v>25500</v>
          </cell>
          <cell r="H1014">
            <v>1</v>
          </cell>
          <cell r="I1014" t="str">
            <v>CoWrks OMR</v>
          </cell>
        </row>
        <row r="1015">
          <cell r="A1015" t="str">
            <v>CHN/MN/03062/1</v>
          </cell>
          <cell r="B1015" t="str">
            <v>00002487</v>
          </cell>
          <cell r="C1015">
            <v>43435</v>
          </cell>
          <cell r="D1015">
            <v>43465</v>
          </cell>
          <cell r="E1015" t="str">
            <v>Activated</v>
          </cell>
          <cell r="F1015" t="str">
            <v>LegalEase Solutions India Pvt Ltd</v>
          </cell>
          <cell r="G1015">
            <v>25500</v>
          </cell>
          <cell r="H1015">
            <v>1</v>
          </cell>
          <cell r="I1015" t="str">
            <v>CoWrks OMR</v>
          </cell>
        </row>
        <row r="1016">
          <cell r="A1016" t="str">
            <v>BLR/EW/02128/2</v>
          </cell>
          <cell r="B1016" t="str">
            <v>00001748</v>
          </cell>
          <cell r="C1016">
            <v>43313</v>
          </cell>
          <cell r="D1016">
            <v>43343</v>
          </cell>
          <cell r="E1016" t="str">
            <v>Terminated</v>
          </cell>
          <cell r="F1016" t="str">
            <v>Feministaa</v>
          </cell>
          <cell r="G1016">
            <v>25500</v>
          </cell>
          <cell r="H1016">
            <v>1</v>
          </cell>
          <cell r="I1016" t="str">
            <v>RMZ EcoWorld</v>
          </cell>
        </row>
        <row r="1017">
          <cell r="A1017" t="str">
            <v>BLR/EW/00243/1</v>
          </cell>
          <cell r="B1017" t="str">
            <v>00000279</v>
          </cell>
          <cell r="C1017">
            <v>42767</v>
          </cell>
          <cell r="D1017">
            <v>42794</v>
          </cell>
          <cell r="E1017" t="str">
            <v>Terminated</v>
          </cell>
          <cell r="F1017" t="str">
            <v>IRY Solutions</v>
          </cell>
          <cell r="G1017">
            <v>25499</v>
          </cell>
          <cell r="H1017">
            <v>1</v>
          </cell>
          <cell r="I1017" t="str">
            <v>RMZ EcoWorld</v>
          </cell>
        </row>
        <row r="1018">
          <cell r="A1018" t="str">
            <v>BLR/NT/01583/1</v>
          </cell>
          <cell r="B1018" t="str">
            <v>00001484</v>
          </cell>
          <cell r="C1018">
            <v>43286</v>
          </cell>
          <cell r="D1018">
            <v>43621</v>
          </cell>
          <cell r="E1018" t="str">
            <v>Activated</v>
          </cell>
          <cell r="F1018" t="str">
            <v>Ladera technology Pvt Ltd</v>
          </cell>
          <cell r="G1018">
            <v>25497</v>
          </cell>
          <cell r="H1018">
            <v>11</v>
          </cell>
          <cell r="I1018" t="str">
            <v>RMZ NXT - Whitefield</v>
          </cell>
        </row>
        <row r="1019">
          <cell r="A1019" t="str">
            <v>BLR/NT/01583/1</v>
          </cell>
          <cell r="B1019" t="str">
            <v>00001483</v>
          </cell>
          <cell r="C1019">
            <v>43286</v>
          </cell>
          <cell r="D1019">
            <v>43621</v>
          </cell>
          <cell r="E1019" t="str">
            <v>Terminated</v>
          </cell>
          <cell r="F1019" t="str">
            <v>Ladera technology Pvt Ltd</v>
          </cell>
          <cell r="G1019">
            <v>25497</v>
          </cell>
          <cell r="H1019">
            <v>11</v>
          </cell>
          <cell r="I1019" t="str">
            <v>RMZ NXT - Whitefield</v>
          </cell>
        </row>
        <row r="1020">
          <cell r="A1020" t="str">
            <v>BLR/EW/01717/1</v>
          </cell>
          <cell r="B1020" t="str">
            <v>00001346</v>
          </cell>
          <cell r="C1020">
            <v>43252</v>
          </cell>
          <cell r="D1020">
            <v>43281</v>
          </cell>
          <cell r="E1020" t="str">
            <v>Terminated</v>
          </cell>
          <cell r="F1020" t="str">
            <v>Dentira</v>
          </cell>
          <cell r="G1020">
            <v>25497</v>
          </cell>
          <cell r="H1020">
            <v>1</v>
          </cell>
          <cell r="I1020" t="str">
            <v>RMZ EcoWorld</v>
          </cell>
        </row>
        <row r="1021">
          <cell r="A1021" t="str">
            <v>BLR/EW/02796/1</v>
          </cell>
          <cell r="B1021" t="str">
            <v>00002248</v>
          </cell>
          <cell r="C1021">
            <v>43405</v>
          </cell>
          <cell r="D1021">
            <v>43769</v>
          </cell>
          <cell r="E1021" t="str">
            <v>Activated</v>
          </cell>
          <cell r="F1021" t="str">
            <v>K4 Bangalore Angel Network Pvt. Ltd.</v>
          </cell>
          <cell r="G1021">
            <v>25497</v>
          </cell>
          <cell r="H1021">
            <v>12</v>
          </cell>
          <cell r="I1021" t="str">
            <v>RMZ EcoWorld</v>
          </cell>
        </row>
        <row r="1022">
          <cell r="A1022" t="str">
            <v>BLR/IN/02038/1</v>
          </cell>
          <cell r="B1022" t="str">
            <v>00001673</v>
          </cell>
          <cell r="C1022">
            <v>43282</v>
          </cell>
          <cell r="D1022">
            <v>44376</v>
          </cell>
          <cell r="E1022" t="str">
            <v>Draft</v>
          </cell>
          <cell r="F1022" t="str">
            <v>Conde Nast India Private Limited</v>
          </cell>
          <cell r="G1022">
            <v>25424</v>
          </cell>
          <cell r="H1022">
            <v>36</v>
          </cell>
          <cell r="I1022" t="str">
            <v>CoWrks New Indiranagar</v>
          </cell>
        </row>
        <row r="1023">
          <cell r="A1023" t="str">
            <v>BLR/IN/02038/1</v>
          </cell>
          <cell r="B1023" t="str">
            <v>00001672</v>
          </cell>
          <cell r="C1023">
            <v>43282</v>
          </cell>
          <cell r="D1023">
            <v>44376</v>
          </cell>
          <cell r="E1023" t="str">
            <v>Draft</v>
          </cell>
          <cell r="F1023" t="str">
            <v>Conde Nast India Private Limited</v>
          </cell>
          <cell r="G1023">
            <v>25424</v>
          </cell>
          <cell r="H1023">
            <v>36</v>
          </cell>
          <cell r="I1023" t="str">
            <v>CoWrks New Indiranagar</v>
          </cell>
        </row>
        <row r="1024">
          <cell r="A1024" t="str">
            <v>MUM/BC/01251/1</v>
          </cell>
          <cell r="B1024" t="str">
            <v>00001305</v>
          </cell>
          <cell r="C1024">
            <v>43191</v>
          </cell>
          <cell r="D1024">
            <v>43266</v>
          </cell>
          <cell r="E1024" t="str">
            <v>Draft</v>
          </cell>
          <cell r="F1024" t="str">
            <v>Shree Dalmia Enterprises</v>
          </cell>
          <cell r="G1024">
            <v>25001</v>
          </cell>
          <cell r="H1024">
            <v>2</v>
          </cell>
          <cell r="I1024" t="str">
            <v>CoWrks Worli</v>
          </cell>
        </row>
        <row r="1025">
          <cell r="A1025" t="str">
            <v>MUM/BC/01251/1</v>
          </cell>
          <cell r="B1025" t="str">
            <v>00001306</v>
          </cell>
          <cell r="C1025">
            <v>43191</v>
          </cell>
          <cell r="D1025">
            <v>43266</v>
          </cell>
          <cell r="E1025" t="str">
            <v>Draft</v>
          </cell>
          <cell r="F1025" t="str">
            <v>Shree Dalmia Enterprises</v>
          </cell>
          <cell r="G1025">
            <v>25001</v>
          </cell>
          <cell r="H1025">
            <v>2</v>
          </cell>
          <cell r="I1025" t="str">
            <v>CoWrks Worli</v>
          </cell>
        </row>
        <row r="1026">
          <cell r="A1026" t="str">
            <v>MUM/BC/01251/1</v>
          </cell>
          <cell r="B1026" t="str">
            <v>00000987</v>
          </cell>
          <cell r="C1026">
            <v>43174</v>
          </cell>
          <cell r="D1026">
            <v>43266</v>
          </cell>
          <cell r="E1026" t="str">
            <v>Activated</v>
          </cell>
          <cell r="F1026" t="str">
            <v>Shree Dalmia Enterprises</v>
          </cell>
          <cell r="G1026">
            <v>25001</v>
          </cell>
          <cell r="H1026">
            <v>3</v>
          </cell>
          <cell r="I1026" t="str">
            <v>CoWrks Worli</v>
          </cell>
        </row>
        <row r="1027">
          <cell r="A1027" t="str">
            <v>MUM/BC/01251/1</v>
          </cell>
          <cell r="B1027" t="str">
            <v>00001307</v>
          </cell>
          <cell r="C1027">
            <v>43191</v>
          </cell>
          <cell r="D1027">
            <v>43266</v>
          </cell>
          <cell r="E1027" t="str">
            <v>Draft</v>
          </cell>
          <cell r="F1027" t="str">
            <v>Shree Dalmia Enterprises</v>
          </cell>
          <cell r="G1027">
            <v>25001</v>
          </cell>
          <cell r="H1027">
            <v>2</v>
          </cell>
          <cell r="I1027" t="str">
            <v>CoWrks Worli</v>
          </cell>
        </row>
        <row r="1028">
          <cell r="A1028" t="str">
            <v>NCR/GC/01750/1</v>
          </cell>
          <cell r="B1028" t="str">
            <v>00001392</v>
          </cell>
          <cell r="C1028">
            <v>43252</v>
          </cell>
          <cell r="D1028">
            <v>43281</v>
          </cell>
          <cell r="E1028" t="str">
            <v>Terminated</v>
          </cell>
          <cell r="F1028" t="str">
            <v>Baud Resources Private Limited</v>
          </cell>
          <cell r="G1028">
            <v>25000</v>
          </cell>
          <cell r="H1028">
            <v>1</v>
          </cell>
          <cell r="I1028" t="str">
            <v>Gurgaon Central</v>
          </cell>
        </row>
        <row r="1029">
          <cell r="A1029" t="str">
            <v>NCR/GC/01750/1</v>
          </cell>
          <cell r="B1029" t="str">
            <v>00001384</v>
          </cell>
          <cell r="C1029">
            <v>43252</v>
          </cell>
          <cell r="D1029">
            <v>43281</v>
          </cell>
          <cell r="E1029" t="str">
            <v>Draft</v>
          </cell>
          <cell r="F1029" t="str">
            <v>Baud Resources Private Limited</v>
          </cell>
          <cell r="G1029">
            <v>25000</v>
          </cell>
          <cell r="H1029">
            <v>1</v>
          </cell>
          <cell r="I1029" t="str">
            <v>Gurgaon Central</v>
          </cell>
        </row>
        <row r="1030">
          <cell r="A1030" t="str">
            <v>NCR/PT/01659/3</v>
          </cell>
          <cell r="B1030" t="str">
            <v>00001377</v>
          </cell>
          <cell r="C1030">
            <v>43227</v>
          </cell>
          <cell r="D1030">
            <v>43555</v>
          </cell>
          <cell r="E1030" t="str">
            <v>Activated</v>
          </cell>
          <cell r="F1030" t="str">
            <v>Razorpay Software Private Limited</v>
          </cell>
          <cell r="G1030">
            <v>25000</v>
          </cell>
          <cell r="H1030">
            <v>11</v>
          </cell>
          <cell r="I1030" t="str">
            <v>CoWrks Golf Course Road</v>
          </cell>
        </row>
        <row r="1031">
          <cell r="A1031" t="str">
            <v>NCR/PT/01659/2</v>
          </cell>
          <cell r="B1031" t="str">
            <v>00001311</v>
          </cell>
          <cell r="C1031">
            <v>43227</v>
          </cell>
          <cell r="D1031">
            <v>43921</v>
          </cell>
          <cell r="E1031" t="str">
            <v>Draft</v>
          </cell>
          <cell r="F1031" t="str">
            <v>Razorpay Software Private Limited</v>
          </cell>
          <cell r="G1031">
            <v>25000</v>
          </cell>
          <cell r="H1031">
            <v>23</v>
          </cell>
          <cell r="I1031" t="str">
            <v>CoWrks Golf Course Road</v>
          </cell>
        </row>
        <row r="1032">
          <cell r="A1032" t="str">
            <v>NCR/PT/01659/2</v>
          </cell>
          <cell r="B1032" t="str">
            <v>00001313</v>
          </cell>
          <cell r="C1032">
            <v>43227</v>
          </cell>
          <cell r="D1032">
            <v>43921</v>
          </cell>
          <cell r="E1032" t="str">
            <v>Terminated</v>
          </cell>
          <cell r="F1032" t="str">
            <v>Razorpay Software Private Limited</v>
          </cell>
          <cell r="G1032">
            <v>25000</v>
          </cell>
          <cell r="H1032">
            <v>23</v>
          </cell>
          <cell r="I1032" t="str">
            <v>CoWrks Golf Course Road</v>
          </cell>
        </row>
        <row r="1033">
          <cell r="A1033" t="str">
            <v>CHN/MN/01390/1</v>
          </cell>
          <cell r="B1033" t="str">
            <v>00001058</v>
          </cell>
          <cell r="C1033">
            <v>43180</v>
          </cell>
          <cell r="D1033">
            <v>43211</v>
          </cell>
          <cell r="E1033" t="str">
            <v>Terminated</v>
          </cell>
          <cell r="F1033" t="str">
            <v>Rayles And Roobie Technologies Private Limited</v>
          </cell>
          <cell r="G1033">
            <v>24998</v>
          </cell>
          <cell r="H1033">
            <v>1</v>
          </cell>
          <cell r="I1033" t="str">
            <v>CoWrks OMR</v>
          </cell>
        </row>
        <row r="1034">
          <cell r="A1034" t="str">
            <v>BLR/EW/02225/1</v>
          </cell>
          <cell r="B1034" t="str">
            <v>00001830</v>
          </cell>
          <cell r="C1034">
            <v>43332</v>
          </cell>
          <cell r="D1034">
            <v>43373</v>
          </cell>
          <cell r="E1034" t="str">
            <v>Activated</v>
          </cell>
          <cell r="F1034" t="str">
            <v>Infratab Bangalore Pvt. Ltd.</v>
          </cell>
          <cell r="G1034">
            <v>24998</v>
          </cell>
          <cell r="H1034">
            <v>1</v>
          </cell>
          <cell r="I1034" t="str">
            <v>RMZ EcoWorld</v>
          </cell>
        </row>
        <row r="1035">
          <cell r="A1035" t="str">
            <v>BLR/IN/00887/1</v>
          </cell>
          <cell r="B1035" t="str">
            <v>00000804</v>
          </cell>
          <cell r="C1035">
            <v>43045</v>
          </cell>
          <cell r="D1035">
            <v>43100</v>
          </cell>
          <cell r="E1035" t="str">
            <v>Draft</v>
          </cell>
          <cell r="F1035" t="str">
            <v>Delegate Inc.</v>
          </cell>
          <cell r="G1035">
            <v>24998</v>
          </cell>
          <cell r="H1035">
            <v>2</v>
          </cell>
          <cell r="I1035" t="str">
            <v>CoWrks New Indiranagar</v>
          </cell>
        </row>
        <row r="1036">
          <cell r="A1036" t="str">
            <v>BLR/IN/00887/1</v>
          </cell>
          <cell r="B1036" t="str">
            <v>00000805</v>
          </cell>
          <cell r="C1036">
            <v>43045</v>
          </cell>
          <cell r="D1036">
            <v>43100</v>
          </cell>
          <cell r="E1036" t="str">
            <v>Terminated</v>
          </cell>
          <cell r="F1036" t="str">
            <v>Delegate Inc.</v>
          </cell>
          <cell r="G1036">
            <v>24998</v>
          </cell>
          <cell r="H1036">
            <v>2</v>
          </cell>
          <cell r="I1036" t="str">
            <v>CoWrks New Indiranagar</v>
          </cell>
        </row>
        <row r="1037">
          <cell r="A1037" t="str">
            <v>BLR/EW/00659/1</v>
          </cell>
          <cell r="B1037" t="str">
            <v>00000642</v>
          </cell>
          <cell r="C1037">
            <v>42979</v>
          </cell>
          <cell r="D1037">
            <v>43008</v>
          </cell>
          <cell r="E1037" t="str">
            <v>Terminated</v>
          </cell>
          <cell r="F1037" t="str">
            <v>Milestone Builders</v>
          </cell>
          <cell r="G1037">
            <v>24998</v>
          </cell>
          <cell r="H1037">
            <v>1</v>
          </cell>
          <cell r="I1037" t="str">
            <v>RMZ EcoWorld</v>
          </cell>
        </row>
        <row r="1038">
          <cell r="A1038" t="str">
            <v>MUM/BC/02907/1</v>
          </cell>
          <cell r="B1038" t="str">
            <v>00002526</v>
          </cell>
          <cell r="C1038">
            <v>43452</v>
          </cell>
          <cell r="D1038">
            <v>43541</v>
          </cell>
          <cell r="E1038" t="str">
            <v>Activated</v>
          </cell>
          <cell r="F1038" t="str">
            <v>Teamstreamz India Private Limited</v>
          </cell>
          <cell r="G1038">
            <v>24299</v>
          </cell>
          <cell r="H1038">
            <v>3</v>
          </cell>
          <cell r="I1038" t="str">
            <v>CoWrks Worli</v>
          </cell>
        </row>
        <row r="1039">
          <cell r="A1039" t="str">
            <v>MUM/BC/02907/1</v>
          </cell>
          <cell r="B1039" t="str">
            <v>00002516</v>
          </cell>
          <cell r="C1039">
            <v>43453</v>
          </cell>
          <cell r="D1039">
            <v>43542</v>
          </cell>
          <cell r="E1039" t="str">
            <v>Awaiting Client Signature</v>
          </cell>
          <cell r="F1039" t="str">
            <v>Teamstreamz India Private Limited</v>
          </cell>
          <cell r="G1039">
            <v>24299</v>
          </cell>
          <cell r="H1039">
            <v>3</v>
          </cell>
          <cell r="I1039" t="str">
            <v>CoWrks Worli</v>
          </cell>
        </row>
        <row r="1040">
          <cell r="A1040" t="str">
            <v>BLR/IN/01250/1</v>
          </cell>
          <cell r="B1040" t="str">
            <v>00001016</v>
          </cell>
          <cell r="C1040">
            <v>43160</v>
          </cell>
          <cell r="D1040">
            <v>43190</v>
          </cell>
          <cell r="E1040" t="str">
            <v>Month on Month</v>
          </cell>
          <cell r="F1040" t="str">
            <v>Growth Hackers</v>
          </cell>
          <cell r="G1040">
            <v>24003</v>
          </cell>
          <cell r="H1040">
            <v>1</v>
          </cell>
          <cell r="I1040" t="str">
            <v>CoWrks New Indiranagar</v>
          </cell>
        </row>
        <row r="1041">
          <cell r="A1041" t="str">
            <v>CHN/MN/02784/1</v>
          </cell>
          <cell r="B1041" t="str">
            <v>00002232</v>
          </cell>
          <cell r="C1041">
            <v>43405</v>
          </cell>
          <cell r="D1041">
            <v>43465</v>
          </cell>
          <cell r="E1041" t="str">
            <v>Awaiting Client Signature</v>
          </cell>
          <cell r="F1041" t="str">
            <v>Tritrix</v>
          </cell>
          <cell r="G1041">
            <v>24002</v>
          </cell>
          <cell r="H1041">
            <v>2</v>
          </cell>
          <cell r="I1041" t="str">
            <v>CoWrks OMR</v>
          </cell>
        </row>
        <row r="1042">
          <cell r="A1042" t="str">
            <v>CHN/MN/02833/1</v>
          </cell>
          <cell r="B1042" t="str">
            <v>00002278</v>
          </cell>
          <cell r="C1042">
            <v>43405</v>
          </cell>
          <cell r="D1042">
            <v>43465</v>
          </cell>
          <cell r="E1042" t="str">
            <v>Activated</v>
          </cell>
          <cell r="F1042" t="str">
            <v>Tritrix</v>
          </cell>
          <cell r="G1042">
            <v>24002</v>
          </cell>
          <cell r="H1042">
            <v>2</v>
          </cell>
          <cell r="I1042" t="str">
            <v>CoWrks OMR</v>
          </cell>
        </row>
        <row r="1043">
          <cell r="A1043" t="str">
            <v>NCR/PT/01989/1</v>
          </cell>
          <cell r="B1043" t="str">
            <v>00001619</v>
          </cell>
          <cell r="C1043">
            <v>43284</v>
          </cell>
          <cell r="D1043">
            <v>43314</v>
          </cell>
          <cell r="E1043" t="str">
            <v>Terminated</v>
          </cell>
          <cell r="F1043" t="str">
            <v>ABRAX RETAIL PRIVATE LIMITED</v>
          </cell>
          <cell r="G1043">
            <v>24000</v>
          </cell>
          <cell r="H1043">
            <v>1</v>
          </cell>
          <cell r="I1043" t="str">
            <v>CoWrks Golf Course Road</v>
          </cell>
        </row>
        <row r="1044">
          <cell r="A1044" t="str">
            <v>CHN/OP/01983/1</v>
          </cell>
          <cell r="B1044" t="str">
            <v>00001809</v>
          </cell>
          <cell r="C1044">
            <v>43344</v>
          </cell>
          <cell r="D1044">
            <v>43373</v>
          </cell>
          <cell r="E1044" t="str">
            <v>Activated</v>
          </cell>
          <cell r="F1044" t="str">
            <v>Simptra Technologies Pvt Ltd</v>
          </cell>
          <cell r="G1044">
            <v>24000</v>
          </cell>
          <cell r="H1044">
            <v>1</v>
          </cell>
          <cell r="I1044" t="str">
            <v>RMZ One Paramount</v>
          </cell>
        </row>
        <row r="1045">
          <cell r="A1045" t="str">
            <v>NCR/PT/01574/1</v>
          </cell>
          <cell r="B1045" t="str">
            <v>00001227</v>
          </cell>
          <cell r="C1045">
            <v>43192</v>
          </cell>
          <cell r="D1045">
            <v>43556</v>
          </cell>
          <cell r="E1045" t="str">
            <v>Draft</v>
          </cell>
          <cell r="F1045" t="str">
            <v>Neha Rakheja</v>
          </cell>
          <cell r="G1045">
            <v>24000</v>
          </cell>
          <cell r="H1045">
            <v>12</v>
          </cell>
          <cell r="I1045" t="str">
            <v>CoWrks Golf Course Road</v>
          </cell>
        </row>
        <row r="1046">
          <cell r="A1046" t="str">
            <v>BLR/EW/00480/1</v>
          </cell>
          <cell r="B1046" t="str">
            <v>00000472</v>
          </cell>
          <cell r="C1046">
            <v>42887</v>
          </cell>
          <cell r="D1046">
            <v>42916</v>
          </cell>
          <cell r="E1046" t="str">
            <v>Draft</v>
          </cell>
          <cell r="F1046" t="str">
            <v>Stylumia Intelligence Technology Pvt Ltd</v>
          </cell>
          <cell r="G1046">
            <v>24000</v>
          </cell>
          <cell r="H1046">
            <v>1</v>
          </cell>
          <cell r="I1046" t="str">
            <v>RMZ EcoWorld</v>
          </cell>
        </row>
        <row r="1047">
          <cell r="A1047" t="str">
            <v>BLR/EW/00480/1</v>
          </cell>
          <cell r="B1047" t="str">
            <v>00000474</v>
          </cell>
          <cell r="C1047">
            <v>42887</v>
          </cell>
          <cell r="D1047">
            <v>42916</v>
          </cell>
          <cell r="E1047" t="str">
            <v>Draft</v>
          </cell>
          <cell r="F1047" t="str">
            <v>Stylumia Intelligence Technology Pvt Ltd</v>
          </cell>
          <cell r="G1047">
            <v>24000</v>
          </cell>
          <cell r="H1047">
            <v>1</v>
          </cell>
          <cell r="I1047" t="str">
            <v>RMZ EcoWorld</v>
          </cell>
        </row>
        <row r="1048">
          <cell r="A1048" t="str">
            <v>BLR/EW/00245/1</v>
          </cell>
          <cell r="B1048" t="str">
            <v>00000263</v>
          </cell>
          <cell r="C1048">
            <v>42767</v>
          </cell>
          <cell r="D1048">
            <v>42794</v>
          </cell>
          <cell r="E1048" t="str">
            <v>Terminated</v>
          </cell>
          <cell r="F1048" t="str">
            <v>Mamta Rathi</v>
          </cell>
          <cell r="G1048">
            <v>24000</v>
          </cell>
          <cell r="H1048">
            <v>1</v>
          </cell>
          <cell r="I1048" t="str">
            <v>RMZ EcoWorld</v>
          </cell>
        </row>
        <row r="1049">
          <cell r="A1049" t="str">
            <v>BLR/EW/00709/1</v>
          </cell>
          <cell r="B1049" t="str">
            <v>00000740</v>
          </cell>
          <cell r="C1049">
            <v>43040</v>
          </cell>
          <cell r="D1049">
            <v>43069</v>
          </cell>
          <cell r="E1049" t="str">
            <v>Terminated</v>
          </cell>
          <cell r="F1049" t="str">
            <v>SASSIST IO INDIA PRIVATE LIMITED</v>
          </cell>
          <cell r="G1049">
            <v>24000</v>
          </cell>
          <cell r="H1049">
            <v>1</v>
          </cell>
          <cell r="I1049" t="str">
            <v>RMZ EcoWorld</v>
          </cell>
        </row>
        <row r="1050">
          <cell r="A1050" t="str">
            <v>BLR/IN/00772/1</v>
          </cell>
          <cell r="B1050" t="str">
            <v>00000734</v>
          </cell>
          <cell r="C1050">
            <v>43010</v>
          </cell>
          <cell r="D1050">
            <v>42999</v>
          </cell>
          <cell r="E1050" t="str">
            <v>Draft</v>
          </cell>
          <cell r="F1050" t="str">
            <v>ELGIVA</v>
          </cell>
          <cell r="G1050">
            <v>24000</v>
          </cell>
          <cell r="H1050">
            <v>3</v>
          </cell>
          <cell r="I1050" t="str">
            <v>CoWrks New Indiranagar</v>
          </cell>
        </row>
        <row r="1051">
          <cell r="A1051" t="str">
            <v>BLR/EW/00447/1</v>
          </cell>
          <cell r="B1051" t="str">
            <v>00000434</v>
          </cell>
          <cell r="C1051">
            <v>42856</v>
          </cell>
          <cell r="D1051">
            <v>42886</v>
          </cell>
          <cell r="E1051" t="str">
            <v>Terminated</v>
          </cell>
          <cell r="F1051" t="str">
            <v>Mamta Rathi</v>
          </cell>
          <cell r="G1051">
            <v>24000</v>
          </cell>
          <cell r="H1051">
            <v>1</v>
          </cell>
          <cell r="I1051" t="str">
            <v>RMZ EcoWorld</v>
          </cell>
        </row>
        <row r="1052">
          <cell r="A1052" t="str">
            <v>BLR/EW/00446/1</v>
          </cell>
          <cell r="B1052" t="str">
            <v>00000461</v>
          </cell>
          <cell r="C1052">
            <v>42856</v>
          </cell>
          <cell r="D1052">
            <v>42886</v>
          </cell>
          <cell r="E1052" t="str">
            <v>Terminated</v>
          </cell>
          <cell r="F1052" t="str">
            <v>Sheerfish E-Commerce Pvt. Ltd.</v>
          </cell>
          <cell r="G1052">
            <v>23998</v>
          </cell>
          <cell r="H1052">
            <v>1</v>
          </cell>
          <cell r="I1052" t="str">
            <v>RMZ EcoWorld</v>
          </cell>
        </row>
        <row r="1053">
          <cell r="A1053" t="str">
            <v>BLR/EW/00446/1</v>
          </cell>
          <cell r="B1053" t="str">
            <v>00000440</v>
          </cell>
          <cell r="C1053">
            <v>42886</v>
          </cell>
          <cell r="D1053">
            <v>42886</v>
          </cell>
          <cell r="E1053" t="str">
            <v>Terminated</v>
          </cell>
          <cell r="F1053" t="str">
            <v>Sheerfish E-Commerce Pvt. Ltd.</v>
          </cell>
          <cell r="G1053">
            <v>23998</v>
          </cell>
          <cell r="H1053">
            <v>1</v>
          </cell>
          <cell r="I1053" t="str">
            <v>RMZ EcoWorld</v>
          </cell>
        </row>
        <row r="1054">
          <cell r="A1054" t="str">
            <v>BLR/EW/00446/1</v>
          </cell>
          <cell r="B1054" t="str">
            <v>00000456</v>
          </cell>
          <cell r="C1054">
            <v>42856</v>
          </cell>
          <cell r="D1054">
            <v>42886</v>
          </cell>
          <cell r="E1054" t="str">
            <v>Terminated</v>
          </cell>
          <cell r="F1054" t="str">
            <v>Sheerfish E-Commerce Pvt. Ltd.</v>
          </cell>
          <cell r="G1054">
            <v>23998</v>
          </cell>
          <cell r="H1054">
            <v>1</v>
          </cell>
          <cell r="I1054" t="str">
            <v>RMZ EcoWorld</v>
          </cell>
        </row>
        <row r="1055">
          <cell r="A1055" t="str">
            <v>BLR/IN/02302/2</v>
          </cell>
          <cell r="B1055" t="str">
            <v>00001897</v>
          </cell>
          <cell r="C1055">
            <v>43344</v>
          </cell>
          <cell r="D1055">
            <v>43373</v>
          </cell>
          <cell r="E1055" t="str">
            <v>Draft</v>
          </cell>
          <cell r="F1055" t="str">
            <v>ADFG TECH INDIA PRIVATE LIMITED</v>
          </cell>
          <cell r="G1055">
            <v>23000</v>
          </cell>
          <cell r="H1055">
            <v>1</v>
          </cell>
          <cell r="I1055" t="str">
            <v>CoWrks New Indiranagar</v>
          </cell>
        </row>
        <row r="1056">
          <cell r="A1056" t="str">
            <v>NCR/GC/03025/1</v>
          </cell>
          <cell r="B1056" t="str">
            <v>00002464</v>
          </cell>
          <cell r="C1056">
            <v>43435</v>
          </cell>
          <cell r="D1056">
            <v>43496</v>
          </cell>
          <cell r="E1056" t="str">
            <v>Draft</v>
          </cell>
          <cell r="F1056" t="str">
            <v>Infinia Corporate Solutions Private Limited</v>
          </cell>
          <cell r="G1056">
            <v>23000</v>
          </cell>
          <cell r="H1056">
            <v>2</v>
          </cell>
          <cell r="I1056" t="str">
            <v>Gurgaon Central</v>
          </cell>
        </row>
        <row r="1057">
          <cell r="A1057" t="str">
            <v>NCR/GC/03025/1</v>
          </cell>
          <cell r="B1057" t="str">
            <v>00002423</v>
          </cell>
          <cell r="C1057">
            <v>43435</v>
          </cell>
          <cell r="D1057">
            <v>43496</v>
          </cell>
          <cell r="E1057" t="str">
            <v>Activated</v>
          </cell>
          <cell r="F1057" t="str">
            <v>Infinia Corporate Solutions Private Limited</v>
          </cell>
          <cell r="G1057">
            <v>23000</v>
          </cell>
          <cell r="H1057">
            <v>2</v>
          </cell>
          <cell r="I1057" t="str">
            <v>Gurgaon Central</v>
          </cell>
        </row>
        <row r="1058">
          <cell r="A1058" t="str">
            <v>BLR/IN/02665/2</v>
          </cell>
          <cell r="B1058" t="str">
            <v>00002160</v>
          </cell>
          <cell r="C1058">
            <v>43419</v>
          </cell>
          <cell r="D1058">
            <v>43585</v>
          </cell>
          <cell r="E1058" t="str">
            <v>Draft</v>
          </cell>
          <cell r="F1058" t="str">
            <v>Singularity Furniture Private Limited</v>
          </cell>
          <cell r="G1058">
            <v>23000</v>
          </cell>
          <cell r="H1058">
            <v>6</v>
          </cell>
          <cell r="I1058" t="str">
            <v>CoWrks New Indiranagar</v>
          </cell>
        </row>
        <row r="1059">
          <cell r="A1059" t="str">
            <v>NCR/GC/02377/1</v>
          </cell>
          <cell r="B1059" t="str">
            <v>00002074</v>
          </cell>
          <cell r="C1059">
            <v>43368</v>
          </cell>
          <cell r="D1059">
            <v>43496</v>
          </cell>
          <cell r="E1059" t="str">
            <v>Terminated</v>
          </cell>
          <cell r="F1059" t="str">
            <v>Infinia Corporate Solutions Private Limited</v>
          </cell>
          <cell r="G1059">
            <v>23000</v>
          </cell>
          <cell r="H1059">
            <v>4</v>
          </cell>
          <cell r="I1059" t="str">
            <v>Gurgaon Central</v>
          </cell>
        </row>
        <row r="1060">
          <cell r="A1060" t="str">
            <v>NCR/GC/02377/1</v>
          </cell>
          <cell r="B1060" t="str">
            <v>00001938</v>
          </cell>
          <cell r="C1060">
            <v>43368</v>
          </cell>
          <cell r="D1060">
            <v>43496</v>
          </cell>
          <cell r="E1060" t="str">
            <v>Draft</v>
          </cell>
          <cell r="F1060" t="str">
            <v>Infinia Corporate Solutions Private Limited</v>
          </cell>
          <cell r="G1060">
            <v>23000</v>
          </cell>
          <cell r="H1060">
            <v>4</v>
          </cell>
          <cell r="I1060" t="str">
            <v>Gurgaon Central</v>
          </cell>
        </row>
        <row r="1061">
          <cell r="A1061" t="str">
            <v>NCR/PT/01849/1</v>
          </cell>
          <cell r="B1061" t="str">
            <v>00001496</v>
          </cell>
          <cell r="C1061">
            <v>43276</v>
          </cell>
          <cell r="D1061">
            <v>43336</v>
          </cell>
          <cell r="E1061" t="str">
            <v>Terminated</v>
          </cell>
          <cell r="F1061" t="str">
            <v>Western Vindhya</v>
          </cell>
          <cell r="G1061">
            <v>23000</v>
          </cell>
          <cell r="H1061">
            <v>2</v>
          </cell>
          <cell r="I1061" t="str">
            <v>CoWrks Golf Course Road</v>
          </cell>
        </row>
        <row r="1062">
          <cell r="A1062" t="str">
            <v>BLR/IN/00173/3</v>
          </cell>
          <cell r="B1062" t="str">
            <v>00000247</v>
          </cell>
          <cell r="C1062">
            <v>42705</v>
          </cell>
          <cell r="D1062">
            <v>42794</v>
          </cell>
          <cell r="E1062" t="str">
            <v>Draft</v>
          </cell>
          <cell r="F1062" t="str">
            <v>Stylumia Intelligence Technology Pvt Ltd</v>
          </cell>
          <cell r="G1062">
            <v>23000</v>
          </cell>
          <cell r="H1062">
            <v>3</v>
          </cell>
          <cell r="I1062" t="str">
            <v>CoWrks New Indiranagar</v>
          </cell>
        </row>
        <row r="1063">
          <cell r="A1063" t="str">
            <v>BLR/IN/00173/3</v>
          </cell>
          <cell r="B1063" t="str">
            <v>00000246</v>
          </cell>
          <cell r="C1063">
            <v>42705</v>
          </cell>
          <cell r="E1063" t="str">
            <v>Draft</v>
          </cell>
          <cell r="F1063" t="str">
            <v>Stylumia Intelligence Technology Pvt Ltd</v>
          </cell>
          <cell r="G1063">
            <v>23000</v>
          </cell>
          <cell r="H1063">
            <v>3</v>
          </cell>
          <cell r="I1063" t="str">
            <v>CoWrks New Indiranagar</v>
          </cell>
        </row>
        <row r="1064">
          <cell r="A1064" t="str">
            <v>BLR/IN/00173/3</v>
          </cell>
          <cell r="B1064" t="str">
            <v>00000217</v>
          </cell>
          <cell r="C1064">
            <v>42705</v>
          </cell>
          <cell r="D1064">
            <v>42794</v>
          </cell>
          <cell r="E1064" t="str">
            <v>Month on Month</v>
          </cell>
          <cell r="F1064" t="str">
            <v>Stylumia Intelligence Technology Pvt Ltd</v>
          </cell>
          <cell r="G1064">
            <v>23000</v>
          </cell>
          <cell r="H1064">
            <v>3</v>
          </cell>
          <cell r="I1064" t="str">
            <v>CoWrks New Indiranagar</v>
          </cell>
        </row>
        <row r="1065">
          <cell r="A1065" t="str">
            <v>BLR/IN/00200/1</v>
          </cell>
          <cell r="B1065" t="str">
            <v>00000243</v>
          </cell>
          <cell r="C1065">
            <v>42736</v>
          </cell>
          <cell r="D1065">
            <v>42825</v>
          </cell>
          <cell r="E1065" t="str">
            <v>Draft</v>
          </cell>
          <cell r="F1065" t="str">
            <v>TS Fashions Pvt Ltd (Deezeno)</v>
          </cell>
          <cell r="G1065">
            <v>23000</v>
          </cell>
          <cell r="H1065">
            <v>3</v>
          </cell>
          <cell r="I1065" t="str">
            <v>CoWrks New Indiranagar</v>
          </cell>
        </row>
        <row r="1066">
          <cell r="A1066" t="str">
            <v>BLR/IN/01470/1</v>
          </cell>
          <cell r="B1066" t="str">
            <v>00001271</v>
          </cell>
          <cell r="C1066">
            <v>43221</v>
          </cell>
          <cell r="D1066">
            <v>43251</v>
          </cell>
          <cell r="E1066" t="str">
            <v>Activated</v>
          </cell>
          <cell r="F1066" t="str">
            <v>Aicumen Innovations Private Limited</v>
          </cell>
          <cell r="G1066">
            <v>22998</v>
          </cell>
          <cell r="H1066">
            <v>1</v>
          </cell>
          <cell r="I1066" t="str">
            <v>CoWrks New Indiranagar</v>
          </cell>
        </row>
        <row r="1067">
          <cell r="A1067" t="str">
            <v>BLR/IN/01470/1</v>
          </cell>
          <cell r="B1067" t="str">
            <v>00001243</v>
          </cell>
          <cell r="C1067">
            <v>43210</v>
          </cell>
          <cell r="D1067">
            <v>43251</v>
          </cell>
          <cell r="E1067" t="str">
            <v>Draft</v>
          </cell>
          <cell r="F1067" t="str">
            <v>Aicumen Innovations Private Limited</v>
          </cell>
          <cell r="G1067">
            <v>22998</v>
          </cell>
          <cell r="H1067">
            <v>1</v>
          </cell>
          <cell r="I1067" t="str">
            <v>CoWrks New Indiranagar</v>
          </cell>
        </row>
        <row r="1068">
          <cell r="A1068" t="str">
            <v>BLR/IN/01470/1</v>
          </cell>
          <cell r="B1068" t="str">
            <v>00001118</v>
          </cell>
          <cell r="C1068">
            <v>43193</v>
          </cell>
          <cell r="D1068">
            <v>43220</v>
          </cell>
          <cell r="E1068" t="str">
            <v>Draft</v>
          </cell>
          <cell r="F1068" t="str">
            <v>Aicumen Innovations Private Limited</v>
          </cell>
          <cell r="G1068">
            <v>22998</v>
          </cell>
          <cell r="H1068">
            <v>1</v>
          </cell>
          <cell r="I1068" t="str">
            <v>CoWrks New Indiranagar</v>
          </cell>
        </row>
        <row r="1069">
          <cell r="A1069" t="str">
            <v>BLR/EW/00502/2</v>
          </cell>
          <cell r="B1069" t="str">
            <v>00000486</v>
          </cell>
          <cell r="C1069">
            <v>42887</v>
          </cell>
          <cell r="D1069">
            <v>42916</v>
          </cell>
          <cell r="E1069" t="str">
            <v>Draft</v>
          </cell>
          <cell r="F1069" t="str">
            <v>Sushil Chaturvedi</v>
          </cell>
          <cell r="G1069">
            <v>22998</v>
          </cell>
          <cell r="H1069">
            <v>1</v>
          </cell>
          <cell r="I1069" t="str">
            <v>RMZ EcoWorld</v>
          </cell>
        </row>
        <row r="1070">
          <cell r="A1070" t="str">
            <v>BLR/EW/00502/2</v>
          </cell>
          <cell r="B1070" t="str">
            <v>00000489</v>
          </cell>
          <cell r="C1070">
            <v>42887</v>
          </cell>
          <cell r="D1070">
            <v>42916</v>
          </cell>
          <cell r="E1070" t="str">
            <v>Draft</v>
          </cell>
          <cell r="F1070" t="str">
            <v>Sushil Chaturvedi</v>
          </cell>
          <cell r="G1070">
            <v>22998</v>
          </cell>
          <cell r="H1070">
            <v>1</v>
          </cell>
          <cell r="I1070" t="str">
            <v>RMZ EcoWorld</v>
          </cell>
        </row>
        <row r="1071">
          <cell r="A1071" t="str">
            <v>BLR/EW/00502/2</v>
          </cell>
          <cell r="B1071" t="str">
            <v>00000492</v>
          </cell>
          <cell r="C1071">
            <v>42887</v>
          </cell>
          <cell r="D1071">
            <v>42916</v>
          </cell>
          <cell r="E1071" t="str">
            <v>Draft</v>
          </cell>
          <cell r="F1071" t="str">
            <v>Sushil Chaturvedi</v>
          </cell>
          <cell r="G1071">
            <v>22998</v>
          </cell>
          <cell r="H1071">
            <v>1</v>
          </cell>
          <cell r="I1071" t="str">
            <v>RMZ EcoWorld</v>
          </cell>
        </row>
        <row r="1072">
          <cell r="A1072" t="str">
            <v>BLR/EW/00502/2</v>
          </cell>
          <cell r="B1072" t="str">
            <v>00000493</v>
          </cell>
          <cell r="C1072">
            <v>42887</v>
          </cell>
          <cell r="D1072">
            <v>42916</v>
          </cell>
          <cell r="E1072" t="str">
            <v>Terminated</v>
          </cell>
          <cell r="F1072" t="str">
            <v>Sushil Chaturvedi</v>
          </cell>
          <cell r="G1072">
            <v>22998</v>
          </cell>
          <cell r="H1072">
            <v>1</v>
          </cell>
          <cell r="I1072" t="str">
            <v>RMZ EcoWorld</v>
          </cell>
        </row>
        <row r="1073">
          <cell r="A1073" t="str">
            <v>BLR/IN/00200/2</v>
          </cell>
          <cell r="B1073" t="str">
            <v>00000258</v>
          </cell>
          <cell r="C1073">
            <v>42750</v>
          </cell>
          <cell r="D1073">
            <v>42781</v>
          </cell>
          <cell r="E1073" t="str">
            <v>Draft</v>
          </cell>
          <cell r="F1073" t="str">
            <v>TS Fashions Pvt Ltd (Deezeno)</v>
          </cell>
          <cell r="G1073">
            <v>22998</v>
          </cell>
          <cell r="H1073">
            <v>1</v>
          </cell>
          <cell r="I1073" t="str">
            <v>CoWrks New Indiranagar</v>
          </cell>
        </row>
        <row r="1074">
          <cell r="A1074" t="str">
            <v>BLR/IN/01041/1</v>
          </cell>
          <cell r="B1074" t="str">
            <v>00000894</v>
          </cell>
          <cell r="C1074">
            <v>43105</v>
          </cell>
          <cell r="D1074">
            <v>43835</v>
          </cell>
          <cell r="E1074" t="str">
            <v>Month on Month</v>
          </cell>
          <cell r="F1074" t="str">
            <v>Lobo Capital</v>
          </cell>
          <cell r="G1074">
            <v>22950</v>
          </cell>
          <cell r="H1074">
            <v>24</v>
          </cell>
          <cell r="I1074" t="str">
            <v>CoWrks New Indiranagar</v>
          </cell>
        </row>
        <row r="1075">
          <cell r="A1075" t="str">
            <v>NCR/GC/02321/1</v>
          </cell>
          <cell r="B1075" t="str">
            <v>00001917</v>
          </cell>
          <cell r="C1075">
            <v>43349</v>
          </cell>
          <cell r="D1075">
            <v>43404</v>
          </cell>
          <cell r="E1075" t="str">
            <v>Terminated</v>
          </cell>
          <cell r="F1075" t="str">
            <v>Purple Sketch Digital</v>
          </cell>
          <cell r="G1075">
            <v>22500</v>
          </cell>
          <cell r="H1075">
            <v>2</v>
          </cell>
          <cell r="I1075" t="str">
            <v>Gurgaon Central</v>
          </cell>
        </row>
        <row r="1076">
          <cell r="A1076" t="str">
            <v>MUM/BC/02901/1</v>
          </cell>
          <cell r="B1076" t="str">
            <v>00002455</v>
          </cell>
          <cell r="C1076">
            <v>43405</v>
          </cell>
          <cell r="D1076">
            <v>43586</v>
          </cell>
          <cell r="E1076" t="str">
            <v>Activated</v>
          </cell>
          <cell r="F1076" t="str">
            <v>The First Estate</v>
          </cell>
          <cell r="G1076">
            <v>22499</v>
          </cell>
          <cell r="H1076">
            <v>6</v>
          </cell>
          <cell r="I1076" t="str">
            <v>CoWrks Worli</v>
          </cell>
        </row>
        <row r="1077">
          <cell r="A1077" t="str">
            <v>MUM/BC/02901/1</v>
          </cell>
          <cell r="B1077" t="str">
            <v>00002360</v>
          </cell>
          <cell r="C1077">
            <v>43405</v>
          </cell>
          <cell r="D1077">
            <v>43585</v>
          </cell>
          <cell r="E1077" t="str">
            <v>Awaiting Client Signature</v>
          </cell>
          <cell r="F1077" t="str">
            <v>The First Estate</v>
          </cell>
          <cell r="G1077">
            <v>22499</v>
          </cell>
          <cell r="H1077">
            <v>6</v>
          </cell>
          <cell r="I1077" t="str">
            <v>CoWrks Worli</v>
          </cell>
        </row>
        <row r="1078">
          <cell r="A1078" t="str">
            <v>MUM/BC/02901/1</v>
          </cell>
          <cell r="B1078" t="str">
            <v>00002386</v>
          </cell>
          <cell r="C1078">
            <v>43405</v>
          </cell>
          <cell r="D1078">
            <v>43585</v>
          </cell>
          <cell r="E1078" t="str">
            <v>Awaiting Client Signature</v>
          </cell>
          <cell r="F1078" t="str">
            <v>The First Estate</v>
          </cell>
          <cell r="G1078">
            <v>22499</v>
          </cell>
          <cell r="H1078">
            <v>6</v>
          </cell>
          <cell r="I1078" t="str">
            <v>CoWrks Worli</v>
          </cell>
        </row>
        <row r="1079">
          <cell r="A1079" t="str">
            <v>MUM/BC/02385/1</v>
          </cell>
          <cell r="B1079" t="str">
            <v>00002008</v>
          </cell>
          <cell r="C1079">
            <v>43367</v>
          </cell>
          <cell r="D1079">
            <v>43404</v>
          </cell>
          <cell r="E1079" t="str">
            <v>Terminated</v>
          </cell>
          <cell r="F1079" t="str">
            <v>The First Estate</v>
          </cell>
          <cell r="G1079">
            <v>22499</v>
          </cell>
          <cell r="H1079">
            <v>1</v>
          </cell>
          <cell r="I1079" t="str">
            <v>CoWrks Worli</v>
          </cell>
        </row>
        <row r="1080">
          <cell r="A1080" t="str">
            <v>BLR/EW/01357/1</v>
          </cell>
          <cell r="B1080" t="str">
            <v>00001035</v>
          </cell>
          <cell r="C1080">
            <v>43174</v>
          </cell>
          <cell r="D1080">
            <v>43220</v>
          </cell>
          <cell r="E1080" t="str">
            <v>Terminated</v>
          </cell>
          <cell r="F1080" t="str">
            <v>Santosh Sharan</v>
          </cell>
          <cell r="G1080">
            <v>22000</v>
          </cell>
          <cell r="H1080">
            <v>2</v>
          </cell>
          <cell r="I1080" t="str">
            <v>RMZ EcoWorld</v>
          </cell>
        </row>
        <row r="1081">
          <cell r="A1081" t="str">
            <v>BLR/EW/02756/1</v>
          </cell>
          <cell r="B1081" t="str">
            <v>00002209</v>
          </cell>
          <cell r="C1081">
            <v>43405</v>
          </cell>
          <cell r="D1081">
            <v>43769</v>
          </cell>
          <cell r="E1081" t="str">
            <v>Activated</v>
          </cell>
          <cell r="F1081" t="str">
            <v>Arete Advisors LLP</v>
          </cell>
          <cell r="G1081">
            <v>22000</v>
          </cell>
          <cell r="H1081">
            <v>12</v>
          </cell>
          <cell r="I1081" t="str">
            <v>RMZ EcoWorld</v>
          </cell>
        </row>
        <row r="1082">
          <cell r="A1082" t="str">
            <v>BLR/EW/03022/1</v>
          </cell>
          <cell r="B1082" t="str">
            <v>00002420</v>
          </cell>
          <cell r="C1082">
            <v>43435</v>
          </cell>
          <cell r="D1082">
            <v>43465</v>
          </cell>
          <cell r="E1082" t="str">
            <v>Activated</v>
          </cell>
          <cell r="F1082" t="str">
            <v>Sai Shankar</v>
          </cell>
          <cell r="G1082">
            <v>22000</v>
          </cell>
          <cell r="H1082">
            <v>1</v>
          </cell>
          <cell r="I1082" t="str">
            <v>RMZ EcoWorld</v>
          </cell>
        </row>
        <row r="1083">
          <cell r="A1083" t="str">
            <v>BLR/IN/01773/1</v>
          </cell>
          <cell r="B1083" t="str">
            <v>00001472</v>
          </cell>
          <cell r="C1083">
            <v>43259</v>
          </cell>
          <cell r="D1083">
            <v>43434</v>
          </cell>
          <cell r="E1083" t="str">
            <v>Month on Month</v>
          </cell>
          <cell r="F1083" t="str">
            <v>Idealyze Partners LLP</v>
          </cell>
          <cell r="G1083">
            <v>22000</v>
          </cell>
          <cell r="H1083">
            <v>6</v>
          </cell>
          <cell r="I1083" t="str">
            <v>CoWrks New Indiranagar</v>
          </cell>
        </row>
        <row r="1084">
          <cell r="A1084" t="str">
            <v>BLR/IN/01773/1</v>
          </cell>
          <cell r="B1084" t="str">
            <v>00001402</v>
          </cell>
          <cell r="C1084">
            <v>43252</v>
          </cell>
          <cell r="D1084">
            <v>43434</v>
          </cell>
          <cell r="E1084" t="str">
            <v>Draft</v>
          </cell>
          <cell r="F1084" t="str">
            <v>Idealyze Partners LLP</v>
          </cell>
          <cell r="G1084">
            <v>22000</v>
          </cell>
          <cell r="H1084">
            <v>6</v>
          </cell>
          <cell r="I1084" t="str">
            <v>CoWrks New Indiranagar</v>
          </cell>
        </row>
        <row r="1085">
          <cell r="A1085" t="str">
            <v>BLR/IN/01773/1</v>
          </cell>
          <cell r="B1085" t="str">
            <v>00001449</v>
          </cell>
          <cell r="C1085">
            <v>43252</v>
          </cell>
          <cell r="D1085">
            <v>43434</v>
          </cell>
          <cell r="E1085" t="str">
            <v>Draft</v>
          </cell>
          <cell r="F1085" t="str">
            <v>Idealyze Partners LLP</v>
          </cell>
          <cell r="G1085">
            <v>22000</v>
          </cell>
          <cell r="H1085">
            <v>6</v>
          </cell>
          <cell r="I1085" t="str">
            <v>CoWrks New Indiranagar</v>
          </cell>
        </row>
        <row r="1086">
          <cell r="A1086" t="str">
            <v>BLR/EW/00241/1</v>
          </cell>
          <cell r="B1086" t="str">
            <v>00000981</v>
          </cell>
          <cell r="C1086">
            <v>43191</v>
          </cell>
          <cell r="D1086">
            <v>43281</v>
          </cell>
          <cell r="E1086" t="str">
            <v>Draft</v>
          </cell>
          <cell r="F1086" t="str">
            <v>Allstate Solutions Private Limited</v>
          </cell>
          <cell r="G1086">
            <v>22000</v>
          </cell>
          <cell r="H1086">
            <v>3</v>
          </cell>
          <cell r="I1086" t="str">
            <v>RMZ EcoWorld</v>
          </cell>
        </row>
        <row r="1087">
          <cell r="A1087" t="str">
            <v>BLR/EW/00241/1</v>
          </cell>
          <cell r="B1087" t="str">
            <v>00001013</v>
          </cell>
          <cell r="C1087">
            <v>43171</v>
          </cell>
          <cell r="D1087">
            <v>43343</v>
          </cell>
          <cell r="E1087" t="str">
            <v>Terminated</v>
          </cell>
          <cell r="F1087" t="str">
            <v>Allstate Solutions Private Limited</v>
          </cell>
          <cell r="G1087">
            <v>22000</v>
          </cell>
          <cell r="H1087">
            <v>6</v>
          </cell>
          <cell r="I1087" t="str">
            <v>RMZ EcoWorld</v>
          </cell>
        </row>
        <row r="1088">
          <cell r="A1088" t="str">
            <v>BLR/EW/00686/1</v>
          </cell>
          <cell r="B1088" t="str">
            <v>00000701</v>
          </cell>
          <cell r="C1088">
            <v>43009</v>
          </cell>
          <cell r="D1088">
            <v>43373</v>
          </cell>
          <cell r="E1088" t="str">
            <v>Activated</v>
          </cell>
          <cell r="F1088" t="str">
            <v>AB Fortune Consultants</v>
          </cell>
          <cell r="G1088">
            <v>22000</v>
          </cell>
          <cell r="H1088">
            <v>12</v>
          </cell>
          <cell r="I1088" t="str">
            <v>RMZ EcoWorld</v>
          </cell>
        </row>
        <row r="1089">
          <cell r="A1089" t="str">
            <v>BLR/EW/00686/1</v>
          </cell>
          <cell r="B1089" t="str">
            <v>00000700</v>
          </cell>
          <cell r="C1089">
            <v>43009</v>
          </cell>
          <cell r="D1089">
            <v>43373</v>
          </cell>
          <cell r="E1089" t="str">
            <v>Draft</v>
          </cell>
          <cell r="F1089" t="str">
            <v>AB Fortune Consultants</v>
          </cell>
          <cell r="G1089">
            <v>22000</v>
          </cell>
          <cell r="H1089">
            <v>12</v>
          </cell>
          <cell r="I1089" t="str">
            <v>RMZ EcoWorld</v>
          </cell>
        </row>
        <row r="1090">
          <cell r="A1090" t="str">
            <v>BLR/EW/00686/1</v>
          </cell>
          <cell r="B1090" t="str">
            <v>00000687</v>
          </cell>
          <cell r="C1090">
            <v>42989</v>
          </cell>
          <cell r="D1090">
            <v>43373</v>
          </cell>
          <cell r="E1090" t="str">
            <v>Draft</v>
          </cell>
          <cell r="F1090" t="str">
            <v>AB Fortune Consultants</v>
          </cell>
          <cell r="G1090">
            <v>22000</v>
          </cell>
          <cell r="H1090">
            <v>13</v>
          </cell>
          <cell r="I1090" t="str">
            <v>RMZ EcoWorld</v>
          </cell>
        </row>
        <row r="1091">
          <cell r="A1091" t="str">
            <v>BLR/EW/00686/1</v>
          </cell>
          <cell r="B1091" t="str">
            <v>00000686</v>
          </cell>
          <cell r="C1091">
            <v>42989</v>
          </cell>
          <cell r="D1091">
            <v>43373</v>
          </cell>
          <cell r="E1091" t="str">
            <v>Draft</v>
          </cell>
          <cell r="F1091" t="str">
            <v>AB Fortune Consultants</v>
          </cell>
          <cell r="G1091">
            <v>22000</v>
          </cell>
          <cell r="H1091">
            <v>13</v>
          </cell>
          <cell r="I1091" t="str">
            <v>RMZ EcoWorld</v>
          </cell>
        </row>
        <row r="1092">
          <cell r="A1092" t="str">
            <v>BLR/EW/00686/1</v>
          </cell>
          <cell r="B1092" t="str">
            <v>00000685</v>
          </cell>
          <cell r="C1092">
            <v>42989</v>
          </cell>
          <cell r="D1092">
            <v>43373</v>
          </cell>
          <cell r="E1092" t="str">
            <v>Draft</v>
          </cell>
          <cell r="F1092" t="str">
            <v>AB Fortune Consultants</v>
          </cell>
          <cell r="G1092">
            <v>22000</v>
          </cell>
          <cell r="H1092">
            <v>13</v>
          </cell>
          <cell r="I1092" t="str">
            <v>RMZ EcoWorld</v>
          </cell>
        </row>
        <row r="1093">
          <cell r="A1093" t="str">
            <v>BLR/EW/00686/1</v>
          </cell>
          <cell r="B1093" t="str">
            <v>00000690</v>
          </cell>
          <cell r="C1093">
            <v>43009</v>
          </cell>
          <cell r="D1093">
            <v>43373</v>
          </cell>
          <cell r="E1093" t="str">
            <v>Draft</v>
          </cell>
          <cell r="F1093" t="str">
            <v>AB Fortune Consultants</v>
          </cell>
          <cell r="G1093">
            <v>22000</v>
          </cell>
          <cell r="H1093">
            <v>12</v>
          </cell>
          <cell r="I1093" t="str">
            <v>RMZ EcoWorld</v>
          </cell>
        </row>
        <row r="1094">
          <cell r="A1094" t="str">
            <v>NCR/GC/01554/1</v>
          </cell>
          <cell r="B1094" t="str">
            <v>00001206</v>
          </cell>
          <cell r="C1094">
            <v>43206</v>
          </cell>
          <cell r="D1094">
            <v>43388</v>
          </cell>
          <cell r="E1094" t="str">
            <v>Draft</v>
          </cell>
          <cell r="F1094" t="str">
            <v>Bhatia &amp; Bhatia</v>
          </cell>
          <cell r="G1094">
            <v>22000</v>
          </cell>
          <cell r="H1094">
            <v>6</v>
          </cell>
          <cell r="I1094" t="str">
            <v>Gurgaon Central</v>
          </cell>
        </row>
        <row r="1095">
          <cell r="A1095" t="str">
            <v>BLR/EW/00437/1</v>
          </cell>
          <cell r="B1095" t="str">
            <v>00000527</v>
          </cell>
          <cell r="C1095">
            <v>42898</v>
          </cell>
          <cell r="D1095">
            <v>42916</v>
          </cell>
          <cell r="E1095" t="str">
            <v>Activated</v>
          </cell>
          <cell r="F1095" t="str">
            <v>Mr. Raghunandan Gangappa</v>
          </cell>
          <cell r="G1095">
            <v>22000</v>
          </cell>
          <cell r="H1095">
            <v>1</v>
          </cell>
          <cell r="I1095" t="str">
            <v>RMZ EcoWorld</v>
          </cell>
        </row>
        <row r="1096">
          <cell r="A1096" t="str">
            <v>NCR/GC/01809/1</v>
          </cell>
          <cell r="B1096" t="str">
            <v>00001450</v>
          </cell>
          <cell r="C1096">
            <v>43258</v>
          </cell>
          <cell r="D1096">
            <v>43312</v>
          </cell>
          <cell r="E1096" t="str">
            <v>Terminated</v>
          </cell>
          <cell r="F1096" t="str">
            <v>Empagnie Education Private Limited</v>
          </cell>
          <cell r="G1096">
            <v>21998</v>
          </cell>
          <cell r="H1096">
            <v>2</v>
          </cell>
          <cell r="I1096" t="str">
            <v>Gurgaon Central</v>
          </cell>
        </row>
        <row r="1097">
          <cell r="A1097" t="str">
            <v>BLR/EW/00174/1</v>
          </cell>
          <cell r="B1097" t="str">
            <v>00000205</v>
          </cell>
          <cell r="C1097">
            <v>42684</v>
          </cell>
          <cell r="D1097">
            <v>42825</v>
          </cell>
          <cell r="E1097" t="str">
            <v>Terminated</v>
          </cell>
          <cell r="F1097" t="str">
            <v>Visteon Technical and Services Centre Pvt.Ltd</v>
          </cell>
          <cell r="G1097">
            <v>21294</v>
          </cell>
          <cell r="H1097">
            <v>5</v>
          </cell>
          <cell r="I1097" t="str">
            <v>RMZ EcoWorld</v>
          </cell>
        </row>
        <row r="1098">
          <cell r="A1098" t="str">
            <v>NCR/PT/01501/1</v>
          </cell>
          <cell r="B1098" t="str">
            <v>00001148</v>
          </cell>
          <cell r="C1098">
            <v>43199</v>
          </cell>
          <cell r="D1098">
            <v>43381</v>
          </cell>
          <cell r="E1098" t="str">
            <v>Formal Notice Given</v>
          </cell>
          <cell r="F1098" t="str">
            <v>Rashmi</v>
          </cell>
          <cell r="G1098">
            <v>21186</v>
          </cell>
          <cell r="H1098">
            <v>6</v>
          </cell>
          <cell r="I1098" t="str">
            <v>CoWrks Golf Course Road</v>
          </cell>
        </row>
        <row r="1099">
          <cell r="A1099" t="str">
            <v>CHN/OP/01573/1</v>
          </cell>
          <cell r="B1099" t="str">
            <v>00001225</v>
          </cell>
          <cell r="C1099">
            <v>43206</v>
          </cell>
          <cell r="D1099">
            <v>43220</v>
          </cell>
          <cell r="E1099" t="str">
            <v>Terminated</v>
          </cell>
          <cell r="F1099" t="str">
            <v>Sysfore Technologies Pvt Ltd</v>
          </cell>
          <cell r="G1099">
            <v>21000</v>
          </cell>
          <cell r="H1099">
            <v>1</v>
          </cell>
          <cell r="I1099" t="str">
            <v>RMZ One Paramount</v>
          </cell>
        </row>
        <row r="1100">
          <cell r="A1100" t="str">
            <v>CHN/OP/01573/1</v>
          </cell>
          <cell r="B1100" t="str">
            <v>00001224</v>
          </cell>
          <cell r="C1100">
            <v>43206</v>
          </cell>
          <cell r="D1100">
            <v>43220</v>
          </cell>
          <cell r="E1100" t="str">
            <v>Draft</v>
          </cell>
          <cell r="F1100" t="str">
            <v>Sysfore Technologies Pvt Ltd</v>
          </cell>
          <cell r="G1100">
            <v>21000</v>
          </cell>
          <cell r="H1100">
            <v>1</v>
          </cell>
          <cell r="I1100" t="str">
            <v>RMZ One Paramount</v>
          </cell>
        </row>
        <row r="1101">
          <cell r="A1101" t="str">
            <v>BLR/EW/01293/2</v>
          </cell>
          <cell r="B1101" t="str">
            <v>00001007</v>
          </cell>
          <cell r="C1101">
            <v>43160</v>
          </cell>
          <cell r="D1101">
            <v>43190</v>
          </cell>
          <cell r="E1101" t="str">
            <v>Activated</v>
          </cell>
          <cell r="F1101" t="str">
            <v>Wissen</v>
          </cell>
          <cell r="G1101">
            <v>21000</v>
          </cell>
          <cell r="H1101">
            <v>1</v>
          </cell>
          <cell r="I1101" t="str">
            <v>RMZ EcoWorld</v>
          </cell>
        </row>
        <row r="1102">
          <cell r="A1102" t="str">
            <v>CHN/OP/01752/2</v>
          </cell>
          <cell r="B1102" t="str">
            <v>00001388</v>
          </cell>
          <cell r="C1102">
            <v>43221</v>
          </cell>
          <cell r="D1102">
            <v>43312</v>
          </cell>
          <cell r="E1102" t="str">
            <v>Draft</v>
          </cell>
          <cell r="F1102" t="str">
            <v>M/s Taashee Linux Services</v>
          </cell>
          <cell r="G1102">
            <v>21000</v>
          </cell>
          <cell r="H1102">
            <v>3</v>
          </cell>
          <cell r="I1102" t="str">
            <v>RMZ One Paramount</v>
          </cell>
        </row>
        <row r="1103">
          <cell r="A1103" t="str">
            <v>CHN/OP/01752/2</v>
          </cell>
          <cell r="B1103" t="str">
            <v>00001389</v>
          </cell>
          <cell r="C1103">
            <v>43221</v>
          </cell>
          <cell r="D1103">
            <v>43312</v>
          </cell>
          <cell r="E1103" t="str">
            <v>Month on Month</v>
          </cell>
          <cell r="F1103" t="str">
            <v>M/s Taashee Linux Services</v>
          </cell>
          <cell r="G1103">
            <v>21000</v>
          </cell>
          <cell r="H1103">
            <v>3</v>
          </cell>
          <cell r="I1103" t="str">
            <v>RMZ One Paramount</v>
          </cell>
        </row>
        <row r="1104">
          <cell r="A1104" t="str">
            <v>CHN/OP/01752/2</v>
          </cell>
          <cell r="B1104" t="str">
            <v>00001386</v>
          </cell>
          <cell r="C1104">
            <v>43221</v>
          </cell>
          <cell r="D1104">
            <v>43312</v>
          </cell>
          <cell r="E1104" t="str">
            <v>Draft</v>
          </cell>
          <cell r="F1104" t="str">
            <v>M/s Taashee Linux Services</v>
          </cell>
          <cell r="G1104">
            <v>21000</v>
          </cell>
          <cell r="H1104">
            <v>3</v>
          </cell>
          <cell r="I1104" t="str">
            <v>RMZ One Paramount</v>
          </cell>
        </row>
        <row r="1105">
          <cell r="A1105" t="str">
            <v>CHN/OP/01489/1</v>
          </cell>
          <cell r="B1105" t="str">
            <v>00001134</v>
          </cell>
          <cell r="C1105">
            <v>43194</v>
          </cell>
          <cell r="D1105">
            <v>43251</v>
          </cell>
          <cell r="E1105" t="str">
            <v>Terminated</v>
          </cell>
          <cell r="F1105" t="str">
            <v>Sysfore Technologies Pvt Ltd</v>
          </cell>
          <cell r="G1105">
            <v>21000</v>
          </cell>
          <cell r="H1105">
            <v>2</v>
          </cell>
          <cell r="I1105" t="str">
            <v>RMZ One Paramount</v>
          </cell>
        </row>
        <row r="1106">
          <cell r="A1106" t="str">
            <v>MUM/BC/03077/1</v>
          </cell>
          <cell r="B1106" t="str">
            <v>00002452</v>
          </cell>
          <cell r="C1106">
            <v>43440</v>
          </cell>
          <cell r="D1106">
            <v>43465</v>
          </cell>
          <cell r="E1106" t="str">
            <v>Draft</v>
          </cell>
          <cell r="F1106" t="str">
            <v>Razorpay Software Private Limited</v>
          </cell>
          <cell r="G1106">
            <v>21000</v>
          </cell>
          <cell r="H1106">
            <v>1</v>
          </cell>
          <cell r="I1106" t="str">
            <v>CoWrks Worli</v>
          </cell>
        </row>
        <row r="1107">
          <cell r="A1107" t="str">
            <v>MUM/BC/03077/1</v>
          </cell>
          <cell r="B1107" t="str">
            <v>00002451</v>
          </cell>
          <cell r="C1107">
            <v>43440</v>
          </cell>
          <cell r="D1107">
            <v>43465</v>
          </cell>
          <cell r="E1107" t="str">
            <v>Awaiting Client Signature</v>
          </cell>
          <cell r="F1107" t="str">
            <v>Razorpay Software Private Limited</v>
          </cell>
          <cell r="G1107">
            <v>21000</v>
          </cell>
          <cell r="H1107">
            <v>1</v>
          </cell>
          <cell r="I1107" t="str">
            <v>CoWrks Worli</v>
          </cell>
        </row>
        <row r="1108">
          <cell r="A1108" t="str">
            <v>CHN/MN/02082/1</v>
          </cell>
          <cell r="B1108" t="str">
            <v>00001779</v>
          </cell>
          <cell r="C1108">
            <v>43282</v>
          </cell>
          <cell r="D1108">
            <v>43343</v>
          </cell>
          <cell r="E1108" t="str">
            <v>Terminated</v>
          </cell>
          <cell r="F1108" t="str">
            <v>Virtual Tech Gurus India Pvt Ltd</v>
          </cell>
          <cell r="G1108">
            <v>21000</v>
          </cell>
          <cell r="H1108">
            <v>1</v>
          </cell>
          <cell r="I1108" t="str">
            <v>CoWrks OMR</v>
          </cell>
        </row>
        <row r="1109">
          <cell r="A1109" t="str">
            <v>CHN/MN/02082/1</v>
          </cell>
          <cell r="B1109" t="str">
            <v>00001723</v>
          </cell>
          <cell r="C1109">
            <v>43282</v>
          </cell>
          <cell r="D1109">
            <v>43404</v>
          </cell>
          <cell r="E1109" t="str">
            <v>Draft</v>
          </cell>
          <cell r="F1109" t="str">
            <v>Virtual Tech Gurus India Pvt Ltd</v>
          </cell>
          <cell r="G1109">
            <v>21000</v>
          </cell>
          <cell r="H1109">
            <v>3</v>
          </cell>
          <cell r="I1109" t="str">
            <v>CoWrks OMR</v>
          </cell>
        </row>
        <row r="1110">
          <cell r="A1110" t="str">
            <v>MUM/BC/02121/2</v>
          </cell>
          <cell r="B1110" t="str">
            <v>00001750</v>
          </cell>
          <cell r="C1110">
            <v>43313</v>
          </cell>
          <cell r="D1110">
            <v>43344</v>
          </cell>
          <cell r="E1110" t="str">
            <v>Terminated</v>
          </cell>
          <cell r="F1110" t="str">
            <v>The Orange Booth</v>
          </cell>
          <cell r="G1110">
            <v>21000</v>
          </cell>
          <cell r="H1110">
            <v>1</v>
          </cell>
          <cell r="I1110" t="str">
            <v>CoWrks Worli</v>
          </cell>
        </row>
        <row r="1111">
          <cell r="A1111" t="str">
            <v>MUM/BC/03165/1</v>
          </cell>
          <cell r="B1111" t="str">
            <v>00002503</v>
          </cell>
          <cell r="C1111">
            <v>43451</v>
          </cell>
          <cell r="D1111">
            <v>43496</v>
          </cell>
          <cell r="E1111" t="str">
            <v>Draft</v>
          </cell>
          <cell r="F1111" t="str">
            <v>Razorpay Software Private Limited</v>
          </cell>
          <cell r="G1111">
            <v>21000</v>
          </cell>
          <cell r="H1111">
            <v>1</v>
          </cell>
          <cell r="I1111" t="str">
            <v>CoWrks Worli</v>
          </cell>
        </row>
        <row r="1112">
          <cell r="A1112" t="str">
            <v>BLR/IN/00700/2</v>
          </cell>
          <cell r="B1112" t="str">
            <v>00000692</v>
          </cell>
          <cell r="C1112">
            <v>42985</v>
          </cell>
          <cell r="D1112">
            <v>43008</v>
          </cell>
          <cell r="E1112" t="str">
            <v>Terminated</v>
          </cell>
          <cell r="F1112" t="str">
            <v>Deep fence India pvt ltd</v>
          </cell>
          <cell r="G1112">
            <v>21000</v>
          </cell>
          <cell r="H1112">
            <v>1</v>
          </cell>
          <cell r="I1112" t="str">
            <v>CoWrks New Indiranagar</v>
          </cell>
        </row>
        <row r="1113">
          <cell r="A1113" t="str">
            <v>BLR/IN/00700/2</v>
          </cell>
          <cell r="B1113" t="str">
            <v>00000710</v>
          </cell>
          <cell r="C1113">
            <v>42985</v>
          </cell>
          <cell r="D1113">
            <v>43008</v>
          </cell>
          <cell r="E1113" t="str">
            <v>Terminated</v>
          </cell>
          <cell r="F1113" t="str">
            <v>Deep fence India pvt ltd</v>
          </cell>
          <cell r="G1113">
            <v>21000</v>
          </cell>
          <cell r="H1113">
            <v>1</v>
          </cell>
          <cell r="I1113" t="str">
            <v>CoWrks New Indiranagar</v>
          </cell>
        </row>
        <row r="1114">
          <cell r="A1114" t="str">
            <v>BLR/EW/00485/1</v>
          </cell>
          <cell r="B1114" t="str">
            <v>00000477</v>
          </cell>
          <cell r="C1114">
            <v>42887</v>
          </cell>
          <cell r="D1114">
            <v>42916</v>
          </cell>
          <cell r="E1114" t="str">
            <v>Terminated</v>
          </cell>
          <cell r="F1114" t="str">
            <v>Ushur Inc</v>
          </cell>
          <cell r="G1114">
            <v>21000</v>
          </cell>
          <cell r="H1114">
            <v>1</v>
          </cell>
          <cell r="I1114" t="str">
            <v>RMZ EcoWorld</v>
          </cell>
        </row>
        <row r="1115">
          <cell r="A1115" t="str">
            <v>CHN/OP/01133/1</v>
          </cell>
          <cell r="B1115" t="str">
            <v>00001038</v>
          </cell>
          <cell r="C1115">
            <v>43160</v>
          </cell>
          <cell r="D1115">
            <v>43251</v>
          </cell>
          <cell r="E1115" t="str">
            <v>Terminated</v>
          </cell>
          <cell r="F1115" t="str">
            <v>M/s Taashee Linux Services</v>
          </cell>
          <cell r="G1115">
            <v>20999</v>
          </cell>
          <cell r="H1115">
            <v>3</v>
          </cell>
          <cell r="I1115" t="str">
            <v>RMZ One Paramount</v>
          </cell>
        </row>
        <row r="1116">
          <cell r="A1116" t="str">
            <v>BLR/IN/00930/1</v>
          </cell>
          <cell r="B1116" t="str">
            <v>00000843</v>
          </cell>
          <cell r="C1116">
            <v>43061</v>
          </cell>
          <cell r="D1116">
            <v>43091</v>
          </cell>
          <cell r="E1116" t="str">
            <v>Month on Month</v>
          </cell>
          <cell r="F1116" t="str">
            <v>GT Informatics</v>
          </cell>
          <cell r="G1116">
            <v>20999</v>
          </cell>
          <cell r="H1116">
            <v>1</v>
          </cell>
          <cell r="I1116" t="str">
            <v>CoWrks New Indiranagar</v>
          </cell>
        </row>
        <row r="1117">
          <cell r="A1117" t="str">
            <v>BLR/IN/01943/1</v>
          </cell>
          <cell r="B1117" t="str">
            <v>00001579</v>
          </cell>
          <cell r="C1117">
            <v>43282</v>
          </cell>
          <cell r="D1117">
            <v>43312</v>
          </cell>
          <cell r="E1117" t="str">
            <v>Terminated</v>
          </cell>
          <cell r="F1117" t="str">
            <v>SETNER</v>
          </cell>
          <cell r="G1117">
            <v>20998</v>
          </cell>
          <cell r="H1117">
            <v>1</v>
          </cell>
          <cell r="I1117" t="str">
            <v>CoWrks New Indiranagar</v>
          </cell>
        </row>
        <row r="1118">
          <cell r="A1118" t="str">
            <v>BLR/EW/00636/1</v>
          </cell>
          <cell r="B1118" t="str">
            <v>00000613</v>
          </cell>
          <cell r="C1118">
            <v>42949</v>
          </cell>
          <cell r="D1118">
            <v>42978</v>
          </cell>
          <cell r="E1118" t="str">
            <v>Draft</v>
          </cell>
          <cell r="F1118" t="str">
            <v>CN Coding Pvt. Ltd.</v>
          </cell>
          <cell r="G1118">
            <v>20998</v>
          </cell>
          <cell r="H1118">
            <v>1</v>
          </cell>
          <cell r="I1118" t="str">
            <v>RMZ EcoWorld</v>
          </cell>
        </row>
        <row r="1119">
          <cell r="A1119" t="str">
            <v>BLR/EW/00636/1</v>
          </cell>
          <cell r="B1119" t="str">
            <v>00000604</v>
          </cell>
          <cell r="C1119">
            <v>42949</v>
          </cell>
          <cell r="D1119">
            <v>42978</v>
          </cell>
          <cell r="E1119" t="str">
            <v>Terminated</v>
          </cell>
          <cell r="F1119" t="str">
            <v>CN Coding Pvt. Ltd.</v>
          </cell>
          <cell r="G1119">
            <v>20998</v>
          </cell>
          <cell r="H1119">
            <v>1</v>
          </cell>
          <cell r="I1119" t="str">
            <v>RMZ EcoWorld</v>
          </cell>
        </row>
        <row r="1120">
          <cell r="A1120" t="str">
            <v>BLR/EW/00636/1</v>
          </cell>
          <cell r="B1120" t="str">
            <v>00000603</v>
          </cell>
          <cell r="C1120">
            <v>42949</v>
          </cell>
          <cell r="D1120">
            <v>42978</v>
          </cell>
          <cell r="E1120" t="str">
            <v>Draft</v>
          </cell>
          <cell r="F1120" t="str">
            <v>CN Coding Pvt. Ltd.</v>
          </cell>
          <cell r="G1120">
            <v>20998</v>
          </cell>
          <cell r="H1120">
            <v>1</v>
          </cell>
          <cell r="I1120" t="str">
            <v>RMZ EcoWorld</v>
          </cell>
        </row>
        <row r="1121">
          <cell r="A1121" t="str">
            <v>BLR/EW/00592/1</v>
          </cell>
          <cell r="B1121" t="str">
            <v>00000556</v>
          </cell>
          <cell r="C1121">
            <v>42929</v>
          </cell>
          <cell r="D1121">
            <v>42978</v>
          </cell>
          <cell r="E1121" t="str">
            <v>Terminated</v>
          </cell>
          <cell r="F1121" t="str">
            <v>Bharat Kumar Mallineni</v>
          </cell>
          <cell r="G1121">
            <v>20998</v>
          </cell>
          <cell r="H1121">
            <v>2</v>
          </cell>
          <cell r="I1121" t="str">
            <v>RMZ EcoWorld</v>
          </cell>
        </row>
        <row r="1122">
          <cell r="A1122" t="str">
            <v>CHN/MN/01897/1</v>
          </cell>
          <cell r="B1122" t="str">
            <v>00001533</v>
          </cell>
          <cell r="C1122">
            <v>43252</v>
          </cell>
          <cell r="D1122">
            <v>43342</v>
          </cell>
          <cell r="E1122" t="str">
            <v>Terminated</v>
          </cell>
          <cell r="F1122" t="str">
            <v>Rayles And Roobie Technologies Private Limited</v>
          </cell>
          <cell r="G1122">
            <v>20002</v>
          </cell>
          <cell r="H1122">
            <v>3</v>
          </cell>
          <cell r="I1122" t="str">
            <v>CoWrks OMR</v>
          </cell>
        </row>
        <row r="1123">
          <cell r="A1123" t="str">
            <v>BLR/EW/01996/3</v>
          </cell>
          <cell r="B1123" t="str">
            <v>00001629</v>
          </cell>
          <cell r="C1123">
            <v>43286</v>
          </cell>
          <cell r="D1123">
            <v>43616</v>
          </cell>
          <cell r="E1123" t="str">
            <v>Activated</v>
          </cell>
          <cell r="F1123" t="str">
            <v>Bharti Airtel Ltd</v>
          </cell>
          <cell r="G1123">
            <v>20000</v>
          </cell>
          <cell r="H1123">
            <v>1</v>
          </cell>
          <cell r="I1123" t="str">
            <v>RMZ EcoWorld</v>
          </cell>
        </row>
        <row r="1124">
          <cell r="A1124" t="str">
            <v>BLR/EW/01681/1</v>
          </cell>
          <cell r="B1124" t="str">
            <v>00001325</v>
          </cell>
          <cell r="C1124">
            <v>43234</v>
          </cell>
          <cell r="D1124">
            <v>43281</v>
          </cell>
          <cell r="E1124" t="str">
            <v>Draft</v>
          </cell>
          <cell r="F1124" t="str">
            <v>Basant Sahoo</v>
          </cell>
          <cell r="G1124">
            <v>20000</v>
          </cell>
          <cell r="H1124">
            <v>2</v>
          </cell>
          <cell r="I1124" t="str">
            <v>RMZ EcoWorld</v>
          </cell>
        </row>
        <row r="1125">
          <cell r="A1125" t="str">
            <v>BLR/EW/01681/1</v>
          </cell>
          <cell r="B1125" t="str">
            <v>00001326</v>
          </cell>
          <cell r="C1125">
            <v>43234</v>
          </cell>
          <cell r="D1125">
            <v>43281</v>
          </cell>
          <cell r="E1125" t="str">
            <v>Activated</v>
          </cell>
          <cell r="F1125" t="str">
            <v>Basant Sahoo</v>
          </cell>
          <cell r="G1125">
            <v>20000</v>
          </cell>
          <cell r="H1125">
            <v>2</v>
          </cell>
          <cell r="I1125" t="str">
            <v>RMZ EcoWorld</v>
          </cell>
        </row>
        <row r="1126">
          <cell r="A1126" t="str">
            <v>NCR/PT/02229/1</v>
          </cell>
          <cell r="B1126" t="str">
            <v>00001839</v>
          </cell>
          <cell r="C1126">
            <v>43344</v>
          </cell>
          <cell r="D1126">
            <v>43404</v>
          </cell>
          <cell r="E1126" t="str">
            <v>Draft</v>
          </cell>
          <cell r="F1126" t="str">
            <v>The Curio House</v>
          </cell>
          <cell r="G1126">
            <v>20000</v>
          </cell>
          <cell r="H1126">
            <v>2</v>
          </cell>
          <cell r="I1126" t="str">
            <v>CoWrks Golf Course Road</v>
          </cell>
        </row>
        <row r="1127">
          <cell r="A1127" t="str">
            <v>BLR/EW/03096/1</v>
          </cell>
          <cell r="B1127" t="str">
            <v>00002462</v>
          </cell>
          <cell r="C1127">
            <v>43440</v>
          </cell>
          <cell r="D1127">
            <v>43799</v>
          </cell>
          <cell r="E1127" t="str">
            <v>Awaiting Client Signature</v>
          </cell>
          <cell r="F1127" t="str">
            <v>Viacom 18 Media Pvt. Ltd.</v>
          </cell>
          <cell r="G1127">
            <v>20000</v>
          </cell>
          <cell r="H1127">
            <v>12</v>
          </cell>
          <cell r="I1127" t="str">
            <v>RMZ EcoWorld</v>
          </cell>
        </row>
        <row r="1128">
          <cell r="A1128" t="str">
            <v>NCR/AC/03155/1</v>
          </cell>
          <cell r="B1128" t="str">
            <v>00002520</v>
          </cell>
          <cell r="C1128">
            <v>43466</v>
          </cell>
          <cell r="D1128">
            <v>43555</v>
          </cell>
          <cell r="E1128" t="str">
            <v>Draft</v>
          </cell>
          <cell r="F1128" t="str">
            <v>Vrecruit</v>
          </cell>
          <cell r="G1128">
            <v>20000</v>
          </cell>
          <cell r="H1128">
            <v>3</v>
          </cell>
          <cell r="I1128" t="str">
            <v>CoWrks Aerocity</v>
          </cell>
        </row>
        <row r="1129">
          <cell r="A1129" t="str">
            <v>NCR/AC/03155/1</v>
          </cell>
          <cell r="B1129" t="str">
            <v>00002519</v>
          </cell>
          <cell r="C1129">
            <v>43466</v>
          </cell>
          <cell r="D1129">
            <v>43555</v>
          </cell>
          <cell r="E1129" t="str">
            <v>Draft</v>
          </cell>
          <cell r="F1129" t="str">
            <v>Vrecruit</v>
          </cell>
          <cell r="G1129">
            <v>20000</v>
          </cell>
          <cell r="H1129">
            <v>3</v>
          </cell>
          <cell r="I1129" t="str">
            <v>CoWrks Aerocity</v>
          </cell>
        </row>
        <row r="1130">
          <cell r="A1130" t="str">
            <v>CHN/MN/02899/2</v>
          </cell>
          <cell r="B1130" t="str">
            <v>00002361</v>
          </cell>
          <cell r="C1130">
            <v>43435</v>
          </cell>
          <cell r="D1130">
            <v>43496</v>
          </cell>
          <cell r="E1130" t="str">
            <v>Activated</v>
          </cell>
          <cell r="F1130" t="str">
            <v>Shell India Markets Pvt Ltd</v>
          </cell>
          <cell r="G1130">
            <v>20000</v>
          </cell>
          <cell r="H1130">
            <v>2</v>
          </cell>
          <cell r="I1130" t="str">
            <v>CoWrks OMR</v>
          </cell>
        </row>
        <row r="1131">
          <cell r="A1131" t="str">
            <v>BLR/EW/02143/2</v>
          </cell>
          <cell r="B1131" t="str">
            <v>00001759</v>
          </cell>
          <cell r="C1131">
            <v>43314</v>
          </cell>
          <cell r="D1131">
            <v>43678</v>
          </cell>
          <cell r="E1131" t="str">
            <v>Draft</v>
          </cell>
          <cell r="F1131" t="str">
            <v>Unbox Technologies Pvt Ltd</v>
          </cell>
          <cell r="G1131">
            <v>20000</v>
          </cell>
          <cell r="H1131">
            <v>12</v>
          </cell>
          <cell r="I1131" t="str">
            <v>RMZ EcoWorld</v>
          </cell>
        </row>
        <row r="1132">
          <cell r="A1132" t="str">
            <v>NCR/AC/03180/1</v>
          </cell>
          <cell r="B1132" t="str">
            <v>00002511</v>
          </cell>
          <cell r="C1132">
            <v>43466</v>
          </cell>
          <cell r="D1132">
            <v>43496</v>
          </cell>
          <cell r="E1132" t="str">
            <v>Draft</v>
          </cell>
          <cell r="F1132" t="str">
            <v>Holiday Planners (LUJO REISE (OPC) PRIVATE LIMITED)</v>
          </cell>
          <cell r="G1132">
            <v>20000</v>
          </cell>
          <cell r="H1132">
            <v>1</v>
          </cell>
          <cell r="I1132" t="str">
            <v>CoWrks Aerocity</v>
          </cell>
        </row>
        <row r="1133">
          <cell r="A1133" t="str">
            <v>NCR/AC/03180/1</v>
          </cell>
          <cell r="B1133" t="str">
            <v>00002514</v>
          </cell>
          <cell r="C1133">
            <v>43466</v>
          </cell>
          <cell r="D1133">
            <v>43496</v>
          </cell>
          <cell r="E1133" t="str">
            <v>Draft</v>
          </cell>
          <cell r="F1133" t="str">
            <v>Holiday Planners (LUJO REISE (OPC) PRIVATE LIMITED)</v>
          </cell>
          <cell r="G1133">
            <v>20000</v>
          </cell>
          <cell r="H1133">
            <v>1</v>
          </cell>
          <cell r="I1133" t="str">
            <v>CoWrks Aerocity</v>
          </cell>
        </row>
        <row r="1134">
          <cell r="A1134" t="str">
            <v>NCR/GC/02183/1</v>
          </cell>
          <cell r="B1134" t="str">
            <v>00001796</v>
          </cell>
          <cell r="C1134">
            <v>43332</v>
          </cell>
          <cell r="D1134">
            <v>43404</v>
          </cell>
          <cell r="E1134" t="str">
            <v>Terminated</v>
          </cell>
          <cell r="F1134" t="str">
            <v>Circus Media Private Limited</v>
          </cell>
          <cell r="G1134">
            <v>20000</v>
          </cell>
          <cell r="H1134">
            <v>2</v>
          </cell>
          <cell r="I1134" t="str">
            <v>Gurgaon Central</v>
          </cell>
        </row>
        <row r="1135">
          <cell r="A1135" t="str">
            <v>BLR/EW/00566/1</v>
          </cell>
          <cell r="B1135" t="str">
            <v>00000540</v>
          </cell>
          <cell r="C1135">
            <v>42947</v>
          </cell>
          <cell r="D1135">
            <v>42947</v>
          </cell>
          <cell r="E1135" t="str">
            <v>Terminated</v>
          </cell>
          <cell r="F1135" t="str">
            <v>Rizort Technologies Pvt. Ltd.</v>
          </cell>
          <cell r="G1135">
            <v>20000</v>
          </cell>
          <cell r="H1135">
            <v>1</v>
          </cell>
          <cell r="I1135" t="str">
            <v>RMZ EcoWorld</v>
          </cell>
        </row>
        <row r="1136">
          <cell r="A1136" t="str">
            <v>MUM/BC/03087/1</v>
          </cell>
          <cell r="B1136" t="str">
            <v>00002457</v>
          </cell>
          <cell r="C1136">
            <v>43451</v>
          </cell>
          <cell r="D1136">
            <v>43632</v>
          </cell>
          <cell r="E1136" t="str">
            <v>Draft</v>
          </cell>
          <cell r="F1136" t="str">
            <v>Vyoma Sheth</v>
          </cell>
          <cell r="G1136">
            <v>19999</v>
          </cell>
          <cell r="H1136">
            <v>6</v>
          </cell>
          <cell r="I1136" t="str">
            <v>CoWrks Worli</v>
          </cell>
        </row>
        <row r="1137">
          <cell r="A1137" t="str">
            <v>BLR/IN/00165/4</v>
          </cell>
          <cell r="B1137" t="str">
            <v>00000212</v>
          </cell>
          <cell r="C1137">
            <v>42695</v>
          </cell>
          <cell r="D1137">
            <v>42735</v>
          </cell>
          <cell r="E1137" t="str">
            <v>Terminated</v>
          </cell>
          <cell r="F1137" t="str">
            <v>Inception picture studios</v>
          </cell>
          <cell r="G1137">
            <v>19998</v>
          </cell>
          <cell r="H1137">
            <v>1</v>
          </cell>
          <cell r="I1137" t="str">
            <v>CoWrks New Indiranagar</v>
          </cell>
        </row>
        <row r="1138">
          <cell r="A1138" t="str">
            <v>BLR/EW/01617/1</v>
          </cell>
          <cell r="B1138" t="str">
            <v>00001268</v>
          </cell>
          <cell r="C1138">
            <v>43217</v>
          </cell>
          <cell r="D1138">
            <v>43251</v>
          </cell>
          <cell r="E1138" t="str">
            <v>Terminated</v>
          </cell>
          <cell r="F1138" t="str">
            <v>Feministaa</v>
          </cell>
          <cell r="G1138">
            <v>19500</v>
          </cell>
          <cell r="H1138">
            <v>1</v>
          </cell>
          <cell r="I1138" t="str">
            <v>RMZ EcoWorld</v>
          </cell>
        </row>
        <row r="1139">
          <cell r="A1139" t="str">
            <v>BLR/IN/03091/1</v>
          </cell>
          <cell r="B1139" t="str">
            <v>00002458</v>
          </cell>
          <cell r="C1139">
            <v>43435</v>
          </cell>
          <cell r="D1139">
            <v>43465</v>
          </cell>
          <cell r="E1139" t="str">
            <v>Activated</v>
          </cell>
          <cell r="F1139" t="str">
            <v>Yellow Lion Group</v>
          </cell>
          <cell r="G1139">
            <v>19500</v>
          </cell>
          <cell r="H1139">
            <v>1</v>
          </cell>
          <cell r="I1139" t="str">
            <v>CoWrks New Indiranagar</v>
          </cell>
        </row>
        <row r="1140">
          <cell r="A1140" t="str">
            <v>BLR/EW/00733/2</v>
          </cell>
          <cell r="B1140" t="str">
            <v>00000696</v>
          </cell>
          <cell r="C1140">
            <v>42989</v>
          </cell>
          <cell r="D1140">
            <v>43008</v>
          </cell>
          <cell r="E1140" t="str">
            <v>Draft</v>
          </cell>
          <cell r="F1140" t="str">
            <v>Asquare Tradecon International Pvt. Ltd.</v>
          </cell>
          <cell r="G1140">
            <v>19500</v>
          </cell>
          <cell r="H1140">
            <v>1</v>
          </cell>
          <cell r="I1140" t="str">
            <v>RMZ EcoWorld</v>
          </cell>
        </row>
        <row r="1141">
          <cell r="A1141" t="str">
            <v>NCR/PT/03168/1</v>
          </cell>
          <cell r="B1141" t="str">
            <v>00002507</v>
          </cell>
          <cell r="C1141">
            <v>43466</v>
          </cell>
          <cell r="D1141">
            <v>43555</v>
          </cell>
          <cell r="E1141" t="str">
            <v>Awaiting Client Signature</v>
          </cell>
          <cell r="F1141" t="str">
            <v>GurgaonMoms</v>
          </cell>
          <cell r="G1141">
            <v>19473</v>
          </cell>
          <cell r="H1141">
            <v>3</v>
          </cell>
          <cell r="I1141" t="str">
            <v>CoWrks Golf Course Road</v>
          </cell>
        </row>
        <row r="1142">
          <cell r="A1142" t="str">
            <v>NCR/GC/03083/1</v>
          </cell>
          <cell r="B1142" t="str">
            <v>00002454</v>
          </cell>
          <cell r="C1142">
            <v>43441</v>
          </cell>
          <cell r="D1142">
            <v>43524</v>
          </cell>
          <cell r="E1142" t="str">
            <v>Activated</v>
          </cell>
          <cell r="F1142" t="str">
            <v>Sparks &amp; Gs Private Limited</v>
          </cell>
          <cell r="G1142">
            <v>19000</v>
          </cell>
          <cell r="H1142">
            <v>3</v>
          </cell>
          <cell r="I1142" t="str">
            <v>Gurgaon Central</v>
          </cell>
        </row>
        <row r="1143">
          <cell r="A1143" t="str">
            <v>MUM/BC/02966/1</v>
          </cell>
          <cell r="B1143" t="str">
            <v>00002398</v>
          </cell>
          <cell r="C1143">
            <v>43435</v>
          </cell>
          <cell r="D1143">
            <v>43524</v>
          </cell>
          <cell r="E1143" t="str">
            <v>Activated</v>
          </cell>
          <cell r="F1143" t="str">
            <v>Aria CFO Services LLP</v>
          </cell>
          <cell r="G1143">
            <v>19000</v>
          </cell>
          <cell r="H1143">
            <v>3</v>
          </cell>
          <cell r="I1143" t="str">
            <v>CoWrks Worli</v>
          </cell>
        </row>
        <row r="1144">
          <cell r="A1144" t="str">
            <v>BLR/IN/01510/1</v>
          </cell>
          <cell r="B1144" t="str">
            <v>00001158</v>
          </cell>
          <cell r="C1144">
            <v>43199</v>
          </cell>
          <cell r="D1144">
            <v>43220</v>
          </cell>
          <cell r="E1144" t="str">
            <v>Draft</v>
          </cell>
          <cell r="F1144" t="str">
            <v>Xia Market Advisory Services Pvt Ltd.</v>
          </cell>
          <cell r="G1144">
            <v>19000</v>
          </cell>
          <cell r="H1144">
            <v>1</v>
          </cell>
          <cell r="I1144" t="str">
            <v>CoWrks New Indiranagar</v>
          </cell>
        </row>
        <row r="1145">
          <cell r="A1145" t="str">
            <v>BLR/EW/00856/1</v>
          </cell>
          <cell r="B1145" t="str">
            <v>00000795</v>
          </cell>
          <cell r="C1145">
            <v>43040</v>
          </cell>
          <cell r="D1145">
            <v>43069</v>
          </cell>
          <cell r="E1145" t="str">
            <v>Terminated</v>
          </cell>
          <cell r="F1145" t="str">
            <v>Roli Saxena</v>
          </cell>
          <cell r="G1145">
            <v>18998</v>
          </cell>
          <cell r="H1145">
            <v>1</v>
          </cell>
          <cell r="I1145" t="str">
            <v>RMZ EcoWorld</v>
          </cell>
        </row>
        <row r="1146">
          <cell r="A1146" t="str">
            <v>BLR/EW/00856/1</v>
          </cell>
          <cell r="B1146" t="str">
            <v>00000785</v>
          </cell>
          <cell r="C1146">
            <v>43040</v>
          </cell>
          <cell r="D1146">
            <v>43069</v>
          </cell>
          <cell r="E1146" t="str">
            <v>Draft</v>
          </cell>
          <cell r="F1146" t="str">
            <v>Roli Saxena</v>
          </cell>
          <cell r="G1146">
            <v>18998</v>
          </cell>
          <cell r="H1146">
            <v>1</v>
          </cell>
          <cell r="I1146" t="str">
            <v>RMZ EcoWorld</v>
          </cell>
        </row>
        <row r="1147">
          <cell r="A1147" t="str">
            <v>BLR/EW/00204/1</v>
          </cell>
          <cell r="B1147" t="str">
            <v>00000239</v>
          </cell>
          <cell r="C1147">
            <v>42705</v>
          </cell>
          <cell r="D1147">
            <v>42736</v>
          </cell>
          <cell r="E1147" t="str">
            <v>Terminated</v>
          </cell>
          <cell r="F1147" t="str">
            <v>ADYA</v>
          </cell>
          <cell r="G1147">
            <v>18998</v>
          </cell>
          <cell r="H1147">
            <v>1</v>
          </cell>
          <cell r="I1147" t="str">
            <v>RMZ EcoWorld</v>
          </cell>
        </row>
        <row r="1148">
          <cell r="A1148" t="str">
            <v>BLR/EW/00204/1</v>
          </cell>
          <cell r="B1148" t="str">
            <v>00000238</v>
          </cell>
          <cell r="C1148">
            <v>42705</v>
          </cell>
          <cell r="E1148" t="str">
            <v>Draft</v>
          </cell>
          <cell r="F1148" t="str">
            <v>ADYA</v>
          </cell>
          <cell r="G1148">
            <v>18998</v>
          </cell>
          <cell r="H1148">
            <v>1</v>
          </cell>
          <cell r="I1148" t="str">
            <v>RMZ EcoWorld</v>
          </cell>
        </row>
        <row r="1149">
          <cell r="A1149" t="str">
            <v>BLR/EW/00308/1</v>
          </cell>
          <cell r="B1149" t="str">
            <v>00000313</v>
          </cell>
          <cell r="C1149">
            <v>42780</v>
          </cell>
          <cell r="D1149">
            <v>42825</v>
          </cell>
          <cell r="E1149" t="str">
            <v>Terminated</v>
          </cell>
          <cell r="F1149" t="str">
            <v>Wissen</v>
          </cell>
          <cell r="G1149">
            <v>18998</v>
          </cell>
          <cell r="H1149">
            <v>1</v>
          </cell>
          <cell r="I1149" t="str">
            <v>RMZ EcoWorld</v>
          </cell>
        </row>
        <row r="1150">
          <cell r="A1150" t="str">
            <v>BLR/EW/00836/4</v>
          </cell>
          <cell r="B1150" t="str">
            <v>00000778</v>
          </cell>
          <cell r="C1150">
            <v>43026</v>
          </cell>
          <cell r="D1150">
            <v>43057</v>
          </cell>
          <cell r="E1150" t="str">
            <v>Terminated</v>
          </cell>
          <cell r="F1150" t="str">
            <v>Jery Altaf</v>
          </cell>
          <cell r="G1150">
            <v>18998</v>
          </cell>
          <cell r="H1150">
            <v>1</v>
          </cell>
          <cell r="I1150" t="str">
            <v>RMZ EcoWorld</v>
          </cell>
        </row>
        <row r="1151">
          <cell r="A1151" t="str">
            <v>BLR/MN/01806/1</v>
          </cell>
          <cell r="B1151" t="str">
            <v>00001464</v>
          </cell>
          <cell r="C1151">
            <v>43271</v>
          </cell>
          <cell r="D1151">
            <v>43312</v>
          </cell>
          <cell r="E1151" t="str">
            <v>Terminated</v>
          </cell>
          <cell r="F1151" t="str">
            <v>Abhishek Mohanty</v>
          </cell>
          <cell r="G1151">
            <v>18700</v>
          </cell>
          <cell r="H1151">
            <v>1</v>
          </cell>
          <cell r="I1151" t="str">
            <v>CoWrks Millenia</v>
          </cell>
        </row>
        <row r="1152">
          <cell r="A1152" t="str">
            <v>NCR/PT/01685/1</v>
          </cell>
          <cell r="B1152" t="str">
            <v>00001329</v>
          </cell>
          <cell r="C1152">
            <v>43234</v>
          </cell>
          <cell r="D1152">
            <v>43325</v>
          </cell>
          <cell r="E1152" t="str">
            <v>Terminated</v>
          </cell>
          <cell r="F1152" t="str">
            <v>Saru International Private Limited</v>
          </cell>
          <cell r="G1152">
            <v>18600</v>
          </cell>
          <cell r="H1152">
            <v>3</v>
          </cell>
          <cell r="I1152" t="str">
            <v>CoWrks Golf Course Road</v>
          </cell>
        </row>
        <row r="1153">
          <cell r="A1153" t="str">
            <v>MUM/BC/01666/2</v>
          </cell>
          <cell r="B1153" t="str">
            <v>00001331</v>
          </cell>
          <cell r="C1153">
            <v>43235</v>
          </cell>
          <cell r="E1153" t="str">
            <v>Draft</v>
          </cell>
          <cell r="F1153" t="str">
            <v>JM Holdings</v>
          </cell>
          <cell r="G1153">
            <v>18499</v>
          </cell>
          <cell r="H1153">
            <v>3</v>
          </cell>
          <cell r="I1153" t="str">
            <v>CoWrks Worli</v>
          </cell>
        </row>
        <row r="1154">
          <cell r="A1154" t="str">
            <v>MUM/BC/01666/2</v>
          </cell>
          <cell r="B1154" t="str">
            <v>00001321</v>
          </cell>
          <cell r="C1154">
            <v>43234</v>
          </cell>
          <cell r="E1154" t="str">
            <v>Activated</v>
          </cell>
          <cell r="F1154" t="str">
            <v>JM Holdings</v>
          </cell>
          <cell r="G1154">
            <v>18499</v>
          </cell>
          <cell r="H1154">
            <v>1</v>
          </cell>
          <cell r="I1154" t="str">
            <v>CoWrks Worli</v>
          </cell>
        </row>
        <row r="1155">
          <cell r="A1155" t="str">
            <v>MUM/BC/01890/1</v>
          </cell>
          <cell r="B1155" t="str">
            <v>00001527</v>
          </cell>
          <cell r="C1155">
            <v>43269</v>
          </cell>
          <cell r="D1155">
            <v>43312</v>
          </cell>
          <cell r="E1155" t="str">
            <v>Draft</v>
          </cell>
          <cell r="F1155" t="str">
            <v>Anchal Munshi</v>
          </cell>
          <cell r="G1155">
            <v>18499</v>
          </cell>
          <cell r="H1155">
            <v>1</v>
          </cell>
          <cell r="I1155" t="str">
            <v>CoWrks Worli</v>
          </cell>
        </row>
        <row r="1156">
          <cell r="A1156" t="str">
            <v>MUM/BC/02063/1</v>
          </cell>
          <cell r="B1156" t="str">
            <v>00001707</v>
          </cell>
          <cell r="C1156">
            <v>43320</v>
          </cell>
          <cell r="D1156">
            <v>43434</v>
          </cell>
          <cell r="E1156" t="str">
            <v>Activated</v>
          </cell>
          <cell r="F1156" t="str">
            <v>Nimisha Shah</v>
          </cell>
          <cell r="G1156">
            <v>18499</v>
          </cell>
          <cell r="H1156">
            <v>3</v>
          </cell>
          <cell r="I1156" t="str">
            <v>CoWrks Worli</v>
          </cell>
        </row>
        <row r="1157">
          <cell r="A1157" t="str">
            <v>MUM/BC/02148/2</v>
          </cell>
          <cell r="B1157" t="str">
            <v>00001766</v>
          </cell>
          <cell r="C1157">
            <v>43318</v>
          </cell>
          <cell r="D1157">
            <v>43373</v>
          </cell>
          <cell r="E1157" t="str">
            <v>Activated</v>
          </cell>
          <cell r="F1157" t="str">
            <v>Prose Design House Pvt Ltd</v>
          </cell>
          <cell r="G1157">
            <v>18499</v>
          </cell>
          <cell r="H1157">
            <v>1</v>
          </cell>
          <cell r="I1157" t="str">
            <v>CoWrks Worli</v>
          </cell>
        </row>
        <row r="1158">
          <cell r="A1158" t="str">
            <v>MUM/BC/01790/1</v>
          </cell>
          <cell r="B1158" t="str">
            <v>00001429</v>
          </cell>
          <cell r="C1158">
            <v>43256</v>
          </cell>
          <cell r="E1158" t="str">
            <v>Draft</v>
          </cell>
          <cell r="F1158" t="str">
            <v>Rohan Shah</v>
          </cell>
          <cell r="G1158">
            <v>18499</v>
          </cell>
          <cell r="H1158">
            <v>1</v>
          </cell>
          <cell r="I1158" t="str">
            <v>CoWrks Worli</v>
          </cell>
        </row>
        <row r="1159">
          <cell r="A1159" t="str">
            <v>MUM/BC/02473/1</v>
          </cell>
          <cell r="B1159" t="str">
            <v>00002049</v>
          </cell>
          <cell r="C1159">
            <v>43374</v>
          </cell>
          <cell r="D1159">
            <v>43404</v>
          </cell>
          <cell r="E1159" t="str">
            <v>Activated</v>
          </cell>
          <cell r="F1159" t="str">
            <v>Keki Bapuna</v>
          </cell>
          <cell r="G1159">
            <v>18499</v>
          </cell>
          <cell r="H1159">
            <v>1</v>
          </cell>
          <cell r="I1159" t="str">
            <v>CoWrks Worli</v>
          </cell>
        </row>
        <row r="1160">
          <cell r="A1160" t="str">
            <v>MUM/BC/02285/1</v>
          </cell>
          <cell r="B1160" t="str">
            <v>00001890</v>
          </cell>
          <cell r="C1160">
            <v>43344</v>
          </cell>
          <cell r="D1160">
            <v>43373</v>
          </cell>
          <cell r="E1160" t="str">
            <v>Activated</v>
          </cell>
          <cell r="F1160" t="str">
            <v>Constellation Retail Pvt Ltd</v>
          </cell>
          <cell r="G1160">
            <v>18499</v>
          </cell>
          <cell r="H1160">
            <v>1</v>
          </cell>
          <cell r="I1160" t="str">
            <v>CoWrks Worli</v>
          </cell>
        </row>
        <row r="1161">
          <cell r="A1161" t="str">
            <v>MUM/BC/01740/1</v>
          </cell>
          <cell r="B1161" t="str">
            <v>00001373</v>
          </cell>
          <cell r="C1161">
            <v>43248</v>
          </cell>
          <cell r="E1161" t="str">
            <v>Draft</v>
          </cell>
          <cell r="F1161" t="str">
            <v>Orion Associates Pvt. Ltd.</v>
          </cell>
          <cell r="G1161">
            <v>18499</v>
          </cell>
          <cell r="H1161">
            <v>1</v>
          </cell>
          <cell r="I1161" t="str">
            <v>CoWrks Worli</v>
          </cell>
        </row>
        <row r="1162">
          <cell r="A1162" t="str">
            <v>MUM/BC/01740/1</v>
          </cell>
          <cell r="B1162" t="str">
            <v>00001374</v>
          </cell>
          <cell r="C1162">
            <v>43248</v>
          </cell>
          <cell r="E1162" t="str">
            <v>Draft</v>
          </cell>
          <cell r="F1162" t="str">
            <v>Orion Associates Pvt. Ltd.</v>
          </cell>
          <cell r="G1162">
            <v>18499</v>
          </cell>
          <cell r="H1162">
            <v>1</v>
          </cell>
          <cell r="I1162" t="str">
            <v>CoWrks Worli</v>
          </cell>
        </row>
        <row r="1163">
          <cell r="A1163" t="str">
            <v>BLR/IN/00357/1</v>
          </cell>
          <cell r="B1163" t="str">
            <v>00000363</v>
          </cell>
          <cell r="C1163">
            <v>42828</v>
          </cell>
          <cell r="D1163">
            <v>43011</v>
          </cell>
          <cell r="E1163" t="str">
            <v>Draft</v>
          </cell>
          <cell r="F1163" t="str">
            <v>ENDOWED SOLUTIONS Pvt Ltd</v>
          </cell>
          <cell r="G1163">
            <v>18000</v>
          </cell>
          <cell r="H1163">
            <v>6</v>
          </cell>
          <cell r="I1163" t="str">
            <v>CoWrks New Indiranagar</v>
          </cell>
        </row>
        <row r="1164">
          <cell r="A1164" t="str">
            <v>BLR/IN/00357/1</v>
          </cell>
          <cell r="B1164" t="str">
            <v>00000364</v>
          </cell>
          <cell r="C1164">
            <v>42828</v>
          </cell>
          <cell r="D1164">
            <v>43011</v>
          </cell>
          <cell r="E1164" t="str">
            <v>Terminated</v>
          </cell>
          <cell r="F1164" t="str">
            <v>ENDOWED SOLUTIONS Pvt Ltd</v>
          </cell>
          <cell r="G1164">
            <v>18000</v>
          </cell>
          <cell r="H1164">
            <v>6</v>
          </cell>
          <cell r="I1164" t="str">
            <v>CoWrks New Indiranagar</v>
          </cell>
        </row>
        <row r="1165">
          <cell r="A1165" t="str">
            <v>BLR/IN/00315/1</v>
          </cell>
          <cell r="B1165" t="str">
            <v>00000318</v>
          </cell>
          <cell r="C1165">
            <v>42795</v>
          </cell>
          <cell r="D1165">
            <v>42978</v>
          </cell>
          <cell r="E1165" t="str">
            <v>Draft</v>
          </cell>
          <cell r="F1165" t="str">
            <v>Alfa People</v>
          </cell>
          <cell r="G1165">
            <v>18000</v>
          </cell>
          <cell r="H1165">
            <v>6</v>
          </cell>
          <cell r="I1165" t="str">
            <v>CoWrks New Indiranagar</v>
          </cell>
        </row>
        <row r="1166">
          <cell r="A1166" t="str">
            <v>BLR/IN/00456/1</v>
          </cell>
          <cell r="B1166" t="str">
            <v>00000468</v>
          </cell>
          <cell r="C1166">
            <v>42887</v>
          </cell>
          <cell r="D1166">
            <v>42916</v>
          </cell>
          <cell r="E1166" t="str">
            <v>Activated</v>
          </cell>
          <cell r="F1166" t="str">
            <v>Stylumia Intelligence Technology Pvt Ltd</v>
          </cell>
          <cell r="G1166">
            <v>18000</v>
          </cell>
          <cell r="H1166">
            <v>1</v>
          </cell>
          <cell r="I1166" t="str">
            <v>CoWrks New Indiranagar</v>
          </cell>
        </row>
        <row r="1167">
          <cell r="A1167" t="str">
            <v>BLR/IN/00456/1</v>
          </cell>
          <cell r="B1167" t="str">
            <v>00000467</v>
          </cell>
          <cell r="C1167">
            <v>42887</v>
          </cell>
          <cell r="D1167">
            <v>42916</v>
          </cell>
          <cell r="E1167" t="str">
            <v>Draft</v>
          </cell>
          <cell r="F1167" t="str">
            <v>Stylumia Intelligence Technology Pvt Ltd</v>
          </cell>
          <cell r="G1167">
            <v>18000</v>
          </cell>
          <cell r="H1167">
            <v>1</v>
          </cell>
          <cell r="I1167" t="str">
            <v>CoWrks New Indiranagar</v>
          </cell>
        </row>
        <row r="1168">
          <cell r="A1168" t="str">
            <v>BLR/EW/03097/1</v>
          </cell>
          <cell r="B1168" t="str">
            <v>00002463</v>
          </cell>
          <cell r="C1168">
            <v>43440</v>
          </cell>
          <cell r="D1168">
            <v>43799</v>
          </cell>
          <cell r="E1168" t="str">
            <v>Awaiting Client Signature</v>
          </cell>
          <cell r="F1168" t="str">
            <v>Viacom 18 Media Pvt. Ltd.</v>
          </cell>
          <cell r="G1168">
            <v>17988</v>
          </cell>
          <cell r="H1168">
            <v>12</v>
          </cell>
          <cell r="I1168" t="str">
            <v>RMZ EcoWorld</v>
          </cell>
        </row>
        <row r="1169">
          <cell r="A1169" t="str">
            <v>BLR/EW/00097/1</v>
          </cell>
          <cell r="B1169" t="str">
            <v>00000156</v>
          </cell>
          <cell r="C1169">
            <v>42628</v>
          </cell>
          <cell r="D1169">
            <v>42704</v>
          </cell>
          <cell r="E1169" t="str">
            <v>Draft</v>
          </cell>
          <cell r="F1169" t="str">
            <v>JEBPO SERVICES LLP</v>
          </cell>
          <cell r="G1169">
            <v>17800</v>
          </cell>
          <cell r="H1169">
            <v>3</v>
          </cell>
          <cell r="I1169" t="str">
            <v>RMZ EcoWorld</v>
          </cell>
        </row>
        <row r="1170">
          <cell r="A1170" t="str">
            <v>BLR/EW/00097/1</v>
          </cell>
          <cell r="B1170" t="str">
            <v>00000157</v>
          </cell>
          <cell r="C1170">
            <v>42629</v>
          </cell>
          <cell r="D1170">
            <v>42704</v>
          </cell>
          <cell r="E1170" t="str">
            <v>Draft</v>
          </cell>
          <cell r="F1170" t="str">
            <v>JEBPO SERVICES LLP</v>
          </cell>
          <cell r="G1170">
            <v>17800</v>
          </cell>
          <cell r="H1170">
            <v>3</v>
          </cell>
          <cell r="I1170" t="str">
            <v>RMZ EcoWorld</v>
          </cell>
        </row>
        <row r="1171">
          <cell r="A1171" t="str">
            <v>BLR/EW/00097/1</v>
          </cell>
          <cell r="B1171" t="str">
            <v>00000285</v>
          </cell>
          <cell r="C1171">
            <v>42629</v>
          </cell>
          <cell r="D1171">
            <v>42704</v>
          </cell>
          <cell r="E1171" t="str">
            <v>Terminated</v>
          </cell>
          <cell r="F1171" t="str">
            <v>JEBPO SERVICES LLP</v>
          </cell>
          <cell r="G1171">
            <v>17800</v>
          </cell>
          <cell r="H1171">
            <v>3</v>
          </cell>
          <cell r="I1171" t="str">
            <v>RMZ EcoWorld</v>
          </cell>
        </row>
        <row r="1172">
          <cell r="A1172" t="str">
            <v>BLR/EW/00097/1</v>
          </cell>
          <cell r="B1172" t="str">
            <v>00000140</v>
          </cell>
          <cell r="C1172">
            <v>42625</v>
          </cell>
          <cell r="E1172" t="str">
            <v>Draft</v>
          </cell>
          <cell r="F1172" t="str">
            <v>JEBPO SERVICES LLP</v>
          </cell>
          <cell r="G1172">
            <v>17800</v>
          </cell>
          <cell r="H1172">
            <v>4</v>
          </cell>
          <cell r="I1172" t="str">
            <v>RMZ EcoWorld</v>
          </cell>
        </row>
        <row r="1173">
          <cell r="A1173" t="str">
            <v>BLR/EW/00097/1</v>
          </cell>
          <cell r="B1173" t="str">
            <v>00000158</v>
          </cell>
          <cell r="C1173">
            <v>42629</v>
          </cell>
          <cell r="D1173">
            <v>42704</v>
          </cell>
          <cell r="E1173" t="str">
            <v>Terminated</v>
          </cell>
          <cell r="F1173" t="str">
            <v>JEBPO SERVICES LLP</v>
          </cell>
          <cell r="G1173">
            <v>17800</v>
          </cell>
          <cell r="H1173">
            <v>3</v>
          </cell>
          <cell r="I1173" t="str">
            <v>RMZ EcoWorld</v>
          </cell>
        </row>
        <row r="1174">
          <cell r="A1174" t="str">
            <v>BLR/EW/00097/1</v>
          </cell>
          <cell r="B1174" t="str">
            <v>00000143</v>
          </cell>
          <cell r="C1174">
            <v>42644</v>
          </cell>
          <cell r="D1174">
            <v>42704</v>
          </cell>
          <cell r="E1174" t="str">
            <v>Draft</v>
          </cell>
          <cell r="F1174" t="str">
            <v>JEBPO SERVICES LLP</v>
          </cell>
          <cell r="G1174">
            <v>17800</v>
          </cell>
          <cell r="H1174">
            <v>2</v>
          </cell>
          <cell r="I1174" t="str">
            <v>RMZ EcoWorld</v>
          </cell>
        </row>
        <row r="1175">
          <cell r="A1175" t="str">
            <v>BLR/EW/00097/1</v>
          </cell>
          <cell r="B1175" t="str">
            <v>00000144</v>
          </cell>
          <cell r="C1175">
            <v>42644</v>
          </cell>
          <cell r="D1175">
            <v>42704</v>
          </cell>
          <cell r="E1175" t="str">
            <v>Draft</v>
          </cell>
          <cell r="F1175" t="str">
            <v>JEBPO SERVICES LLP</v>
          </cell>
          <cell r="G1175">
            <v>17800</v>
          </cell>
          <cell r="H1175">
            <v>2</v>
          </cell>
          <cell r="I1175" t="str">
            <v>RMZ EcoWorld</v>
          </cell>
        </row>
        <row r="1176">
          <cell r="A1176" t="str">
            <v>BLR/EW/01828/2</v>
          </cell>
          <cell r="B1176" t="str">
            <v>00001491</v>
          </cell>
          <cell r="C1176">
            <v>43252</v>
          </cell>
          <cell r="D1176">
            <v>43312</v>
          </cell>
          <cell r="E1176" t="str">
            <v>Terminated</v>
          </cell>
          <cell r="F1176" t="str">
            <v>Lithium Technologies India R&amp;D Pvt. Ltd</v>
          </cell>
          <cell r="G1176">
            <v>17500</v>
          </cell>
          <cell r="H1176">
            <v>2</v>
          </cell>
          <cell r="I1176" t="str">
            <v>RMZ EcoWorld</v>
          </cell>
        </row>
        <row r="1177">
          <cell r="A1177" t="str">
            <v>BLR/EW/01538/1</v>
          </cell>
          <cell r="B1177" t="str">
            <v>00001184</v>
          </cell>
          <cell r="C1177">
            <v>43201</v>
          </cell>
          <cell r="D1177">
            <v>43251</v>
          </cell>
          <cell r="E1177" t="str">
            <v>Activated</v>
          </cell>
          <cell r="F1177" t="str">
            <v>Wissen</v>
          </cell>
          <cell r="G1177">
            <v>17196</v>
          </cell>
          <cell r="H1177">
            <v>2</v>
          </cell>
          <cell r="I1177" t="str">
            <v>RMZ EcoWorld</v>
          </cell>
        </row>
        <row r="1178">
          <cell r="A1178" t="str">
            <v>MUM/BC/01606/1</v>
          </cell>
          <cell r="B1178" t="str">
            <v>00001262</v>
          </cell>
          <cell r="C1178">
            <v>43221</v>
          </cell>
          <cell r="D1178">
            <v>43312</v>
          </cell>
          <cell r="E1178" t="str">
            <v>Activated</v>
          </cell>
          <cell r="F1178" t="str">
            <v>Gautam Shiknis</v>
          </cell>
          <cell r="G1178">
            <v>17000</v>
          </cell>
          <cell r="H1178">
            <v>2</v>
          </cell>
          <cell r="I1178" t="str">
            <v>CoWrks Worli</v>
          </cell>
        </row>
        <row r="1179">
          <cell r="A1179" t="str">
            <v>CHN/OP/01227/4</v>
          </cell>
          <cell r="B1179" t="str">
            <v>00001073</v>
          </cell>
          <cell r="C1179">
            <v>43192</v>
          </cell>
          <cell r="E1179" t="str">
            <v>Draft</v>
          </cell>
          <cell r="F1179" t="str">
            <v>SEVEN STONES TM PVT LTD</v>
          </cell>
          <cell r="G1179">
            <v>17000</v>
          </cell>
          <cell r="H1179">
            <v>1</v>
          </cell>
          <cell r="I1179" t="str">
            <v>RMZ One Paramount</v>
          </cell>
        </row>
        <row r="1180">
          <cell r="A1180" t="str">
            <v>CHN/OP/01227/4</v>
          </cell>
          <cell r="B1180" t="str">
            <v>00001125</v>
          </cell>
          <cell r="C1180">
            <v>43199</v>
          </cell>
          <cell r="E1180" t="str">
            <v>Draft</v>
          </cell>
          <cell r="F1180" t="str">
            <v>SEVEN STONES TM PVT LTD</v>
          </cell>
          <cell r="G1180">
            <v>17000</v>
          </cell>
          <cell r="H1180">
            <v>2</v>
          </cell>
          <cell r="I1180" t="str">
            <v>RMZ One Paramount</v>
          </cell>
        </row>
        <row r="1181">
          <cell r="A1181" t="str">
            <v>CHN/OP/01227/4</v>
          </cell>
          <cell r="B1181" t="str">
            <v>00001220</v>
          </cell>
          <cell r="C1181">
            <v>43221</v>
          </cell>
          <cell r="D1181">
            <v>43281</v>
          </cell>
          <cell r="E1181" t="str">
            <v>Draft</v>
          </cell>
          <cell r="F1181" t="str">
            <v>SEVEN STONES TM PVT LTD</v>
          </cell>
          <cell r="G1181">
            <v>17000</v>
          </cell>
          <cell r="H1181">
            <v>2</v>
          </cell>
          <cell r="I1181" t="str">
            <v>RMZ One Paramount</v>
          </cell>
        </row>
        <row r="1182">
          <cell r="A1182" t="str">
            <v>CHN/OP/01227/4</v>
          </cell>
          <cell r="B1182" t="str">
            <v>00001152</v>
          </cell>
          <cell r="C1182">
            <v>43199</v>
          </cell>
          <cell r="E1182" t="str">
            <v>Draft</v>
          </cell>
          <cell r="F1182" t="str">
            <v>SEVEN STONES TM PVT LTD</v>
          </cell>
          <cell r="G1182">
            <v>17000</v>
          </cell>
          <cell r="H1182">
            <v>2</v>
          </cell>
          <cell r="I1182" t="str">
            <v>RMZ One Paramount</v>
          </cell>
        </row>
        <row r="1183">
          <cell r="A1183" t="str">
            <v>CHN/OP/01227/4</v>
          </cell>
          <cell r="B1183" t="str">
            <v>00001151</v>
          </cell>
          <cell r="C1183">
            <v>43199</v>
          </cell>
          <cell r="E1183" t="str">
            <v>Draft</v>
          </cell>
          <cell r="F1183" t="str">
            <v>SEVEN STONES TM PVT LTD</v>
          </cell>
          <cell r="G1183">
            <v>17000</v>
          </cell>
          <cell r="H1183">
            <v>2</v>
          </cell>
          <cell r="I1183" t="str">
            <v>RMZ One Paramount</v>
          </cell>
        </row>
        <row r="1184">
          <cell r="A1184" t="str">
            <v>BLR/EW/02298/1</v>
          </cell>
          <cell r="B1184" t="str">
            <v>00001891</v>
          </cell>
          <cell r="C1184">
            <v>43344</v>
          </cell>
          <cell r="D1184">
            <v>43373</v>
          </cell>
          <cell r="E1184" t="str">
            <v>Activated</v>
          </cell>
          <cell r="F1184" t="str">
            <v>dDriven Data Sciences &amp; Analytics Pvt. Ltd.</v>
          </cell>
          <cell r="G1184">
            <v>17000</v>
          </cell>
          <cell r="H1184">
            <v>1</v>
          </cell>
          <cell r="I1184" t="str">
            <v>RMZ EcoWorld</v>
          </cell>
        </row>
        <row r="1185">
          <cell r="A1185" t="str">
            <v>BLR/EW/02523/1</v>
          </cell>
          <cell r="B1185" t="str">
            <v>00002076</v>
          </cell>
          <cell r="C1185">
            <v>43374</v>
          </cell>
          <cell r="D1185">
            <v>43404</v>
          </cell>
          <cell r="E1185" t="str">
            <v>Draft</v>
          </cell>
          <cell r="F1185" t="str">
            <v>EULOGIA INFOTECH PRIVATE LIMITED</v>
          </cell>
          <cell r="G1185">
            <v>17000</v>
          </cell>
          <cell r="H1185">
            <v>1</v>
          </cell>
          <cell r="I1185" t="str">
            <v>RMZ EcoWorld</v>
          </cell>
        </row>
        <row r="1186">
          <cell r="A1186" t="str">
            <v>BLR/EW/02523/1</v>
          </cell>
          <cell r="B1186" t="str">
            <v>00002137</v>
          </cell>
          <cell r="C1186">
            <v>43374</v>
          </cell>
          <cell r="D1186">
            <v>43404</v>
          </cell>
          <cell r="E1186" t="str">
            <v>Activated</v>
          </cell>
          <cell r="F1186" t="str">
            <v>EULOGIA INFOTECH PRIVATE LIMITED</v>
          </cell>
          <cell r="G1186">
            <v>17000</v>
          </cell>
          <cell r="H1186">
            <v>1</v>
          </cell>
          <cell r="I1186" t="str">
            <v>RMZ EcoWorld</v>
          </cell>
        </row>
        <row r="1187">
          <cell r="A1187" t="str">
            <v>NCR/AC/02444/1</v>
          </cell>
          <cell r="B1187" t="str">
            <v>00002190</v>
          </cell>
          <cell r="C1187">
            <v>43419</v>
          </cell>
          <cell r="D1187">
            <v>43496</v>
          </cell>
          <cell r="E1187" t="str">
            <v>Awaiting Client Signature</v>
          </cell>
          <cell r="F1187" t="str">
            <v>Taxpert Professionals Private Limited</v>
          </cell>
          <cell r="G1187">
            <v>17000</v>
          </cell>
          <cell r="H1187">
            <v>3</v>
          </cell>
          <cell r="I1187" t="str">
            <v>CoWrks Aerocity</v>
          </cell>
        </row>
        <row r="1188">
          <cell r="A1188" t="str">
            <v>BLR/KO/02414/1</v>
          </cell>
          <cell r="B1188" t="str">
            <v>00001999</v>
          </cell>
          <cell r="C1188">
            <v>43435</v>
          </cell>
          <cell r="D1188">
            <v>43616</v>
          </cell>
          <cell r="E1188" t="str">
            <v>Draft</v>
          </cell>
          <cell r="F1188" t="str">
            <v>Pioneer Wealth Management</v>
          </cell>
          <cell r="G1188">
            <v>17000</v>
          </cell>
          <cell r="H1188">
            <v>6</v>
          </cell>
          <cell r="I1188" t="str">
            <v>CoWrks Koramangala</v>
          </cell>
        </row>
        <row r="1189">
          <cell r="A1189" t="str">
            <v>BLR/KO/02414/1</v>
          </cell>
          <cell r="B1189" t="str">
            <v>00001994</v>
          </cell>
          <cell r="C1189">
            <v>43419</v>
          </cell>
          <cell r="D1189">
            <v>43585</v>
          </cell>
          <cell r="E1189" t="str">
            <v>Draft</v>
          </cell>
          <cell r="F1189" t="str">
            <v>Pioneer Wealth Management</v>
          </cell>
          <cell r="G1189">
            <v>17000</v>
          </cell>
          <cell r="H1189">
            <v>6</v>
          </cell>
          <cell r="I1189" t="str">
            <v>CoWrks Koramangala</v>
          </cell>
        </row>
        <row r="1190">
          <cell r="A1190" t="str">
            <v>MUM/BC/02707/1</v>
          </cell>
          <cell r="B1190" t="str">
            <v>00002198</v>
          </cell>
          <cell r="C1190">
            <v>43409</v>
          </cell>
          <cell r="D1190">
            <v>43528</v>
          </cell>
          <cell r="E1190" t="str">
            <v>Activated</v>
          </cell>
          <cell r="F1190" t="str">
            <v>Leverage Edu</v>
          </cell>
          <cell r="G1190">
            <v>17000</v>
          </cell>
          <cell r="H1190">
            <v>4</v>
          </cell>
          <cell r="I1190" t="str">
            <v>CoWrks Worli</v>
          </cell>
        </row>
        <row r="1191">
          <cell r="A1191" t="str">
            <v>NCR/PT/02725/1</v>
          </cell>
          <cell r="B1191" t="str">
            <v>00002193</v>
          </cell>
          <cell r="C1191">
            <v>43497</v>
          </cell>
          <cell r="D1191">
            <v>43769</v>
          </cell>
          <cell r="E1191" t="str">
            <v>Verifier Approved</v>
          </cell>
          <cell r="F1191" t="str">
            <v>Tradewind International Servicing</v>
          </cell>
          <cell r="G1191">
            <v>17000</v>
          </cell>
          <cell r="H1191">
            <v>9</v>
          </cell>
          <cell r="I1191" t="str">
            <v>CoWrks Golf Course Road</v>
          </cell>
        </row>
        <row r="1192">
          <cell r="A1192" t="str">
            <v>CHN/MN/02252/1</v>
          </cell>
          <cell r="B1192" t="str">
            <v>00001879</v>
          </cell>
          <cell r="C1192">
            <v>43344</v>
          </cell>
          <cell r="D1192">
            <v>43404</v>
          </cell>
          <cell r="E1192" t="str">
            <v>Draft</v>
          </cell>
          <cell r="F1192" t="str">
            <v>Leap Mantra</v>
          </cell>
          <cell r="G1192">
            <v>17000</v>
          </cell>
          <cell r="H1192">
            <v>2</v>
          </cell>
          <cell r="I1192" t="str">
            <v>CoWrks OMR</v>
          </cell>
        </row>
        <row r="1193">
          <cell r="A1193" t="str">
            <v>CHN/MN/02252/1</v>
          </cell>
          <cell r="B1193" t="str">
            <v>00001880</v>
          </cell>
          <cell r="C1193">
            <v>43344</v>
          </cell>
          <cell r="D1193">
            <v>43404</v>
          </cell>
          <cell r="E1193" t="str">
            <v>Activated</v>
          </cell>
          <cell r="F1193" t="str">
            <v>Leap Mantra</v>
          </cell>
          <cell r="G1193">
            <v>17000</v>
          </cell>
          <cell r="H1193">
            <v>2</v>
          </cell>
          <cell r="I1193" t="str">
            <v>CoWrks OMR</v>
          </cell>
        </row>
        <row r="1194">
          <cell r="A1194" t="str">
            <v>CHN/MN/02252/1</v>
          </cell>
          <cell r="B1194" t="str">
            <v>00001856</v>
          </cell>
          <cell r="C1194">
            <v>43344</v>
          </cell>
          <cell r="D1194">
            <v>43404</v>
          </cell>
          <cell r="E1194" t="str">
            <v>Draft</v>
          </cell>
          <cell r="F1194" t="str">
            <v>Leap Mantra</v>
          </cell>
          <cell r="G1194">
            <v>17000</v>
          </cell>
          <cell r="H1194">
            <v>2</v>
          </cell>
          <cell r="I1194" t="str">
            <v>CoWrks OMR</v>
          </cell>
        </row>
        <row r="1195">
          <cell r="A1195" t="str">
            <v>MUM/BC/01496/1</v>
          </cell>
          <cell r="B1195" t="str">
            <v>00001143</v>
          </cell>
          <cell r="C1195">
            <v>43199</v>
          </cell>
          <cell r="D1195">
            <v>43563</v>
          </cell>
          <cell r="E1195" t="str">
            <v>Draft</v>
          </cell>
          <cell r="F1195" t="str">
            <v>Ony by One Design Pvt Ltd</v>
          </cell>
          <cell r="G1195">
            <v>17000</v>
          </cell>
          <cell r="H1195">
            <v>12</v>
          </cell>
          <cell r="I1195" t="str">
            <v>CoWrks Worli</v>
          </cell>
        </row>
        <row r="1196">
          <cell r="A1196" t="str">
            <v>MUM/BC/01496/1</v>
          </cell>
          <cell r="B1196" t="str">
            <v>00001142</v>
          </cell>
          <cell r="C1196">
            <v>43199</v>
          </cell>
          <cell r="D1196">
            <v>43563</v>
          </cell>
          <cell r="E1196" t="str">
            <v>Activated</v>
          </cell>
          <cell r="F1196" t="str">
            <v>Ony by One Design Pvt Ltd</v>
          </cell>
          <cell r="G1196">
            <v>17000</v>
          </cell>
          <cell r="H1196">
            <v>12</v>
          </cell>
          <cell r="I1196" t="str">
            <v>CoWrks Worli</v>
          </cell>
        </row>
        <row r="1197">
          <cell r="A1197" t="str">
            <v>NCR/AC/02483/1</v>
          </cell>
          <cell r="B1197" t="str">
            <v>00002038</v>
          </cell>
          <cell r="C1197">
            <v>43405</v>
          </cell>
          <cell r="D1197">
            <v>43769</v>
          </cell>
          <cell r="E1197" t="str">
            <v>Draft</v>
          </cell>
          <cell r="F1197" t="str">
            <v>Marks Emballage Private Limited</v>
          </cell>
          <cell r="G1197">
            <v>17000</v>
          </cell>
          <cell r="H1197">
            <v>12</v>
          </cell>
          <cell r="I1197" t="str">
            <v>CoWrks Aerocity</v>
          </cell>
        </row>
        <row r="1198">
          <cell r="A1198" t="str">
            <v>NCR/AC/02483/1</v>
          </cell>
          <cell r="B1198" t="str">
            <v>00002053</v>
          </cell>
          <cell r="C1198">
            <v>43435</v>
          </cell>
          <cell r="D1198">
            <v>43616</v>
          </cell>
          <cell r="E1198" t="str">
            <v>Activated</v>
          </cell>
          <cell r="F1198" t="str">
            <v>Marks Emballage Private Limited</v>
          </cell>
          <cell r="G1198">
            <v>17000</v>
          </cell>
          <cell r="H1198">
            <v>6</v>
          </cell>
          <cell r="I1198" t="str">
            <v>CoWrks Aerocity</v>
          </cell>
        </row>
        <row r="1199">
          <cell r="A1199" t="str">
            <v>NCR/AC/02483/1</v>
          </cell>
          <cell r="B1199" t="str">
            <v>00002048</v>
          </cell>
          <cell r="C1199">
            <v>43405</v>
          </cell>
          <cell r="D1199">
            <v>43769</v>
          </cell>
          <cell r="E1199" t="str">
            <v>Draft</v>
          </cell>
          <cell r="F1199" t="str">
            <v>Marks Emballage Private Limited</v>
          </cell>
          <cell r="G1199">
            <v>17000</v>
          </cell>
          <cell r="H1199">
            <v>12</v>
          </cell>
          <cell r="I1199" t="str">
            <v>CoWrks Aerocity</v>
          </cell>
        </row>
        <row r="1200">
          <cell r="A1200" t="str">
            <v>BLR/EW/01171/1</v>
          </cell>
          <cell r="B1200" t="str">
            <v>00000935</v>
          </cell>
          <cell r="C1200">
            <v>43132</v>
          </cell>
          <cell r="D1200">
            <v>43159</v>
          </cell>
          <cell r="E1200" t="str">
            <v>Terminated</v>
          </cell>
          <cell r="F1200" t="str">
            <v>CWX Craftworks Solutions Pvt Ltd</v>
          </cell>
          <cell r="G1200">
            <v>17000</v>
          </cell>
          <cell r="H1200">
            <v>1</v>
          </cell>
          <cell r="I1200" t="str">
            <v>RMZ EcoWorld</v>
          </cell>
        </row>
        <row r="1201">
          <cell r="A1201" t="str">
            <v>BLR/EW/01171/1</v>
          </cell>
          <cell r="B1201" t="str">
            <v>00000934</v>
          </cell>
          <cell r="C1201">
            <v>43132</v>
          </cell>
          <cell r="D1201">
            <v>43159</v>
          </cell>
          <cell r="E1201" t="str">
            <v>Draft</v>
          </cell>
          <cell r="F1201" t="str">
            <v>CWX Craftworks Solutions Pvt Ltd</v>
          </cell>
          <cell r="G1201">
            <v>17000</v>
          </cell>
          <cell r="H1201">
            <v>1</v>
          </cell>
          <cell r="I1201" t="str">
            <v>RMZ EcoWorld</v>
          </cell>
        </row>
        <row r="1202">
          <cell r="A1202" t="str">
            <v>BLR/EW/01171/1</v>
          </cell>
          <cell r="B1202" t="str">
            <v>00000933</v>
          </cell>
          <cell r="C1202">
            <v>43132</v>
          </cell>
          <cell r="D1202">
            <v>43159</v>
          </cell>
          <cell r="E1202" t="str">
            <v>Draft</v>
          </cell>
          <cell r="F1202" t="str">
            <v>CWX Craftworks Solutions Pvt Ltd</v>
          </cell>
          <cell r="G1202">
            <v>17000</v>
          </cell>
          <cell r="H1202">
            <v>1</v>
          </cell>
          <cell r="I1202" t="str">
            <v>RMZ EcoWorld</v>
          </cell>
        </row>
        <row r="1203">
          <cell r="A1203" t="str">
            <v>BLR/EW/00531/1</v>
          </cell>
          <cell r="B1203" t="str">
            <v>00000512</v>
          </cell>
          <cell r="C1203">
            <v>42901</v>
          </cell>
          <cell r="D1203">
            <v>42931</v>
          </cell>
          <cell r="E1203" t="str">
            <v>Terminated</v>
          </cell>
          <cell r="F1203" t="str">
            <v>Tyconz FZE</v>
          </cell>
          <cell r="G1203">
            <v>16998</v>
          </cell>
          <cell r="H1203">
            <v>1</v>
          </cell>
          <cell r="I1203" t="str">
            <v>RMZ EcoWorld</v>
          </cell>
        </row>
        <row r="1204">
          <cell r="A1204" t="str">
            <v>BLR/EW/00626/1</v>
          </cell>
          <cell r="B1204" t="str">
            <v>00000615</v>
          </cell>
          <cell r="C1204">
            <v>42968</v>
          </cell>
          <cell r="D1204">
            <v>43008</v>
          </cell>
          <cell r="E1204" t="str">
            <v>Terminated</v>
          </cell>
          <cell r="F1204" t="str">
            <v>K4 Bangalore Angel Network Pvt. Ltd.</v>
          </cell>
          <cell r="G1204">
            <v>16998</v>
          </cell>
          <cell r="H1204">
            <v>1</v>
          </cell>
          <cell r="I1204" t="str">
            <v>RMZ EcoWorld</v>
          </cell>
        </row>
        <row r="1205">
          <cell r="A1205" t="str">
            <v>BLR/EW/00635/1</v>
          </cell>
          <cell r="B1205" t="str">
            <v>00000598</v>
          </cell>
          <cell r="C1205">
            <v>42948</v>
          </cell>
          <cell r="D1205">
            <v>42978</v>
          </cell>
          <cell r="E1205" t="str">
            <v>Draft</v>
          </cell>
          <cell r="F1205" t="str">
            <v>Tyconz FZE</v>
          </cell>
          <cell r="G1205">
            <v>16998</v>
          </cell>
          <cell r="H1205">
            <v>1</v>
          </cell>
          <cell r="I1205" t="str">
            <v>RMZ EcoWorld</v>
          </cell>
        </row>
        <row r="1206">
          <cell r="A1206" t="str">
            <v>BLR/EW/00388/1</v>
          </cell>
          <cell r="B1206" t="str">
            <v>00000383</v>
          </cell>
          <cell r="C1206">
            <v>42826</v>
          </cell>
          <cell r="D1206">
            <v>42855</v>
          </cell>
          <cell r="E1206" t="str">
            <v>Draft</v>
          </cell>
          <cell r="F1206" t="str">
            <v>Shaurya Shahi</v>
          </cell>
          <cell r="G1206">
            <v>16998</v>
          </cell>
          <cell r="H1206">
            <v>1</v>
          </cell>
          <cell r="I1206" t="str">
            <v>RMZ EcoWorld</v>
          </cell>
        </row>
        <row r="1207">
          <cell r="A1207" t="str">
            <v>BLR/EW/00398/1</v>
          </cell>
          <cell r="B1207" t="str">
            <v>00000391</v>
          </cell>
          <cell r="C1207">
            <v>42826</v>
          </cell>
          <cell r="D1207">
            <v>42855</v>
          </cell>
          <cell r="E1207" t="str">
            <v>Draft</v>
          </cell>
          <cell r="F1207" t="str">
            <v>Shaurya Shahi</v>
          </cell>
          <cell r="G1207">
            <v>16998</v>
          </cell>
          <cell r="H1207">
            <v>1</v>
          </cell>
          <cell r="I1207" t="str">
            <v>RMZ EcoWorld</v>
          </cell>
        </row>
        <row r="1208">
          <cell r="A1208" t="str">
            <v>BLR/EW/00537/2</v>
          </cell>
          <cell r="B1208" t="str">
            <v>00000541</v>
          </cell>
          <cell r="C1208">
            <v>42920</v>
          </cell>
          <cell r="D1208">
            <v>42947</v>
          </cell>
          <cell r="E1208" t="str">
            <v>Terminated</v>
          </cell>
          <cell r="F1208" t="str">
            <v>Tyconz FZE</v>
          </cell>
          <cell r="G1208">
            <v>16998</v>
          </cell>
          <cell r="H1208">
            <v>1</v>
          </cell>
          <cell r="I1208" t="str">
            <v>RMZ EcoWorld</v>
          </cell>
        </row>
        <row r="1209">
          <cell r="A1209" t="str">
            <v>NCR/PT/02760/1</v>
          </cell>
          <cell r="B1209" t="str">
            <v>00002218</v>
          </cell>
          <cell r="C1209">
            <v>43405</v>
          </cell>
          <cell r="D1209">
            <v>43496</v>
          </cell>
          <cell r="E1209" t="str">
            <v>Terminated</v>
          </cell>
          <cell r="F1209" t="str">
            <v>GurgaonMoms</v>
          </cell>
          <cell r="G1209">
            <v>16948</v>
          </cell>
          <cell r="H1209">
            <v>3</v>
          </cell>
          <cell r="I1209" t="str">
            <v>CoWrks Golf Course Road</v>
          </cell>
        </row>
        <row r="1210">
          <cell r="A1210" t="str">
            <v>BLR/EW/02323/1</v>
          </cell>
          <cell r="B1210" t="str">
            <v>00001913</v>
          </cell>
          <cell r="C1210">
            <v>43348</v>
          </cell>
          <cell r="D1210">
            <v>43404</v>
          </cell>
          <cell r="E1210" t="str">
            <v>Activated</v>
          </cell>
          <cell r="F1210" t="str">
            <v>Elevar</v>
          </cell>
          <cell r="G1210">
            <v>16800</v>
          </cell>
          <cell r="H1210">
            <v>2</v>
          </cell>
          <cell r="I1210" t="str">
            <v>RMZ EcoWorld</v>
          </cell>
        </row>
        <row r="1211">
          <cell r="A1211" t="str">
            <v>CHN/OP/02858/1</v>
          </cell>
          <cell r="B1211" t="str">
            <v>00002328</v>
          </cell>
          <cell r="C1211">
            <v>43405</v>
          </cell>
          <cell r="E1211" t="str">
            <v>Terminated</v>
          </cell>
          <cell r="F1211" t="str">
            <v>Cooper-Standard Automotive India Private Limited</v>
          </cell>
          <cell r="G1211">
            <v>16500</v>
          </cell>
          <cell r="H1211">
            <v>1</v>
          </cell>
          <cell r="I1211" t="str">
            <v>RMZ One Paramount</v>
          </cell>
        </row>
        <row r="1212">
          <cell r="A1212" t="str">
            <v>CHN/OP/03103/1</v>
          </cell>
          <cell r="B1212" t="str">
            <v>00002504</v>
          </cell>
          <cell r="C1212">
            <v>43405</v>
          </cell>
          <cell r="D1212">
            <v>43585</v>
          </cell>
          <cell r="E1212" t="str">
            <v>Awaiting Client Signature</v>
          </cell>
          <cell r="F1212" t="str">
            <v>Cooper-Standard Automotive India Private Limited</v>
          </cell>
          <cell r="G1212">
            <v>16500</v>
          </cell>
          <cell r="H1212">
            <v>4</v>
          </cell>
          <cell r="I1212" t="str">
            <v>RMZ One Paramount</v>
          </cell>
        </row>
        <row r="1213">
          <cell r="A1213" t="str">
            <v>CHN/OP/03103/1</v>
          </cell>
          <cell r="B1213" t="str">
            <v>00002470</v>
          </cell>
          <cell r="C1213">
            <v>43405</v>
          </cell>
          <cell r="D1213">
            <v>43585</v>
          </cell>
          <cell r="E1213" t="str">
            <v>Awaiting Client Signature</v>
          </cell>
          <cell r="F1213" t="str">
            <v>Cooper-Standard Automotive India Private Limited</v>
          </cell>
          <cell r="G1213">
            <v>16500</v>
          </cell>
          <cell r="H1213">
            <v>5</v>
          </cell>
          <cell r="I1213" t="str">
            <v>RMZ One Paramount</v>
          </cell>
        </row>
        <row r="1214">
          <cell r="A1214" t="str">
            <v>MUM/BC/03131/2</v>
          </cell>
          <cell r="B1214" t="str">
            <v>00002480</v>
          </cell>
          <cell r="C1214">
            <v>43467</v>
          </cell>
          <cell r="D1214">
            <v>43556</v>
          </cell>
          <cell r="E1214" t="str">
            <v>Awaiting Client Signature</v>
          </cell>
          <cell r="F1214" t="str">
            <v>Siddharth Shah</v>
          </cell>
          <cell r="G1214">
            <v>16500</v>
          </cell>
          <cell r="H1214">
            <v>3</v>
          </cell>
          <cell r="I1214" t="str">
            <v>CoWrks Worli</v>
          </cell>
        </row>
        <row r="1215">
          <cell r="A1215" t="str">
            <v>MUM/BC/03132/1</v>
          </cell>
          <cell r="B1215" t="str">
            <v>00002481</v>
          </cell>
          <cell r="C1215">
            <v>43479</v>
          </cell>
          <cell r="D1215">
            <v>43568</v>
          </cell>
          <cell r="E1215" t="str">
            <v>Verifier Approved</v>
          </cell>
          <cell r="F1215" t="str">
            <v>Sundeep Parmar</v>
          </cell>
          <cell r="G1215">
            <v>16500</v>
          </cell>
          <cell r="H1215">
            <v>3</v>
          </cell>
          <cell r="I1215" t="str">
            <v>CoWrks Worli</v>
          </cell>
        </row>
        <row r="1216">
          <cell r="A1216" t="str">
            <v>BLR/EW/02460/1</v>
          </cell>
          <cell r="B1216" t="str">
            <v>00002117</v>
          </cell>
          <cell r="C1216">
            <v>43374</v>
          </cell>
          <cell r="D1216">
            <v>43465</v>
          </cell>
          <cell r="E1216" t="str">
            <v>Activated</v>
          </cell>
          <cell r="F1216" t="str">
            <v>Azure Knowledge Corporation Pvt. Ltd</v>
          </cell>
          <cell r="G1216">
            <v>16001</v>
          </cell>
          <cell r="H1216">
            <v>3</v>
          </cell>
          <cell r="I1216" t="str">
            <v>RMZ EcoWorld</v>
          </cell>
        </row>
        <row r="1217">
          <cell r="A1217" t="str">
            <v>BLR/EW/02460/1</v>
          </cell>
          <cell r="B1217" t="str">
            <v>00002020</v>
          </cell>
          <cell r="C1217">
            <v>43374</v>
          </cell>
          <cell r="D1217">
            <v>43769</v>
          </cell>
          <cell r="E1217" t="str">
            <v>Draft</v>
          </cell>
          <cell r="F1217" t="str">
            <v>Azure Knowledge Corporation Pvt. Ltd</v>
          </cell>
          <cell r="G1217">
            <v>16001</v>
          </cell>
          <cell r="H1217">
            <v>3</v>
          </cell>
          <cell r="I1217" t="str">
            <v>RMZ EcoWorld</v>
          </cell>
        </row>
        <row r="1218">
          <cell r="A1218" t="str">
            <v>BLR/EW/01137/1</v>
          </cell>
          <cell r="B1218" t="str">
            <v>00000915</v>
          </cell>
          <cell r="C1218">
            <v>43132</v>
          </cell>
          <cell r="D1218">
            <v>43159</v>
          </cell>
          <cell r="E1218" t="str">
            <v>Terminated</v>
          </cell>
          <cell r="F1218" t="str">
            <v>Ziguar Inc.</v>
          </cell>
          <cell r="G1218">
            <v>16000</v>
          </cell>
          <cell r="H1218">
            <v>1</v>
          </cell>
          <cell r="I1218" t="str">
            <v>RMZ EcoWorld</v>
          </cell>
        </row>
        <row r="1219">
          <cell r="A1219" t="str">
            <v>BLR/EW/02018/1</v>
          </cell>
          <cell r="B1219" t="str">
            <v>00001637</v>
          </cell>
          <cell r="C1219">
            <v>43291</v>
          </cell>
          <cell r="D1219">
            <v>43312</v>
          </cell>
          <cell r="E1219" t="str">
            <v>Draft</v>
          </cell>
          <cell r="F1219" t="str">
            <v>Viacom 18 Media Pvt. Ltd.</v>
          </cell>
          <cell r="G1219">
            <v>16000</v>
          </cell>
          <cell r="H1219">
            <v>1</v>
          </cell>
          <cell r="I1219" t="str">
            <v>RMZ EcoWorld</v>
          </cell>
        </row>
        <row r="1220">
          <cell r="A1220" t="str">
            <v>BLR/EW/02018/1</v>
          </cell>
          <cell r="B1220" t="str">
            <v>00001702</v>
          </cell>
          <cell r="C1220">
            <v>43291</v>
          </cell>
          <cell r="D1220">
            <v>43312</v>
          </cell>
          <cell r="E1220" t="str">
            <v>Activated</v>
          </cell>
          <cell r="F1220" t="str">
            <v>Viacom 18 Media Pvt. Ltd.</v>
          </cell>
          <cell r="G1220">
            <v>16000</v>
          </cell>
          <cell r="H1220">
            <v>1</v>
          </cell>
          <cell r="I1220" t="str">
            <v>RMZ EcoWorld</v>
          </cell>
        </row>
        <row r="1221">
          <cell r="A1221" t="str">
            <v>MUM/BC/02694/1</v>
          </cell>
          <cell r="B1221" t="str">
            <v>00002366</v>
          </cell>
          <cell r="C1221">
            <v>43435</v>
          </cell>
          <cell r="D1221">
            <v>43465</v>
          </cell>
          <cell r="E1221" t="str">
            <v>Draft</v>
          </cell>
          <cell r="F1221" t="str">
            <v>Synapse Partners</v>
          </cell>
          <cell r="G1221">
            <v>16000</v>
          </cell>
          <cell r="H1221">
            <v>1</v>
          </cell>
          <cell r="I1221" t="str">
            <v>CoWrks Worli</v>
          </cell>
        </row>
        <row r="1222">
          <cell r="A1222" t="str">
            <v>MUM/BC/02230/1</v>
          </cell>
          <cell r="B1222" t="str">
            <v>00002186</v>
          </cell>
          <cell r="C1222">
            <v>43396</v>
          </cell>
          <cell r="D1222">
            <v>43577</v>
          </cell>
          <cell r="E1222" t="str">
            <v>Activated</v>
          </cell>
          <cell r="F1222" t="str">
            <v>Vikram Bhatt Consultants</v>
          </cell>
          <cell r="G1222">
            <v>16000</v>
          </cell>
          <cell r="H1222">
            <v>6</v>
          </cell>
          <cell r="I1222" t="str">
            <v>CoWrks Worli</v>
          </cell>
        </row>
        <row r="1223">
          <cell r="A1223" t="str">
            <v>NCR/PT/02124/2</v>
          </cell>
          <cell r="B1223" t="str">
            <v>00001746</v>
          </cell>
          <cell r="C1223">
            <v>43313</v>
          </cell>
          <cell r="D1223">
            <v>43496</v>
          </cell>
          <cell r="E1223" t="str">
            <v>Terminated</v>
          </cell>
          <cell r="F1223" t="str">
            <v>Siya Seth</v>
          </cell>
          <cell r="G1223">
            <v>16000</v>
          </cell>
          <cell r="H1223">
            <v>6</v>
          </cell>
          <cell r="I1223" t="str">
            <v>CoWrks Golf Course Road</v>
          </cell>
        </row>
        <row r="1224">
          <cell r="A1224" t="str">
            <v>CHN/MN/01753/1</v>
          </cell>
          <cell r="B1224" t="str">
            <v>00001474</v>
          </cell>
          <cell r="C1224">
            <v>43252</v>
          </cell>
          <cell r="D1224">
            <v>43982</v>
          </cell>
          <cell r="E1224" t="str">
            <v>Terminated</v>
          </cell>
          <cell r="F1224" t="str">
            <v>Conde Nast India Private Limited</v>
          </cell>
          <cell r="G1224">
            <v>16000</v>
          </cell>
          <cell r="H1224">
            <v>24</v>
          </cell>
          <cell r="I1224" t="str">
            <v>CoWrks OMR</v>
          </cell>
        </row>
        <row r="1225">
          <cell r="A1225" t="str">
            <v>CHN/MN/01753/1</v>
          </cell>
          <cell r="B1225" t="str">
            <v>00001390</v>
          </cell>
          <cell r="C1225">
            <v>43252</v>
          </cell>
          <cell r="D1225">
            <v>43982</v>
          </cell>
          <cell r="E1225" t="str">
            <v>Draft</v>
          </cell>
          <cell r="F1225" t="str">
            <v>Conde Nast India Private Limited</v>
          </cell>
          <cell r="G1225">
            <v>16000</v>
          </cell>
          <cell r="H1225">
            <v>24</v>
          </cell>
          <cell r="I1225" t="str">
            <v>CoWrks OMR</v>
          </cell>
        </row>
        <row r="1226">
          <cell r="A1226" t="str">
            <v>NCR/GC/02344/1</v>
          </cell>
          <cell r="B1226" t="str">
            <v>00001927</v>
          </cell>
          <cell r="C1226">
            <v>43353</v>
          </cell>
          <cell r="D1226">
            <v>43443</v>
          </cell>
          <cell r="E1226" t="str">
            <v>Terminated</v>
          </cell>
          <cell r="F1226" t="str">
            <v>RAGE</v>
          </cell>
          <cell r="G1226">
            <v>16000</v>
          </cell>
          <cell r="H1226">
            <v>3</v>
          </cell>
          <cell r="I1226" t="str">
            <v>Gurgaon Central</v>
          </cell>
        </row>
        <row r="1227">
          <cell r="A1227" t="str">
            <v>NCR/PT/01941/1</v>
          </cell>
          <cell r="B1227" t="str">
            <v>00001575</v>
          </cell>
          <cell r="C1227">
            <v>43273</v>
          </cell>
          <cell r="D1227">
            <v>43373</v>
          </cell>
          <cell r="E1227" t="str">
            <v>Draft</v>
          </cell>
          <cell r="F1227" t="str">
            <v>KCC consulting and Advisory Services Private Limited</v>
          </cell>
          <cell r="G1227">
            <v>15500</v>
          </cell>
          <cell r="H1227">
            <v>3</v>
          </cell>
          <cell r="I1227" t="str">
            <v>CoWrks Golf Course Road</v>
          </cell>
        </row>
        <row r="1228">
          <cell r="A1228" t="str">
            <v>NCR/PT/01941/1</v>
          </cell>
          <cell r="B1228" t="str">
            <v>00001608</v>
          </cell>
          <cell r="C1228">
            <v>43273</v>
          </cell>
          <cell r="D1228">
            <v>43373</v>
          </cell>
          <cell r="E1228" t="str">
            <v>Terminated</v>
          </cell>
          <cell r="F1228" t="str">
            <v>KCC consulting and Advisory Services Private Limited</v>
          </cell>
          <cell r="G1228">
            <v>15500</v>
          </cell>
          <cell r="H1228">
            <v>3</v>
          </cell>
          <cell r="I1228" t="str">
            <v>CoWrks Golf Course Road</v>
          </cell>
        </row>
        <row r="1229">
          <cell r="A1229" t="str">
            <v>NCR/PT/01941/1</v>
          </cell>
          <cell r="B1229" t="str">
            <v>00001610</v>
          </cell>
          <cell r="C1229">
            <v>43273</v>
          </cell>
          <cell r="D1229">
            <v>43373</v>
          </cell>
          <cell r="E1229" t="str">
            <v>Draft</v>
          </cell>
          <cell r="F1229" t="str">
            <v>KCC consulting and Advisory Services Private Limited</v>
          </cell>
          <cell r="G1229">
            <v>15500</v>
          </cell>
          <cell r="H1229">
            <v>3</v>
          </cell>
          <cell r="I1229" t="str">
            <v>CoWrks Golf Course Road</v>
          </cell>
        </row>
        <row r="1230">
          <cell r="A1230" t="str">
            <v>NCR/PT/02049/1</v>
          </cell>
          <cell r="B1230" t="str">
            <v>00001682</v>
          </cell>
          <cell r="C1230">
            <v>43298</v>
          </cell>
          <cell r="D1230">
            <v>43343</v>
          </cell>
          <cell r="E1230" t="str">
            <v>Terminated</v>
          </cell>
          <cell r="F1230" t="str">
            <v>Panshi (India) Information Technology Private Limited</v>
          </cell>
          <cell r="G1230">
            <v>15500</v>
          </cell>
          <cell r="H1230">
            <v>2</v>
          </cell>
          <cell r="I1230" t="str">
            <v>CoWrks Golf Course Road</v>
          </cell>
        </row>
        <row r="1231">
          <cell r="A1231" t="str">
            <v>BLR/EW/01844/1</v>
          </cell>
          <cell r="B1231" t="str">
            <v>00001490</v>
          </cell>
          <cell r="C1231">
            <v>43263</v>
          </cell>
          <cell r="D1231">
            <v>43312</v>
          </cell>
          <cell r="E1231" t="str">
            <v>Terminated</v>
          </cell>
          <cell r="F1231" t="str">
            <v>Danmeet Bali</v>
          </cell>
          <cell r="G1231">
            <v>15499</v>
          </cell>
          <cell r="H1231">
            <v>2</v>
          </cell>
          <cell r="I1231" t="str">
            <v>RMZ EcoWorld</v>
          </cell>
        </row>
        <row r="1232">
          <cell r="A1232" t="str">
            <v>CHN/MN/02098/1</v>
          </cell>
          <cell r="B1232" t="str">
            <v>00001724</v>
          </cell>
          <cell r="C1232">
            <v>43306</v>
          </cell>
          <cell r="D1232">
            <v>43671</v>
          </cell>
          <cell r="E1232" t="str">
            <v>Draft</v>
          </cell>
          <cell r="F1232" t="str">
            <v>test_company_deepika</v>
          </cell>
          <cell r="G1232">
            <v>15097</v>
          </cell>
          <cell r="H1232">
            <v>12</v>
          </cell>
          <cell r="I1232" t="str">
            <v>CoWrks OMR</v>
          </cell>
        </row>
        <row r="1233">
          <cell r="A1233" t="str">
            <v>NCR/PT/02646/1</v>
          </cell>
          <cell r="B1233" t="str">
            <v>00002148</v>
          </cell>
          <cell r="C1233">
            <v>43383</v>
          </cell>
          <cell r="D1233">
            <v>43404</v>
          </cell>
          <cell r="E1233" t="str">
            <v>Activated</v>
          </cell>
          <cell r="F1233" t="str">
            <v>NANARC TECHNOLOGIES PRIVATE LIMITED</v>
          </cell>
          <cell r="G1233">
            <v>15000</v>
          </cell>
          <cell r="H1233">
            <v>1</v>
          </cell>
          <cell r="I1233" t="str">
            <v>CoWrks Golf Course Road</v>
          </cell>
        </row>
        <row r="1234">
          <cell r="A1234" t="str">
            <v>NCR/PT/02274/2</v>
          </cell>
          <cell r="B1234" t="str">
            <v>00001869</v>
          </cell>
          <cell r="C1234">
            <v>43344</v>
          </cell>
          <cell r="D1234">
            <v>43404</v>
          </cell>
          <cell r="E1234" t="str">
            <v>Terminated</v>
          </cell>
          <cell r="F1234" t="str">
            <v>Safehouse Technologies Private Limited</v>
          </cell>
          <cell r="G1234">
            <v>15000</v>
          </cell>
          <cell r="H1234">
            <v>2</v>
          </cell>
          <cell r="I1234" t="str">
            <v>CoWrks Golf Course Road</v>
          </cell>
        </row>
        <row r="1235">
          <cell r="A1235" t="str">
            <v>BLR/EW/02172/1</v>
          </cell>
          <cell r="B1235" t="str">
            <v>00001784</v>
          </cell>
          <cell r="C1235">
            <v>43308</v>
          </cell>
          <cell r="D1235">
            <v>43343</v>
          </cell>
          <cell r="E1235" t="str">
            <v>Activated</v>
          </cell>
          <cell r="F1235" t="str">
            <v>JEBPO SERVICES LLP</v>
          </cell>
          <cell r="G1235">
            <v>15000</v>
          </cell>
          <cell r="H1235">
            <v>1</v>
          </cell>
          <cell r="I1235" t="str">
            <v>RMZ EcoWorld</v>
          </cell>
        </row>
        <row r="1236">
          <cell r="A1236" t="str">
            <v>BLR/KO/02630/1</v>
          </cell>
          <cell r="B1236" t="str">
            <v>00002142</v>
          </cell>
          <cell r="C1236">
            <v>43405</v>
          </cell>
          <cell r="D1236">
            <v>43585</v>
          </cell>
          <cell r="E1236" t="str">
            <v>Activated</v>
          </cell>
          <cell r="F1236" t="str">
            <v>Tenso</v>
          </cell>
          <cell r="G1236">
            <v>15000</v>
          </cell>
          <cell r="H1236">
            <v>6</v>
          </cell>
          <cell r="I1236" t="str">
            <v>CoWrks Koramangala</v>
          </cell>
        </row>
        <row r="1237">
          <cell r="A1237" t="str">
            <v>MUM/BC/02116/1</v>
          </cell>
          <cell r="B1237" t="str">
            <v>00001756</v>
          </cell>
          <cell r="C1237">
            <v>43318</v>
          </cell>
          <cell r="D1237">
            <v>43373</v>
          </cell>
          <cell r="E1237" t="str">
            <v>Activated</v>
          </cell>
          <cell r="F1237" t="str">
            <v>Deepak Sood</v>
          </cell>
          <cell r="G1237">
            <v>15000</v>
          </cell>
          <cell r="H1237">
            <v>1</v>
          </cell>
          <cell r="I1237" t="str">
            <v>CoWrks Worli</v>
          </cell>
        </row>
        <row r="1238">
          <cell r="A1238" t="str">
            <v>NCR/PT/02071/1</v>
          </cell>
          <cell r="B1238" t="str">
            <v>00001703</v>
          </cell>
          <cell r="C1238">
            <v>43313</v>
          </cell>
          <cell r="D1238">
            <v>43404</v>
          </cell>
          <cell r="E1238" t="str">
            <v>Activated</v>
          </cell>
          <cell r="F1238" t="str">
            <v>Neuriot Technologies LLP</v>
          </cell>
          <cell r="G1238">
            <v>15000</v>
          </cell>
          <cell r="H1238">
            <v>3</v>
          </cell>
          <cell r="I1238" t="str">
            <v>CoWrks Golf Course Road</v>
          </cell>
        </row>
        <row r="1239">
          <cell r="A1239" t="str">
            <v>NCR/PT/02356/1</v>
          </cell>
          <cell r="B1239" t="str">
            <v>00001929</v>
          </cell>
          <cell r="C1239">
            <v>43353</v>
          </cell>
          <cell r="D1239">
            <v>43373</v>
          </cell>
          <cell r="E1239" t="str">
            <v>Activated</v>
          </cell>
          <cell r="F1239" t="str">
            <v>NANARC TECHNOLOGIES PRIVATE LIMITED</v>
          </cell>
          <cell r="G1239">
            <v>15000</v>
          </cell>
          <cell r="H1239">
            <v>1</v>
          </cell>
          <cell r="I1239" t="str">
            <v>CoWrks Golf Course Road</v>
          </cell>
        </row>
        <row r="1240">
          <cell r="A1240" t="str">
            <v>NCR/PT/02214/1</v>
          </cell>
          <cell r="B1240" t="str">
            <v>00001831</v>
          </cell>
          <cell r="C1240">
            <v>43328</v>
          </cell>
          <cell r="D1240">
            <v>43524</v>
          </cell>
          <cell r="E1240" t="str">
            <v>Activated</v>
          </cell>
          <cell r="F1240" t="str">
            <v>Manish Verma</v>
          </cell>
          <cell r="G1240">
            <v>15000</v>
          </cell>
          <cell r="H1240">
            <v>7</v>
          </cell>
          <cell r="I1240" t="str">
            <v>CoWrks Golf Course Road</v>
          </cell>
        </row>
        <row r="1241">
          <cell r="A1241" t="str">
            <v>NCR/PT/02214/1</v>
          </cell>
          <cell r="B1241" t="str">
            <v>00001823</v>
          </cell>
          <cell r="C1241">
            <v>43328</v>
          </cell>
          <cell r="D1241">
            <v>43524</v>
          </cell>
          <cell r="E1241" t="str">
            <v>Draft</v>
          </cell>
          <cell r="F1241" t="str">
            <v>Manish Verma</v>
          </cell>
          <cell r="G1241">
            <v>15000</v>
          </cell>
          <cell r="H1241">
            <v>7</v>
          </cell>
          <cell r="I1241" t="str">
            <v>CoWrks Golf Course Road</v>
          </cell>
        </row>
        <row r="1242">
          <cell r="A1242" t="str">
            <v>BLR/IN/00897/1</v>
          </cell>
          <cell r="B1242" t="str">
            <v>00000814</v>
          </cell>
          <cell r="C1242">
            <v>43040</v>
          </cell>
          <cell r="D1242">
            <v>43069</v>
          </cell>
          <cell r="E1242" t="str">
            <v>Draft</v>
          </cell>
          <cell r="F1242" t="str">
            <v>Yellow Lion Group</v>
          </cell>
          <cell r="G1242">
            <v>15000</v>
          </cell>
          <cell r="H1242">
            <v>1</v>
          </cell>
          <cell r="I1242" t="str">
            <v>CoWrks New Indiranagar</v>
          </cell>
        </row>
        <row r="1243">
          <cell r="A1243" t="str">
            <v>BLR/IN/00902/1</v>
          </cell>
          <cell r="B1243" t="str">
            <v>00000817</v>
          </cell>
          <cell r="C1243">
            <v>43040</v>
          </cell>
          <cell r="D1243">
            <v>43069</v>
          </cell>
          <cell r="E1243" t="str">
            <v>Terminated</v>
          </cell>
          <cell r="F1243" t="str">
            <v>Yellow Lion Group</v>
          </cell>
          <cell r="G1243">
            <v>15000</v>
          </cell>
          <cell r="H1243">
            <v>1</v>
          </cell>
          <cell r="I1243" t="str">
            <v>CoWrks New Indiranagar</v>
          </cell>
        </row>
        <row r="1244">
          <cell r="A1244" t="str">
            <v>NCR/PT/02245/1</v>
          </cell>
          <cell r="B1244" t="str">
            <v>00001858</v>
          </cell>
          <cell r="C1244">
            <v>43326</v>
          </cell>
          <cell r="D1244">
            <v>43348</v>
          </cell>
          <cell r="E1244" t="str">
            <v>Terminated</v>
          </cell>
          <cell r="F1244" t="str">
            <v>Bharat Joshi</v>
          </cell>
          <cell r="G1244">
            <v>14999</v>
          </cell>
          <cell r="H1244">
            <v>1</v>
          </cell>
          <cell r="I1244" t="str">
            <v>CoWrks Golf Course Road</v>
          </cell>
        </row>
        <row r="1245">
          <cell r="A1245" t="str">
            <v>NCR/PT/02051/1</v>
          </cell>
          <cell r="B1245" t="str">
            <v>00001683</v>
          </cell>
          <cell r="C1245">
            <v>43295</v>
          </cell>
          <cell r="D1245">
            <v>43325</v>
          </cell>
          <cell r="E1245" t="str">
            <v>Draft</v>
          </cell>
          <cell r="F1245" t="str">
            <v>Bharat Joshi</v>
          </cell>
          <cell r="G1245">
            <v>14999</v>
          </cell>
          <cell r="H1245">
            <v>1</v>
          </cell>
          <cell r="I1245" t="str">
            <v>CoWrks Golf Course Road</v>
          </cell>
        </row>
        <row r="1246">
          <cell r="A1246" t="str">
            <v>NCR/PT/02051/1</v>
          </cell>
          <cell r="B1246" t="str">
            <v>00001684</v>
          </cell>
          <cell r="C1246">
            <v>43295</v>
          </cell>
          <cell r="D1246">
            <v>43325</v>
          </cell>
          <cell r="E1246" t="str">
            <v>Terminated</v>
          </cell>
          <cell r="F1246" t="str">
            <v>Bharat Joshi</v>
          </cell>
          <cell r="G1246">
            <v>14999</v>
          </cell>
          <cell r="H1246">
            <v>1</v>
          </cell>
          <cell r="I1246" t="str">
            <v>CoWrks Golf Course Road</v>
          </cell>
        </row>
        <row r="1247">
          <cell r="A1247" t="str">
            <v>NCR/PT/02072/1</v>
          </cell>
          <cell r="B1247" t="str">
            <v>00001708</v>
          </cell>
          <cell r="C1247">
            <v>43306</v>
          </cell>
          <cell r="D1247">
            <v>43404</v>
          </cell>
          <cell r="E1247" t="str">
            <v>Terminated</v>
          </cell>
          <cell r="F1247" t="str">
            <v>Naresh Jain</v>
          </cell>
          <cell r="G1247">
            <v>14999</v>
          </cell>
          <cell r="H1247">
            <v>3</v>
          </cell>
          <cell r="I1247" t="str">
            <v>CoWrks Golf Course Road</v>
          </cell>
        </row>
        <row r="1248">
          <cell r="A1248" t="str">
            <v>NCR/PT/02073/1</v>
          </cell>
          <cell r="B1248" t="str">
            <v>00001709</v>
          </cell>
          <cell r="C1248">
            <v>43344</v>
          </cell>
          <cell r="D1248">
            <v>43404</v>
          </cell>
          <cell r="E1248" t="str">
            <v>Activated</v>
          </cell>
          <cell r="F1248" t="str">
            <v>Naresh Jain</v>
          </cell>
          <cell r="G1248">
            <v>14999</v>
          </cell>
          <cell r="H1248">
            <v>3</v>
          </cell>
          <cell r="I1248" t="str">
            <v>CoWrks Golf Course Road</v>
          </cell>
        </row>
        <row r="1249">
          <cell r="A1249" t="str">
            <v>NCR/PT/02913/1</v>
          </cell>
          <cell r="B1249" t="str">
            <v>00002367</v>
          </cell>
          <cell r="C1249">
            <v>43424</v>
          </cell>
          <cell r="D1249">
            <v>43465</v>
          </cell>
          <cell r="E1249" t="str">
            <v>Activated</v>
          </cell>
          <cell r="F1249" t="str">
            <v>NANARC TECHNOLOGIES PRIVATE LIMITED</v>
          </cell>
          <cell r="G1249">
            <v>14999</v>
          </cell>
          <cell r="H1249">
            <v>1</v>
          </cell>
          <cell r="I1249" t="str">
            <v>CoWrks Golf Course Road</v>
          </cell>
        </row>
        <row r="1250">
          <cell r="A1250" t="str">
            <v>NCR/PT/02236/1</v>
          </cell>
          <cell r="B1250" t="str">
            <v>00001846</v>
          </cell>
          <cell r="C1250">
            <v>43339</v>
          </cell>
          <cell r="D1250">
            <v>43404</v>
          </cell>
          <cell r="E1250" t="str">
            <v>Activated</v>
          </cell>
          <cell r="F1250" t="str">
            <v>SKP Business Consulting LLP</v>
          </cell>
          <cell r="G1250">
            <v>14500</v>
          </cell>
          <cell r="H1250">
            <v>2</v>
          </cell>
          <cell r="I1250" t="str">
            <v>CoWrks Golf Course Road</v>
          </cell>
        </row>
        <row r="1251">
          <cell r="A1251" t="str">
            <v>NCR/PT/02759/1</v>
          </cell>
          <cell r="B1251" t="str">
            <v>00002213</v>
          </cell>
          <cell r="C1251">
            <v>43405</v>
          </cell>
          <cell r="D1251">
            <v>43496</v>
          </cell>
          <cell r="E1251" t="str">
            <v>Draft</v>
          </cell>
          <cell r="F1251" t="str">
            <v>OFFBEET ADVISORY LLP</v>
          </cell>
          <cell r="G1251">
            <v>14500</v>
          </cell>
          <cell r="H1251">
            <v>3</v>
          </cell>
          <cell r="I1251" t="str">
            <v>CoWrks Golf Course Road</v>
          </cell>
        </row>
        <row r="1252">
          <cell r="A1252" t="str">
            <v>NCR/PT/02759/1</v>
          </cell>
          <cell r="B1252" t="str">
            <v>00002212</v>
          </cell>
          <cell r="C1252">
            <v>43405</v>
          </cell>
          <cell r="D1252">
            <v>43496</v>
          </cell>
          <cell r="E1252" t="str">
            <v>Activated</v>
          </cell>
          <cell r="F1252" t="str">
            <v>OFFBEET ADVISORY LLP</v>
          </cell>
          <cell r="G1252">
            <v>14500</v>
          </cell>
          <cell r="H1252">
            <v>3</v>
          </cell>
          <cell r="I1252" t="str">
            <v>CoWrks Golf Course Road</v>
          </cell>
        </row>
        <row r="1253">
          <cell r="A1253" t="str">
            <v>NCR/PT/01903/1</v>
          </cell>
          <cell r="B1253" t="str">
            <v>00001539</v>
          </cell>
          <cell r="C1253">
            <v>43276</v>
          </cell>
          <cell r="D1253">
            <v>43312</v>
          </cell>
          <cell r="E1253" t="str">
            <v>Activated</v>
          </cell>
          <cell r="F1253" t="str">
            <v>RevX Technology Private Limited</v>
          </cell>
          <cell r="G1253">
            <v>14500</v>
          </cell>
          <cell r="H1253">
            <v>1</v>
          </cell>
          <cell r="I1253" t="str">
            <v>CoWrks Golf Course Road</v>
          </cell>
        </row>
        <row r="1254">
          <cell r="A1254" t="str">
            <v>MUM/BC/01933/5</v>
          </cell>
          <cell r="B1254" t="str">
            <v>00002173</v>
          </cell>
          <cell r="C1254">
            <v>43374</v>
          </cell>
          <cell r="D1254">
            <v>43404</v>
          </cell>
          <cell r="E1254" t="str">
            <v>Activated</v>
          </cell>
          <cell r="F1254" t="str">
            <v>Kkings Events</v>
          </cell>
          <cell r="G1254">
            <v>14499</v>
          </cell>
          <cell r="H1254">
            <v>1</v>
          </cell>
          <cell r="I1254" t="str">
            <v>CoWrks Worli</v>
          </cell>
        </row>
        <row r="1255">
          <cell r="A1255" t="str">
            <v>MUM/BC/01960/3</v>
          </cell>
          <cell r="B1255" t="str">
            <v>00001590</v>
          </cell>
          <cell r="C1255">
            <v>43283</v>
          </cell>
          <cell r="D1255">
            <v>43465</v>
          </cell>
          <cell r="E1255" t="str">
            <v>Terminated</v>
          </cell>
          <cell r="F1255" t="str">
            <v>ARNA Write Strategy</v>
          </cell>
          <cell r="G1255">
            <v>14499</v>
          </cell>
          <cell r="H1255">
            <v>1</v>
          </cell>
          <cell r="I1255" t="str">
            <v>CoWrks Worli</v>
          </cell>
        </row>
        <row r="1256">
          <cell r="A1256" t="str">
            <v>MUM/BC/01426/3</v>
          </cell>
          <cell r="B1256" t="str">
            <v>00001141</v>
          </cell>
          <cell r="C1256">
            <v>43199</v>
          </cell>
          <cell r="E1256" t="str">
            <v>Terminated</v>
          </cell>
          <cell r="F1256" t="str">
            <v>Ony by One Design Pvt Ltd</v>
          </cell>
          <cell r="G1256">
            <v>14499</v>
          </cell>
          <cell r="H1256">
            <v>1</v>
          </cell>
          <cell r="I1256" t="str">
            <v>CoWrks Worli</v>
          </cell>
        </row>
        <row r="1257">
          <cell r="A1257" t="str">
            <v>MUM/BC/01426/3</v>
          </cell>
          <cell r="B1257" t="str">
            <v>00001147</v>
          </cell>
          <cell r="C1257">
            <v>43199</v>
          </cell>
          <cell r="E1257" t="str">
            <v>Draft</v>
          </cell>
          <cell r="F1257" t="str">
            <v>Ony by One Design Pvt Ltd</v>
          </cell>
          <cell r="G1257">
            <v>14499</v>
          </cell>
          <cell r="H1257">
            <v>1</v>
          </cell>
          <cell r="I1257" t="str">
            <v>CoWrks Worli</v>
          </cell>
        </row>
        <row r="1258">
          <cell r="A1258" t="str">
            <v>MUM/BC/02103/1</v>
          </cell>
          <cell r="B1258" t="str">
            <v>00001775</v>
          </cell>
          <cell r="C1258">
            <v>43313</v>
          </cell>
          <cell r="D1258">
            <v>43373</v>
          </cell>
          <cell r="E1258" t="str">
            <v>Activated</v>
          </cell>
          <cell r="F1258" t="str">
            <v>White Whale Partners</v>
          </cell>
          <cell r="G1258">
            <v>14499</v>
          </cell>
          <cell r="H1258">
            <v>1</v>
          </cell>
          <cell r="I1258" t="str">
            <v>CoWrks Worli</v>
          </cell>
        </row>
        <row r="1259">
          <cell r="A1259" t="str">
            <v>MUM/BC/02253/1</v>
          </cell>
          <cell r="B1259" t="str">
            <v>00001857</v>
          </cell>
          <cell r="C1259">
            <v>43335</v>
          </cell>
          <cell r="D1259">
            <v>43373</v>
          </cell>
          <cell r="E1259" t="str">
            <v>Terminated</v>
          </cell>
          <cell r="F1259" t="str">
            <v>Economist</v>
          </cell>
          <cell r="G1259">
            <v>14499</v>
          </cell>
          <cell r="H1259">
            <v>1</v>
          </cell>
          <cell r="I1259" t="str">
            <v>CoWrks Worli</v>
          </cell>
        </row>
        <row r="1260">
          <cell r="A1260" t="str">
            <v>MUM/BC/02652/1</v>
          </cell>
          <cell r="B1260" t="str">
            <v>00002157</v>
          </cell>
          <cell r="C1260">
            <v>43395</v>
          </cell>
          <cell r="D1260">
            <v>43425</v>
          </cell>
          <cell r="E1260" t="str">
            <v>Terminated</v>
          </cell>
          <cell r="F1260" t="str">
            <v>Romit Mitra</v>
          </cell>
          <cell r="G1260">
            <v>14499</v>
          </cell>
          <cell r="H1260">
            <v>1</v>
          </cell>
          <cell r="I1260" t="str">
            <v>CoWrks Worli</v>
          </cell>
        </row>
        <row r="1261">
          <cell r="A1261" t="str">
            <v>MUM/BC/02375/1</v>
          </cell>
          <cell r="B1261" t="str">
            <v>00001935</v>
          </cell>
          <cell r="C1261">
            <v>43350</v>
          </cell>
          <cell r="D1261">
            <v>43404</v>
          </cell>
          <cell r="E1261" t="str">
            <v>Draft</v>
          </cell>
          <cell r="F1261" t="str">
            <v>LinkDigi Spaces Private Limited</v>
          </cell>
          <cell r="G1261">
            <v>14499</v>
          </cell>
          <cell r="H1261">
            <v>2</v>
          </cell>
          <cell r="I1261" t="str">
            <v>CoWrks Worli</v>
          </cell>
        </row>
        <row r="1262">
          <cell r="A1262" t="str">
            <v>MUM/BC/02341/1</v>
          </cell>
          <cell r="B1262" t="str">
            <v>00001925</v>
          </cell>
          <cell r="C1262">
            <v>43350</v>
          </cell>
          <cell r="D1262">
            <v>43378</v>
          </cell>
          <cell r="E1262" t="str">
            <v>Terminated</v>
          </cell>
          <cell r="F1262" t="str">
            <v>Nehha Wadhwa</v>
          </cell>
          <cell r="G1262">
            <v>14499</v>
          </cell>
          <cell r="H1262">
            <v>1</v>
          </cell>
          <cell r="I1262" t="str">
            <v>CoWrks Worli</v>
          </cell>
        </row>
        <row r="1263">
          <cell r="A1263" t="str">
            <v>MUM/BC/02464/1</v>
          </cell>
          <cell r="B1263" t="str">
            <v>00002056</v>
          </cell>
          <cell r="C1263">
            <v>43383</v>
          </cell>
          <cell r="D1263">
            <v>43413</v>
          </cell>
          <cell r="E1263" t="str">
            <v>Activated</v>
          </cell>
          <cell r="F1263" t="str">
            <v>Sky Realty</v>
          </cell>
          <cell r="G1263">
            <v>14499</v>
          </cell>
          <cell r="H1263">
            <v>1</v>
          </cell>
          <cell r="I1263" t="str">
            <v>CoWrks Worli</v>
          </cell>
        </row>
        <row r="1264">
          <cell r="A1264" t="str">
            <v>MUM/BC/02569/1</v>
          </cell>
          <cell r="B1264" t="str">
            <v>00002362</v>
          </cell>
          <cell r="C1264">
            <v>43430</v>
          </cell>
          <cell r="D1264">
            <v>43459</v>
          </cell>
          <cell r="E1264" t="str">
            <v>Activated</v>
          </cell>
          <cell r="F1264" t="str">
            <v>Saibal Das</v>
          </cell>
          <cell r="G1264">
            <v>14499</v>
          </cell>
          <cell r="H1264">
            <v>1</v>
          </cell>
          <cell r="I1264" t="str">
            <v>CoWrks Worli</v>
          </cell>
        </row>
        <row r="1265">
          <cell r="A1265" t="str">
            <v>MUM/BC/02569/1</v>
          </cell>
          <cell r="B1265" t="str">
            <v>00002200</v>
          </cell>
          <cell r="C1265">
            <v>43430</v>
          </cell>
          <cell r="D1265">
            <v>43459</v>
          </cell>
          <cell r="E1265" t="str">
            <v>Awaiting Client Signature</v>
          </cell>
          <cell r="F1265" t="str">
            <v>Saibal Das</v>
          </cell>
          <cell r="G1265">
            <v>14499</v>
          </cell>
          <cell r="H1265">
            <v>1</v>
          </cell>
          <cell r="I1265" t="str">
            <v>CoWrks Worli</v>
          </cell>
        </row>
        <row r="1266">
          <cell r="A1266" t="str">
            <v>BLR/EW/00694/1</v>
          </cell>
          <cell r="B1266" t="str">
            <v>00000706</v>
          </cell>
          <cell r="C1266">
            <v>42979</v>
          </cell>
          <cell r="D1266">
            <v>43008</v>
          </cell>
          <cell r="E1266" t="str">
            <v>Terminated</v>
          </cell>
          <cell r="F1266" t="str">
            <v>Unicca Emporis Pvt. Ltd.</v>
          </cell>
          <cell r="G1266">
            <v>14499</v>
          </cell>
          <cell r="H1266">
            <v>1</v>
          </cell>
          <cell r="I1266" t="str">
            <v>RMZ EcoWorld</v>
          </cell>
        </row>
        <row r="1267">
          <cell r="A1267" t="str">
            <v>BLR/EW/00418/1</v>
          </cell>
          <cell r="B1267" t="str">
            <v>00000399</v>
          </cell>
          <cell r="C1267">
            <v>42835</v>
          </cell>
          <cell r="D1267">
            <v>42886</v>
          </cell>
          <cell r="E1267" t="str">
            <v>Draft</v>
          </cell>
          <cell r="F1267" t="str">
            <v>Sheerfish E-Commerce Pvt. Ltd.</v>
          </cell>
          <cell r="G1267">
            <v>14499</v>
          </cell>
          <cell r="H1267">
            <v>1</v>
          </cell>
          <cell r="I1267" t="str">
            <v>RMZ EcoWorld</v>
          </cell>
        </row>
        <row r="1268">
          <cell r="A1268" t="str">
            <v>BLR/EW/00418/1</v>
          </cell>
          <cell r="B1268" t="str">
            <v>00000400</v>
          </cell>
          <cell r="C1268">
            <v>42835</v>
          </cell>
          <cell r="D1268">
            <v>42886</v>
          </cell>
          <cell r="E1268" t="str">
            <v>Terminated</v>
          </cell>
          <cell r="F1268" t="str">
            <v>Sheerfish E-Commerce Pvt. Ltd.</v>
          </cell>
          <cell r="G1268">
            <v>14499</v>
          </cell>
          <cell r="H1268">
            <v>1</v>
          </cell>
          <cell r="I1268" t="str">
            <v>RMZ EcoWorld</v>
          </cell>
        </row>
        <row r="1269">
          <cell r="A1269" t="str">
            <v>BLR/EW/02539/1</v>
          </cell>
          <cell r="B1269" t="str">
            <v>00002081</v>
          </cell>
          <cell r="C1269">
            <v>43376</v>
          </cell>
          <cell r="D1269">
            <v>43404</v>
          </cell>
          <cell r="E1269" t="str">
            <v>Activated</v>
          </cell>
          <cell r="F1269" t="str">
            <v>Viacom 18 Media Pvt. Ltd.</v>
          </cell>
          <cell r="G1269">
            <v>14497</v>
          </cell>
          <cell r="H1269">
            <v>1</v>
          </cell>
          <cell r="I1269" t="str">
            <v>RMZ EcoWorld</v>
          </cell>
        </row>
        <row r="1270">
          <cell r="A1270" t="str">
            <v>BLR/KO/02834/1</v>
          </cell>
          <cell r="B1270" t="str">
            <v>00002335</v>
          </cell>
          <cell r="C1270">
            <v>43423</v>
          </cell>
          <cell r="D1270">
            <v>43465</v>
          </cell>
          <cell r="E1270" t="str">
            <v>Formal Notice Given</v>
          </cell>
          <cell r="F1270" t="str">
            <v>Rohit Singal</v>
          </cell>
          <cell r="G1270">
            <v>14001</v>
          </cell>
          <cell r="H1270">
            <v>1</v>
          </cell>
          <cell r="I1270" t="str">
            <v>CoWrks Koramangala</v>
          </cell>
        </row>
        <row r="1271">
          <cell r="A1271" t="str">
            <v>BLR/KO/02834/1</v>
          </cell>
          <cell r="B1271" t="str">
            <v>00002319</v>
          </cell>
          <cell r="C1271">
            <v>43423</v>
          </cell>
          <cell r="D1271">
            <v>43465</v>
          </cell>
          <cell r="E1271" t="str">
            <v>Draft</v>
          </cell>
          <cell r="F1271" t="str">
            <v>Rohit Singal</v>
          </cell>
          <cell r="G1271">
            <v>14001</v>
          </cell>
          <cell r="H1271">
            <v>1</v>
          </cell>
          <cell r="I1271" t="str">
            <v>CoWrks Koramangala</v>
          </cell>
        </row>
        <row r="1272">
          <cell r="A1272" t="str">
            <v>NCR/PT/02059/1</v>
          </cell>
          <cell r="B1272" t="str">
            <v>00001689</v>
          </cell>
          <cell r="C1272">
            <v>43322</v>
          </cell>
          <cell r="D1272">
            <v>43496</v>
          </cell>
          <cell r="E1272" t="str">
            <v>Activated</v>
          </cell>
          <cell r="F1272" t="str">
            <v>Rajesh Bhatia</v>
          </cell>
          <cell r="G1272">
            <v>14000</v>
          </cell>
          <cell r="H1272">
            <v>6</v>
          </cell>
          <cell r="I1272" t="str">
            <v>CoWrks Golf Course Road</v>
          </cell>
        </row>
        <row r="1273">
          <cell r="A1273" t="str">
            <v>NCR/AC/02815/1</v>
          </cell>
          <cell r="B1273" t="str">
            <v>00002426</v>
          </cell>
          <cell r="C1273">
            <v>43444</v>
          </cell>
          <cell r="D1273">
            <v>43496</v>
          </cell>
          <cell r="E1273" t="str">
            <v>Draft</v>
          </cell>
          <cell r="F1273" t="str">
            <v>Lee Keshav</v>
          </cell>
          <cell r="G1273">
            <v>14000</v>
          </cell>
          <cell r="H1273">
            <v>2</v>
          </cell>
          <cell r="I1273" t="str">
            <v>CoWrks Aerocity</v>
          </cell>
        </row>
        <row r="1274">
          <cell r="A1274" t="str">
            <v>NCR/AC/02815/1</v>
          </cell>
          <cell r="B1274" t="str">
            <v>00002269</v>
          </cell>
          <cell r="C1274">
            <v>43416</v>
          </cell>
          <cell r="D1274">
            <v>43465</v>
          </cell>
          <cell r="E1274" t="str">
            <v>Awaiting Client Signature</v>
          </cell>
          <cell r="F1274" t="str">
            <v>Lee Keshav</v>
          </cell>
          <cell r="G1274">
            <v>14000</v>
          </cell>
          <cell r="H1274">
            <v>1</v>
          </cell>
          <cell r="I1274" t="str">
            <v>CoWrks Aerocity</v>
          </cell>
        </row>
        <row r="1275">
          <cell r="A1275" t="str">
            <v>NCR/PT/03048/1</v>
          </cell>
          <cell r="B1275" t="str">
            <v>00002437</v>
          </cell>
          <cell r="C1275">
            <v>43435</v>
          </cell>
          <cell r="D1275">
            <v>43555</v>
          </cell>
          <cell r="E1275" t="str">
            <v>Activated</v>
          </cell>
          <cell r="F1275" t="str">
            <v>80 dB Communications Private Limited</v>
          </cell>
          <cell r="G1275">
            <v>14000</v>
          </cell>
          <cell r="H1275">
            <v>4</v>
          </cell>
          <cell r="I1275" t="str">
            <v>CoWrks Golf Course Road</v>
          </cell>
        </row>
        <row r="1276">
          <cell r="A1276" t="str">
            <v>NCR/AC/02829/1</v>
          </cell>
          <cell r="B1276" t="str">
            <v>00002277</v>
          </cell>
          <cell r="C1276">
            <v>43435</v>
          </cell>
          <cell r="D1276">
            <v>43524</v>
          </cell>
          <cell r="E1276" t="str">
            <v>Awaiting Client Signature</v>
          </cell>
          <cell r="F1276" t="str">
            <v>Lee Keshav</v>
          </cell>
          <cell r="G1276">
            <v>14000</v>
          </cell>
          <cell r="H1276">
            <v>3</v>
          </cell>
          <cell r="I1276" t="str">
            <v>CoWrks Aerocity</v>
          </cell>
        </row>
        <row r="1277">
          <cell r="A1277" t="str">
            <v>NCR/AC/02960/1</v>
          </cell>
          <cell r="B1277" t="str">
            <v>00002394</v>
          </cell>
          <cell r="C1277">
            <v>43435</v>
          </cell>
          <cell r="D1277">
            <v>43496</v>
          </cell>
          <cell r="E1277" t="str">
            <v>Draft</v>
          </cell>
          <cell r="F1277" t="str">
            <v>Vaibhav Sharma</v>
          </cell>
          <cell r="G1277">
            <v>14000</v>
          </cell>
          <cell r="H1277">
            <v>2</v>
          </cell>
          <cell r="I1277" t="str">
            <v>CoWrks Aerocity</v>
          </cell>
        </row>
        <row r="1278">
          <cell r="A1278" t="str">
            <v>NCR/AC/02960/1</v>
          </cell>
          <cell r="B1278" t="str">
            <v>00002395</v>
          </cell>
          <cell r="C1278">
            <v>43435</v>
          </cell>
          <cell r="D1278">
            <v>43496</v>
          </cell>
          <cell r="E1278" t="str">
            <v>Terminated</v>
          </cell>
          <cell r="F1278" t="str">
            <v>Vaibhav Sharma</v>
          </cell>
          <cell r="G1278">
            <v>14000</v>
          </cell>
          <cell r="H1278">
            <v>2</v>
          </cell>
          <cell r="I1278" t="str">
            <v>CoWrks Aerocity</v>
          </cell>
        </row>
        <row r="1279">
          <cell r="A1279" t="str">
            <v>BLR/MN/01521/1</v>
          </cell>
          <cell r="B1279" t="str">
            <v>00001211</v>
          </cell>
          <cell r="C1279">
            <v>43221</v>
          </cell>
          <cell r="E1279" t="str">
            <v>Activated</v>
          </cell>
          <cell r="F1279" t="str">
            <v>Aeon Consultants</v>
          </cell>
          <cell r="G1279">
            <v>13999</v>
          </cell>
          <cell r="H1279">
            <v>1</v>
          </cell>
          <cell r="I1279" t="str">
            <v>CoWrks Millenia</v>
          </cell>
        </row>
        <row r="1280">
          <cell r="A1280" t="str">
            <v>BLR/MN/01500/1</v>
          </cell>
          <cell r="B1280" t="str">
            <v>00001397</v>
          </cell>
          <cell r="C1280">
            <v>43264</v>
          </cell>
          <cell r="D1280">
            <v>43465</v>
          </cell>
          <cell r="E1280" t="str">
            <v>Formal Notice Given</v>
          </cell>
          <cell r="F1280" t="str">
            <v>Big Spring Services Private Limited.</v>
          </cell>
          <cell r="G1280">
            <v>13999</v>
          </cell>
          <cell r="H1280">
            <v>1</v>
          </cell>
          <cell r="I1280" t="str">
            <v>CoWrks Millenia</v>
          </cell>
        </row>
        <row r="1281">
          <cell r="A1281" t="str">
            <v>BLR/EW/00538/1</v>
          </cell>
          <cell r="B1281" t="str">
            <v>00000518</v>
          </cell>
          <cell r="C1281">
            <v>42917</v>
          </cell>
          <cell r="D1281">
            <v>42947</v>
          </cell>
          <cell r="E1281" t="str">
            <v>Terminated</v>
          </cell>
          <cell r="F1281" t="str">
            <v>Enstoa India Pvt. Ltd.</v>
          </cell>
          <cell r="G1281">
            <v>13994</v>
          </cell>
          <cell r="H1281">
            <v>1</v>
          </cell>
          <cell r="I1281" t="str">
            <v>RMZ EcoWorld</v>
          </cell>
        </row>
        <row r="1282">
          <cell r="A1282" t="str">
            <v>NCR/PT/01524/1</v>
          </cell>
          <cell r="B1282" t="str">
            <v>00001162</v>
          </cell>
          <cell r="C1282">
            <v>43252</v>
          </cell>
          <cell r="D1282">
            <v>43434</v>
          </cell>
          <cell r="E1282" t="str">
            <v>Draft</v>
          </cell>
          <cell r="F1282" t="str">
            <v>EJ INITIATIVE LLP</v>
          </cell>
          <cell r="G1282">
            <v>13501</v>
          </cell>
          <cell r="H1282">
            <v>6</v>
          </cell>
          <cell r="I1282" t="str">
            <v>CoWrks Golf Course Road</v>
          </cell>
        </row>
        <row r="1283">
          <cell r="A1283" t="str">
            <v>NCR/PT/01524/1</v>
          </cell>
          <cell r="B1283" t="str">
            <v>00001421</v>
          </cell>
          <cell r="C1283">
            <v>43252</v>
          </cell>
          <cell r="D1283">
            <v>43434</v>
          </cell>
          <cell r="E1283" t="str">
            <v>Month on Month</v>
          </cell>
          <cell r="F1283" t="str">
            <v>EJ INITIATIVE LLP</v>
          </cell>
          <cell r="G1283">
            <v>13501</v>
          </cell>
          <cell r="H1283">
            <v>6</v>
          </cell>
          <cell r="I1283" t="str">
            <v>CoWrks Golf Course Road</v>
          </cell>
        </row>
        <row r="1284">
          <cell r="A1284" t="str">
            <v>NCR/PT/02763/1</v>
          </cell>
          <cell r="B1284" t="str">
            <v>00002221</v>
          </cell>
          <cell r="C1284">
            <v>43405</v>
          </cell>
          <cell r="D1284">
            <v>43496</v>
          </cell>
          <cell r="E1284" t="str">
            <v>Activated</v>
          </cell>
          <cell r="F1284" t="str">
            <v>Nikhil Jain</v>
          </cell>
          <cell r="G1284">
            <v>13500</v>
          </cell>
          <cell r="H1284">
            <v>3</v>
          </cell>
          <cell r="I1284" t="str">
            <v>CoWrks Golf Course Road</v>
          </cell>
        </row>
        <row r="1285">
          <cell r="A1285" t="str">
            <v>NCR/PT/02559/1</v>
          </cell>
          <cell r="B1285" t="str">
            <v>00002102</v>
          </cell>
          <cell r="C1285">
            <v>43381</v>
          </cell>
          <cell r="D1285">
            <v>43404</v>
          </cell>
          <cell r="E1285" t="str">
            <v>Activated</v>
          </cell>
          <cell r="F1285" t="str">
            <v>Naina Doddamani(Vanity Wagon)</v>
          </cell>
          <cell r="G1285">
            <v>13500</v>
          </cell>
          <cell r="H1285">
            <v>1</v>
          </cell>
          <cell r="I1285" t="str">
            <v>CoWrks Golf Course Road</v>
          </cell>
        </row>
        <row r="1286">
          <cell r="A1286" t="str">
            <v>NCR/PT/02593/1</v>
          </cell>
          <cell r="B1286" t="str">
            <v>00002121</v>
          </cell>
          <cell r="C1286">
            <v>43381</v>
          </cell>
          <cell r="D1286">
            <v>43434</v>
          </cell>
          <cell r="E1286" t="str">
            <v>Draft</v>
          </cell>
          <cell r="F1286" t="str">
            <v>N Omkar Varma</v>
          </cell>
          <cell r="G1286">
            <v>13500</v>
          </cell>
          <cell r="H1286">
            <v>2</v>
          </cell>
          <cell r="I1286" t="str">
            <v>CoWrks Golf Course Road</v>
          </cell>
        </row>
        <row r="1287">
          <cell r="A1287" t="str">
            <v>NCR/PT/02593/1</v>
          </cell>
          <cell r="B1287" t="str">
            <v>00002127</v>
          </cell>
          <cell r="C1287">
            <v>43381</v>
          </cell>
          <cell r="D1287">
            <v>43434</v>
          </cell>
          <cell r="E1287" t="str">
            <v>Activated</v>
          </cell>
          <cell r="F1287" t="str">
            <v>N Omkar Varma</v>
          </cell>
          <cell r="G1287">
            <v>13500</v>
          </cell>
          <cell r="H1287">
            <v>2</v>
          </cell>
          <cell r="I1287" t="str">
            <v>CoWrks Golf Course Road</v>
          </cell>
        </row>
        <row r="1288">
          <cell r="A1288" t="str">
            <v>NCR/PT/02497/2</v>
          </cell>
          <cell r="B1288" t="str">
            <v>00002063</v>
          </cell>
          <cell r="C1288">
            <v>43405</v>
          </cell>
          <cell r="D1288">
            <v>43434</v>
          </cell>
          <cell r="E1288" t="str">
            <v>Draft</v>
          </cell>
          <cell r="F1288" t="str">
            <v>Western Vindhya</v>
          </cell>
          <cell r="G1288">
            <v>13500</v>
          </cell>
          <cell r="H1288">
            <v>1</v>
          </cell>
          <cell r="I1288" t="str">
            <v>CoWrks Golf Course Road</v>
          </cell>
        </row>
        <row r="1289">
          <cell r="A1289" t="str">
            <v>NCR/PT/02497/2</v>
          </cell>
          <cell r="B1289" t="str">
            <v>00002060</v>
          </cell>
          <cell r="C1289">
            <v>43383</v>
          </cell>
          <cell r="D1289">
            <v>43434</v>
          </cell>
          <cell r="E1289" t="str">
            <v>Draft</v>
          </cell>
          <cell r="F1289" t="str">
            <v>Western Vindhya</v>
          </cell>
          <cell r="G1289">
            <v>13500</v>
          </cell>
          <cell r="H1289">
            <v>2</v>
          </cell>
          <cell r="I1289" t="str">
            <v>CoWrks Golf Course Road</v>
          </cell>
        </row>
        <row r="1290">
          <cell r="A1290" t="str">
            <v>NCR/PT/02497/2</v>
          </cell>
          <cell r="B1290" t="str">
            <v>00002064</v>
          </cell>
          <cell r="C1290">
            <v>43405</v>
          </cell>
          <cell r="D1290">
            <v>43434</v>
          </cell>
          <cell r="E1290" t="str">
            <v>Terminated</v>
          </cell>
          <cell r="F1290" t="str">
            <v>Western Vindhya</v>
          </cell>
          <cell r="G1290">
            <v>13500</v>
          </cell>
          <cell r="H1290">
            <v>1</v>
          </cell>
          <cell r="I1290" t="str">
            <v>CoWrks Golf Course Road</v>
          </cell>
        </row>
        <row r="1291">
          <cell r="A1291" t="str">
            <v>NCR/PT/02549/1</v>
          </cell>
          <cell r="B1291" t="str">
            <v>00002089</v>
          </cell>
          <cell r="C1291">
            <v>43376</v>
          </cell>
          <cell r="D1291">
            <v>43404</v>
          </cell>
          <cell r="E1291" t="str">
            <v>Terminated</v>
          </cell>
          <cell r="F1291" t="str">
            <v>Moksh Eshpuniyani(Delna Foods)</v>
          </cell>
          <cell r="G1291">
            <v>13500</v>
          </cell>
          <cell r="H1291">
            <v>1</v>
          </cell>
          <cell r="I1291" t="str">
            <v>CoWrks Golf Course Road</v>
          </cell>
        </row>
        <row r="1292">
          <cell r="A1292" t="str">
            <v>BLR/EW/01140/1</v>
          </cell>
          <cell r="B1292" t="str">
            <v>00000916</v>
          </cell>
          <cell r="C1292">
            <v>43132</v>
          </cell>
          <cell r="D1292">
            <v>43159</v>
          </cell>
          <cell r="E1292" t="str">
            <v>Activated</v>
          </cell>
          <cell r="F1292" t="str">
            <v>Tyconz FZE</v>
          </cell>
          <cell r="G1292">
            <v>13500</v>
          </cell>
          <cell r="H1292">
            <v>1</v>
          </cell>
          <cell r="I1292" t="str">
            <v>RMZ EcoWorld</v>
          </cell>
        </row>
        <row r="1293">
          <cell r="A1293" t="str">
            <v>BLR/EW/01140/1</v>
          </cell>
          <cell r="B1293" t="str">
            <v>00000914</v>
          </cell>
          <cell r="C1293">
            <v>43132</v>
          </cell>
          <cell r="D1293">
            <v>43159</v>
          </cell>
          <cell r="E1293" t="str">
            <v>Draft</v>
          </cell>
          <cell r="F1293" t="str">
            <v>Tyconz FZE</v>
          </cell>
          <cell r="G1293">
            <v>13500</v>
          </cell>
          <cell r="H1293">
            <v>1</v>
          </cell>
          <cell r="I1293" t="str">
            <v>RMZ EcoWorld</v>
          </cell>
        </row>
        <row r="1294">
          <cell r="A1294" t="str">
            <v>BLR/MN/01655/1</v>
          </cell>
          <cell r="B1294" t="str">
            <v>00001309</v>
          </cell>
          <cell r="C1294">
            <v>43227</v>
          </cell>
          <cell r="D1294">
            <v>43281</v>
          </cell>
          <cell r="E1294" t="str">
            <v>Draft</v>
          </cell>
          <cell r="F1294" t="str">
            <v>Scoutnex</v>
          </cell>
          <cell r="G1294">
            <v>13499</v>
          </cell>
          <cell r="H1294">
            <v>2</v>
          </cell>
          <cell r="I1294" t="str">
            <v>CoWrks Millenia</v>
          </cell>
        </row>
        <row r="1295">
          <cell r="A1295" t="str">
            <v>BLR/MN/01655/1</v>
          </cell>
          <cell r="B1295" t="str">
            <v>00001316</v>
          </cell>
          <cell r="C1295">
            <v>43228</v>
          </cell>
          <cell r="D1295">
            <v>43281</v>
          </cell>
          <cell r="E1295" t="str">
            <v>Terminated</v>
          </cell>
          <cell r="F1295" t="str">
            <v>Scoutnex</v>
          </cell>
          <cell r="G1295">
            <v>13499</v>
          </cell>
          <cell r="H1295">
            <v>2</v>
          </cell>
          <cell r="I1295" t="str">
            <v>CoWrks Millenia</v>
          </cell>
        </row>
        <row r="1296">
          <cell r="A1296" t="str">
            <v>BLR/EW/02136/2</v>
          </cell>
          <cell r="B1296" t="str">
            <v>00001767</v>
          </cell>
          <cell r="C1296">
            <v>43314</v>
          </cell>
          <cell r="D1296">
            <v>43343</v>
          </cell>
          <cell r="E1296" t="str">
            <v>Activated</v>
          </cell>
          <cell r="F1296" t="str">
            <v>Elevar</v>
          </cell>
          <cell r="G1296">
            <v>13499</v>
          </cell>
          <cell r="H1296">
            <v>1</v>
          </cell>
          <cell r="I1296" t="str">
            <v>RMZ EcoWorld</v>
          </cell>
        </row>
        <row r="1297">
          <cell r="A1297" t="str">
            <v>BLR/EW/02136/2</v>
          </cell>
          <cell r="B1297" t="str">
            <v>00001753</v>
          </cell>
          <cell r="C1297">
            <v>43314</v>
          </cell>
          <cell r="D1297">
            <v>43343</v>
          </cell>
          <cell r="E1297" t="str">
            <v>Draft</v>
          </cell>
          <cell r="F1297" t="str">
            <v>Elevar</v>
          </cell>
          <cell r="G1297">
            <v>13499</v>
          </cell>
          <cell r="H1297">
            <v>1</v>
          </cell>
          <cell r="I1297" t="str">
            <v>RMZ EcoWorld</v>
          </cell>
        </row>
        <row r="1298">
          <cell r="A1298" t="str">
            <v>BLR/IN/00848/1</v>
          </cell>
          <cell r="B1298" t="str">
            <v>00000818</v>
          </cell>
          <cell r="C1298">
            <v>43050</v>
          </cell>
          <cell r="D1298">
            <v>43069</v>
          </cell>
          <cell r="E1298" t="str">
            <v>Terminated</v>
          </cell>
          <cell r="F1298" t="str">
            <v>UANDH Private Limited</v>
          </cell>
          <cell r="G1298">
            <v>13499</v>
          </cell>
          <cell r="H1298">
            <v>1</v>
          </cell>
          <cell r="I1298" t="str">
            <v>CoWrks New Indiranagar</v>
          </cell>
        </row>
        <row r="1299">
          <cell r="A1299" t="str">
            <v>BLR/IN/00244/1</v>
          </cell>
          <cell r="B1299" t="str">
            <v>00000320</v>
          </cell>
          <cell r="C1299">
            <v>42786</v>
          </cell>
          <cell r="D1299">
            <v>42886</v>
          </cell>
          <cell r="E1299" t="str">
            <v>Terminated</v>
          </cell>
          <cell r="F1299" t="str">
            <v>Gireesh Challa &amp; Arshad Parwez</v>
          </cell>
          <cell r="G1299">
            <v>13499</v>
          </cell>
          <cell r="H1299">
            <v>3</v>
          </cell>
          <cell r="I1299" t="str">
            <v>CoWrks New Indiranagar</v>
          </cell>
        </row>
        <row r="1300">
          <cell r="A1300" t="str">
            <v>BLR/IN/00244/1</v>
          </cell>
          <cell r="B1300" t="str">
            <v>00000261</v>
          </cell>
          <cell r="C1300">
            <v>42751</v>
          </cell>
          <cell r="D1300">
            <v>43116</v>
          </cell>
          <cell r="E1300" t="str">
            <v>Terminated</v>
          </cell>
          <cell r="F1300" t="str">
            <v>Gireesh Challa &amp; Arshad Parwez</v>
          </cell>
          <cell r="G1300">
            <v>13499</v>
          </cell>
          <cell r="H1300">
            <v>12</v>
          </cell>
          <cell r="I1300" t="str">
            <v>CoWrks New Indiranagar</v>
          </cell>
        </row>
        <row r="1301">
          <cell r="A1301" t="str">
            <v>BLR/IN/00244/1</v>
          </cell>
          <cell r="B1301" t="str">
            <v>00000324</v>
          </cell>
          <cell r="C1301">
            <v>42786</v>
          </cell>
          <cell r="D1301">
            <v>42886</v>
          </cell>
          <cell r="E1301" t="str">
            <v>Terminated</v>
          </cell>
          <cell r="F1301" t="str">
            <v>Gireesh Challa &amp; Arshad Parwez</v>
          </cell>
          <cell r="G1301">
            <v>13499</v>
          </cell>
          <cell r="H1301">
            <v>3</v>
          </cell>
          <cell r="I1301" t="str">
            <v>CoWrks New Indiranagar</v>
          </cell>
        </row>
        <row r="1302">
          <cell r="A1302" t="str">
            <v>BLR/IN/01803/1</v>
          </cell>
          <cell r="B1302" t="str">
            <v>00001435</v>
          </cell>
          <cell r="C1302">
            <v>43257</v>
          </cell>
          <cell r="D1302">
            <v>43312</v>
          </cell>
          <cell r="E1302" t="str">
            <v>Terminated</v>
          </cell>
          <cell r="F1302" t="str">
            <v>Capdice LLP</v>
          </cell>
          <cell r="G1302">
            <v>13499</v>
          </cell>
          <cell r="H1302">
            <v>2</v>
          </cell>
          <cell r="I1302" t="str">
            <v>CoWrks New Indiranagar</v>
          </cell>
        </row>
        <row r="1303">
          <cell r="A1303" t="str">
            <v>BLR/EW/00730/1</v>
          </cell>
          <cell r="B1303" t="str">
            <v>00000705</v>
          </cell>
          <cell r="C1303">
            <v>42996</v>
          </cell>
          <cell r="D1303">
            <v>43026</v>
          </cell>
          <cell r="E1303" t="str">
            <v>Terminated</v>
          </cell>
          <cell r="F1303" t="str">
            <v>INK INc</v>
          </cell>
          <cell r="G1303">
            <v>13499</v>
          </cell>
          <cell r="H1303">
            <v>1</v>
          </cell>
          <cell r="I1303" t="str">
            <v>RMZ EcoWorld</v>
          </cell>
        </row>
        <row r="1304">
          <cell r="A1304" t="str">
            <v>BLR/IN/00933/1</v>
          </cell>
          <cell r="B1304" t="str">
            <v>00000844</v>
          </cell>
          <cell r="C1304">
            <v>43070</v>
          </cell>
          <cell r="E1304" t="str">
            <v>Terminated</v>
          </cell>
          <cell r="F1304" t="str">
            <v>Digital Reach Pvt Ltd</v>
          </cell>
          <cell r="G1304">
            <v>13499</v>
          </cell>
          <cell r="H1304">
            <v>1</v>
          </cell>
          <cell r="I1304" t="str">
            <v>CoWrks New Indiranagar</v>
          </cell>
        </row>
        <row r="1305">
          <cell r="A1305" t="str">
            <v>NCR/PT/01534/2</v>
          </cell>
          <cell r="B1305" t="str">
            <v>00001180</v>
          </cell>
          <cell r="C1305">
            <v>43205</v>
          </cell>
          <cell r="D1305">
            <v>43265</v>
          </cell>
          <cell r="E1305" t="str">
            <v>Terminated</v>
          </cell>
          <cell r="F1305" t="str">
            <v>Avneet Sapehia</v>
          </cell>
          <cell r="G1305">
            <v>13135</v>
          </cell>
          <cell r="H1305">
            <v>2</v>
          </cell>
          <cell r="I1305" t="str">
            <v>CoWrks Golf Course Road</v>
          </cell>
        </row>
        <row r="1306">
          <cell r="A1306" t="str">
            <v>CHN/MN/02364/4</v>
          </cell>
          <cell r="B1306" t="str">
            <v>00001933</v>
          </cell>
          <cell r="C1306">
            <v>43374</v>
          </cell>
          <cell r="D1306">
            <v>43465</v>
          </cell>
          <cell r="E1306" t="str">
            <v>Activated</v>
          </cell>
          <cell r="F1306" t="str">
            <v>IBITS TECHNOLOGY SOLUTIONS</v>
          </cell>
          <cell r="G1306">
            <v>13099</v>
          </cell>
          <cell r="H1306">
            <v>3</v>
          </cell>
          <cell r="I1306" t="str">
            <v>CoWrks OMR</v>
          </cell>
        </row>
        <row r="1307">
          <cell r="A1307" t="str">
            <v>MUM/BC/01992/1</v>
          </cell>
          <cell r="B1307" t="str">
            <v>00001771</v>
          </cell>
          <cell r="C1307">
            <v>43321</v>
          </cell>
          <cell r="D1307">
            <v>43434</v>
          </cell>
          <cell r="E1307" t="str">
            <v>Terminated</v>
          </cell>
          <cell r="F1307" t="str">
            <v>HUMAN Strategic Marketing Consultancy Pvt Ltd</v>
          </cell>
          <cell r="G1307">
            <v>13000</v>
          </cell>
          <cell r="H1307">
            <v>4</v>
          </cell>
          <cell r="I1307" t="str">
            <v>CoWrks Worli</v>
          </cell>
        </row>
        <row r="1308">
          <cell r="A1308" t="str">
            <v>BLR/MN/01702/1</v>
          </cell>
          <cell r="B1308" t="str">
            <v>00001335</v>
          </cell>
          <cell r="C1308">
            <v>43264</v>
          </cell>
          <cell r="D1308">
            <v>43312</v>
          </cell>
          <cell r="E1308" t="str">
            <v>Terminated</v>
          </cell>
          <cell r="F1308" t="str">
            <v>Titash Neogi</v>
          </cell>
          <cell r="G1308">
            <v>13000</v>
          </cell>
          <cell r="H1308">
            <v>2</v>
          </cell>
          <cell r="I1308" t="str">
            <v>CoWrks Millenia</v>
          </cell>
        </row>
        <row r="1309">
          <cell r="A1309" t="str">
            <v>BLR/EW/00687/1</v>
          </cell>
          <cell r="B1309" t="str">
            <v>00000675</v>
          </cell>
          <cell r="C1309">
            <v>42979</v>
          </cell>
          <cell r="D1309">
            <v>43008</v>
          </cell>
          <cell r="E1309" t="str">
            <v>Activated</v>
          </cell>
          <cell r="F1309" t="str">
            <v>Aicumen Innovations Private Limited</v>
          </cell>
          <cell r="G1309">
            <v>13000</v>
          </cell>
          <cell r="H1309">
            <v>1</v>
          </cell>
          <cell r="I1309" t="str">
            <v>RMZ EcoWorld</v>
          </cell>
        </row>
        <row r="1310">
          <cell r="A1310" t="str">
            <v>BLR/EW/00687/1</v>
          </cell>
          <cell r="B1310" t="str">
            <v>00000674</v>
          </cell>
          <cell r="C1310">
            <v>42975</v>
          </cell>
          <cell r="D1310">
            <v>43039</v>
          </cell>
          <cell r="E1310" t="str">
            <v>Draft</v>
          </cell>
          <cell r="F1310" t="str">
            <v>Aicumen Innovations Private Limited</v>
          </cell>
          <cell r="G1310">
            <v>13000</v>
          </cell>
          <cell r="H1310">
            <v>1</v>
          </cell>
          <cell r="I1310" t="str">
            <v>RMZ EcoWorld</v>
          </cell>
        </row>
        <row r="1311">
          <cell r="A1311" t="str">
            <v>BLR/IN/01397/1</v>
          </cell>
          <cell r="B1311" t="str">
            <v>00001064</v>
          </cell>
          <cell r="C1311">
            <v>43185</v>
          </cell>
          <cell r="D1311">
            <v>43312</v>
          </cell>
          <cell r="E1311" t="str">
            <v>Draft</v>
          </cell>
          <cell r="F1311" t="str">
            <v>Digital Reach Pvt Ltd</v>
          </cell>
          <cell r="G1311">
            <v>13000</v>
          </cell>
          <cell r="H1311">
            <v>4</v>
          </cell>
          <cell r="I1311" t="str">
            <v>CoWrks New Indiranagar</v>
          </cell>
        </row>
        <row r="1312">
          <cell r="A1312" t="str">
            <v>BLR/IN/01297/1</v>
          </cell>
          <cell r="B1312" t="str">
            <v>00001011</v>
          </cell>
          <cell r="C1312">
            <v>43160</v>
          </cell>
          <cell r="D1312">
            <v>43524</v>
          </cell>
          <cell r="E1312" t="str">
            <v>Terminated</v>
          </cell>
          <cell r="F1312" t="str">
            <v>UANDH Private Limited</v>
          </cell>
          <cell r="G1312">
            <v>13000</v>
          </cell>
          <cell r="H1312">
            <v>12</v>
          </cell>
          <cell r="I1312" t="str">
            <v>CoWrks New Indiranagar</v>
          </cell>
        </row>
        <row r="1313">
          <cell r="A1313" t="str">
            <v>NCR/GC/02307/4</v>
          </cell>
          <cell r="B1313" t="str">
            <v>00001902</v>
          </cell>
          <cell r="C1313">
            <v>43347</v>
          </cell>
          <cell r="D1313">
            <v>43465</v>
          </cell>
          <cell r="E1313" t="str">
            <v>Terminated</v>
          </cell>
          <cell r="F1313" t="str">
            <v>Sileng Manufacturing India Pvt Ltd</v>
          </cell>
          <cell r="G1313">
            <v>13000</v>
          </cell>
          <cell r="H1313">
            <v>4</v>
          </cell>
          <cell r="I1313" t="str">
            <v>Gurgaon Central</v>
          </cell>
        </row>
        <row r="1314">
          <cell r="A1314" t="str">
            <v>MUM/BC/02055/1</v>
          </cell>
          <cell r="B1314" t="str">
            <v>00001693</v>
          </cell>
          <cell r="C1314">
            <v>43313</v>
          </cell>
          <cell r="D1314">
            <v>43404</v>
          </cell>
          <cell r="E1314" t="str">
            <v>Activated</v>
          </cell>
          <cell r="F1314" t="str">
            <v>Mountain Lion Partners</v>
          </cell>
          <cell r="G1314">
            <v>13000</v>
          </cell>
          <cell r="H1314">
            <v>3</v>
          </cell>
          <cell r="I1314" t="str">
            <v>CoWrks Worli</v>
          </cell>
        </row>
        <row r="1315">
          <cell r="A1315" t="str">
            <v>BLR/NT/02150/1</v>
          </cell>
          <cell r="B1315" t="str">
            <v>00001760</v>
          </cell>
          <cell r="C1315">
            <v>43314</v>
          </cell>
          <cell r="D1315">
            <v>44044</v>
          </cell>
          <cell r="E1315" t="str">
            <v>Draft</v>
          </cell>
          <cell r="F1315" t="str">
            <v>United Finance</v>
          </cell>
          <cell r="G1315">
            <v>13000</v>
          </cell>
          <cell r="H1315">
            <v>24</v>
          </cell>
          <cell r="I1315" t="str">
            <v>RMZ NXT - Whitefield</v>
          </cell>
        </row>
        <row r="1316">
          <cell r="A1316" t="str">
            <v>NCR/GC/02896/1</v>
          </cell>
          <cell r="B1316" t="str">
            <v>00002354</v>
          </cell>
          <cell r="C1316">
            <v>43435</v>
          </cell>
          <cell r="D1316">
            <v>43465</v>
          </cell>
          <cell r="E1316" t="str">
            <v>Activated</v>
          </cell>
          <cell r="F1316" t="str">
            <v>Sileng Manufacturing India Pvt Ltd</v>
          </cell>
          <cell r="G1316">
            <v>13000</v>
          </cell>
          <cell r="H1316">
            <v>1</v>
          </cell>
          <cell r="I1316" t="str">
            <v>Gurgaon Central</v>
          </cell>
        </row>
        <row r="1317">
          <cell r="A1317" t="str">
            <v>MUM/BC/03082/1</v>
          </cell>
          <cell r="B1317" t="str">
            <v>00002521</v>
          </cell>
          <cell r="C1317">
            <v>43466</v>
          </cell>
          <cell r="D1317">
            <v>43555</v>
          </cell>
          <cell r="E1317" t="str">
            <v>Awaiting Client Signature</v>
          </cell>
          <cell r="F1317" t="str">
            <v>The Orange Booth</v>
          </cell>
          <cell r="G1317">
            <v>13000</v>
          </cell>
          <cell r="H1317">
            <v>3</v>
          </cell>
          <cell r="I1317" t="str">
            <v>CoWrks Worli</v>
          </cell>
        </row>
        <row r="1318">
          <cell r="A1318" t="str">
            <v>BLR/IN/01135/1</v>
          </cell>
          <cell r="B1318" t="str">
            <v>00000911</v>
          </cell>
          <cell r="C1318">
            <v>43132</v>
          </cell>
          <cell r="D1318">
            <v>43312</v>
          </cell>
          <cell r="E1318" t="str">
            <v>Formal Notice Given</v>
          </cell>
          <cell r="F1318" t="str">
            <v>Digital Reach Pvt Ltd</v>
          </cell>
          <cell r="G1318">
            <v>13000</v>
          </cell>
          <cell r="H1318">
            <v>6</v>
          </cell>
          <cell r="I1318" t="str">
            <v>CoWrks New Indiranagar</v>
          </cell>
        </row>
        <row r="1319">
          <cell r="A1319" t="str">
            <v>NCR/GC/02457/1</v>
          </cell>
          <cell r="B1319" t="str">
            <v>00002016</v>
          </cell>
          <cell r="C1319">
            <v>43369</v>
          </cell>
          <cell r="D1319">
            <v>43465</v>
          </cell>
          <cell r="E1319" t="str">
            <v>Activated</v>
          </cell>
          <cell r="F1319" t="str">
            <v>Singhi Advisors &amp; Financial Services LLP</v>
          </cell>
          <cell r="G1319">
            <v>13000</v>
          </cell>
          <cell r="H1319">
            <v>3</v>
          </cell>
          <cell r="I1319" t="str">
            <v>Gurgaon Central</v>
          </cell>
        </row>
        <row r="1320">
          <cell r="A1320" t="str">
            <v>BLR/IN/02516/1</v>
          </cell>
          <cell r="B1320" t="str">
            <v>00002065</v>
          </cell>
          <cell r="C1320">
            <v>43374</v>
          </cell>
          <cell r="D1320">
            <v>43738</v>
          </cell>
          <cell r="E1320" t="str">
            <v>Activated</v>
          </cell>
          <cell r="F1320" t="str">
            <v>UANDH Private Limited</v>
          </cell>
          <cell r="G1320">
            <v>13000</v>
          </cell>
          <cell r="H1320">
            <v>12</v>
          </cell>
          <cell r="I1320" t="str">
            <v>CoWrks New Indiranagar</v>
          </cell>
        </row>
        <row r="1321">
          <cell r="A1321" t="str">
            <v>BLR/EW/00516/1</v>
          </cell>
          <cell r="B1321" t="str">
            <v>00000499</v>
          </cell>
          <cell r="C1321">
            <v>42891</v>
          </cell>
          <cell r="D1321">
            <v>42947</v>
          </cell>
          <cell r="E1321" t="str">
            <v>Month on Month</v>
          </cell>
          <cell r="F1321" t="str">
            <v>CaterNinja Internet Food LLP</v>
          </cell>
          <cell r="G1321">
            <v>13000</v>
          </cell>
          <cell r="H1321">
            <v>2</v>
          </cell>
          <cell r="I1321" t="str">
            <v>RMZ EcoWorld</v>
          </cell>
        </row>
        <row r="1322">
          <cell r="A1322" t="str">
            <v>BLR/NT/01101/2</v>
          </cell>
          <cell r="B1322" t="str">
            <v>00000899</v>
          </cell>
          <cell r="C1322">
            <v>43138</v>
          </cell>
          <cell r="D1322">
            <v>43190</v>
          </cell>
          <cell r="E1322" t="str">
            <v>Month on Month</v>
          </cell>
          <cell r="F1322" t="str">
            <v>Bay Leaf Digital</v>
          </cell>
          <cell r="G1322">
            <v>13000</v>
          </cell>
          <cell r="H1322">
            <v>2</v>
          </cell>
          <cell r="I1322" t="str">
            <v>RMZ NXT - Whitefield</v>
          </cell>
        </row>
        <row r="1323">
          <cell r="A1323" t="str">
            <v>BLR/EW/00440/1</v>
          </cell>
          <cell r="B1323" t="str">
            <v>00000531</v>
          </cell>
          <cell r="C1323">
            <v>42913</v>
          </cell>
          <cell r="D1323">
            <v>42914</v>
          </cell>
          <cell r="E1323" t="str">
            <v>Activated</v>
          </cell>
          <cell r="F1323" t="str">
            <v>Lavelle Networks</v>
          </cell>
          <cell r="G1323">
            <v>13000</v>
          </cell>
          <cell r="H1323">
            <v>1</v>
          </cell>
          <cell r="I1323" t="str">
            <v>RMZ EcoWorld</v>
          </cell>
        </row>
        <row r="1324">
          <cell r="A1324" t="str">
            <v>BLR/EW/00440/1</v>
          </cell>
          <cell r="B1324" t="str">
            <v>00000426</v>
          </cell>
          <cell r="C1324">
            <v>42845</v>
          </cell>
          <cell r="E1324" t="str">
            <v>Draft</v>
          </cell>
          <cell r="F1324" t="str">
            <v>Lavelle Networks</v>
          </cell>
          <cell r="G1324">
            <v>13000</v>
          </cell>
          <cell r="H1324">
            <v>1</v>
          </cell>
          <cell r="I1324" t="str">
            <v>RMZ EcoWorld</v>
          </cell>
        </row>
        <row r="1325">
          <cell r="A1325" t="str">
            <v>BLR/IN/00886/1</v>
          </cell>
          <cell r="B1325" t="str">
            <v>00000802</v>
          </cell>
          <cell r="C1325">
            <v>43040</v>
          </cell>
          <cell r="D1325">
            <v>43070</v>
          </cell>
          <cell r="E1325" t="str">
            <v>Terminated</v>
          </cell>
          <cell r="F1325" t="str">
            <v>Sushmit Sarmah</v>
          </cell>
          <cell r="G1325">
            <v>13000</v>
          </cell>
          <cell r="H1325">
            <v>1</v>
          </cell>
          <cell r="I1325" t="str">
            <v>CoWrks New Indiranagar</v>
          </cell>
        </row>
        <row r="1326">
          <cell r="A1326" t="str">
            <v>BLR/IN/00859/2</v>
          </cell>
          <cell r="B1326" t="str">
            <v>00000800</v>
          </cell>
          <cell r="C1326">
            <v>43040</v>
          </cell>
          <cell r="D1326">
            <v>43100</v>
          </cell>
          <cell r="E1326" t="str">
            <v>Activated</v>
          </cell>
          <cell r="F1326" t="str">
            <v>Aicumen Innovations Private Limited</v>
          </cell>
          <cell r="G1326">
            <v>12999</v>
          </cell>
          <cell r="H1326">
            <v>2</v>
          </cell>
          <cell r="I1326" t="str">
            <v>CoWrks New Indiranagar</v>
          </cell>
        </row>
        <row r="1327">
          <cell r="A1327" t="str">
            <v>BLR/IN/01209/1</v>
          </cell>
          <cell r="B1327" t="str">
            <v>00000958</v>
          </cell>
          <cell r="C1327">
            <v>43150</v>
          </cell>
          <cell r="D1327">
            <v>43251</v>
          </cell>
          <cell r="E1327" t="str">
            <v>Draft</v>
          </cell>
          <cell r="F1327" t="str">
            <v>Aicumen Innovations Private Limited</v>
          </cell>
          <cell r="G1327">
            <v>12999</v>
          </cell>
          <cell r="H1327">
            <v>3</v>
          </cell>
          <cell r="I1327" t="str">
            <v>CoWrks New Indiranagar</v>
          </cell>
        </row>
        <row r="1328">
          <cell r="A1328" t="str">
            <v>BLR/NT/02020/1</v>
          </cell>
          <cell r="B1328" t="str">
            <v>00001642</v>
          </cell>
          <cell r="C1328">
            <v>43292</v>
          </cell>
          <cell r="D1328">
            <v>43343</v>
          </cell>
          <cell r="E1328" t="str">
            <v>Month on Month</v>
          </cell>
          <cell r="F1328" t="str">
            <v>Adesh Krishna</v>
          </cell>
          <cell r="G1328">
            <v>12999</v>
          </cell>
          <cell r="H1328">
            <v>2</v>
          </cell>
          <cell r="I1328" t="str">
            <v>RMZ NXT - Whitefield</v>
          </cell>
        </row>
        <row r="1329">
          <cell r="A1329" t="str">
            <v>BLR/IN/00345/1</v>
          </cell>
          <cell r="B1329" t="str">
            <v>00000375</v>
          </cell>
          <cell r="C1329">
            <v>42821</v>
          </cell>
          <cell r="D1329">
            <v>42913</v>
          </cell>
          <cell r="E1329" t="str">
            <v>Draft</v>
          </cell>
          <cell r="F1329" t="str">
            <v>Tungsten Plan LLP</v>
          </cell>
          <cell r="G1329">
            <v>12999</v>
          </cell>
          <cell r="H1329">
            <v>3</v>
          </cell>
          <cell r="I1329" t="str">
            <v>CoWrks New Indiranagar</v>
          </cell>
        </row>
        <row r="1330">
          <cell r="A1330" t="str">
            <v>BLR/IN/00345/1</v>
          </cell>
          <cell r="B1330" t="str">
            <v>00000372</v>
          </cell>
          <cell r="C1330">
            <v>42821</v>
          </cell>
          <cell r="D1330">
            <v>42913</v>
          </cell>
          <cell r="E1330" t="str">
            <v>Draft</v>
          </cell>
          <cell r="F1330" t="str">
            <v>Tungsten Plan LLP</v>
          </cell>
          <cell r="G1330">
            <v>12999</v>
          </cell>
          <cell r="H1330">
            <v>3</v>
          </cell>
          <cell r="I1330" t="str">
            <v>CoWrks New Indiranagar</v>
          </cell>
        </row>
        <row r="1331">
          <cell r="A1331" t="str">
            <v>BLR/IN/00345/1</v>
          </cell>
          <cell r="B1331" t="str">
            <v>00000356</v>
          </cell>
          <cell r="C1331">
            <v>42807</v>
          </cell>
          <cell r="D1331">
            <v>42838</v>
          </cell>
          <cell r="E1331" t="str">
            <v>Draft</v>
          </cell>
          <cell r="F1331" t="str">
            <v>Tungsten Plan LLP</v>
          </cell>
          <cell r="G1331">
            <v>12999</v>
          </cell>
          <cell r="H1331">
            <v>1</v>
          </cell>
          <cell r="I1331" t="str">
            <v>CoWrks New Indiranagar</v>
          </cell>
        </row>
        <row r="1332">
          <cell r="A1332" t="str">
            <v>BLR/IN/00345/1</v>
          </cell>
          <cell r="B1332" t="str">
            <v>00000376</v>
          </cell>
          <cell r="C1332">
            <v>42815</v>
          </cell>
          <cell r="D1332">
            <v>42916</v>
          </cell>
          <cell r="E1332" t="str">
            <v>Draft</v>
          </cell>
          <cell r="F1332" t="str">
            <v>Tungsten Plan LLP</v>
          </cell>
          <cell r="G1332">
            <v>12999</v>
          </cell>
          <cell r="H1332">
            <v>3</v>
          </cell>
          <cell r="I1332" t="str">
            <v>CoWrks New Indiranagar</v>
          </cell>
        </row>
        <row r="1333">
          <cell r="A1333" t="str">
            <v>BLR/IN/00560/1</v>
          </cell>
          <cell r="B1333" t="str">
            <v>00000538</v>
          </cell>
          <cell r="C1333">
            <v>42917</v>
          </cell>
          <cell r="D1333">
            <v>42947</v>
          </cell>
          <cell r="E1333" t="str">
            <v>Activated</v>
          </cell>
          <cell r="F1333" t="str">
            <v>GOOVERTURE ENTERTAINMENT PVT LTD</v>
          </cell>
          <cell r="G1333">
            <v>12998</v>
          </cell>
          <cell r="H1333">
            <v>1</v>
          </cell>
          <cell r="I1333" t="str">
            <v>CoWrks New Indiranagar</v>
          </cell>
        </row>
        <row r="1334">
          <cell r="A1334" t="str">
            <v>BLR/IN/00560/1</v>
          </cell>
          <cell r="B1334" t="str">
            <v>00000534</v>
          </cell>
          <cell r="C1334">
            <v>42917</v>
          </cell>
          <cell r="D1334">
            <v>42947</v>
          </cell>
          <cell r="E1334" t="str">
            <v>Draft</v>
          </cell>
          <cell r="F1334" t="str">
            <v>GOOVERTURE ENTERTAINMENT PVT LTD</v>
          </cell>
          <cell r="G1334">
            <v>12998</v>
          </cell>
          <cell r="H1334">
            <v>1</v>
          </cell>
          <cell r="I1334" t="str">
            <v>CoWrks New Indiranagar</v>
          </cell>
        </row>
        <row r="1335">
          <cell r="A1335" t="str">
            <v>BLR/IN/02042/1</v>
          </cell>
          <cell r="B1335" t="str">
            <v>00001677</v>
          </cell>
          <cell r="C1335">
            <v>43647</v>
          </cell>
          <cell r="D1335">
            <v>44377</v>
          </cell>
          <cell r="E1335" t="str">
            <v>Draft</v>
          </cell>
          <cell r="F1335" t="str">
            <v>Conde Nast India Private Limited</v>
          </cell>
          <cell r="G1335">
            <v>12711</v>
          </cell>
          <cell r="H1335">
            <v>24</v>
          </cell>
          <cell r="I1335" t="str">
            <v>CoWrks New Indiranagar</v>
          </cell>
        </row>
        <row r="1336">
          <cell r="A1336" t="str">
            <v>BLR/IN/02042/1</v>
          </cell>
          <cell r="B1336" t="str">
            <v>00001678</v>
          </cell>
          <cell r="C1336">
            <v>43647</v>
          </cell>
          <cell r="D1336">
            <v>44377</v>
          </cell>
          <cell r="E1336" t="str">
            <v>Draft</v>
          </cell>
          <cell r="F1336" t="str">
            <v>Conde Nast India Private Limited</v>
          </cell>
          <cell r="G1336">
            <v>12711</v>
          </cell>
          <cell r="H1336">
            <v>24</v>
          </cell>
          <cell r="I1336" t="str">
            <v>CoWrks New Indiranagar</v>
          </cell>
        </row>
        <row r="1337">
          <cell r="A1337" t="str">
            <v>BLR/IN/02042/1</v>
          </cell>
          <cell r="B1337" t="str">
            <v>00001676</v>
          </cell>
          <cell r="C1337">
            <v>43647</v>
          </cell>
          <cell r="D1337">
            <v>44377</v>
          </cell>
          <cell r="E1337" t="str">
            <v>Draft</v>
          </cell>
          <cell r="F1337" t="str">
            <v>Conde Nast India Private Limited</v>
          </cell>
          <cell r="G1337">
            <v>12711</v>
          </cell>
          <cell r="H1337">
            <v>24</v>
          </cell>
          <cell r="I1337" t="str">
            <v>CoWrks New Indiranagar</v>
          </cell>
        </row>
        <row r="1338">
          <cell r="A1338" t="str">
            <v>NCR/PT/02776/1</v>
          </cell>
          <cell r="B1338" t="str">
            <v>00002230</v>
          </cell>
          <cell r="C1338">
            <v>43405</v>
          </cell>
          <cell r="D1338">
            <v>43524</v>
          </cell>
          <cell r="E1338" t="str">
            <v>Activated</v>
          </cell>
          <cell r="F1338" t="str">
            <v>Charu Chhabra</v>
          </cell>
          <cell r="G1338">
            <v>12700</v>
          </cell>
          <cell r="H1338">
            <v>4</v>
          </cell>
          <cell r="I1338" t="str">
            <v>CoWrks Golf Course Road</v>
          </cell>
        </row>
        <row r="1339">
          <cell r="A1339" t="str">
            <v>NCR/PT/02776/1</v>
          </cell>
          <cell r="B1339" t="str">
            <v>00002440</v>
          </cell>
          <cell r="C1339">
            <v>43405</v>
          </cell>
          <cell r="D1339">
            <v>43524</v>
          </cell>
          <cell r="E1339" t="str">
            <v>Activated</v>
          </cell>
          <cell r="F1339" t="str">
            <v>Charu Chhabra</v>
          </cell>
          <cell r="G1339">
            <v>12700</v>
          </cell>
          <cell r="H1339">
            <v>3</v>
          </cell>
          <cell r="I1339" t="str">
            <v>CoWrks Golf Course Road</v>
          </cell>
        </row>
        <row r="1340">
          <cell r="A1340" t="str">
            <v>NCR/PT/02776/1</v>
          </cell>
          <cell r="B1340" t="str">
            <v>00002438</v>
          </cell>
          <cell r="C1340">
            <v>43435</v>
          </cell>
          <cell r="D1340">
            <v>43524</v>
          </cell>
          <cell r="E1340" t="str">
            <v>Terminated</v>
          </cell>
          <cell r="F1340" t="str">
            <v>Charu Chhabra</v>
          </cell>
          <cell r="G1340">
            <v>12700</v>
          </cell>
          <cell r="H1340">
            <v>3</v>
          </cell>
          <cell r="I1340" t="str">
            <v>CoWrks Golf Course Road</v>
          </cell>
        </row>
        <row r="1341">
          <cell r="A1341" t="str">
            <v>NCR/PT/02397/1</v>
          </cell>
          <cell r="B1341" t="str">
            <v>00001977</v>
          </cell>
          <cell r="C1341">
            <v>43355</v>
          </cell>
          <cell r="D1341">
            <v>43384</v>
          </cell>
          <cell r="E1341" t="str">
            <v>Terminated</v>
          </cell>
          <cell r="F1341" t="str">
            <v>Charu Chhabra</v>
          </cell>
          <cell r="G1341">
            <v>12650</v>
          </cell>
          <cell r="H1341">
            <v>1</v>
          </cell>
          <cell r="I1341" t="str">
            <v>CoWrks Golf Course Road</v>
          </cell>
        </row>
        <row r="1342">
          <cell r="A1342" t="str">
            <v>NCR/PT/01969/2</v>
          </cell>
          <cell r="B1342" t="str">
            <v>00001603</v>
          </cell>
          <cell r="C1342">
            <v>43283</v>
          </cell>
          <cell r="D1342">
            <v>43313</v>
          </cell>
          <cell r="E1342" t="str">
            <v>Draft</v>
          </cell>
          <cell r="F1342" t="str">
            <v>Sushant Bhasin</v>
          </cell>
          <cell r="G1342">
            <v>12500</v>
          </cell>
          <cell r="H1342">
            <v>1</v>
          </cell>
          <cell r="I1342" t="str">
            <v>CoWrks Golf Course Road</v>
          </cell>
        </row>
        <row r="1343">
          <cell r="A1343" t="str">
            <v>NCR/PT/01969/2</v>
          </cell>
          <cell r="B1343" t="str">
            <v>00001596</v>
          </cell>
          <cell r="C1343">
            <v>43283</v>
          </cell>
          <cell r="D1343">
            <v>43313</v>
          </cell>
          <cell r="E1343" t="str">
            <v>Draft</v>
          </cell>
          <cell r="F1343" t="str">
            <v>Sushant Bhasin</v>
          </cell>
          <cell r="G1343">
            <v>12500</v>
          </cell>
          <cell r="H1343">
            <v>1</v>
          </cell>
          <cell r="I1343" t="str">
            <v>CoWrks Golf Course Road</v>
          </cell>
        </row>
        <row r="1344">
          <cell r="A1344" t="str">
            <v>NCR/PT/01969/2</v>
          </cell>
          <cell r="B1344" t="str">
            <v>00001597</v>
          </cell>
          <cell r="C1344">
            <v>43283</v>
          </cell>
          <cell r="D1344">
            <v>43313</v>
          </cell>
          <cell r="E1344" t="str">
            <v>Draft</v>
          </cell>
          <cell r="F1344" t="str">
            <v>Sushant Bhasin</v>
          </cell>
          <cell r="G1344">
            <v>12500</v>
          </cell>
          <cell r="H1344">
            <v>1</v>
          </cell>
          <cell r="I1344" t="str">
            <v>CoWrks Golf Course Road</v>
          </cell>
        </row>
        <row r="1345">
          <cell r="A1345" t="str">
            <v>NCR/PT/01969/2</v>
          </cell>
          <cell r="B1345" t="str">
            <v>00001607</v>
          </cell>
          <cell r="C1345">
            <v>43283</v>
          </cell>
          <cell r="D1345">
            <v>43313</v>
          </cell>
          <cell r="E1345" t="str">
            <v>Terminated</v>
          </cell>
          <cell r="F1345" t="str">
            <v>Sushant Bhasin</v>
          </cell>
          <cell r="G1345">
            <v>12500</v>
          </cell>
          <cell r="H1345">
            <v>1</v>
          </cell>
          <cell r="I1345" t="str">
            <v>CoWrks Golf Course Road</v>
          </cell>
        </row>
        <row r="1346">
          <cell r="A1346" t="str">
            <v>NCR/PT/01620/1</v>
          </cell>
          <cell r="B1346" t="str">
            <v>00001269</v>
          </cell>
          <cell r="C1346">
            <v>43235</v>
          </cell>
          <cell r="D1346">
            <v>43295</v>
          </cell>
          <cell r="E1346" t="str">
            <v>Terminated</v>
          </cell>
          <cell r="F1346" t="str">
            <v>Solidus Lifesciences Private Limited</v>
          </cell>
          <cell r="G1346">
            <v>12500</v>
          </cell>
          <cell r="H1346">
            <v>2</v>
          </cell>
          <cell r="I1346" t="str">
            <v>CoWrks Golf Course Road</v>
          </cell>
        </row>
        <row r="1347">
          <cell r="A1347" t="str">
            <v>NCR/PT/01620/1</v>
          </cell>
          <cell r="B1347" t="str">
            <v>00001314</v>
          </cell>
          <cell r="C1347">
            <v>43235</v>
          </cell>
          <cell r="D1347">
            <v>43295</v>
          </cell>
          <cell r="E1347" t="str">
            <v>Draft</v>
          </cell>
          <cell r="F1347" t="str">
            <v>Solidus Lifesciences Private Limited</v>
          </cell>
          <cell r="G1347">
            <v>12500</v>
          </cell>
          <cell r="H1347">
            <v>2</v>
          </cell>
          <cell r="I1347" t="str">
            <v>CoWrks Golf Course Road</v>
          </cell>
        </row>
        <row r="1348">
          <cell r="A1348" t="str">
            <v>NCR/PT/01676/1</v>
          </cell>
          <cell r="B1348" t="str">
            <v>00001348</v>
          </cell>
          <cell r="C1348">
            <v>43241</v>
          </cell>
          <cell r="D1348">
            <v>43605</v>
          </cell>
          <cell r="E1348" t="str">
            <v>Month on Month</v>
          </cell>
          <cell r="F1348" t="str">
            <v>K2B Learning Private Limited</v>
          </cell>
          <cell r="G1348">
            <v>12500</v>
          </cell>
          <cell r="H1348">
            <v>12</v>
          </cell>
          <cell r="I1348" t="str">
            <v>CoWrks Golf Course Road</v>
          </cell>
        </row>
        <row r="1349">
          <cell r="A1349" t="str">
            <v>NCR/PT/01676/1</v>
          </cell>
          <cell r="B1349" t="str">
            <v>00001339</v>
          </cell>
          <cell r="C1349">
            <v>43235</v>
          </cell>
          <cell r="D1349">
            <v>43599</v>
          </cell>
          <cell r="E1349" t="str">
            <v>Draft</v>
          </cell>
          <cell r="F1349" t="str">
            <v>K2B Learning Private Limited</v>
          </cell>
          <cell r="G1349">
            <v>12500</v>
          </cell>
          <cell r="H1349">
            <v>12</v>
          </cell>
          <cell r="I1349" t="str">
            <v>CoWrks Golf Course Road</v>
          </cell>
        </row>
        <row r="1350">
          <cell r="A1350" t="str">
            <v>NCR/PT/01676/1</v>
          </cell>
          <cell r="B1350" t="str">
            <v>00001347</v>
          </cell>
          <cell r="C1350">
            <v>43241</v>
          </cell>
          <cell r="D1350">
            <v>43605</v>
          </cell>
          <cell r="E1350" t="str">
            <v>Draft</v>
          </cell>
          <cell r="F1350" t="str">
            <v>K2B Learning Private Limited</v>
          </cell>
          <cell r="G1350">
            <v>12500</v>
          </cell>
          <cell r="H1350">
            <v>12</v>
          </cell>
          <cell r="I1350" t="str">
            <v>CoWrks Golf Course Road</v>
          </cell>
        </row>
        <row r="1351">
          <cell r="A1351" t="str">
            <v>NCR/PT/01676/1</v>
          </cell>
          <cell r="B1351" t="str">
            <v>00001332</v>
          </cell>
          <cell r="C1351">
            <v>43235</v>
          </cell>
          <cell r="D1351">
            <v>43599</v>
          </cell>
          <cell r="E1351" t="str">
            <v>Draft</v>
          </cell>
          <cell r="F1351" t="str">
            <v>K2B Learning Private Limited</v>
          </cell>
          <cell r="G1351">
            <v>12500</v>
          </cell>
          <cell r="H1351">
            <v>12</v>
          </cell>
          <cell r="I1351" t="str">
            <v>CoWrks Golf Course Road</v>
          </cell>
        </row>
        <row r="1352">
          <cell r="A1352" t="str">
            <v>NCR/PT/02012/1</v>
          </cell>
          <cell r="B1352" t="str">
            <v>00001639</v>
          </cell>
          <cell r="C1352">
            <v>43344</v>
          </cell>
          <cell r="D1352">
            <v>43434</v>
          </cell>
          <cell r="E1352" t="str">
            <v>Draft</v>
          </cell>
          <cell r="F1352" t="str">
            <v>Ravi Shrivastava</v>
          </cell>
          <cell r="G1352">
            <v>12500</v>
          </cell>
          <cell r="H1352">
            <v>3</v>
          </cell>
          <cell r="I1352" t="str">
            <v>CoWrks Golf Course Road</v>
          </cell>
        </row>
        <row r="1353">
          <cell r="A1353" t="str">
            <v>NCR/PT/02012/1</v>
          </cell>
          <cell r="B1353" t="str">
            <v>00001650</v>
          </cell>
          <cell r="C1353">
            <v>43292</v>
          </cell>
          <cell r="D1353">
            <v>43373</v>
          </cell>
          <cell r="E1353" t="str">
            <v>Formal Notice Given</v>
          </cell>
          <cell r="F1353" t="str">
            <v>Ravi Shrivastava</v>
          </cell>
          <cell r="G1353">
            <v>12500</v>
          </cell>
          <cell r="H1353">
            <v>3</v>
          </cell>
          <cell r="I1353" t="str">
            <v>CoWrks Golf Course Road</v>
          </cell>
        </row>
        <row r="1354">
          <cell r="A1354" t="str">
            <v>NCR/PT/02012/1</v>
          </cell>
          <cell r="B1354" t="str">
            <v>00001638</v>
          </cell>
          <cell r="C1354">
            <v>43344</v>
          </cell>
          <cell r="D1354">
            <v>43434</v>
          </cell>
          <cell r="E1354" t="str">
            <v>Draft</v>
          </cell>
          <cell r="F1354" t="str">
            <v>Ravi Shrivastava</v>
          </cell>
          <cell r="G1354">
            <v>12500</v>
          </cell>
          <cell r="H1354">
            <v>3</v>
          </cell>
          <cell r="I1354" t="str">
            <v>CoWrks Golf Course Road</v>
          </cell>
        </row>
        <row r="1355">
          <cell r="A1355" t="str">
            <v>BLR/IN/00869/1</v>
          </cell>
          <cell r="B1355" t="str">
            <v>00000807</v>
          </cell>
          <cell r="C1355">
            <v>43040</v>
          </cell>
          <cell r="D1355">
            <v>43070</v>
          </cell>
          <cell r="E1355" t="str">
            <v>Month on Month</v>
          </cell>
          <cell r="F1355" t="str">
            <v>Reed Exhibitions</v>
          </cell>
          <cell r="G1355">
            <v>12500</v>
          </cell>
          <cell r="H1355">
            <v>1</v>
          </cell>
          <cell r="I1355" t="str">
            <v>CoWrks New Indiranagar</v>
          </cell>
        </row>
        <row r="1356">
          <cell r="A1356" t="str">
            <v>NCR/GC/01804/2</v>
          </cell>
          <cell r="B1356" t="str">
            <v>00001495</v>
          </cell>
          <cell r="C1356">
            <v>43262</v>
          </cell>
          <cell r="D1356">
            <v>43312</v>
          </cell>
          <cell r="E1356" t="str">
            <v>Terminated</v>
          </cell>
          <cell r="F1356" t="str">
            <v>Purple Sketch Digital</v>
          </cell>
          <cell r="G1356">
            <v>12500</v>
          </cell>
          <cell r="H1356">
            <v>2</v>
          </cell>
          <cell r="I1356" t="str">
            <v>Gurgaon Central</v>
          </cell>
        </row>
        <row r="1357">
          <cell r="A1357" t="str">
            <v>NCR/GC/01804/2</v>
          </cell>
          <cell r="B1357" t="str">
            <v>00001441</v>
          </cell>
          <cell r="C1357">
            <v>43262</v>
          </cell>
          <cell r="D1357">
            <v>43312</v>
          </cell>
          <cell r="E1357" t="str">
            <v>Draft</v>
          </cell>
          <cell r="F1357" t="str">
            <v>Purple Sketch Digital</v>
          </cell>
          <cell r="G1357">
            <v>12500</v>
          </cell>
          <cell r="H1357">
            <v>2</v>
          </cell>
          <cell r="I1357" t="str">
            <v>Gurgaon Central</v>
          </cell>
        </row>
        <row r="1358">
          <cell r="A1358" t="str">
            <v>BLR/IN/00172/1</v>
          </cell>
          <cell r="B1358" t="str">
            <v>00000200</v>
          </cell>
          <cell r="C1358">
            <v>42682</v>
          </cell>
          <cell r="D1358">
            <v>42863</v>
          </cell>
          <cell r="E1358" t="str">
            <v>Draft</v>
          </cell>
          <cell r="F1358" t="str">
            <v>Digital Infotech solutions Pvt. Ltd.</v>
          </cell>
          <cell r="G1358">
            <v>12500</v>
          </cell>
          <cell r="H1358">
            <v>6</v>
          </cell>
          <cell r="I1358" t="str">
            <v>CoWrks New Indiranagar</v>
          </cell>
        </row>
        <row r="1359">
          <cell r="A1359" t="str">
            <v>BLR/IN/00172/1</v>
          </cell>
          <cell r="B1359" t="str">
            <v>00000199</v>
          </cell>
          <cell r="C1359">
            <v>42682</v>
          </cell>
          <cell r="D1359">
            <v>42863</v>
          </cell>
          <cell r="E1359" t="str">
            <v>Draft</v>
          </cell>
          <cell r="F1359" t="str">
            <v>Digital Infotech solutions Pvt. Ltd.</v>
          </cell>
          <cell r="G1359">
            <v>12500</v>
          </cell>
          <cell r="H1359">
            <v>6</v>
          </cell>
          <cell r="I1359" t="str">
            <v>CoWrks New Indiranagar</v>
          </cell>
        </row>
        <row r="1360">
          <cell r="A1360" t="str">
            <v>BLR/IN/01146/2</v>
          </cell>
          <cell r="B1360" t="str">
            <v>00000918</v>
          </cell>
          <cell r="C1360">
            <v>43132</v>
          </cell>
          <cell r="D1360">
            <v>43159</v>
          </cell>
          <cell r="E1360" t="str">
            <v>Terminated</v>
          </cell>
          <cell r="F1360" t="str">
            <v>Olive Capital and Services Private Limited (Trading as Olive Consulting)</v>
          </cell>
          <cell r="G1360">
            <v>12499</v>
          </cell>
          <cell r="H1360">
            <v>1</v>
          </cell>
          <cell r="I1360" t="str">
            <v>CoWrks New Indiranagar</v>
          </cell>
        </row>
        <row r="1361">
          <cell r="A1361" t="str">
            <v>BLR/IN/02196/1</v>
          </cell>
          <cell r="B1361" t="str">
            <v>00001811</v>
          </cell>
          <cell r="C1361">
            <v>43325</v>
          </cell>
          <cell r="D1361">
            <v>43343</v>
          </cell>
          <cell r="E1361" t="str">
            <v>Draft</v>
          </cell>
          <cell r="F1361" t="str">
            <v>Lavee Singh</v>
          </cell>
          <cell r="G1361">
            <v>12499</v>
          </cell>
          <cell r="H1361">
            <v>1</v>
          </cell>
          <cell r="I1361" t="str">
            <v>CoWrks New Indiranagar</v>
          </cell>
        </row>
        <row r="1362">
          <cell r="A1362" t="str">
            <v>BLR/IN/02468/1</v>
          </cell>
          <cell r="B1362" t="str">
            <v>00002021</v>
          </cell>
          <cell r="C1362">
            <v>43374</v>
          </cell>
          <cell r="D1362">
            <v>43404</v>
          </cell>
          <cell r="E1362" t="str">
            <v>Draft</v>
          </cell>
          <cell r="F1362" t="str">
            <v>Deepankar Dev</v>
          </cell>
          <cell r="G1362">
            <v>12499</v>
          </cell>
          <cell r="H1362">
            <v>1</v>
          </cell>
          <cell r="I1362" t="str">
            <v>CoWrks New Indiranagar</v>
          </cell>
        </row>
        <row r="1363">
          <cell r="A1363" t="str">
            <v>BLR/IN/02041/1</v>
          </cell>
          <cell r="B1363" t="str">
            <v>00001674</v>
          </cell>
          <cell r="C1363">
            <v>43298</v>
          </cell>
          <cell r="D1363">
            <v>43343</v>
          </cell>
          <cell r="E1363" t="str">
            <v>Terminated</v>
          </cell>
          <cell r="F1363" t="str">
            <v>Saurabh Arora</v>
          </cell>
          <cell r="G1363">
            <v>12499</v>
          </cell>
          <cell r="H1363">
            <v>2</v>
          </cell>
          <cell r="I1363" t="str">
            <v>CoWrks New Indiranagar</v>
          </cell>
        </row>
        <row r="1364">
          <cell r="A1364" t="str">
            <v>BLR/EW/02693/1</v>
          </cell>
          <cell r="B1364" t="str">
            <v>00002185</v>
          </cell>
          <cell r="C1364">
            <v>43395</v>
          </cell>
          <cell r="D1364">
            <v>43738</v>
          </cell>
          <cell r="E1364" t="str">
            <v>Activated</v>
          </cell>
          <cell r="F1364" t="str">
            <v>RR DONNELLEY INDIA OUTSOURCED PRIVATE LIMITED</v>
          </cell>
          <cell r="G1364">
            <v>12499</v>
          </cell>
          <cell r="H1364">
            <v>11</v>
          </cell>
          <cell r="I1364" t="str">
            <v>RMZ EcoWorld</v>
          </cell>
        </row>
        <row r="1365">
          <cell r="A1365" t="str">
            <v>BLR/EW/02693/1</v>
          </cell>
          <cell r="B1365" t="str">
            <v>00002182</v>
          </cell>
          <cell r="C1365">
            <v>43395</v>
          </cell>
          <cell r="D1365">
            <v>43585</v>
          </cell>
          <cell r="E1365" t="str">
            <v>Draft</v>
          </cell>
          <cell r="F1365" t="str">
            <v>RR DONNELLEY INDIA OUTSOURCED PRIVATE LIMITED</v>
          </cell>
          <cell r="G1365">
            <v>12499</v>
          </cell>
          <cell r="H1365">
            <v>6</v>
          </cell>
          <cell r="I1365" t="str">
            <v>RMZ EcoWorld</v>
          </cell>
        </row>
        <row r="1366">
          <cell r="A1366" t="str">
            <v>BLR/EW/02404/1</v>
          </cell>
          <cell r="B1366" t="str">
            <v>00001974</v>
          </cell>
          <cell r="C1366">
            <v>43362</v>
          </cell>
          <cell r="D1366">
            <v>43404</v>
          </cell>
          <cell r="E1366" t="str">
            <v>Draft</v>
          </cell>
          <cell r="F1366" t="str">
            <v>Positive Moves India Consulting Private Limited</v>
          </cell>
          <cell r="G1366">
            <v>12499</v>
          </cell>
          <cell r="H1366">
            <v>1</v>
          </cell>
          <cell r="I1366" t="str">
            <v>RMZ EcoWorld</v>
          </cell>
        </row>
        <row r="1367">
          <cell r="A1367" t="str">
            <v>BLR/EW/02404/1</v>
          </cell>
          <cell r="B1367" t="str">
            <v>00001995</v>
          </cell>
          <cell r="C1367">
            <v>43362</v>
          </cell>
          <cell r="D1367">
            <v>43404</v>
          </cell>
          <cell r="E1367" t="str">
            <v>Activated</v>
          </cell>
          <cell r="F1367" t="str">
            <v>Positive Moves India Consulting Private Limited</v>
          </cell>
          <cell r="G1367">
            <v>12499</v>
          </cell>
          <cell r="H1367">
            <v>1</v>
          </cell>
          <cell r="I1367" t="str">
            <v>RMZ EcoWorld</v>
          </cell>
        </row>
        <row r="1368">
          <cell r="A1368" t="str">
            <v>BLR/EW/00969/1</v>
          </cell>
          <cell r="B1368" t="str">
            <v>00000944</v>
          </cell>
          <cell r="C1368">
            <v>43132</v>
          </cell>
          <cell r="D1368">
            <v>43159</v>
          </cell>
          <cell r="E1368" t="str">
            <v>Terminated</v>
          </cell>
          <cell r="F1368" t="str">
            <v>Mr. Raghunandan Gangappa</v>
          </cell>
          <cell r="G1368">
            <v>12499</v>
          </cell>
          <cell r="H1368">
            <v>1</v>
          </cell>
          <cell r="I1368" t="str">
            <v>RMZ EcoWorld</v>
          </cell>
        </row>
        <row r="1369">
          <cell r="A1369" t="str">
            <v>BLR/EW/00969/1</v>
          </cell>
          <cell r="B1369" t="str">
            <v>00000853</v>
          </cell>
          <cell r="C1369">
            <v>43070</v>
          </cell>
          <cell r="D1369">
            <v>43100</v>
          </cell>
          <cell r="E1369" t="str">
            <v>Draft</v>
          </cell>
          <cell r="F1369" t="str">
            <v>Mr. Raghunandan Gangappa</v>
          </cell>
          <cell r="G1369">
            <v>12499</v>
          </cell>
          <cell r="H1369">
            <v>1</v>
          </cell>
          <cell r="I1369" t="str">
            <v>RMZ EcoWorld</v>
          </cell>
        </row>
        <row r="1370">
          <cell r="A1370" t="str">
            <v>CHN/MN/00866/1</v>
          </cell>
          <cell r="B1370" t="str">
            <v>00000955</v>
          </cell>
          <cell r="C1370">
            <v>43160</v>
          </cell>
          <cell r="D1370">
            <v>43281</v>
          </cell>
          <cell r="E1370" t="str">
            <v>Draft</v>
          </cell>
          <cell r="F1370" t="str">
            <v>Poorman Productions</v>
          </cell>
          <cell r="G1370">
            <v>12499</v>
          </cell>
          <cell r="H1370">
            <v>4</v>
          </cell>
          <cell r="I1370" t="str">
            <v>CoWrks OMR</v>
          </cell>
        </row>
        <row r="1371">
          <cell r="A1371" t="str">
            <v>CHN/MN/00866/1</v>
          </cell>
          <cell r="B1371" t="str">
            <v>00000810</v>
          </cell>
          <cell r="C1371">
            <v>43101</v>
          </cell>
          <cell r="D1371">
            <v>43281</v>
          </cell>
          <cell r="E1371" t="str">
            <v>Draft</v>
          </cell>
          <cell r="F1371" t="str">
            <v>Poorman Productions</v>
          </cell>
          <cell r="G1371">
            <v>12499</v>
          </cell>
          <cell r="H1371">
            <v>6</v>
          </cell>
          <cell r="I1371" t="str">
            <v>CoWrks OMR</v>
          </cell>
        </row>
        <row r="1372">
          <cell r="A1372" t="str">
            <v>CHN/MN/00866/1</v>
          </cell>
          <cell r="B1372" t="str">
            <v>00000954</v>
          </cell>
          <cell r="C1372">
            <v>43160</v>
          </cell>
          <cell r="D1372">
            <v>43281</v>
          </cell>
          <cell r="E1372" t="str">
            <v>Draft</v>
          </cell>
          <cell r="F1372" t="str">
            <v>Poorman Productions</v>
          </cell>
          <cell r="G1372">
            <v>12499</v>
          </cell>
          <cell r="H1372">
            <v>4</v>
          </cell>
          <cell r="I1372" t="str">
            <v>CoWrks OMR</v>
          </cell>
        </row>
        <row r="1373">
          <cell r="A1373" t="str">
            <v>BLR/IN/00833/1</v>
          </cell>
          <cell r="B1373" t="str">
            <v>00000803</v>
          </cell>
          <cell r="C1373">
            <v>43047</v>
          </cell>
          <cell r="D1373">
            <v>43220</v>
          </cell>
          <cell r="E1373" t="str">
            <v>Draft</v>
          </cell>
          <cell r="F1373" t="str">
            <v>Naresh Kumar</v>
          </cell>
          <cell r="G1373">
            <v>12499</v>
          </cell>
          <cell r="H1373">
            <v>6</v>
          </cell>
          <cell r="I1373" t="str">
            <v>CoWrks New Indiranagar</v>
          </cell>
        </row>
        <row r="1374">
          <cell r="A1374" t="str">
            <v>CHN/MN/01915/1</v>
          </cell>
          <cell r="B1374" t="str">
            <v>00001562</v>
          </cell>
          <cell r="C1374">
            <v>43270</v>
          </cell>
          <cell r="D1374">
            <v>43312</v>
          </cell>
          <cell r="E1374" t="str">
            <v>Activated</v>
          </cell>
          <cell r="F1374" t="str">
            <v>Product Hunt</v>
          </cell>
          <cell r="G1374">
            <v>12499</v>
          </cell>
          <cell r="H1374">
            <v>1</v>
          </cell>
          <cell r="I1374" t="str">
            <v>CoWrks OMR</v>
          </cell>
        </row>
        <row r="1375">
          <cell r="A1375" t="str">
            <v>CHN/MN/01915/1</v>
          </cell>
          <cell r="B1375" t="str">
            <v>00001560</v>
          </cell>
          <cell r="C1375">
            <v>43270</v>
          </cell>
          <cell r="D1375">
            <v>43312</v>
          </cell>
          <cell r="E1375" t="str">
            <v>Draft</v>
          </cell>
          <cell r="F1375" t="str">
            <v>Product Hunt</v>
          </cell>
          <cell r="G1375">
            <v>12499</v>
          </cell>
          <cell r="H1375">
            <v>1</v>
          </cell>
          <cell r="I1375" t="str">
            <v>CoWrks OMR</v>
          </cell>
        </row>
        <row r="1376">
          <cell r="A1376" t="str">
            <v>CHN/MN/01915/1</v>
          </cell>
          <cell r="B1376" t="str">
            <v>00001561</v>
          </cell>
          <cell r="C1376">
            <v>43270</v>
          </cell>
          <cell r="D1376">
            <v>43312</v>
          </cell>
          <cell r="E1376" t="str">
            <v>Draft</v>
          </cell>
          <cell r="F1376" t="str">
            <v>Product Hunt</v>
          </cell>
          <cell r="G1376">
            <v>12499</v>
          </cell>
          <cell r="H1376">
            <v>1</v>
          </cell>
          <cell r="I1376" t="str">
            <v>CoWrks OMR</v>
          </cell>
        </row>
        <row r="1377">
          <cell r="A1377" t="str">
            <v>BLR/IN/02325/1</v>
          </cell>
          <cell r="B1377" t="str">
            <v>00001918</v>
          </cell>
          <cell r="C1377">
            <v>43349</v>
          </cell>
          <cell r="D1377">
            <v>43373</v>
          </cell>
          <cell r="E1377" t="str">
            <v>Terminated</v>
          </cell>
          <cell r="F1377" t="str">
            <v>Amisha Vashistha</v>
          </cell>
          <cell r="G1377">
            <v>12499</v>
          </cell>
          <cell r="H1377">
            <v>1</v>
          </cell>
          <cell r="I1377" t="str">
            <v>CoWrks New Indiranagar</v>
          </cell>
        </row>
        <row r="1378">
          <cell r="A1378" t="str">
            <v>BLR/EW/00684/1</v>
          </cell>
          <cell r="B1378" t="str">
            <v>00000661</v>
          </cell>
          <cell r="C1378">
            <v>42970</v>
          </cell>
          <cell r="D1378">
            <v>43039</v>
          </cell>
          <cell r="E1378" t="str">
            <v>Terminated</v>
          </cell>
          <cell r="F1378" t="str">
            <v>Twistedpair Technologies Pvt. Ltd</v>
          </cell>
          <cell r="G1378">
            <v>12499</v>
          </cell>
          <cell r="H1378">
            <v>2</v>
          </cell>
          <cell r="I1378" t="str">
            <v>RMZ EcoWorld</v>
          </cell>
        </row>
        <row r="1379">
          <cell r="A1379" t="str">
            <v>BLR/IN/00762/1</v>
          </cell>
          <cell r="B1379" t="str">
            <v>00000727</v>
          </cell>
          <cell r="C1379">
            <v>42997</v>
          </cell>
          <cell r="D1379">
            <v>43027</v>
          </cell>
          <cell r="E1379" t="str">
            <v>Terminated</v>
          </cell>
          <cell r="F1379" t="str">
            <v>E Marshals Infosec Pvt. Ltd.</v>
          </cell>
          <cell r="G1379">
            <v>12499</v>
          </cell>
          <cell r="H1379">
            <v>1</v>
          </cell>
          <cell r="I1379" t="str">
            <v>CoWrks New Indiranagar</v>
          </cell>
        </row>
        <row r="1380">
          <cell r="A1380" t="str">
            <v>BLR/EW/00679/2</v>
          </cell>
          <cell r="B1380" t="str">
            <v>00000680</v>
          </cell>
          <cell r="C1380">
            <v>42990</v>
          </cell>
          <cell r="D1380">
            <v>42794</v>
          </cell>
          <cell r="E1380" t="str">
            <v>Draft</v>
          </cell>
          <cell r="F1380" t="str">
            <v>Mayspire technologies Pvt. Ltd.</v>
          </cell>
          <cell r="G1380">
            <v>12499</v>
          </cell>
          <cell r="H1380">
            <v>6</v>
          </cell>
          <cell r="I1380" t="str">
            <v>RMZ EcoWorld</v>
          </cell>
        </row>
        <row r="1381">
          <cell r="A1381" t="str">
            <v>BLR/EW/00679/2</v>
          </cell>
          <cell r="B1381" t="str">
            <v>00000699</v>
          </cell>
          <cell r="C1381">
            <v>42990</v>
          </cell>
          <cell r="D1381">
            <v>43385</v>
          </cell>
          <cell r="E1381" t="str">
            <v>Terminated</v>
          </cell>
          <cell r="F1381" t="str">
            <v>Mayspire technologies Pvt. Ltd.</v>
          </cell>
          <cell r="G1381">
            <v>12499</v>
          </cell>
          <cell r="H1381">
            <v>6</v>
          </cell>
          <cell r="I1381" t="str">
            <v>RMZ EcoWorld</v>
          </cell>
        </row>
        <row r="1382">
          <cell r="A1382" t="str">
            <v>BLR/EW/00679/2</v>
          </cell>
          <cell r="B1382" t="str">
            <v>00000695</v>
          </cell>
          <cell r="C1382">
            <v>42990</v>
          </cell>
          <cell r="D1382">
            <v>43385</v>
          </cell>
          <cell r="E1382" t="str">
            <v>Draft</v>
          </cell>
          <cell r="F1382" t="str">
            <v>Mayspire technologies Pvt. Ltd.</v>
          </cell>
          <cell r="G1382">
            <v>12499</v>
          </cell>
          <cell r="H1382">
            <v>6</v>
          </cell>
          <cell r="I1382" t="str">
            <v>RMZ EcoWorld</v>
          </cell>
        </row>
        <row r="1383">
          <cell r="A1383" t="str">
            <v>BLR/EW/00679/1</v>
          </cell>
          <cell r="B1383" t="str">
            <v>00000657</v>
          </cell>
          <cell r="C1383">
            <v>42979</v>
          </cell>
          <cell r="D1383">
            <v>43159</v>
          </cell>
          <cell r="E1383" t="str">
            <v>Draft</v>
          </cell>
          <cell r="F1383" t="str">
            <v>Mayspire technologies Pvt. Ltd.</v>
          </cell>
          <cell r="G1383">
            <v>12499</v>
          </cell>
          <cell r="H1383">
            <v>6</v>
          </cell>
          <cell r="I1383" t="str">
            <v>RMZ EcoWorld</v>
          </cell>
        </row>
        <row r="1384">
          <cell r="A1384" t="str">
            <v>BLR/EW/00679/1</v>
          </cell>
          <cell r="B1384" t="str">
            <v>00000663</v>
          </cell>
          <cell r="C1384">
            <v>42979</v>
          </cell>
          <cell r="D1384">
            <v>43159</v>
          </cell>
          <cell r="E1384" t="str">
            <v>Terminated</v>
          </cell>
          <cell r="F1384" t="str">
            <v>Mayspire technologies Pvt. Ltd.</v>
          </cell>
          <cell r="G1384">
            <v>12499</v>
          </cell>
          <cell r="H1384">
            <v>6</v>
          </cell>
          <cell r="I1384" t="str">
            <v>RMZ EcoWorld</v>
          </cell>
        </row>
        <row r="1385">
          <cell r="A1385" t="str">
            <v>BLR/IN/00403/1</v>
          </cell>
          <cell r="B1385" t="str">
            <v>00000397</v>
          </cell>
          <cell r="C1385">
            <v>42830</v>
          </cell>
          <cell r="D1385">
            <v>42860</v>
          </cell>
          <cell r="E1385" t="str">
            <v>Terminated</v>
          </cell>
          <cell r="F1385" t="str">
            <v>Econz IT Services Pvt Ltd</v>
          </cell>
          <cell r="G1385">
            <v>12499</v>
          </cell>
          <cell r="H1385">
            <v>1</v>
          </cell>
          <cell r="I1385" t="str">
            <v>CoWrks New Indiranagar</v>
          </cell>
        </row>
        <row r="1386">
          <cell r="A1386" t="str">
            <v>BLR/EW/00664/1</v>
          </cell>
          <cell r="B1386" t="str">
            <v>00000635</v>
          </cell>
          <cell r="C1386">
            <v>42963</v>
          </cell>
          <cell r="D1386">
            <v>43312</v>
          </cell>
          <cell r="E1386" t="str">
            <v>Draft</v>
          </cell>
          <cell r="F1386" t="str">
            <v>1var</v>
          </cell>
          <cell r="G1386">
            <v>12499</v>
          </cell>
          <cell r="H1386">
            <v>12</v>
          </cell>
          <cell r="I1386" t="str">
            <v>RMZ EcoWorld</v>
          </cell>
        </row>
        <row r="1387">
          <cell r="A1387" t="str">
            <v>BLR/EW/00664/1</v>
          </cell>
          <cell r="B1387" t="str">
            <v>00000631</v>
          </cell>
          <cell r="C1387">
            <v>42963</v>
          </cell>
          <cell r="D1387">
            <v>43312</v>
          </cell>
          <cell r="E1387" t="str">
            <v>Draft</v>
          </cell>
          <cell r="F1387" t="str">
            <v>1var</v>
          </cell>
          <cell r="G1387">
            <v>12499</v>
          </cell>
          <cell r="H1387">
            <v>12</v>
          </cell>
          <cell r="I1387" t="str">
            <v>RMZ EcoWorld</v>
          </cell>
        </row>
        <row r="1388">
          <cell r="A1388" t="str">
            <v>BLR/EW/00664/1</v>
          </cell>
          <cell r="B1388" t="str">
            <v>00000636</v>
          </cell>
          <cell r="C1388">
            <v>42963</v>
          </cell>
          <cell r="D1388">
            <v>43312</v>
          </cell>
          <cell r="E1388" t="str">
            <v>Terminated</v>
          </cell>
          <cell r="F1388" t="str">
            <v>1var</v>
          </cell>
          <cell r="G1388">
            <v>12499</v>
          </cell>
          <cell r="H1388">
            <v>12</v>
          </cell>
          <cell r="I1388" t="str">
            <v>RMZ EcoWorld</v>
          </cell>
        </row>
        <row r="1389">
          <cell r="A1389" t="str">
            <v>CHN/MN/02666/1</v>
          </cell>
          <cell r="B1389" t="str">
            <v>00002167</v>
          </cell>
          <cell r="C1389">
            <v>43374</v>
          </cell>
          <cell r="D1389">
            <v>43982</v>
          </cell>
          <cell r="E1389" t="str">
            <v>Terminated</v>
          </cell>
          <cell r="F1389" t="str">
            <v>Conde Nast India Private Limited</v>
          </cell>
          <cell r="G1389">
            <v>12006</v>
          </cell>
          <cell r="H1389">
            <v>20</v>
          </cell>
          <cell r="I1389" t="str">
            <v>CoWrks OMR</v>
          </cell>
        </row>
        <row r="1390">
          <cell r="A1390" t="str">
            <v>CHN/MN/02666/1</v>
          </cell>
          <cell r="B1390" t="str">
            <v>00002166</v>
          </cell>
          <cell r="C1390">
            <v>43374</v>
          </cell>
          <cell r="D1390">
            <v>43982</v>
          </cell>
          <cell r="E1390" t="str">
            <v>Draft</v>
          </cell>
          <cell r="F1390" t="str">
            <v>Conde Nast India Private Limited</v>
          </cell>
          <cell r="G1390">
            <v>12006</v>
          </cell>
          <cell r="H1390">
            <v>20</v>
          </cell>
          <cell r="I1390" t="str">
            <v>CoWrks OMR</v>
          </cell>
        </row>
        <row r="1391">
          <cell r="A1391" t="str">
            <v>BLR/IN/02458/4</v>
          </cell>
          <cell r="B1391" t="str">
            <v>00002061</v>
          </cell>
          <cell r="C1391">
            <v>43374</v>
          </cell>
          <cell r="D1391">
            <v>43555</v>
          </cell>
          <cell r="E1391" t="str">
            <v>Awaiting Client Signature</v>
          </cell>
          <cell r="F1391" t="str">
            <v>ENORMOUS IT SERVICES PVT LTD</v>
          </cell>
          <cell r="G1391">
            <v>12001</v>
          </cell>
          <cell r="H1391">
            <v>6</v>
          </cell>
          <cell r="I1391" t="str">
            <v>CoWrks New Indiranagar</v>
          </cell>
        </row>
        <row r="1392">
          <cell r="A1392" t="str">
            <v>BLR/EW/01581/1</v>
          </cell>
          <cell r="B1392" t="str">
            <v>00001235</v>
          </cell>
          <cell r="C1392">
            <v>43213</v>
          </cell>
          <cell r="D1392">
            <v>43251</v>
          </cell>
          <cell r="E1392" t="str">
            <v>Terminated</v>
          </cell>
          <cell r="F1392" t="str">
            <v>Mahendran P</v>
          </cell>
          <cell r="G1392">
            <v>12000</v>
          </cell>
          <cell r="H1392">
            <v>1</v>
          </cell>
          <cell r="I1392" t="str">
            <v>RMZ EcoWorld</v>
          </cell>
        </row>
        <row r="1393">
          <cell r="A1393" t="str">
            <v>CHN/MN/01642/2</v>
          </cell>
          <cell r="B1393" t="str">
            <v>00001297</v>
          </cell>
          <cell r="C1393">
            <v>43227</v>
          </cell>
          <cell r="D1393">
            <v>43404</v>
          </cell>
          <cell r="E1393" t="str">
            <v>Draft</v>
          </cell>
          <cell r="F1393" t="str">
            <v>Daily Ninja Delivery Services Pvt Ltd</v>
          </cell>
          <cell r="G1393">
            <v>12000</v>
          </cell>
          <cell r="H1393">
            <v>6</v>
          </cell>
          <cell r="I1393" t="str">
            <v>CoWrks OMR</v>
          </cell>
        </row>
        <row r="1394">
          <cell r="A1394" t="str">
            <v>CHN/MN/01642/2</v>
          </cell>
          <cell r="B1394" t="str">
            <v>00001299</v>
          </cell>
          <cell r="C1394">
            <v>43227</v>
          </cell>
          <cell r="D1394">
            <v>43404</v>
          </cell>
          <cell r="E1394" t="str">
            <v>Activated</v>
          </cell>
          <cell r="F1394" t="str">
            <v>Daily Ninja Delivery Services Pvt Ltd</v>
          </cell>
          <cell r="G1394">
            <v>12000</v>
          </cell>
          <cell r="H1394">
            <v>6</v>
          </cell>
          <cell r="I1394" t="str">
            <v>CoWrks OMR</v>
          </cell>
        </row>
        <row r="1395">
          <cell r="A1395" t="str">
            <v>CHN/MN/01642/2</v>
          </cell>
          <cell r="B1395" t="str">
            <v>00001298</v>
          </cell>
          <cell r="C1395">
            <v>43227</v>
          </cell>
          <cell r="D1395">
            <v>43404</v>
          </cell>
          <cell r="E1395" t="str">
            <v>Draft</v>
          </cell>
          <cell r="F1395" t="str">
            <v>Daily Ninja Delivery Services Pvt Ltd</v>
          </cell>
          <cell r="G1395">
            <v>12000</v>
          </cell>
          <cell r="H1395">
            <v>6</v>
          </cell>
          <cell r="I1395" t="str">
            <v>CoWrks OMR</v>
          </cell>
        </row>
        <row r="1396">
          <cell r="A1396" t="str">
            <v>NCR/PT/01601/1</v>
          </cell>
          <cell r="B1396" t="str">
            <v>00001265</v>
          </cell>
          <cell r="C1396">
            <v>43221</v>
          </cell>
          <cell r="D1396">
            <v>43585</v>
          </cell>
          <cell r="E1396" t="str">
            <v>Activated</v>
          </cell>
          <cell r="F1396" t="str">
            <v>Anurag Baveja</v>
          </cell>
          <cell r="G1396">
            <v>12000</v>
          </cell>
          <cell r="H1396">
            <v>12</v>
          </cell>
          <cell r="I1396" t="str">
            <v>CoWrks Golf Course Road</v>
          </cell>
        </row>
        <row r="1397">
          <cell r="A1397" t="str">
            <v>CHN/OP/01664/1</v>
          </cell>
          <cell r="B1397" t="str">
            <v>00001315</v>
          </cell>
          <cell r="C1397">
            <v>43191</v>
          </cell>
          <cell r="D1397">
            <v>43221</v>
          </cell>
          <cell r="E1397" t="str">
            <v>Terminated</v>
          </cell>
          <cell r="F1397" t="str">
            <v>Sysfore Technologies Pvt Ltd</v>
          </cell>
          <cell r="G1397">
            <v>12000</v>
          </cell>
          <cell r="H1397">
            <v>1</v>
          </cell>
          <cell r="I1397" t="str">
            <v>RMZ One Paramount</v>
          </cell>
        </row>
        <row r="1398">
          <cell r="A1398" t="str">
            <v>NCR/PT/01733/1</v>
          </cell>
          <cell r="B1398" t="str">
            <v>00001362</v>
          </cell>
          <cell r="C1398">
            <v>43244</v>
          </cell>
          <cell r="D1398">
            <v>43335</v>
          </cell>
          <cell r="E1398" t="str">
            <v>Terminated</v>
          </cell>
          <cell r="F1398" t="str">
            <v>Magneto Cleantech Private Limited</v>
          </cell>
          <cell r="G1398">
            <v>12000</v>
          </cell>
          <cell r="H1398">
            <v>3</v>
          </cell>
          <cell r="I1398" t="str">
            <v>CoWrks Golf Course Road</v>
          </cell>
        </row>
        <row r="1399">
          <cell r="A1399" t="str">
            <v>BLR/EW/03196/1</v>
          </cell>
          <cell r="B1399" t="str">
            <v>00002523</v>
          </cell>
          <cell r="C1399">
            <v>43454</v>
          </cell>
          <cell r="D1399">
            <v>43496</v>
          </cell>
          <cell r="E1399" t="str">
            <v>Draft</v>
          </cell>
          <cell r="F1399" t="str">
            <v>Topmind Communication Pvt Ltd</v>
          </cell>
          <cell r="G1399">
            <v>12000</v>
          </cell>
          <cell r="H1399">
            <v>1</v>
          </cell>
          <cell r="I1399" t="str">
            <v>RMZ EcoWorld</v>
          </cell>
        </row>
        <row r="1400">
          <cell r="A1400" t="str">
            <v>BLR/EW/03196/1</v>
          </cell>
          <cell r="B1400" t="str">
            <v>00002524</v>
          </cell>
          <cell r="C1400">
            <v>43454</v>
          </cell>
          <cell r="D1400">
            <v>43524</v>
          </cell>
          <cell r="E1400" t="str">
            <v>Awaiting Client Signature</v>
          </cell>
          <cell r="F1400" t="str">
            <v>Topmind Communication Pvt Ltd</v>
          </cell>
          <cell r="G1400">
            <v>12000</v>
          </cell>
          <cell r="H1400">
            <v>2</v>
          </cell>
          <cell r="I1400" t="str">
            <v>RMZ EcoWorld</v>
          </cell>
        </row>
        <row r="1401">
          <cell r="A1401" t="str">
            <v>MUM/BC/01411/2</v>
          </cell>
          <cell r="B1401" t="str">
            <v>00001312</v>
          </cell>
          <cell r="C1401">
            <v>43230</v>
          </cell>
          <cell r="E1401" t="str">
            <v>Draft</v>
          </cell>
          <cell r="F1401" t="str">
            <v>Seaways Frieght International</v>
          </cell>
          <cell r="G1401">
            <v>12000</v>
          </cell>
          <cell r="H1401">
            <v>6</v>
          </cell>
          <cell r="I1401" t="str">
            <v>CoWrks Worli</v>
          </cell>
        </row>
        <row r="1402">
          <cell r="A1402" t="str">
            <v>MUM/BC/01411/2</v>
          </cell>
          <cell r="B1402" t="str">
            <v>00001286</v>
          </cell>
          <cell r="C1402">
            <v>43237</v>
          </cell>
          <cell r="D1402">
            <v>43449</v>
          </cell>
          <cell r="E1402" t="str">
            <v>Terminated</v>
          </cell>
          <cell r="F1402" t="str">
            <v>Seaways Frieght International</v>
          </cell>
          <cell r="G1402">
            <v>12000</v>
          </cell>
          <cell r="H1402">
            <v>6</v>
          </cell>
          <cell r="I1402" t="str">
            <v>CoWrks Worli</v>
          </cell>
        </row>
        <row r="1403">
          <cell r="A1403" t="str">
            <v>MUM/BC/01411/2</v>
          </cell>
          <cell r="B1403" t="str">
            <v>00001287</v>
          </cell>
          <cell r="C1403">
            <v>43222</v>
          </cell>
          <cell r="E1403" t="str">
            <v>Draft</v>
          </cell>
          <cell r="F1403" t="str">
            <v>Seaways Frieght International</v>
          </cell>
          <cell r="G1403">
            <v>12000</v>
          </cell>
          <cell r="H1403">
            <v>6</v>
          </cell>
          <cell r="I1403" t="str">
            <v>CoWrks Worli</v>
          </cell>
        </row>
        <row r="1404">
          <cell r="A1404" t="str">
            <v>MUM/BC/01411/2</v>
          </cell>
          <cell r="B1404" t="str">
            <v>00001304</v>
          </cell>
          <cell r="C1404">
            <v>43222</v>
          </cell>
          <cell r="E1404" t="str">
            <v>Draft</v>
          </cell>
          <cell r="F1404" t="str">
            <v>Seaways Frieght International</v>
          </cell>
          <cell r="G1404">
            <v>12000</v>
          </cell>
          <cell r="H1404">
            <v>6</v>
          </cell>
          <cell r="I1404" t="str">
            <v>CoWrks Worli</v>
          </cell>
        </row>
        <row r="1405">
          <cell r="A1405" t="str">
            <v>BLR/IN/00962/3</v>
          </cell>
          <cell r="B1405" t="str">
            <v>00000852</v>
          </cell>
          <cell r="C1405">
            <v>43073</v>
          </cell>
          <cell r="D1405">
            <v>43465</v>
          </cell>
          <cell r="E1405" t="str">
            <v>Terminated</v>
          </cell>
          <cell r="F1405" t="str">
            <v>RyHill</v>
          </cell>
          <cell r="G1405">
            <v>12000</v>
          </cell>
          <cell r="H1405">
            <v>13</v>
          </cell>
          <cell r="I1405" t="str">
            <v>CoWrks New Indiranagar</v>
          </cell>
        </row>
        <row r="1406">
          <cell r="A1406" t="str">
            <v>BLR/EW/01759/1</v>
          </cell>
          <cell r="B1406" t="str">
            <v>00001394</v>
          </cell>
          <cell r="C1406">
            <v>43252</v>
          </cell>
          <cell r="D1406">
            <v>43281</v>
          </cell>
          <cell r="E1406" t="str">
            <v>Activated</v>
          </cell>
          <cell r="F1406" t="str">
            <v>Shopinbox Inc.</v>
          </cell>
          <cell r="G1406">
            <v>12000</v>
          </cell>
          <cell r="H1406">
            <v>1</v>
          </cell>
          <cell r="I1406" t="str">
            <v>RMZ EcoWorld</v>
          </cell>
        </row>
        <row r="1407">
          <cell r="A1407" t="str">
            <v>BLR/EW/00494/1</v>
          </cell>
          <cell r="B1407" t="str">
            <v>00000483</v>
          </cell>
          <cell r="C1407">
            <v>42887</v>
          </cell>
          <cell r="D1407">
            <v>42916</v>
          </cell>
          <cell r="E1407" t="str">
            <v>Terminated</v>
          </cell>
          <cell r="F1407" t="str">
            <v>Ombre Lane</v>
          </cell>
          <cell r="G1407">
            <v>12000</v>
          </cell>
          <cell r="H1407">
            <v>1</v>
          </cell>
          <cell r="I1407" t="str">
            <v>RMZ EcoWorld</v>
          </cell>
        </row>
        <row r="1408">
          <cell r="A1408" t="str">
            <v>BLR/EW/00507/1</v>
          </cell>
          <cell r="B1408" t="str">
            <v>00000494</v>
          </cell>
          <cell r="C1408">
            <v>42887</v>
          </cell>
          <cell r="D1408">
            <v>42916</v>
          </cell>
          <cell r="E1408" t="str">
            <v>Terminated</v>
          </cell>
          <cell r="F1408" t="str">
            <v>ARKTEK</v>
          </cell>
          <cell r="G1408">
            <v>12000</v>
          </cell>
          <cell r="H1408">
            <v>1</v>
          </cell>
          <cell r="I1408" t="str">
            <v>RMZ EcoWorld</v>
          </cell>
        </row>
        <row r="1409">
          <cell r="A1409" t="str">
            <v>CHN/MN/02164/1</v>
          </cell>
          <cell r="B1409" t="str">
            <v>00001772</v>
          </cell>
          <cell r="C1409">
            <v>43282</v>
          </cell>
          <cell r="D1409">
            <v>43343</v>
          </cell>
          <cell r="E1409" t="str">
            <v>Draft</v>
          </cell>
          <cell r="F1409" t="str">
            <v>Arvind Kesh</v>
          </cell>
          <cell r="G1409">
            <v>12000</v>
          </cell>
          <cell r="H1409">
            <v>1</v>
          </cell>
          <cell r="I1409" t="str">
            <v>CoWrks OMR</v>
          </cell>
        </row>
        <row r="1410">
          <cell r="A1410" t="str">
            <v>CHN/MN/02164/1</v>
          </cell>
          <cell r="B1410" t="str">
            <v>00001773</v>
          </cell>
          <cell r="C1410">
            <v>43297</v>
          </cell>
          <cell r="D1410">
            <v>43343</v>
          </cell>
          <cell r="E1410" t="str">
            <v>Terminated</v>
          </cell>
          <cell r="F1410" t="str">
            <v>Arvind Kesh</v>
          </cell>
          <cell r="G1410">
            <v>12000</v>
          </cell>
          <cell r="H1410">
            <v>1</v>
          </cell>
          <cell r="I1410" t="str">
            <v>CoWrks OMR</v>
          </cell>
        </row>
        <row r="1411">
          <cell r="A1411" t="str">
            <v>BLR/IN/01927/1</v>
          </cell>
          <cell r="B1411" t="str">
            <v>00001569</v>
          </cell>
          <cell r="C1411">
            <v>43276</v>
          </cell>
          <cell r="E1411" t="str">
            <v>Draft</v>
          </cell>
          <cell r="F1411" t="str">
            <v>CW International Pvt Ltd</v>
          </cell>
          <cell r="G1411">
            <v>12000</v>
          </cell>
          <cell r="H1411">
            <v>1</v>
          </cell>
          <cell r="I1411" t="str">
            <v>CoWrks New Indiranagar</v>
          </cell>
        </row>
        <row r="1412">
          <cell r="A1412" t="str">
            <v>BLR/EW/00254/1</v>
          </cell>
          <cell r="B1412" t="str">
            <v>00000284</v>
          </cell>
          <cell r="C1412">
            <v>42767</v>
          </cell>
          <cell r="D1412">
            <v>42794</v>
          </cell>
          <cell r="E1412" t="str">
            <v>Terminated</v>
          </cell>
          <cell r="F1412" t="str">
            <v>Fast Apps</v>
          </cell>
          <cell r="G1412">
            <v>12000</v>
          </cell>
          <cell r="H1412">
            <v>1</v>
          </cell>
          <cell r="I1412" t="str">
            <v>RMZ EcoWorld</v>
          </cell>
        </row>
        <row r="1413">
          <cell r="A1413" t="str">
            <v>BLR/EW/00715/1</v>
          </cell>
          <cell r="B1413" t="str">
            <v>00000679</v>
          </cell>
          <cell r="C1413">
            <v>43017</v>
          </cell>
          <cell r="D1413">
            <v>43039</v>
          </cell>
          <cell r="E1413" t="str">
            <v>Terminated</v>
          </cell>
          <cell r="F1413" t="str">
            <v>Applecore Accountancy Limited</v>
          </cell>
          <cell r="G1413">
            <v>12000</v>
          </cell>
          <cell r="H1413">
            <v>1</v>
          </cell>
          <cell r="I1413" t="str">
            <v>RMZ EcoWorld</v>
          </cell>
        </row>
        <row r="1414">
          <cell r="A1414" t="str">
            <v>BLR/IN/00772/4</v>
          </cell>
          <cell r="B1414" t="str">
            <v>00000738</v>
          </cell>
          <cell r="C1414">
            <v>43010</v>
          </cell>
          <cell r="D1414">
            <v>43102</v>
          </cell>
          <cell r="E1414" t="str">
            <v>Draft</v>
          </cell>
          <cell r="F1414" t="str">
            <v>ELGIVA</v>
          </cell>
          <cell r="G1414">
            <v>12000</v>
          </cell>
          <cell r="H1414">
            <v>3</v>
          </cell>
          <cell r="I1414" t="str">
            <v>CoWrks New Indiranagar</v>
          </cell>
        </row>
        <row r="1415">
          <cell r="A1415" t="str">
            <v>BLR/IN/00326/1</v>
          </cell>
          <cell r="B1415" t="str">
            <v>00000330</v>
          </cell>
          <cell r="C1415">
            <v>42795</v>
          </cell>
          <cell r="D1415">
            <v>42886</v>
          </cell>
          <cell r="E1415" t="str">
            <v>Draft</v>
          </cell>
          <cell r="F1415" t="str">
            <v>Creatives and Coders</v>
          </cell>
          <cell r="G1415">
            <v>12000</v>
          </cell>
          <cell r="H1415">
            <v>3</v>
          </cell>
          <cell r="I1415" t="str">
            <v>CoWrks New Indiranagar</v>
          </cell>
        </row>
        <row r="1416">
          <cell r="A1416" t="str">
            <v>BLR/IN/00326/1</v>
          </cell>
          <cell r="B1416" t="str">
            <v>00000336</v>
          </cell>
          <cell r="C1416">
            <v>42795</v>
          </cell>
          <cell r="D1416">
            <v>42825</v>
          </cell>
          <cell r="E1416" t="str">
            <v>Terminated</v>
          </cell>
          <cell r="F1416" t="str">
            <v>Creatives and Coders</v>
          </cell>
          <cell r="G1416">
            <v>12000</v>
          </cell>
          <cell r="H1416">
            <v>1</v>
          </cell>
          <cell r="I1416" t="str">
            <v>CoWrks New Indiranagar</v>
          </cell>
        </row>
        <row r="1417">
          <cell r="A1417" t="str">
            <v>BLR/EW/00265/1</v>
          </cell>
          <cell r="B1417" t="str">
            <v>00000280</v>
          </cell>
          <cell r="C1417">
            <v>42767</v>
          </cell>
          <cell r="D1417">
            <v>42794</v>
          </cell>
          <cell r="E1417" t="str">
            <v>Draft</v>
          </cell>
          <cell r="F1417" t="str">
            <v>Smart Home Solutions</v>
          </cell>
          <cell r="G1417">
            <v>12000</v>
          </cell>
          <cell r="H1417">
            <v>1</v>
          </cell>
          <cell r="I1417" t="str">
            <v>RMZ EcoWorld</v>
          </cell>
        </row>
        <row r="1418">
          <cell r="A1418" t="str">
            <v>BLR/EW/01055/1</v>
          </cell>
          <cell r="B1418" t="str">
            <v>00000889</v>
          </cell>
          <cell r="C1418">
            <v>43108</v>
          </cell>
          <cell r="D1418">
            <v>43159</v>
          </cell>
          <cell r="E1418" t="str">
            <v>Terminated</v>
          </cell>
          <cell r="F1418" t="str">
            <v>Elevar</v>
          </cell>
          <cell r="G1418">
            <v>12000</v>
          </cell>
          <cell r="H1418">
            <v>2</v>
          </cell>
          <cell r="I1418" t="str">
            <v>RMZ EcoWorld</v>
          </cell>
        </row>
        <row r="1419">
          <cell r="A1419" t="str">
            <v>BLR/EW/01055/1</v>
          </cell>
          <cell r="B1419" t="str">
            <v>00000885</v>
          </cell>
          <cell r="C1419">
            <v>43108</v>
          </cell>
          <cell r="D1419">
            <v>43159</v>
          </cell>
          <cell r="E1419" t="str">
            <v>Draft</v>
          </cell>
          <cell r="F1419" t="str">
            <v>Elevar</v>
          </cell>
          <cell r="G1419">
            <v>12000</v>
          </cell>
          <cell r="H1419">
            <v>2</v>
          </cell>
          <cell r="I1419" t="str">
            <v>RMZ EcoWorld</v>
          </cell>
        </row>
        <row r="1420">
          <cell r="A1420" t="str">
            <v>BLR/IN/00786/1</v>
          </cell>
          <cell r="B1420" t="str">
            <v>00000755</v>
          </cell>
          <cell r="C1420">
            <v>43024</v>
          </cell>
          <cell r="D1420">
            <v>43055</v>
          </cell>
          <cell r="E1420" t="str">
            <v>Draft</v>
          </cell>
          <cell r="F1420" t="str">
            <v>Next Up</v>
          </cell>
          <cell r="G1420">
            <v>12000</v>
          </cell>
          <cell r="H1420">
            <v>1</v>
          </cell>
          <cell r="I1420" t="str">
            <v>CoWrks New Indiranagar</v>
          </cell>
        </row>
        <row r="1421">
          <cell r="A1421" t="str">
            <v>BLR/IN/00786/1</v>
          </cell>
          <cell r="B1421" t="str">
            <v>00000780</v>
          </cell>
          <cell r="C1421">
            <v>43025</v>
          </cell>
          <cell r="E1421" t="str">
            <v>Draft</v>
          </cell>
          <cell r="F1421" t="str">
            <v>Next Up</v>
          </cell>
          <cell r="G1421">
            <v>12000</v>
          </cell>
          <cell r="H1421">
            <v>1</v>
          </cell>
          <cell r="I1421" t="str">
            <v>CoWrks New Indiranagar</v>
          </cell>
        </row>
        <row r="1422">
          <cell r="A1422" t="str">
            <v>BLR/IN/00786/1</v>
          </cell>
          <cell r="B1422" t="str">
            <v>00000841</v>
          </cell>
          <cell r="C1422">
            <v>43055</v>
          </cell>
          <cell r="D1422">
            <v>43085</v>
          </cell>
          <cell r="E1422" t="str">
            <v>Terminated</v>
          </cell>
          <cell r="F1422" t="str">
            <v>Next Up</v>
          </cell>
          <cell r="G1422">
            <v>12000</v>
          </cell>
          <cell r="H1422">
            <v>1</v>
          </cell>
          <cell r="I1422" t="str">
            <v>CoWrks New Indiranagar</v>
          </cell>
        </row>
        <row r="1423">
          <cell r="A1423" t="str">
            <v>BLR/IN/00786/1</v>
          </cell>
          <cell r="B1423" t="str">
            <v>00000840</v>
          </cell>
          <cell r="C1423">
            <v>43024</v>
          </cell>
          <cell r="D1423">
            <v>43055</v>
          </cell>
          <cell r="E1423" t="str">
            <v>Draft</v>
          </cell>
          <cell r="F1423" t="str">
            <v>Next Up</v>
          </cell>
          <cell r="G1423">
            <v>12000</v>
          </cell>
          <cell r="H1423">
            <v>2</v>
          </cell>
          <cell r="I1423" t="str">
            <v>CoWrks New Indiranagar</v>
          </cell>
        </row>
        <row r="1424">
          <cell r="A1424" t="str">
            <v>BLR/IN/00786/1</v>
          </cell>
          <cell r="B1424" t="str">
            <v>00000835</v>
          </cell>
          <cell r="C1424">
            <v>43055</v>
          </cell>
          <cell r="D1424">
            <v>43055</v>
          </cell>
          <cell r="E1424" t="str">
            <v>Draft</v>
          </cell>
          <cell r="F1424" t="str">
            <v>Next Up</v>
          </cell>
          <cell r="G1424">
            <v>12000</v>
          </cell>
          <cell r="H1424">
            <v>1</v>
          </cell>
          <cell r="I1424" t="str">
            <v>CoWrks New Indiranagar</v>
          </cell>
        </row>
        <row r="1425">
          <cell r="A1425" t="str">
            <v>BLR/IN/00786/1</v>
          </cell>
          <cell r="B1425" t="str">
            <v>00000839</v>
          </cell>
          <cell r="C1425">
            <v>43055</v>
          </cell>
          <cell r="D1425">
            <v>43055</v>
          </cell>
          <cell r="E1425" t="str">
            <v>Draft</v>
          </cell>
          <cell r="F1425" t="str">
            <v>Next Up</v>
          </cell>
          <cell r="G1425">
            <v>12000</v>
          </cell>
          <cell r="H1425">
            <v>1</v>
          </cell>
          <cell r="I1425" t="str">
            <v>CoWrks New Indiranagar</v>
          </cell>
        </row>
        <row r="1426">
          <cell r="A1426" t="str">
            <v>BLR/IN/00786/1</v>
          </cell>
          <cell r="B1426" t="str">
            <v>00000838</v>
          </cell>
          <cell r="C1426">
            <v>43024</v>
          </cell>
          <cell r="D1426">
            <v>43055</v>
          </cell>
          <cell r="E1426" t="str">
            <v>Draft</v>
          </cell>
          <cell r="F1426" t="str">
            <v>Next Up</v>
          </cell>
          <cell r="G1426">
            <v>12000</v>
          </cell>
          <cell r="H1426">
            <v>1</v>
          </cell>
          <cell r="I1426" t="str">
            <v>CoWrks New Indiranagar</v>
          </cell>
        </row>
        <row r="1427">
          <cell r="A1427" t="str">
            <v>BLR/IN/00312/1</v>
          </cell>
          <cell r="B1427" t="str">
            <v>00000316</v>
          </cell>
          <cell r="C1427">
            <v>42795</v>
          </cell>
          <cell r="D1427">
            <v>42979</v>
          </cell>
          <cell r="E1427" t="str">
            <v>Draft</v>
          </cell>
          <cell r="F1427" t="str">
            <v>Creatives and Coders</v>
          </cell>
          <cell r="G1427">
            <v>12000</v>
          </cell>
          <cell r="H1427">
            <v>6</v>
          </cell>
          <cell r="I1427" t="str">
            <v>CoWrks New Indiranagar</v>
          </cell>
        </row>
        <row r="1428">
          <cell r="A1428" t="str">
            <v>BLR/IN/00312/1</v>
          </cell>
          <cell r="B1428" t="str">
            <v>00000325</v>
          </cell>
          <cell r="C1428">
            <v>42795</v>
          </cell>
          <cell r="D1428">
            <v>42886</v>
          </cell>
          <cell r="E1428" t="str">
            <v>Draft</v>
          </cell>
          <cell r="F1428" t="str">
            <v>Creatives and Coders</v>
          </cell>
          <cell r="G1428">
            <v>12000</v>
          </cell>
          <cell r="H1428">
            <v>3</v>
          </cell>
          <cell r="I1428" t="str">
            <v>CoWrks New Indiranagar</v>
          </cell>
        </row>
        <row r="1429">
          <cell r="A1429" t="str">
            <v>BLR/IN/00954/1</v>
          </cell>
          <cell r="B1429" t="str">
            <v>00000851</v>
          </cell>
          <cell r="C1429">
            <v>43070</v>
          </cell>
          <cell r="D1429">
            <v>43100</v>
          </cell>
          <cell r="E1429" t="str">
            <v>Terminated</v>
          </cell>
          <cell r="F1429" t="str">
            <v>Start Rn D</v>
          </cell>
          <cell r="G1429">
            <v>12000</v>
          </cell>
          <cell r="H1429">
            <v>1</v>
          </cell>
          <cell r="I1429" t="str">
            <v>CoWrks New Indiranagar</v>
          </cell>
        </row>
        <row r="1430">
          <cell r="A1430" t="str">
            <v>NCR/PT/01744/1</v>
          </cell>
          <cell r="B1430" t="str">
            <v>00001515</v>
          </cell>
          <cell r="C1430">
            <v>43269</v>
          </cell>
          <cell r="D1430">
            <v>43298</v>
          </cell>
          <cell r="E1430" t="str">
            <v>Draft</v>
          </cell>
          <cell r="F1430" t="str">
            <v>Moksh Eshpuniyani(Delna Foods)</v>
          </cell>
          <cell r="G1430">
            <v>12000</v>
          </cell>
          <cell r="H1430">
            <v>1</v>
          </cell>
          <cell r="I1430" t="str">
            <v>CoWrks Golf Course Road</v>
          </cell>
        </row>
        <row r="1431">
          <cell r="A1431" t="str">
            <v>NCR/PT/01744/1</v>
          </cell>
          <cell r="B1431" t="str">
            <v>00001379</v>
          </cell>
          <cell r="C1431">
            <v>43266</v>
          </cell>
          <cell r="D1431">
            <v>43295</v>
          </cell>
          <cell r="E1431" t="str">
            <v>Activated</v>
          </cell>
          <cell r="F1431" t="str">
            <v>Moksh Eshpuniyani(Delna Foods)</v>
          </cell>
          <cell r="G1431">
            <v>12000</v>
          </cell>
          <cell r="H1431">
            <v>1</v>
          </cell>
          <cell r="I1431" t="str">
            <v>CoWrks Golf Course Road</v>
          </cell>
        </row>
        <row r="1432">
          <cell r="A1432" t="str">
            <v>BLR/IN/01030/2</v>
          </cell>
          <cell r="B1432" t="str">
            <v>00000882</v>
          </cell>
          <cell r="C1432">
            <v>43101</v>
          </cell>
          <cell r="D1432">
            <v>43281</v>
          </cell>
          <cell r="E1432" t="str">
            <v>Draft</v>
          </cell>
          <cell r="F1432" t="str">
            <v>Mobilyte Solutions Pvt. Ltd.</v>
          </cell>
          <cell r="G1432">
            <v>12000</v>
          </cell>
          <cell r="H1432">
            <v>6</v>
          </cell>
          <cell r="I1432" t="str">
            <v>CoWrks New Indiranagar</v>
          </cell>
        </row>
        <row r="1433">
          <cell r="A1433" t="str">
            <v>BLR/IN/01030/2</v>
          </cell>
          <cell r="B1433" t="str">
            <v>00000881</v>
          </cell>
          <cell r="C1433">
            <v>43101</v>
          </cell>
          <cell r="D1433">
            <v>43281</v>
          </cell>
          <cell r="E1433" t="str">
            <v>Draft</v>
          </cell>
          <cell r="F1433" t="str">
            <v>Mobilyte Solutions Pvt. Ltd.</v>
          </cell>
          <cell r="G1433">
            <v>12000</v>
          </cell>
          <cell r="H1433">
            <v>6</v>
          </cell>
          <cell r="I1433" t="str">
            <v>CoWrks New Indiranagar</v>
          </cell>
        </row>
        <row r="1434">
          <cell r="A1434" t="str">
            <v>BLR/IN/01427/1</v>
          </cell>
          <cell r="B1434" t="str">
            <v>00001085</v>
          </cell>
          <cell r="C1434">
            <v>43192</v>
          </cell>
          <cell r="D1434">
            <v>43220</v>
          </cell>
          <cell r="E1434" t="str">
            <v>Month on Month</v>
          </cell>
          <cell r="F1434" t="str">
            <v>Epoch Brand Services India Pvt Ltd.</v>
          </cell>
          <cell r="G1434">
            <v>11999</v>
          </cell>
          <cell r="H1434">
            <v>1</v>
          </cell>
          <cell r="I1434" t="str">
            <v>CoWrks New Indiranagar</v>
          </cell>
        </row>
        <row r="1435">
          <cell r="A1435" t="str">
            <v>BLR/EW/00643/2</v>
          </cell>
          <cell r="B1435" t="str">
            <v>00000653</v>
          </cell>
          <cell r="C1435">
            <v>42969</v>
          </cell>
          <cell r="D1435">
            <v>43008</v>
          </cell>
          <cell r="E1435" t="str">
            <v>Draft</v>
          </cell>
          <cell r="F1435" t="str">
            <v>Branch Metrics, Inc.</v>
          </cell>
          <cell r="G1435">
            <v>11999</v>
          </cell>
          <cell r="H1435">
            <v>1</v>
          </cell>
          <cell r="I1435" t="str">
            <v>RMZ EcoWorld</v>
          </cell>
        </row>
        <row r="1436">
          <cell r="A1436" t="str">
            <v>BLR/IN/00375/2</v>
          </cell>
          <cell r="B1436" t="str">
            <v>00000370</v>
          </cell>
          <cell r="C1436">
            <v>42835</v>
          </cell>
          <cell r="D1436">
            <v>43018</v>
          </cell>
          <cell r="E1436" t="str">
            <v>Draft</v>
          </cell>
          <cell r="F1436" t="str">
            <v>Rathanism System Private Limited</v>
          </cell>
          <cell r="G1436">
            <v>11999</v>
          </cell>
          <cell r="H1436">
            <v>6</v>
          </cell>
          <cell r="I1436" t="str">
            <v>CoWrks New Indiranagar</v>
          </cell>
        </row>
        <row r="1437">
          <cell r="A1437" t="str">
            <v>BLR/IN/00415/2</v>
          </cell>
          <cell r="B1437" t="str">
            <v>00000405</v>
          </cell>
          <cell r="C1437">
            <v>42838</v>
          </cell>
          <cell r="D1437">
            <v>42916</v>
          </cell>
          <cell r="E1437" t="str">
            <v>Draft</v>
          </cell>
          <cell r="F1437" t="str">
            <v>Mobilyte Solutions Pvt. Ltd.</v>
          </cell>
          <cell r="G1437">
            <v>11999</v>
          </cell>
          <cell r="H1437">
            <v>3</v>
          </cell>
          <cell r="I1437" t="str">
            <v>CoWrks New Indiranagar</v>
          </cell>
        </row>
        <row r="1438">
          <cell r="A1438" t="str">
            <v>BLR/IN/00415/2</v>
          </cell>
          <cell r="B1438" t="str">
            <v>00000406</v>
          </cell>
          <cell r="C1438">
            <v>42838</v>
          </cell>
          <cell r="D1438">
            <v>42916</v>
          </cell>
          <cell r="E1438" t="str">
            <v>Draft</v>
          </cell>
          <cell r="F1438" t="str">
            <v>Mobilyte Solutions Pvt. Ltd.</v>
          </cell>
          <cell r="G1438">
            <v>11999</v>
          </cell>
          <cell r="H1438">
            <v>3</v>
          </cell>
          <cell r="I1438" t="str">
            <v>CoWrks New Indiranagar</v>
          </cell>
        </row>
        <row r="1439">
          <cell r="A1439" t="str">
            <v>BLR/IN/00415/2</v>
          </cell>
          <cell r="B1439" t="str">
            <v>00000404</v>
          </cell>
          <cell r="C1439">
            <v>42838</v>
          </cell>
          <cell r="D1439">
            <v>43555</v>
          </cell>
          <cell r="E1439" t="str">
            <v>Draft</v>
          </cell>
          <cell r="F1439" t="str">
            <v>Mobilyte India Pvt Ltd</v>
          </cell>
          <cell r="G1439">
            <v>11999</v>
          </cell>
          <cell r="H1439">
            <v>24</v>
          </cell>
          <cell r="I1439" t="str">
            <v>CoWrks New Indiranagar</v>
          </cell>
        </row>
        <row r="1440">
          <cell r="A1440" t="str">
            <v>BLR/EW/00467/1</v>
          </cell>
          <cell r="B1440" t="str">
            <v>00000460</v>
          </cell>
          <cell r="C1440">
            <v>42863</v>
          </cell>
          <cell r="D1440">
            <v>42947</v>
          </cell>
          <cell r="E1440" t="str">
            <v>Activated</v>
          </cell>
          <cell r="F1440" t="str">
            <v>TransFunnel</v>
          </cell>
          <cell r="G1440">
            <v>11998</v>
          </cell>
          <cell r="H1440">
            <v>3</v>
          </cell>
          <cell r="I1440" t="str">
            <v>RMZ EcoWorld</v>
          </cell>
        </row>
        <row r="1441">
          <cell r="A1441" t="str">
            <v>BLR/EW/02144/2</v>
          </cell>
          <cell r="B1441" t="str">
            <v>00001757</v>
          </cell>
          <cell r="C1441">
            <v>43313</v>
          </cell>
          <cell r="D1441">
            <v>43343</v>
          </cell>
          <cell r="E1441" t="str">
            <v>Activated</v>
          </cell>
          <cell r="F1441" t="str">
            <v>itelligence India Software Solutions Private Limited</v>
          </cell>
          <cell r="G1441">
            <v>11995</v>
          </cell>
          <cell r="H1441">
            <v>1</v>
          </cell>
          <cell r="I1441" t="str">
            <v>RMZ EcoWorld</v>
          </cell>
        </row>
        <row r="1442">
          <cell r="A1442" t="str">
            <v>NCR/PT/01880/1</v>
          </cell>
          <cell r="B1442" t="str">
            <v>00001620</v>
          </cell>
          <cell r="C1442">
            <v>43266</v>
          </cell>
          <cell r="D1442">
            <v>43630</v>
          </cell>
          <cell r="E1442" t="str">
            <v>Terminated</v>
          </cell>
          <cell r="F1442" t="str">
            <v>80 dB Communications Private Limited</v>
          </cell>
          <cell r="G1442">
            <v>11501</v>
          </cell>
          <cell r="H1442">
            <v>12</v>
          </cell>
          <cell r="I1442" t="str">
            <v>CoWrks Golf Course Road</v>
          </cell>
        </row>
        <row r="1443">
          <cell r="A1443" t="str">
            <v>NCR/PT/01880/1</v>
          </cell>
          <cell r="B1443" t="str">
            <v>00001522</v>
          </cell>
          <cell r="C1443">
            <v>43266</v>
          </cell>
          <cell r="D1443">
            <v>43630</v>
          </cell>
          <cell r="E1443" t="str">
            <v>Activated</v>
          </cell>
          <cell r="F1443" t="str">
            <v>80 dB Communications Private Limited</v>
          </cell>
          <cell r="G1443">
            <v>11501</v>
          </cell>
          <cell r="H1443">
            <v>12</v>
          </cell>
          <cell r="I1443" t="str">
            <v>CoWrks Golf Course Road</v>
          </cell>
        </row>
        <row r="1444">
          <cell r="A1444" t="str">
            <v>NCR/PT/01880/1</v>
          </cell>
          <cell r="B1444" t="str">
            <v>00001521</v>
          </cell>
          <cell r="C1444">
            <v>43266</v>
          </cell>
          <cell r="D1444">
            <v>43630</v>
          </cell>
          <cell r="E1444" t="str">
            <v>Draft</v>
          </cell>
          <cell r="F1444" t="str">
            <v>80 dB Communications Private Limited</v>
          </cell>
          <cell r="G1444">
            <v>11501</v>
          </cell>
          <cell r="H1444">
            <v>12</v>
          </cell>
          <cell r="I1444" t="str">
            <v>CoWrks Golf Course Road</v>
          </cell>
        </row>
        <row r="1445">
          <cell r="A1445" t="str">
            <v>BLR/EW/01344/2</v>
          </cell>
          <cell r="B1445" t="str">
            <v>00001082</v>
          </cell>
          <cell r="C1445">
            <v>43192</v>
          </cell>
          <cell r="D1445">
            <v>43220</v>
          </cell>
          <cell r="E1445" t="str">
            <v>Activated</v>
          </cell>
          <cell r="F1445" t="str">
            <v>Kiran Kumar</v>
          </cell>
          <cell r="G1445">
            <v>11500</v>
          </cell>
          <cell r="H1445">
            <v>1</v>
          </cell>
          <cell r="I1445" t="str">
            <v>RMZ EcoWorld</v>
          </cell>
        </row>
        <row r="1446">
          <cell r="A1446" t="str">
            <v>BLR/IN/01667/1</v>
          </cell>
          <cell r="B1446" t="str">
            <v>00002072</v>
          </cell>
          <cell r="C1446">
            <v>43376</v>
          </cell>
          <cell r="D1446">
            <v>43404</v>
          </cell>
          <cell r="E1446" t="str">
            <v>Terminated</v>
          </cell>
          <cell r="F1446" t="str">
            <v>Infoeaze Digital Services Pvt. Ltd.</v>
          </cell>
          <cell r="G1446">
            <v>11500</v>
          </cell>
          <cell r="H1446">
            <v>1</v>
          </cell>
          <cell r="I1446" t="str">
            <v>CoWrks New Indiranagar</v>
          </cell>
        </row>
        <row r="1447">
          <cell r="A1447" t="str">
            <v>BLR/IN/01667/1</v>
          </cell>
          <cell r="B1447" t="str">
            <v>00001318</v>
          </cell>
          <cell r="C1447">
            <v>43229</v>
          </cell>
          <cell r="D1447">
            <v>43251</v>
          </cell>
          <cell r="E1447" t="str">
            <v>Terminated</v>
          </cell>
          <cell r="F1447" t="str">
            <v>Infoeaze Digital Services Pvt. Ltd.</v>
          </cell>
          <cell r="G1447">
            <v>11500</v>
          </cell>
          <cell r="H1447">
            <v>1</v>
          </cell>
          <cell r="I1447" t="str">
            <v>CoWrks New Indiranagar</v>
          </cell>
        </row>
        <row r="1448">
          <cell r="A1448" t="str">
            <v>BLR/IN/01667/1</v>
          </cell>
          <cell r="B1448" t="str">
            <v>00002067</v>
          </cell>
          <cell r="C1448">
            <v>43376</v>
          </cell>
          <cell r="D1448">
            <v>43738</v>
          </cell>
          <cell r="E1448" t="str">
            <v>Draft</v>
          </cell>
          <cell r="F1448" t="str">
            <v>Infoeaze Digital Services Pvt. Ltd.</v>
          </cell>
          <cell r="G1448">
            <v>11500</v>
          </cell>
          <cell r="H1448">
            <v>12</v>
          </cell>
          <cell r="I1448" t="str">
            <v>CoWrks New Indiranagar</v>
          </cell>
        </row>
        <row r="1449">
          <cell r="A1449" t="str">
            <v>BLR/IN/00175/1</v>
          </cell>
          <cell r="B1449" t="str">
            <v>00000210</v>
          </cell>
          <cell r="C1449">
            <v>42692</v>
          </cell>
          <cell r="D1449">
            <v>42765</v>
          </cell>
          <cell r="E1449" t="str">
            <v>Draft</v>
          </cell>
          <cell r="F1449" t="str">
            <v>iPresso.com</v>
          </cell>
          <cell r="G1449">
            <v>11500</v>
          </cell>
          <cell r="H1449">
            <v>2</v>
          </cell>
          <cell r="I1449" t="str">
            <v>CoWrks New Indiranagar</v>
          </cell>
        </row>
        <row r="1450">
          <cell r="A1450" t="str">
            <v>BLR/IN/00175/1</v>
          </cell>
          <cell r="B1450" t="str">
            <v>00000216</v>
          </cell>
          <cell r="C1450">
            <v>42692</v>
          </cell>
          <cell r="D1450">
            <v>42765</v>
          </cell>
          <cell r="E1450" t="str">
            <v>Terminated</v>
          </cell>
          <cell r="F1450" t="str">
            <v>ENCJA.COM S.A</v>
          </cell>
          <cell r="G1450">
            <v>11500</v>
          </cell>
          <cell r="H1450">
            <v>2</v>
          </cell>
          <cell r="I1450" t="str">
            <v>CoWrks New Indiranagar</v>
          </cell>
        </row>
        <row r="1451">
          <cell r="A1451" t="str">
            <v>BLR/IN/00175/1</v>
          </cell>
          <cell r="B1451" t="str">
            <v>00000211</v>
          </cell>
          <cell r="C1451">
            <v>42692</v>
          </cell>
          <cell r="D1451">
            <v>42765</v>
          </cell>
          <cell r="E1451" t="str">
            <v>Draft</v>
          </cell>
          <cell r="F1451" t="str">
            <v>iPresso.com</v>
          </cell>
          <cell r="G1451">
            <v>11500</v>
          </cell>
          <cell r="H1451">
            <v>2</v>
          </cell>
          <cell r="I1451" t="str">
            <v>CoWrks New Indiranagar</v>
          </cell>
        </row>
        <row r="1452">
          <cell r="A1452" t="str">
            <v>BLR/IN/01518/1</v>
          </cell>
          <cell r="B1452" t="str">
            <v>00001155</v>
          </cell>
          <cell r="C1452">
            <v>43199</v>
          </cell>
          <cell r="D1452">
            <v>43220</v>
          </cell>
          <cell r="E1452" t="str">
            <v>Draft</v>
          </cell>
          <cell r="F1452" t="str">
            <v>Twistedpair Technologies Pvt. Ltd</v>
          </cell>
          <cell r="G1452">
            <v>11500</v>
          </cell>
          <cell r="H1452">
            <v>1</v>
          </cell>
          <cell r="I1452" t="str">
            <v>CoWrks New Indiranagar</v>
          </cell>
        </row>
        <row r="1453">
          <cell r="A1453" t="str">
            <v>BLR/IN/02595/1</v>
          </cell>
          <cell r="B1453" t="str">
            <v>00002139</v>
          </cell>
          <cell r="C1453">
            <v>43374</v>
          </cell>
          <cell r="D1453">
            <v>43404</v>
          </cell>
          <cell r="E1453" t="str">
            <v>Draft</v>
          </cell>
          <cell r="F1453" t="str">
            <v>Infoeaze Digital Services Pvt. Ltd.</v>
          </cell>
          <cell r="G1453">
            <v>11500</v>
          </cell>
          <cell r="H1453">
            <v>1</v>
          </cell>
          <cell r="I1453" t="str">
            <v>CoWrks New Indiranagar</v>
          </cell>
        </row>
        <row r="1454">
          <cell r="A1454" t="str">
            <v>BLR/IN/02595/1</v>
          </cell>
          <cell r="B1454" t="str">
            <v>00002133</v>
          </cell>
          <cell r="C1454">
            <v>43374</v>
          </cell>
          <cell r="D1454">
            <v>43375</v>
          </cell>
          <cell r="E1454" t="str">
            <v>Terminated</v>
          </cell>
          <cell r="F1454" t="str">
            <v>Infoeaze Digital Services Pvt. Ltd.</v>
          </cell>
          <cell r="G1454">
            <v>11500</v>
          </cell>
          <cell r="H1454">
            <v>1</v>
          </cell>
          <cell r="I1454" t="str">
            <v>CoWrks New Indiranagar</v>
          </cell>
        </row>
        <row r="1455">
          <cell r="A1455" t="str">
            <v>BLR/IN/02595/1</v>
          </cell>
          <cell r="B1455" t="str">
            <v>00002124</v>
          </cell>
          <cell r="C1455">
            <v>43381</v>
          </cell>
          <cell r="D1455">
            <v>43381</v>
          </cell>
          <cell r="E1455" t="str">
            <v>Draft</v>
          </cell>
          <cell r="F1455" t="str">
            <v>Infoeaze Digital Services Pvt. Ltd.</v>
          </cell>
          <cell r="G1455">
            <v>11500</v>
          </cell>
          <cell r="H1455">
            <v>1</v>
          </cell>
          <cell r="I1455" t="str">
            <v>CoWrks New Indiranagar</v>
          </cell>
        </row>
        <row r="1456">
          <cell r="A1456" t="str">
            <v>BLR/IN/02595/1</v>
          </cell>
          <cell r="B1456" t="str">
            <v>00002129</v>
          </cell>
          <cell r="C1456">
            <v>43381</v>
          </cell>
          <cell r="D1456">
            <v>43381</v>
          </cell>
          <cell r="E1456" t="str">
            <v>Month on Month</v>
          </cell>
          <cell r="F1456" t="str">
            <v>Infoeaze Digital Services Pvt. Ltd.</v>
          </cell>
          <cell r="G1456">
            <v>11500</v>
          </cell>
          <cell r="H1456">
            <v>1</v>
          </cell>
          <cell r="I1456" t="str">
            <v>CoWrks New Indiranagar</v>
          </cell>
        </row>
        <row r="1457">
          <cell r="A1457" t="str">
            <v>BLR/EW/02411/1</v>
          </cell>
          <cell r="B1457" t="str">
            <v>00001984</v>
          </cell>
          <cell r="C1457">
            <v>43362</v>
          </cell>
          <cell r="D1457">
            <v>43404</v>
          </cell>
          <cell r="E1457" t="str">
            <v>Activated</v>
          </cell>
          <cell r="F1457" t="str">
            <v>Vivek</v>
          </cell>
          <cell r="G1457">
            <v>11500</v>
          </cell>
          <cell r="H1457">
            <v>1</v>
          </cell>
          <cell r="I1457" t="str">
            <v>RMZ EcoWorld</v>
          </cell>
        </row>
        <row r="1458">
          <cell r="A1458" t="str">
            <v>NCR/GC/02376/1</v>
          </cell>
          <cell r="B1458" t="str">
            <v>00001937</v>
          </cell>
          <cell r="C1458">
            <v>43353</v>
          </cell>
          <cell r="D1458">
            <v>43496</v>
          </cell>
          <cell r="E1458" t="str">
            <v>Draft</v>
          </cell>
          <cell r="F1458" t="str">
            <v>Infinia Corporate Solutions Private Limited</v>
          </cell>
          <cell r="G1458">
            <v>11500</v>
          </cell>
          <cell r="H1458">
            <v>5</v>
          </cell>
          <cell r="I1458" t="str">
            <v>Gurgaon Central</v>
          </cell>
        </row>
        <row r="1459">
          <cell r="A1459" t="str">
            <v>CHN/MN/02825/2</v>
          </cell>
          <cell r="B1459" t="str">
            <v>00002315</v>
          </cell>
          <cell r="C1459">
            <v>43413</v>
          </cell>
          <cell r="D1459">
            <v>43434</v>
          </cell>
          <cell r="E1459" t="str">
            <v>Terminated</v>
          </cell>
          <cell r="F1459" t="str">
            <v>Arbhu Enterprises</v>
          </cell>
          <cell r="G1459">
            <v>11500</v>
          </cell>
          <cell r="H1459">
            <v>1</v>
          </cell>
          <cell r="I1459" t="str">
            <v>CoWrks OMR</v>
          </cell>
        </row>
        <row r="1460">
          <cell r="A1460" t="str">
            <v>BLR/IN/02047/1</v>
          </cell>
          <cell r="B1460" t="str">
            <v>00002070</v>
          </cell>
          <cell r="C1460">
            <v>43376</v>
          </cell>
          <cell r="D1460">
            <v>43738</v>
          </cell>
          <cell r="E1460" t="str">
            <v>Draft</v>
          </cell>
          <cell r="F1460" t="str">
            <v>Infoeaze Digital Services Pvt. Ltd.</v>
          </cell>
          <cell r="G1460">
            <v>11500</v>
          </cell>
          <cell r="H1460">
            <v>12</v>
          </cell>
          <cell r="I1460" t="str">
            <v>CoWrks New Indiranagar</v>
          </cell>
        </row>
        <row r="1461">
          <cell r="A1461" t="str">
            <v>BLR/IN/02047/1</v>
          </cell>
          <cell r="B1461" t="str">
            <v>00002068</v>
          </cell>
          <cell r="C1461">
            <v>43376</v>
          </cell>
          <cell r="D1461">
            <v>43738</v>
          </cell>
          <cell r="E1461" t="str">
            <v>Draft</v>
          </cell>
          <cell r="F1461" t="str">
            <v>Infoeaze Digital Services Pvt. Ltd.</v>
          </cell>
          <cell r="G1461">
            <v>11500</v>
          </cell>
          <cell r="H1461">
            <v>1</v>
          </cell>
          <cell r="I1461" t="str">
            <v>CoWrks New Indiranagar</v>
          </cell>
        </row>
        <row r="1462">
          <cell r="A1462" t="str">
            <v>BLR/IN/02047/1</v>
          </cell>
          <cell r="B1462" t="str">
            <v>00001722</v>
          </cell>
          <cell r="C1462">
            <v>43313</v>
          </cell>
          <cell r="D1462">
            <v>43343</v>
          </cell>
          <cell r="E1462" t="str">
            <v>Draft</v>
          </cell>
          <cell r="F1462" t="str">
            <v>Infoeaze Digital Services Pvt. Ltd.</v>
          </cell>
          <cell r="G1462">
            <v>11500</v>
          </cell>
          <cell r="H1462">
            <v>1</v>
          </cell>
          <cell r="I1462" t="str">
            <v>CoWrks New Indiranagar</v>
          </cell>
        </row>
        <row r="1463">
          <cell r="A1463" t="str">
            <v>BLR/IN/02047/1</v>
          </cell>
          <cell r="B1463" t="str">
            <v>00002069</v>
          </cell>
          <cell r="C1463">
            <v>43376</v>
          </cell>
          <cell r="D1463">
            <v>43738</v>
          </cell>
          <cell r="E1463" t="str">
            <v>Draft</v>
          </cell>
          <cell r="F1463" t="str">
            <v>Infoeaze Digital Services Pvt. Ltd.</v>
          </cell>
          <cell r="G1463">
            <v>11500</v>
          </cell>
          <cell r="H1463">
            <v>12</v>
          </cell>
          <cell r="I1463" t="str">
            <v>CoWrks New Indiranagar</v>
          </cell>
        </row>
        <row r="1464">
          <cell r="A1464" t="str">
            <v>BLR/IN/02047/1</v>
          </cell>
          <cell r="B1464" t="str">
            <v>00002071</v>
          </cell>
          <cell r="C1464">
            <v>43376</v>
          </cell>
          <cell r="D1464">
            <v>43741</v>
          </cell>
          <cell r="E1464" t="str">
            <v>Terminated</v>
          </cell>
          <cell r="F1464" t="str">
            <v>Infoeaze Digital Services Pvt. Ltd.</v>
          </cell>
          <cell r="G1464">
            <v>11500</v>
          </cell>
          <cell r="H1464">
            <v>13</v>
          </cell>
          <cell r="I1464" t="str">
            <v>CoWrks New Indiranagar</v>
          </cell>
        </row>
        <row r="1465">
          <cell r="A1465" t="str">
            <v>NCR/AC/03205/1</v>
          </cell>
          <cell r="B1465" t="str">
            <v>00002525</v>
          </cell>
          <cell r="C1465">
            <v>43466</v>
          </cell>
          <cell r="D1465">
            <v>43830</v>
          </cell>
          <cell r="E1465" t="str">
            <v>Draft</v>
          </cell>
          <cell r="F1465" t="str">
            <v>Newbase Content Pte Ltd</v>
          </cell>
          <cell r="G1465">
            <v>11500</v>
          </cell>
          <cell r="H1465">
            <v>12</v>
          </cell>
          <cell r="I1465" t="str">
            <v>CoWrks Aerocity</v>
          </cell>
        </row>
        <row r="1466">
          <cell r="A1466" t="str">
            <v>NCR/PT/01761/1</v>
          </cell>
          <cell r="B1466" t="str">
            <v>00001396</v>
          </cell>
          <cell r="C1466">
            <v>43252</v>
          </cell>
          <cell r="D1466">
            <v>43434</v>
          </cell>
          <cell r="E1466" t="str">
            <v>Activated</v>
          </cell>
          <cell r="F1466" t="str">
            <v>Western Vindhya</v>
          </cell>
          <cell r="G1466">
            <v>11500</v>
          </cell>
          <cell r="H1466">
            <v>6</v>
          </cell>
          <cell r="I1466" t="str">
            <v>CoWrks Golf Course Road</v>
          </cell>
        </row>
        <row r="1467">
          <cell r="A1467" t="str">
            <v>NCR/PT/01772/1</v>
          </cell>
          <cell r="B1467" t="str">
            <v>00001405</v>
          </cell>
          <cell r="C1467">
            <v>43252</v>
          </cell>
          <cell r="D1467">
            <v>43343</v>
          </cell>
          <cell r="E1467" t="str">
            <v>Terminated</v>
          </cell>
          <cell r="F1467" t="str">
            <v>Madhvi</v>
          </cell>
          <cell r="G1467">
            <v>11500</v>
          </cell>
          <cell r="H1467">
            <v>1</v>
          </cell>
          <cell r="I1467" t="str">
            <v>CoWrks Golf Course Road</v>
          </cell>
        </row>
        <row r="1468">
          <cell r="A1468" t="str">
            <v>BLR/IN/00188/1</v>
          </cell>
          <cell r="B1468" t="str">
            <v>00000218</v>
          </cell>
          <cell r="C1468">
            <v>42705</v>
          </cell>
          <cell r="D1468">
            <v>42735</v>
          </cell>
          <cell r="E1468" t="str">
            <v>Terminated</v>
          </cell>
          <cell r="F1468" t="str">
            <v>Stylumia Intelligence Technology Pvt Ltd</v>
          </cell>
          <cell r="G1468">
            <v>11500</v>
          </cell>
          <cell r="H1468">
            <v>1</v>
          </cell>
          <cell r="I1468" t="str">
            <v>CoWrks New Indiranagar</v>
          </cell>
        </row>
        <row r="1469">
          <cell r="A1469" t="str">
            <v>CHN/MN/02335/1</v>
          </cell>
          <cell r="B1469" t="str">
            <v>00002075</v>
          </cell>
          <cell r="C1469">
            <v>43381</v>
          </cell>
          <cell r="D1469">
            <v>43434</v>
          </cell>
          <cell r="E1469" t="str">
            <v>Activated</v>
          </cell>
          <cell r="F1469" t="str">
            <v>Lumera Software Solutions Private Limited</v>
          </cell>
          <cell r="G1469">
            <v>11500</v>
          </cell>
          <cell r="H1469">
            <v>2</v>
          </cell>
          <cell r="I1469" t="str">
            <v>CoWrks OMR</v>
          </cell>
        </row>
        <row r="1470">
          <cell r="A1470" t="str">
            <v>CHN/MN/02335/1</v>
          </cell>
          <cell r="B1470" t="str">
            <v>00002024</v>
          </cell>
          <cell r="C1470">
            <v>43374</v>
          </cell>
          <cell r="D1470">
            <v>43434</v>
          </cell>
          <cell r="E1470" t="str">
            <v>Draft</v>
          </cell>
          <cell r="F1470" t="str">
            <v>Lumera Software Solutions Private Limited</v>
          </cell>
          <cell r="G1470">
            <v>11500</v>
          </cell>
          <cell r="H1470">
            <v>2</v>
          </cell>
          <cell r="I1470" t="str">
            <v>CoWrks OMR</v>
          </cell>
        </row>
        <row r="1471">
          <cell r="A1471" t="str">
            <v>CHN/MN/02335/1</v>
          </cell>
          <cell r="B1471" t="str">
            <v>00001921</v>
          </cell>
          <cell r="C1471">
            <v>43353</v>
          </cell>
          <cell r="D1471">
            <v>43404</v>
          </cell>
          <cell r="E1471" t="str">
            <v>Draft</v>
          </cell>
          <cell r="F1471" t="str">
            <v>Lumera Software Solutions Private Limited</v>
          </cell>
          <cell r="G1471">
            <v>11500</v>
          </cell>
          <cell r="H1471">
            <v>2</v>
          </cell>
          <cell r="I1471" t="str">
            <v>CoWrks OMR</v>
          </cell>
        </row>
        <row r="1472">
          <cell r="A1472" t="str">
            <v>BLR/IN/02522/2</v>
          </cell>
          <cell r="B1472" t="str">
            <v>00002112</v>
          </cell>
          <cell r="C1472">
            <v>43381</v>
          </cell>
          <cell r="D1472">
            <v>43562</v>
          </cell>
          <cell r="E1472" t="str">
            <v>Activated</v>
          </cell>
          <cell r="F1472" t="str">
            <v>Akshatha Satyanarayanan</v>
          </cell>
          <cell r="G1472">
            <v>11500</v>
          </cell>
          <cell r="H1472">
            <v>1</v>
          </cell>
          <cell r="I1472" t="str">
            <v>CoWrks New Indiranagar</v>
          </cell>
        </row>
        <row r="1473">
          <cell r="A1473" t="str">
            <v>BLR/IN/02522/2</v>
          </cell>
          <cell r="B1473" t="str">
            <v>00002109</v>
          </cell>
          <cell r="C1473">
            <v>43381</v>
          </cell>
          <cell r="D1473">
            <v>43473</v>
          </cell>
          <cell r="E1473" t="str">
            <v>Draft</v>
          </cell>
          <cell r="F1473" t="str">
            <v>Akshatha Satyanarayanan</v>
          </cell>
          <cell r="G1473">
            <v>11500</v>
          </cell>
          <cell r="H1473">
            <v>3</v>
          </cell>
          <cell r="I1473" t="str">
            <v>CoWrks New Indiranagar</v>
          </cell>
        </row>
        <row r="1474">
          <cell r="A1474" t="str">
            <v>BLR/IN/02522/2</v>
          </cell>
          <cell r="B1474" t="str">
            <v>00002110</v>
          </cell>
          <cell r="C1474">
            <v>43381</v>
          </cell>
          <cell r="D1474">
            <v>43473</v>
          </cell>
          <cell r="E1474" t="str">
            <v>Draft</v>
          </cell>
          <cell r="F1474" t="str">
            <v>Akshatha Satyanarayanan</v>
          </cell>
          <cell r="G1474">
            <v>11500</v>
          </cell>
          <cell r="H1474">
            <v>3</v>
          </cell>
          <cell r="I1474" t="str">
            <v>CoWrks New Indiranagar</v>
          </cell>
        </row>
        <row r="1475">
          <cell r="A1475" t="str">
            <v>BLR/IN/02522/2</v>
          </cell>
          <cell r="B1475" t="str">
            <v>00002111</v>
          </cell>
          <cell r="C1475">
            <v>43381</v>
          </cell>
          <cell r="D1475">
            <v>43562</v>
          </cell>
          <cell r="E1475" t="str">
            <v>Draft</v>
          </cell>
          <cell r="F1475" t="str">
            <v>Akshatha Satyanarayanan</v>
          </cell>
          <cell r="G1475">
            <v>11500</v>
          </cell>
          <cell r="H1475">
            <v>1</v>
          </cell>
          <cell r="I1475" t="str">
            <v>CoWrks New Indiranagar</v>
          </cell>
        </row>
        <row r="1476">
          <cell r="A1476" t="str">
            <v>BLR/IN/00716/2</v>
          </cell>
          <cell r="B1476" t="str">
            <v>00000736</v>
          </cell>
          <cell r="C1476">
            <v>42996</v>
          </cell>
          <cell r="D1476">
            <v>43026</v>
          </cell>
          <cell r="E1476" t="str">
            <v>Terminated</v>
          </cell>
          <cell r="F1476" t="str">
            <v>Innovations Tracking Solution Pvt Ltd</v>
          </cell>
          <cell r="G1476">
            <v>11500</v>
          </cell>
          <cell r="H1476">
            <v>1</v>
          </cell>
          <cell r="I1476" t="str">
            <v>CoWrks New Indiranagar</v>
          </cell>
        </row>
        <row r="1477">
          <cell r="A1477" t="str">
            <v>BLR/IN/00721/3</v>
          </cell>
          <cell r="B1477" t="str">
            <v>00000735</v>
          </cell>
          <cell r="C1477">
            <v>43011</v>
          </cell>
          <cell r="D1477">
            <v>43100</v>
          </cell>
          <cell r="E1477" t="str">
            <v>Terminated</v>
          </cell>
          <cell r="F1477" t="str">
            <v>PLL Enterprise Pvt Ltd</v>
          </cell>
          <cell r="G1477">
            <v>11500</v>
          </cell>
          <cell r="H1477">
            <v>3</v>
          </cell>
          <cell r="I1477" t="str">
            <v>CoWrks New Indiranagar</v>
          </cell>
        </row>
        <row r="1478">
          <cell r="A1478" t="str">
            <v>BLR/IN/00967/1</v>
          </cell>
          <cell r="B1478" t="str">
            <v>00000861</v>
          </cell>
          <cell r="C1478">
            <v>43080</v>
          </cell>
          <cell r="D1478">
            <v>43100</v>
          </cell>
          <cell r="E1478" t="str">
            <v>Terminated</v>
          </cell>
          <cell r="F1478" t="str">
            <v>Growth Hackers</v>
          </cell>
          <cell r="G1478">
            <v>11500</v>
          </cell>
          <cell r="H1478">
            <v>1</v>
          </cell>
          <cell r="I1478" t="str">
            <v>CoWrks New Indiranagar</v>
          </cell>
        </row>
        <row r="1479">
          <cell r="A1479" t="str">
            <v>BLR/EW/01263/1</v>
          </cell>
          <cell r="B1479" t="str">
            <v>00000989</v>
          </cell>
          <cell r="C1479">
            <v>43171</v>
          </cell>
          <cell r="D1479">
            <v>43190</v>
          </cell>
          <cell r="E1479" t="str">
            <v>Activated</v>
          </cell>
          <cell r="F1479" t="str">
            <v>Next Link Pvt Ltd</v>
          </cell>
          <cell r="G1479">
            <v>11499</v>
          </cell>
          <cell r="H1479">
            <v>1</v>
          </cell>
          <cell r="I1479" t="str">
            <v>RMZ EcoWorld</v>
          </cell>
        </row>
        <row r="1480">
          <cell r="A1480" t="str">
            <v>BLR/EW/01216/1</v>
          </cell>
          <cell r="B1480" t="str">
            <v>00000962</v>
          </cell>
          <cell r="C1480">
            <v>43150</v>
          </cell>
          <cell r="E1480" t="str">
            <v>Terminated</v>
          </cell>
          <cell r="F1480" t="str">
            <v>MobiSparks Infotech Private Limited</v>
          </cell>
          <cell r="G1480">
            <v>11499</v>
          </cell>
          <cell r="H1480">
            <v>1</v>
          </cell>
          <cell r="I1480" t="str">
            <v>RMZ EcoWorld</v>
          </cell>
        </row>
        <row r="1481">
          <cell r="A1481" t="str">
            <v>BLR/EW/01755/1</v>
          </cell>
          <cell r="B1481" t="str">
            <v>00001387</v>
          </cell>
          <cell r="C1481">
            <v>43252</v>
          </cell>
          <cell r="D1481">
            <v>43281</v>
          </cell>
          <cell r="E1481" t="str">
            <v>Terminated</v>
          </cell>
          <cell r="F1481" t="str">
            <v>Kedar Thakar</v>
          </cell>
          <cell r="G1481">
            <v>11499</v>
          </cell>
          <cell r="H1481">
            <v>1</v>
          </cell>
          <cell r="I1481" t="str">
            <v>RMZ EcoWorld</v>
          </cell>
        </row>
        <row r="1482">
          <cell r="A1482" t="str">
            <v>BLR/EW/00671/1</v>
          </cell>
          <cell r="B1482" t="str">
            <v>00000641</v>
          </cell>
          <cell r="C1482">
            <v>42963</v>
          </cell>
          <cell r="D1482">
            <v>43008</v>
          </cell>
          <cell r="E1482" t="str">
            <v>Terminated</v>
          </cell>
          <cell r="F1482" t="str">
            <v>Sushil Chaturvedi</v>
          </cell>
          <cell r="G1482">
            <v>11499</v>
          </cell>
          <cell r="H1482">
            <v>2</v>
          </cell>
          <cell r="I1482" t="str">
            <v>RMZ EcoWorld</v>
          </cell>
        </row>
        <row r="1483">
          <cell r="A1483" t="str">
            <v>BLR/EW/00135/1</v>
          </cell>
          <cell r="B1483" t="str">
            <v>00000184</v>
          </cell>
          <cell r="C1483">
            <v>42647</v>
          </cell>
          <cell r="D1483">
            <v>42678</v>
          </cell>
          <cell r="E1483" t="str">
            <v>Month on Month</v>
          </cell>
          <cell r="F1483" t="str">
            <v>Bharat Kumar Mallineni</v>
          </cell>
          <cell r="G1483">
            <v>11499</v>
          </cell>
          <cell r="H1483">
            <v>1</v>
          </cell>
          <cell r="I1483" t="str">
            <v>RMZ EcoWorld</v>
          </cell>
        </row>
        <row r="1484">
          <cell r="A1484" t="str">
            <v>BLR/EW/00135/1</v>
          </cell>
          <cell r="B1484" t="str">
            <v>00000185</v>
          </cell>
          <cell r="C1484">
            <v>42647</v>
          </cell>
          <cell r="D1484">
            <v>42678</v>
          </cell>
          <cell r="E1484" t="str">
            <v>Terminated</v>
          </cell>
          <cell r="F1484" t="str">
            <v>Bharat Kumar Mallineni</v>
          </cell>
          <cell r="G1484">
            <v>11499</v>
          </cell>
          <cell r="H1484">
            <v>1</v>
          </cell>
          <cell r="I1484" t="str">
            <v>RMZ EcoWorld</v>
          </cell>
        </row>
        <row r="1485">
          <cell r="A1485" t="str">
            <v>BLR/EW/02099/1</v>
          </cell>
          <cell r="B1485" t="str">
            <v>00001725</v>
          </cell>
          <cell r="C1485">
            <v>43313</v>
          </cell>
          <cell r="D1485">
            <v>43343</v>
          </cell>
          <cell r="E1485" t="str">
            <v>Activated</v>
          </cell>
          <cell r="F1485" t="str">
            <v>ETRUE VALUE.COM</v>
          </cell>
          <cell r="G1485">
            <v>11499</v>
          </cell>
          <cell r="H1485">
            <v>1</v>
          </cell>
          <cell r="I1485" t="str">
            <v>RMZ EcoWorld</v>
          </cell>
        </row>
        <row r="1486">
          <cell r="A1486" t="str">
            <v>BLR/IN/01503/1</v>
          </cell>
          <cell r="B1486" t="str">
            <v>00001144</v>
          </cell>
          <cell r="C1486">
            <v>43221</v>
          </cell>
          <cell r="D1486">
            <v>43251</v>
          </cell>
          <cell r="E1486" t="str">
            <v>Month on Month</v>
          </cell>
          <cell r="F1486" t="str">
            <v>Pencilbox</v>
          </cell>
          <cell r="G1486">
            <v>11499</v>
          </cell>
          <cell r="H1486">
            <v>1</v>
          </cell>
          <cell r="I1486" t="str">
            <v>CoWrks New Indiranagar</v>
          </cell>
        </row>
        <row r="1487">
          <cell r="A1487" t="str">
            <v>BLR/EW/00971/1</v>
          </cell>
          <cell r="B1487" t="str">
            <v>00000856</v>
          </cell>
          <cell r="C1487">
            <v>43070</v>
          </cell>
          <cell r="D1487">
            <v>43100</v>
          </cell>
          <cell r="E1487" t="str">
            <v>Terminated</v>
          </cell>
          <cell r="F1487" t="str">
            <v>Dhatraditya Jonnavittula</v>
          </cell>
          <cell r="G1487">
            <v>11499</v>
          </cell>
          <cell r="H1487">
            <v>1</v>
          </cell>
          <cell r="I1487" t="str">
            <v>RMZ EcoWorld</v>
          </cell>
        </row>
        <row r="1488">
          <cell r="A1488" t="str">
            <v>BLR/EW/00577/1</v>
          </cell>
          <cell r="B1488" t="str">
            <v>00000546</v>
          </cell>
          <cell r="C1488">
            <v>42920</v>
          </cell>
          <cell r="D1488">
            <v>42947</v>
          </cell>
          <cell r="E1488" t="str">
            <v>Terminated</v>
          </cell>
          <cell r="F1488" t="str">
            <v>Sushil Chaturvedi</v>
          </cell>
          <cell r="G1488">
            <v>11499</v>
          </cell>
          <cell r="H1488">
            <v>1</v>
          </cell>
          <cell r="I1488" t="str">
            <v>RMZ EcoWorld</v>
          </cell>
        </row>
        <row r="1489">
          <cell r="A1489" t="str">
            <v>BLR/EW/00838/1</v>
          </cell>
          <cell r="B1489" t="str">
            <v>00000776</v>
          </cell>
          <cell r="C1489">
            <v>43024</v>
          </cell>
          <cell r="D1489">
            <v>43069</v>
          </cell>
          <cell r="E1489" t="str">
            <v>Terminated</v>
          </cell>
          <cell r="F1489" t="str">
            <v>HomeNet South Asia</v>
          </cell>
          <cell r="G1489">
            <v>11499</v>
          </cell>
          <cell r="H1489">
            <v>2</v>
          </cell>
          <cell r="I1489" t="str">
            <v>RMZ EcoWorld</v>
          </cell>
        </row>
        <row r="1490">
          <cell r="A1490" t="str">
            <v>BLR/EW/00661/1</v>
          </cell>
          <cell r="B1490" t="str">
            <v>00000630</v>
          </cell>
          <cell r="C1490">
            <v>42963</v>
          </cell>
          <cell r="D1490">
            <v>43159</v>
          </cell>
          <cell r="E1490" t="str">
            <v>Terminated</v>
          </cell>
          <cell r="F1490" t="str">
            <v>Arete Advisors LLP</v>
          </cell>
          <cell r="G1490">
            <v>11499</v>
          </cell>
          <cell r="H1490">
            <v>7</v>
          </cell>
          <cell r="I1490" t="str">
            <v>RMZ EcoWorld</v>
          </cell>
        </row>
        <row r="1491">
          <cell r="A1491" t="str">
            <v>BLR/EW/00661/1</v>
          </cell>
          <cell r="B1491" t="str">
            <v>00000625</v>
          </cell>
          <cell r="C1491">
            <v>42963</v>
          </cell>
          <cell r="D1491">
            <v>43159</v>
          </cell>
          <cell r="E1491" t="str">
            <v>Draft</v>
          </cell>
          <cell r="F1491" t="str">
            <v>Arete Advisors LLP</v>
          </cell>
          <cell r="G1491">
            <v>11499</v>
          </cell>
          <cell r="H1491">
            <v>7</v>
          </cell>
          <cell r="I1491" t="str">
            <v>RMZ EcoWorld</v>
          </cell>
        </row>
        <row r="1492">
          <cell r="A1492" t="str">
            <v>BLR/IN/01812/1</v>
          </cell>
          <cell r="B1492" t="str">
            <v>00001453</v>
          </cell>
          <cell r="C1492">
            <v>43258</v>
          </cell>
          <cell r="D1492">
            <v>43312</v>
          </cell>
          <cell r="E1492" t="str">
            <v>Terminated</v>
          </cell>
          <cell r="F1492" t="str">
            <v>Red Orange Technologies</v>
          </cell>
          <cell r="G1492">
            <v>11499</v>
          </cell>
          <cell r="H1492">
            <v>2</v>
          </cell>
          <cell r="I1492" t="str">
            <v>CoWrks New Indiranagar</v>
          </cell>
        </row>
        <row r="1493">
          <cell r="A1493" t="str">
            <v>BLR/EW/00745/1</v>
          </cell>
          <cell r="B1493" t="str">
            <v>00000703</v>
          </cell>
          <cell r="C1493">
            <v>42989</v>
          </cell>
          <cell r="D1493">
            <v>43159</v>
          </cell>
          <cell r="E1493" t="str">
            <v>Terminated</v>
          </cell>
          <cell r="F1493" t="str">
            <v>Arete Advisors LLP</v>
          </cell>
          <cell r="G1493">
            <v>11499</v>
          </cell>
          <cell r="H1493">
            <v>6</v>
          </cell>
          <cell r="I1493" t="str">
            <v>RMZ EcoWorld</v>
          </cell>
        </row>
        <row r="1494">
          <cell r="A1494" t="str">
            <v>BLR/EW/00745/1</v>
          </cell>
          <cell r="B1494" t="str">
            <v>00000702</v>
          </cell>
          <cell r="C1494">
            <v>42989</v>
          </cell>
          <cell r="D1494">
            <v>43159</v>
          </cell>
          <cell r="E1494" t="str">
            <v>Draft</v>
          </cell>
          <cell r="F1494" t="str">
            <v>Arete Advisors LLP</v>
          </cell>
          <cell r="G1494">
            <v>11499</v>
          </cell>
          <cell r="H1494">
            <v>6</v>
          </cell>
          <cell r="I1494" t="str">
            <v>RMZ EcoWorld</v>
          </cell>
        </row>
        <row r="1495">
          <cell r="A1495" t="str">
            <v>BLR/EW/00634/1</v>
          </cell>
          <cell r="B1495" t="str">
            <v>00000611</v>
          </cell>
          <cell r="C1495">
            <v>42950</v>
          </cell>
          <cell r="D1495">
            <v>42978</v>
          </cell>
          <cell r="E1495" t="str">
            <v>Terminated</v>
          </cell>
          <cell r="F1495" t="str">
            <v>Kedar Thakar</v>
          </cell>
          <cell r="G1495">
            <v>11499</v>
          </cell>
          <cell r="H1495">
            <v>1</v>
          </cell>
          <cell r="I1495" t="str">
            <v>RMZ EcoWorld</v>
          </cell>
        </row>
        <row r="1496">
          <cell r="A1496" t="str">
            <v>BLR/EW/00192/1</v>
          </cell>
          <cell r="B1496" t="str">
            <v>00000233</v>
          </cell>
          <cell r="C1496">
            <v>42695</v>
          </cell>
          <cell r="D1496">
            <v>42735</v>
          </cell>
          <cell r="E1496" t="str">
            <v>Draft</v>
          </cell>
          <cell r="F1496" t="str">
            <v>Globeracers</v>
          </cell>
          <cell r="G1496">
            <v>11499</v>
          </cell>
          <cell r="H1496">
            <v>1</v>
          </cell>
          <cell r="I1496" t="str">
            <v>RMZ EcoWorld</v>
          </cell>
        </row>
        <row r="1497">
          <cell r="A1497" t="str">
            <v>BLR/EW/00192/1</v>
          </cell>
          <cell r="B1497" t="str">
            <v>00000220</v>
          </cell>
          <cell r="C1497">
            <v>42695</v>
          </cell>
          <cell r="D1497">
            <v>42735</v>
          </cell>
          <cell r="E1497" t="str">
            <v>Draft</v>
          </cell>
          <cell r="F1497" t="str">
            <v>Globeracers</v>
          </cell>
          <cell r="G1497">
            <v>11499</v>
          </cell>
          <cell r="H1497">
            <v>1</v>
          </cell>
          <cell r="I1497" t="str">
            <v>RMZ EcoWorld</v>
          </cell>
        </row>
        <row r="1498">
          <cell r="A1498" t="str">
            <v>BLR/EW/00192/1</v>
          </cell>
          <cell r="B1498" t="str">
            <v>00000234</v>
          </cell>
          <cell r="C1498">
            <v>42695</v>
          </cell>
          <cell r="D1498">
            <v>42735</v>
          </cell>
          <cell r="E1498" t="str">
            <v>Draft</v>
          </cell>
          <cell r="F1498" t="str">
            <v>Globeracers</v>
          </cell>
          <cell r="G1498">
            <v>11499</v>
          </cell>
          <cell r="H1498">
            <v>1</v>
          </cell>
          <cell r="I1498" t="str">
            <v>RMZ EcoWorld</v>
          </cell>
        </row>
        <row r="1499">
          <cell r="A1499" t="str">
            <v>BLR/IN/01535/1</v>
          </cell>
          <cell r="B1499" t="str">
            <v>00001179</v>
          </cell>
          <cell r="C1499">
            <v>43206</v>
          </cell>
          <cell r="D1499">
            <v>43220</v>
          </cell>
          <cell r="E1499" t="str">
            <v>Month on Month</v>
          </cell>
          <cell r="F1499" t="str">
            <v>Twistedpair Technologies Pvt. Ltd</v>
          </cell>
          <cell r="G1499">
            <v>11499</v>
          </cell>
          <cell r="H1499">
            <v>1</v>
          </cell>
          <cell r="I1499" t="str">
            <v>CoWrks New Indiranagar</v>
          </cell>
        </row>
        <row r="1500">
          <cell r="A1500" t="str">
            <v>BLR/IN/01535/1</v>
          </cell>
          <cell r="B1500" t="str">
            <v>00001177</v>
          </cell>
          <cell r="C1500">
            <v>43206</v>
          </cell>
          <cell r="D1500">
            <v>43220</v>
          </cell>
          <cell r="E1500" t="str">
            <v>Draft</v>
          </cell>
          <cell r="F1500" t="str">
            <v>Twistedpair Technologies Pvt. Ltd</v>
          </cell>
          <cell r="G1500">
            <v>11499</v>
          </cell>
          <cell r="H1500">
            <v>1</v>
          </cell>
          <cell r="I1500" t="str">
            <v>CoWrks New Indiranagar</v>
          </cell>
        </row>
        <row r="1501">
          <cell r="A1501" t="str">
            <v>BLR/EW/00758/1</v>
          </cell>
          <cell r="B1501" t="str">
            <v>00000721</v>
          </cell>
          <cell r="C1501">
            <v>42996</v>
          </cell>
          <cell r="D1501">
            <v>43026</v>
          </cell>
          <cell r="E1501" t="str">
            <v>Terminated</v>
          </cell>
          <cell r="F1501" t="str">
            <v>Manish Malik</v>
          </cell>
          <cell r="G1501">
            <v>11499</v>
          </cell>
          <cell r="H1501">
            <v>1</v>
          </cell>
          <cell r="I1501" t="str">
            <v>RMZ EcoWorld</v>
          </cell>
        </row>
        <row r="1502">
          <cell r="A1502" t="str">
            <v>BLR/IN/00338/1</v>
          </cell>
          <cell r="B1502" t="str">
            <v>00000352</v>
          </cell>
          <cell r="C1502">
            <v>42795</v>
          </cell>
          <cell r="D1502">
            <v>42825</v>
          </cell>
          <cell r="E1502" t="str">
            <v>Terminated</v>
          </cell>
          <cell r="F1502" t="str">
            <v>Garudachala Estates Pvt Ltd.</v>
          </cell>
          <cell r="G1502">
            <v>11499</v>
          </cell>
          <cell r="H1502">
            <v>1</v>
          </cell>
          <cell r="I1502" t="str">
            <v>CoWrks New Indiranagar</v>
          </cell>
        </row>
        <row r="1503">
          <cell r="A1503" t="str">
            <v>BLR/EW/00033/1</v>
          </cell>
          <cell r="B1503" t="str">
            <v>00000117</v>
          </cell>
          <cell r="C1503">
            <v>42604</v>
          </cell>
          <cell r="D1503">
            <v>42634</v>
          </cell>
          <cell r="E1503" t="str">
            <v>Terminated</v>
          </cell>
          <cell r="F1503" t="str">
            <v>Mr. Raghunandan Gangappa</v>
          </cell>
          <cell r="G1503">
            <v>11499</v>
          </cell>
          <cell r="H1503">
            <v>1</v>
          </cell>
          <cell r="I1503" t="str">
            <v>RMZ EcoWorld</v>
          </cell>
        </row>
        <row r="1504">
          <cell r="A1504" t="str">
            <v>BLR/EW/00033/1</v>
          </cell>
          <cell r="B1504" t="str">
            <v>00000116</v>
          </cell>
          <cell r="C1504">
            <v>42604</v>
          </cell>
          <cell r="D1504">
            <v>42634</v>
          </cell>
          <cell r="E1504" t="str">
            <v>Draft</v>
          </cell>
          <cell r="F1504" t="str">
            <v>Mr. Raghunandan Gangappa</v>
          </cell>
          <cell r="G1504">
            <v>11499</v>
          </cell>
          <cell r="H1504">
            <v>1</v>
          </cell>
          <cell r="I1504" t="str">
            <v>RMZ EcoWorld</v>
          </cell>
        </row>
        <row r="1505">
          <cell r="A1505" t="str">
            <v>BLR/EW/00033/1</v>
          </cell>
          <cell r="B1505" t="str">
            <v>00000115</v>
          </cell>
          <cell r="C1505">
            <v>42604</v>
          </cell>
          <cell r="D1505">
            <v>42634</v>
          </cell>
          <cell r="E1505" t="str">
            <v>Draft</v>
          </cell>
          <cell r="F1505" t="str">
            <v>Mr. Raghunandan Gangappa</v>
          </cell>
          <cell r="G1505">
            <v>11499</v>
          </cell>
          <cell r="H1505">
            <v>1</v>
          </cell>
          <cell r="I1505" t="str">
            <v>RMZ EcoWorld</v>
          </cell>
        </row>
        <row r="1506">
          <cell r="A1506" t="str">
            <v>MUM/BC/02582/1</v>
          </cell>
          <cell r="B1506" t="str">
            <v>00002113</v>
          </cell>
          <cell r="C1506">
            <v>43379</v>
          </cell>
          <cell r="D1506">
            <v>43744</v>
          </cell>
          <cell r="E1506" t="str">
            <v>Draft</v>
          </cell>
          <cell r="F1506" t="str">
            <v>jasmeen textiles</v>
          </cell>
          <cell r="G1506">
            <v>11498</v>
          </cell>
          <cell r="H1506">
            <v>12</v>
          </cell>
          <cell r="I1506" t="str">
            <v>CoWrks Worli</v>
          </cell>
        </row>
        <row r="1507">
          <cell r="A1507" t="str">
            <v>BLR/EW/00676/1</v>
          </cell>
          <cell r="B1507" t="str">
            <v>00000651</v>
          </cell>
          <cell r="C1507">
            <v>42979</v>
          </cell>
          <cell r="D1507">
            <v>43069</v>
          </cell>
          <cell r="E1507" t="str">
            <v>Terminated</v>
          </cell>
          <cell r="F1507" t="str">
            <v>ATTIFY MOBILE SECURITY PVT. LTD.</v>
          </cell>
          <cell r="G1507">
            <v>11250</v>
          </cell>
          <cell r="H1507">
            <v>3</v>
          </cell>
          <cell r="I1507" t="str">
            <v>RMZ EcoWorld</v>
          </cell>
        </row>
        <row r="1508">
          <cell r="A1508" t="str">
            <v>NCR/PT/01464/1</v>
          </cell>
          <cell r="B1508" t="str">
            <v>00001247</v>
          </cell>
          <cell r="C1508">
            <v>43192</v>
          </cell>
          <cell r="D1508">
            <v>43252</v>
          </cell>
          <cell r="E1508" t="str">
            <v>Terminated</v>
          </cell>
          <cell r="F1508" t="str">
            <v>Unbound</v>
          </cell>
          <cell r="G1508">
            <v>11015</v>
          </cell>
          <cell r="H1508">
            <v>2</v>
          </cell>
          <cell r="I1508" t="str">
            <v>CoWrks Golf Course Road</v>
          </cell>
        </row>
        <row r="1509">
          <cell r="A1509" t="str">
            <v>NCR/PT/01464/1</v>
          </cell>
          <cell r="B1509" t="str">
            <v>00001110</v>
          </cell>
          <cell r="C1509">
            <v>43192</v>
          </cell>
          <cell r="D1509">
            <v>43205</v>
          </cell>
          <cell r="E1509" t="str">
            <v>Draft</v>
          </cell>
          <cell r="F1509" t="str">
            <v>Unbound</v>
          </cell>
          <cell r="G1509">
            <v>11015</v>
          </cell>
          <cell r="H1509">
            <v>1</v>
          </cell>
          <cell r="I1509" t="str">
            <v>CoWrks Golf Course Road</v>
          </cell>
        </row>
        <row r="1510">
          <cell r="A1510" t="str">
            <v>NCR/PT/01464/1</v>
          </cell>
          <cell r="B1510" t="str">
            <v>00002439</v>
          </cell>
          <cell r="C1510">
            <v>43374</v>
          </cell>
          <cell r="D1510">
            <v>43465</v>
          </cell>
          <cell r="E1510" t="str">
            <v>Activated</v>
          </cell>
          <cell r="F1510" t="str">
            <v>Unbound</v>
          </cell>
          <cell r="G1510">
            <v>11015</v>
          </cell>
          <cell r="H1510">
            <v>1</v>
          </cell>
          <cell r="I1510" t="str">
            <v>CoWrks Golf Course Road</v>
          </cell>
        </row>
        <row r="1511">
          <cell r="A1511" t="str">
            <v>BLR/EW/01208/1</v>
          </cell>
          <cell r="B1511" t="str">
            <v>00000957</v>
          </cell>
          <cell r="C1511">
            <v>43158</v>
          </cell>
          <cell r="D1511">
            <v>43190</v>
          </cell>
          <cell r="E1511" t="str">
            <v>Terminated</v>
          </cell>
          <cell r="F1511" t="str">
            <v>Sun Consultants</v>
          </cell>
          <cell r="G1511">
            <v>11000</v>
          </cell>
          <cell r="H1511">
            <v>1</v>
          </cell>
          <cell r="I1511" t="str">
            <v>RMZ EcoWorld</v>
          </cell>
        </row>
        <row r="1512">
          <cell r="A1512" t="str">
            <v>BLR/EW/01208/1</v>
          </cell>
          <cell r="B1512" t="str">
            <v>00000956</v>
          </cell>
          <cell r="C1512">
            <v>43150</v>
          </cell>
          <cell r="D1512">
            <v>43190</v>
          </cell>
          <cell r="E1512" t="str">
            <v>Draft</v>
          </cell>
          <cell r="F1512" t="str">
            <v>Sun Consultants</v>
          </cell>
          <cell r="G1512">
            <v>11000</v>
          </cell>
          <cell r="H1512">
            <v>1</v>
          </cell>
          <cell r="I1512" t="str">
            <v>RMZ EcoWorld</v>
          </cell>
        </row>
        <row r="1513">
          <cell r="A1513" t="str">
            <v>BLR/EW/01203/1</v>
          </cell>
          <cell r="B1513" t="str">
            <v>00000983</v>
          </cell>
          <cell r="C1513">
            <v>43160</v>
          </cell>
          <cell r="D1513">
            <v>43524</v>
          </cell>
          <cell r="E1513" t="str">
            <v>Terminated</v>
          </cell>
          <cell r="F1513" t="str">
            <v>TechEmergence</v>
          </cell>
          <cell r="G1513">
            <v>11000</v>
          </cell>
          <cell r="H1513">
            <v>12</v>
          </cell>
          <cell r="I1513" t="str">
            <v>RMZ EcoWorld</v>
          </cell>
        </row>
        <row r="1514">
          <cell r="A1514" t="str">
            <v>BLR/EW/02234/1</v>
          </cell>
          <cell r="B1514" t="str">
            <v>00001851</v>
          </cell>
          <cell r="C1514">
            <v>43344</v>
          </cell>
          <cell r="D1514">
            <v>43373</v>
          </cell>
          <cell r="E1514" t="str">
            <v>Activated</v>
          </cell>
          <cell r="F1514" t="str">
            <v>Ashish Sahu</v>
          </cell>
          <cell r="G1514">
            <v>11000</v>
          </cell>
          <cell r="H1514">
            <v>1</v>
          </cell>
          <cell r="I1514" t="str">
            <v>RMZ EcoWorld</v>
          </cell>
        </row>
        <row r="1515">
          <cell r="A1515" t="str">
            <v>BLR/EW/02234/1</v>
          </cell>
          <cell r="B1515" t="str">
            <v>00001844</v>
          </cell>
          <cell r="C1515">
            <v>43332</v>
          </cell>
          <cell r="D1515">
            <v>43373</v>
          </cell>
          <cell r="E1515" t="str">
            <v>Draft</v>
          </cell>
          <cell r="F1515" t="str">
            <v>Ashish Sahu</v>
          </cell>
          <cell r="G1515">
            <v>11000</v>
          </cell>
          <cell r="H1515">
            <v>1</v>
          </cell>
          <cell r="I1515" t="str">
            <v>RMZ EcoWorld</v>
          </cell>
        </row>
        <row r="1516">
          <cell r="A1516" t="str">
            <v>BLR/EW/02234/1</v>
          </cell>
          <cell r="B1516" t="str">
            <v>00001843</v>
          </cell>
          <cell r="C1516">
            <v>43332</v>
          </cell>
          <cell r="D1516">
            <v>43373</v>
          </cell>
          <cell r="E1516" t="str">
            <v>Draft</v>
          </cell>
          <cell r="F1516" t="str">
            <v>Ashish Sahu</v>
          </cell>
          <cell r="G1516">
            <v>11000</v>
          </cell>
          <cell r="H1516">
            <v>1</v>
          </cell>
          <cell r="I1516" t="str">
            <v>RMZ EcoWorld</v>
          </cell>
        </row>
        <row r="1517">
          <cell r="A1517" t="str">
            <v>NCR/PT/02498/1</v>
          </cell>
          <cell r="B1517" t="str">
            <v>00002059</v>
          </cell>
          <cell r="C1517">
            <v>43374</v>
          </cell>
          <cell r="D1517">
            <v>43434</v>
          </cell>
          <cell r="E1517" t="str">
            <v>Terminated</v>
          </cell>
          <cell r="F1517" t="str">
            <v>SIMPLEX CASTINGS LIMITED</v>
          </cell>
          <cell r="G1517">
            <v>11000</v>
          </cell>
          <cell r="H1517">
            <v>2</v>
          </cell>
          <cell r="I1517" t="str">
            <v>CoWrks Golf Course Road</v>
          </cell>
        </row>
        <row r="1518">
          <cell r="A1518" t="str">
            <v>NCR/PT/02774/1</v>
          </cell>
          <cell r="B1518" t="str">
            <v>00002325</v>
          </cell>
          <cell r="C1518">
            <v>43405</v>
          </cell>
          <cell r="D1518">
            <v>43434</v>
          </cell>
          <cell r="E1518" t="str">
            <v>Terminated</v>
          </cell>
          <cell r="F1518" t="str">
            <v>Addedsport India Pvt. Ltd.</v>
          </cell>
          <cell r="G1518">
            <v>11000</v>
          </cell>
          <cell r="H1518">
            <v>1</v>
          </cell>
          <cell r="I1518" t="str">
            <v>CoWrks Golf Course Road</v>
          </cell>
        </row>
        <row r="1519">
          <cell r="A1519" t="str">
            <v>NCR/PT/02774/1</v>
          </cell>
          <cell r="B1519" t="str">
            <v>00002324</v>
          </cell>
          <cell r="C1519">
            <v>43405</v>
          </cell>
          <cell r="D1519">
            <v>43434</v>
          </cell>
          <cell r="E1519" t="str">
            <v>Draft</v>
          </cell>
          <cell r="F1519" t="str">
            <v>Addedsport India Pvt. Ltd.</v>
          </cell>
          <cell r="G1519">
            <v>11000</v>
          </cell>
          <cell r="H1519">
            <v>1</v>
          </cell>
          <cell r="I1519" t="str">
            <v>CoWrks Golf Course Road</v>
          </cell>
        </row>
        <row r="1520">
          <cell r="A1520" t="str">
            <v>BLR/EW/03093/1</v>
          </cell>
          <cell r="B1520" t="str">
            <v>00002478</v>
          </cell>
          <cell r="C1520">
            <v>43444</v>
          </cell>
          <cell r="D1520">
            <v>43524</v>
          </cell>
          <cell r="E1520" t="str">
            <v>Awaiting Client Signature</v>
          </cell>
          <cell r="F1520" t="str">
            <v>Anand Gupta</v>
          </cell>
          <cell r="G1520">
            <v>11000</v>
          </cell>
          <cell r="H1520">
            <v>3</v>
          </cell>
          <cell r="I1520" t="str">
            <v>RMZ EcoWorld</v>
          </cell>
        </row>
        <row r="1521">
          <cell r="A1521" t="str">
            <v>BLR/EW/03093/1</v>
          </cell>
          <cell r="B1521" t="str">
            <v>00002461</v>
          </cell>
          <cell r="C1521">
            <v>43444</v>
          </cell>
          <cell r="D1521">
            <v>43524</v>
          </cell>
          <cell r="E1521" t="str">
            <v>Awaiting Client Signature</v>
          </cell>
          <cell r="F1521" t="str">
            <v>Anand Gupta</v>
          </cell>
          <cell r="G1521">
            <v>11000</v>
          </cell>
          <cell r="H1521">
            <v>3</v>
          </cell>
          <cell r="I1521" t="str">
            <v>RMZ EcoWorld</v>
          </cell>
        </row>
        <row r="1522">
          <cell r="A1522" t="str">
            <v>NCR/PT/02670/1</v>
          </cell>
          <cell r="B1522" t="str">
            <v>00002164</v>
          </cell>
          <cell r="C1522">
            <v>43405</v>
          </cell>
          <cell r="D1522">
            <v>43434</v>
          </cell>
          <cell r="E1522" t="str">
            <v>Terminated</v>
          </cell>
          <cell r="F1522" t="str">
            <v>PIXEL GLOBAL IT SERVICES</v>
          </cell>
          <cell r="G1522">
            <v>11000</v>
          </cell>
          <cell r="H1522">
            <v>1</v>
          </cell>
          <cell r="I1522" t="str">
            <v>CoWrks Golf Course Road</v>
          </cell>
        </row>
        <row r="1523">
          <cell r="A1523" t="str">
            <v>MUM/BC/02141/2</v>
          </cell>
          <cell r="B1523" t="str">
            <v>00001761</v>
          </cell>
          <cell r="C1523">
            <v>43314</v>
          </cell>
          <cell r="D1523">
            <v>43373</v>
          </cell>
          <cell r="E1523" t="str">
            <v>Activated</v>
          </cell>
          <cell r="F1523" t="str">
            <v>Prinseps Auctions (P) Ltd</v>
          </cell>
          <cell r="G1523">
            <v>11000</v>
          </cell>
          <cell r="H1523">
            <v>10</v>
          </cell>
          <cell r="I1523" t="str">
            <v>CoWrks Worli</v>
          </cell>
        </row>
        <row r="1524">
          <cell r="A1524" t="str">
            <v>BLR/EW/02803/1</v>
          </cell>
          <cell r="B1524" t="str">
            <v>00002316</v>
          </cell>
          <cell r="C1524">
            <v>43419</v>
          </cell>
          <cell r="D1524">
            <v>43524</v>
          </cell>
          <cell r="E1524" t="str">
            <v>Activated</v>
          </cell>
          <cell r="F1524" t="str">
            <v>Marcellus Infotech Pvt Ltd</v>
          </cell>
          <cell r="G1524">
            <v>11000</v>
          </cell>
          <cell r="H1524">
            <v>4</v>
          </cell>
          <cell r="I1524" t="str">
            <v>RMZ EcoWorld</v>
          </cell>
        </row>
        <row r="1525">
          <cell r="A1525" t="str">
            <v>NCR/PT/02228/1</v>
          </cell>
          <cell r="B1525" t="str">
            <v>00001836</v>
          </cell>
          <cell r="C1525">
            <v>43332</v>
          </cell>
          <cell r="D1525">
            <v>43434</v>
          </cell>
          <cell r="E1525" t="str">
            <v>Terminated</v>
          </cell>
          <cell r="F1525" t="str">
            <v>SIMPLEX CASTINGS LIMITED</v>
          </cell>
          <cell r="G1525">
            <v>11000</v>
          </cell>
          <cell r="H1525">
            <v>3</v>
          </cell>
          <cell r="I1525" t="str">
            <v>CoWrks Golf Course Road</v>
          </cell>
        </row>
        <row r="1526">
          <cell r="A1526" t="str">
            <v>NCR/PT/02228/1</v>
          </cell>
          <cell r="B1526" t="str">
            <v>00001835</v>
          </cell>
          <cell r="C1526">
            <v>43332</v>
          </cell>
          <cell r="D1526">
            <v>43434</v>
          </cell>
          <cell r="E1526" t="str">
            <v>Draft</v>
          </cell>
          <cell r="F1526" t="str">
            <v>SIMPLEX CASTINGS LIMITED</v>
          </cell>
          <cell r="G1526">
            <v>11000</v>
          </cell>
          <cell r="H1526">
            <v>2</v>
          </cell>
          <cell r="I1526" t="str">
            <v>CoWrks Golf Course Road</v>
          </cell>
        </row>
        <row r="1527">
          <cell r="A1527" t="str">
            <v>NCR/PT/01769/1</v>
          </cell>
          <cell r="B1527" t="str">
            <v>00001398</v>
          </cell>
          <cell r="C1527">
            <v>43252</v>
          </cell>
          <cell r="D1527">
            <v>43434</v>
          </cell>
          <cell r="E1527" t="str">
            <v>Activated</v>
          </cell>
          <cell r="F1527" t="str">
            <v>SAM Technologies</v>
          </cell>
          <cell r="G1527">
            <v>11000</v>
          </cell>
          <cell r="H1527">
            <v>3</v>
          </cell>
          <cell r="I1527" t="str">
            <v>CoWrks Golf Course Road</v>
          </cell>
        </row>
        <row r="1528">
          <cell r="A1528" t="str">
            <v>NCR/PT/01769/1</v>
          </cell>
          <cell r="B1528" t="str">
            <v>00001411</v>
          </cell>
          <cell r="C1528">
            <v>43252</v>
          </cell>
          <cell r="D1528">
            <v>43434</v>
          </cell>
          <cell r="E1528" t="str">
            <v>Draft</v>
          </cell>
          <cell r="F1528" t="str">
            <v>SAM Technologies</v>
          </cell>
          <cell r="G1528">
            <v>11000</v>
          </cell>
          <cell r="H1528">
            <v>6</v>
          </cell>
          <cell r="I1528" t="str">
            <v>CoWrks Golf Course Road</v>
          </cell>
        </row>
        <row r="1529">
          <cell r="A1529" t="str">
            <v>BLR/IN/00163/1</v>
          </cell>
          <cell r="B1529" t="str">
            <v>00000190</v>
          </cell>
          <cell r="C1529">
            <v>42681</v>
          </cell>
          <cell r="D1529">
            <v>42735</v>
          </cell>
          <cell r="E1529" t="str">
            <v>Terminated</v>
          </cell>
          <cell r="F1529" t="str">
            <v>Pranay Sabarwal</v>
          </cell>
          <cell r="G1529">
            <v>11000</v>
          </cell>
          <cell r="H1529">
            <v>2</v>
          </cell>
          <cell r="I1529" t="str">
            <v>CoWrks New Indiranagar</v>
          </cell>
        </row>
        <row r="1530">
          <cell r="A1530" t="str">
            <v>BLR/IN/00177/1</v>
          </cell>
          <cell r="B1530" t="str">
            <v>00000213</v>
          </cell>
          <cell r="C1530">
            <v>42705</v>
          </cell>
          <cell r="D1530">
            <v>42735</v>
          </cell>
          <cell r="E1530" t="str">
            <v>Draft</v>
          </cell>
          <cell r="F1530" t="str">
            <v>Pranay Sabarwal</v>
          </cell>
          <cell r="G1530">
            <v>11000</v>
          </cell>
          <cell r="H1530">
            <v>1</v>
          </cell>
          <cell r="I1530" t="str">
            <v>CoWrks New Indiranagar</v>
          </cell>
        </row>
        <row r="1531">
          <cell r="A1531" t="str">
            <v>BLR/IN/02350/1</v>
          </cell>
          <cell r="B1531" t="str">
            <v>00001928</v>
          </cell>
          <cell r="C1531">
            <v>43353</v>
          </cell>
          <cell r="D1531">
            <v>43465</v>
          </cell>
          <cell r="E1531" t="str">
            <v>Draft</v>
          </cell>
          <cell r="F1531" t="str">
            <v>Decathlon Sports India Pvt Ltd</v>
          </cell>
          <cell r="G1531">
            <v>11000</v>
          </cell>
          <cell r="H1531">
            <v>4</v>
          </cell>
          <cell r="I1531" t="str">
            <v>CoWrks New Indiranagar</v>
          </cell>
        </row>
        <row r="1532">
          <cell r="A1532" t="str">
            <v>NCR/PT/02499/1</v>
          </cell>
          <cell r="B1532" t="str">
            <v>00002058</v>
          </cell>
          <cell r="C1532">
            <v>43382</v>
          </cell>
          <cell r="D1532">
            <v>43434</v>
          </cell>
          <cell r="E1532" t="str">
            <v>Terminated</v>
          </cell>
          <cell r="F1532" t="str">
            <v>SIMPLEX CASTINGS LIMITED</v>
          </cell>
          <cell r="G1532">
            <v>11000</v>
          </cell>
          <cell r="H1532">
            <v>2</v>
          </cell>
          <cell r="I1532" t="str">
            <v>CoWrks Golf Course Road</v>
          </cell>
        </row>
        <row r="1533">
          <cell r="A1533" t="str">
            <v>BLR/IN/02604/1</v>
          </cell>
          <cell r="B1533" t="str">
            <v>00002144</v>
          </cell>
          <cell r="C1533">
            <v>43395</v>
          </cell>
          <cell r="D1533">
            <v>43759</v>
          </cell>
          <cell r="E1533" t="str">
            <v>Draft</v>
          </cell>
          <cell r="F1533" t="str">
            <v>Ferrymil</v>
          </cell>
          <cell r="G1533">
            <v>11000</v>
          </cell>
          <cell r="H1533">
            <v>12</v>
          </cell>
          <cell r="I1533" t="str">
            <v>CoWrks New Indiranagar</v>
          </cell>
        </row>
        <row r="1534">
          <cell r="A1534" t="str">
            <v>BLR/IN/02604/1</v>
          </cell>
          <cell r="B1534" t="str">
            <v>00002143</v>
          </cell>
          <cell r="C1534">
            <v>43395</v>
          </cell>
          <cell r="D1534">
            <v>43759</v>
          </cell>
          <cell r="E1534" t="str">
            <v>Draft</v>
          </cell>
          <cell r="F1534" t="str">
            <v>Ferrymil</v>
          </cell>
          <cell r="G1534">
            <v>11000</v>
          </cell>
          <cell r="H1534">
            <v>12</v>
          </cell>
          <cell r="I1534" t="str">
            <v>CoWrks New Indiranagar</v>
          </cell>
        </row>
        <row r="1535">
          <cell r="A1535" t="str">
            <v>BLR/EW/00267/1</v>
          </cell>
          <cell r="B1535" t="str">
            <v>00000282</v>
          </cell>
          <cell r="C1535">
            <v>42767</v>
          </cell>
          <cell r="D1535">
            <v>42794</v>
          </cell>
          <cell r="E1535" t="str">
            <v>Draft</v>
          </cell>
          <cell r="F1535" t="str">
            <v>mypad.in</v>
          </cell>
          <cell r="G1535">
            <v>11000</v>
          </cell>
          <cell r="H1535">
            <v>1</v>
          </cell>
          <cell r="I1535" t="str">
            <v>RMZ EcoWorld</v>
          </cell>
        </row>
        <row r="1536">
          <cell r="A1536" t="str">
            <v>BLR/EW/00267/1</v>
          </cell>
          <cell r="B1536" t="str">
            <v>00000297</v>
          </cell>
          <cell r="C1536">
            <v>42767</v>
          </cell>
          <cell r="D1536">
            <v>42794</v>
          </cell>
          <cell r="E1536" t="str">
            <v>Draft</v>
          </cell>
          <cell r="F1536" t="str">
            <v>mypad.in</v>
          </cell>
          <cell r="G1536">
            <v>11000</v>
          </cell>
          <cell r="H1536">
            <v>1</v>
          </cell>
          <cell r="I1536" t="str">
            <v>RMZ EcoWorld</v>
          </cell>
        </row>
        <row r="1537">
          <cell r="A1537" t="str">
            <v>BLR/EW/00267/1</v>
          </cell>
          <cell r="B1537" t="str">
            <v>00000558</v>
          </cell>
          <cell r="C1537">
            <v>42933</v>
          </cell>
          <cell r="D1537">
            <v>42978</v>
          </cell>
          <cell r="E1537" t="str">
            <v>Draft</v>
          </cell>
          <cell r="F1537" t="str">
            <v>mypad.in</v>
          </cell>
          <cell r="G1537">
            <v>11000</v>
          </cell>
          <cell r="H1537">
            <v>2</v>
          </cell>
          <cell r="I1537" t="str">
            <v>RMZ EcoWorld</v>
          </cell>
        </row>
        <row r="1538">
          <cell r="A1538" t="str">
            <v>BLR/EW/00267/1</v>
          </cell>
          <cell r="B1538" t="str">
            <v>00000298</v>
          </cell>
          <cell r="C1538">
            <v>42767</v>
          </cell>
          <cell r="D1538">
            <v>42794</v>
          </cell>
          <cell r="E1538" t="str">
            <v>Terminated</v>
          </cell>
          <cell r="F1538" t="str">
            <v>mypad.in</v>
          </cell>
          <cell r="G1538">
            <v>11000</v>
          </cell>
          <cell r="H1538">
            <v>1</v>
          </cell>
          <cell r="I1538" t="str">
            <v>RMZ EcoWorld</v>
          </cell>
        </row>
        <row r="1539">
          <cell r="A1539" t="str">
            <v>NCR/PT/01973/1</v>
          </cell>
          <cell r="B1539" t="str">
            <v>00001599</v>
          </cell>
          <cell r="C1539">
            <v>43282</v>
          </cell>
          <cell r="D1539">
            <v>43312</v>
          </cell>
          <cell r="E1539" t="str">
            <v>Terminated</v>
          </cell>
          <cell r="F1539" t="str">
            <v>Unbound</v>
          </cell>
          <cell r="G1539">
            <v>10999</v>
          </cell>
          <cell r="H1539">
            <v>1</v>
          </cell>
          <cell r="I1539" t="str">
            <v>CoWrks Golf Course Road</v>
          </cell>
        </row>
        <row r="1540">
          <cell r="A1540" t="str">
            <v>NCR/PT/01607/2</v>
          </cell>
          <cell r="B1540" t="str">
            <v>00001255</v>
          </cell>
          <cell r="C1540">
            <v>43216</v>
          </cell>
          <cell r="D1540">
            <v>43251</v>
          </cell>
          <cell r="E1540" t="str">
            <v>Draft</v>
          </cell>
          <cell r="F1540" t="str">
            <v>Bharat Joshi</v>
          </cell>
          <cell r="G1540">
            <v>10999</v>
          </cell>
          <cell r="H1540">
            <v>1</v>
          </cell>
          <cell r="I1540" t="str">
            <v>CoWrks Golf Course Road</v>
          </cell>
        </row>
        <row r="1541">
          <cell r="A1541" t="str">
            <v>NCR/PT/01607/2</v>
          </cell>
          <cell r="B1541" t="str">
            <v>00001257</v>
          </cell>
          <cell r="C1541">
            <v>43216</v>
          </cell>
          <cell r="D1541">
            <v>43251</v>
          </cell>
          <cell r="E1541" t="str">
            <v>Terminated</v>
          </cell>
          <cell r="F1541" t="str">
            <v>Bharat Joshi</v>
          </cell>
          <cell r="G1541">
            <v>10999</v>
          </cell>
          <cell r="H1541">
            <v>1</v>
          </cell>
          <cell r="I1541" t="str">
            <v>CoWrks Golf Course Road</v>
          </cell>
        </row>
        <row r="1542">
          <cell r="A1542" t="str">
            <v>NCR/PT/01644/1</v>
          </cell>
          <cell r="B1542" t="str">
            <v>00001296</v>
          </cell>
          <cell r="C1542">
            <v>43221</v>
          </cell>
          <cell r="D1542">
            <v>43281</v>
          </cell>
          <cell r="E1542" t="str">
            <v>Terminated</v>
          </cell>
          <cell r="F1542" t="str">
            <v>Sanjay Kapoor</v>
          </cell>
          <cell r="G1542">
            <v>10999</v>
          </cell>
          <cell r="H1542">
            <v>2</v>
          </cell>
          <cell r="I1542" t="str">
            <v>CoWrks Golf Course Road</v>
          </cell>
        </row>
        <row r="1543">
          <cell r="A1543" t="str">
            <v>NCR/PT/02751/1</v>
          </cell>
          <cell r="B1543" t="str">
            <v>00002207</v>
          </cell>
          <cell r="C1543">
            <v>43405</v>
          </cell>
          <cell r="D1543">
            <v>43434</v>
          </cell>
          <cell r="E1543" t="str">
            <v>Terminated</v>
          </cell>
          <cell r="F1543" t="str">
            <v>SIMPLEX CASTINGS LIMITED</v>
          </cell>
          <cell r="G1543">
            <v>10999</v>
          </cell>
          <cell r="H1543">
            <v>1</v>
          </cell>
          <cell r="I1543" t="str">
            <v>CoWrks Golf Course Road</v>
          </cell>
        </row>
        <row r="1544">
          <cell r="A1544" t="str">
            <v>BLR/EW/02650/1</v>
          </cell>
          <cell r="B1544" t="str">
            <v>00002178</v>
          </cell>
          <cell r="C1544">
            <v>43391</v>
          </cell>
          <cell r="D1544">
            <v>43434</v>
          </cell>
          <cell r="E1544" t="str">
            <v>Activated</v>
          </cell>
          <cell r="F1544" t="str">
            <v>Vishesh Sethi</v>
          </cell>
          <cell r="G1544">
            <v>10999</v>
          </cell>
          <cell r="H1544">
            <v>1</v>
          </cell>
          <cell r="I1544" t="str">
            <v>RMZ EcoWorld</v>
          </cell>
        </row>
        <row r="1545">
          <cell r="A1545" t="str">
            <v>BLR/EW/02650/1</v>
          </cell>
          <cell r="B1545" t="str">
            <v>00002175</v>
          </cell>
          <cell r="C1545">
            <v>43390</v>
          </cell>
          <cell r="D1545">
            <v>43434</v>
          </cell>
          <cell r="E1545" t="str">
            <v>Draft</v>
          </cell>
          <cell r="F1545" t="str">
            <v>Vishesh Sethi</v>
          </cell>
          <cell r="G1545">
            <v>10999</v>
          </cell>
          <cell r="H1545">
            <v>1</v>
          </cell>
          <cell r="I1545" t="str">
            <v>RMZ EcoWorld</v>
          </cell>
        </row>
        <row r="1546">
          <cell r="A1546" t="str">
            <v>BLR/EW/02650/1</v>
          </cell>
          <cell r="B1546" t="str">
            <v>00002153</v>
          </cell>
          <cell r="C1546">
            <v>43390</v>
          </cell>
          <cell r="D1546">
            <v>43434</v>
          </cell>
          <cell r="E1546" t="str">
            <v>Draft</v>
          </cell>
          <cell r="F1546" t="str">
            <v>Vishesh Sethi</v>
          </cell>
          <cell r="G1546">
            <v>10999</v>
          </cell>
          <cell r="H1546">
            <v>2</v>
          </cell>
          <cell r="I1546" t="str">
            <v>RMZ EcoWorld</v>
          </cell>
        </row>
        <row r="1547">
          <cell r="A1547" t="str">
            <v>MUM/BC/02120/2</v>
          </cell>
          <cell r="B1547" t="str">
            <v>00001745</v>
          </cell>
          <cell r="C1547">
            <v>43312</v>
          </cell>
          <cell r="D1547">
            <v>43344</v>
          </cell>
          <cell r="E1547" t="str">
            <v>Activated</v>
          </cell>
          <cell r="F1547" t="str">
            <v>Prinseps Auctions (P) Ltd</v>
          </cell>
          <cell r="G1547">
            <v>10599</v>
          </cell>
          <cell r="H1547">
            <v>10</v>
          </cell>
          <cell r="I1547" t="str">
            <v>CoWrks Worli</v>
          </cell>
        </row>
        <row r="1548">
          <cell r="A1548" t="str">
            <v>MUM/BC/02254/1</v>
          </cell>
          <cell r="B1548" t="str">
            <v>00001873</v>
          </cell>
          <cell r="C1548">
            <v>43339</v>
          </cell>
          <cell r="D1548">
            <v>43339</v>
          </cell>
          <cell r="E1548" t="str">
            <v>Activated</v>
          </cell>
          <cell r="F1548" t="str">
            <v>Prinseps Auctions (P) Ltd</v>
          </cell>
          <cell r="G1548">
            <v>10599</v>
          </cell>
          <cell r="H1548">
            <v>9</v>
          </cell>
          <cell r="I1548" t="str">
            <v>CoWrks Worli</v>
          </cell>
        </row>
        <row r="1549">
          <cell r="A1549" t="str">
            <v>CHN/MN/01394/1</v>
          </cell>
          <cell r="B1549" t="str">
            <v>00001074</v>
          </cell>
          <cell r="C1549">
            <v>43191</v>
          </cell>
          <cell r="D1549">
            <v>43373</v>
          </cell>
          <cell r="E1549" t="str">
            <v>Activated</v>
          </cell>
          <cell r="F1549" t="str">
            <v>Virtual Tech Gurus India Pvt Ltd</v>
          </cell>
          <cell r="G1549">
            <v>10501</v>
          </cell>
          <cell r="H1549">
            <v>6</v>
          </cell>
          <cell r="I1549" t="str">
            <v>CoWrks OMR</v>
          </cell>
        </row>
        <row r="1550">
          <cell r="A1550" t="str">
            <v>CHN/MN/02786/1</v>
          </cell>
          <cell r="B1550" t="str">
            <v>00002236</v>
          </cell>
          <cell r="C1550">
            <v>43405</v>
          </cell>
          <cell r="D1550">
            <v>43585</v>
          </cell>
          <cell r="E1550" t="str">
            <v>Activated</v>
          </cell>
          <cell r="F1550" t="str">
            <v>Aditya Vani Info Systems Private Limited</v>
          </cell>
          <cell r="G1550">
            <v>10501</v>
          </cell>
          <cell r="H1550">
            <v>6</v>
          </cell>
          <cell r="I1550" t="str">
            <v>CoWrks OMR</v>
          </cell>
        </row>
        <row r="1551">
          <cell r="A1551" t="str">
            <v>CHN/MN/02786/1</v>
          </cell>
          <cell r="B1551" t="str">
            <v>00002320</v>
          </cell>
          <cell r="C1551">
            <v>43417</v>
          </cell>
          <cell r="D1551">
            <v>43585</v>
          </cell>
          <cell r="E1551" t="str">
            <v>Draft</v>
          </cell>
          <cell r="F1551" t="str">
            <v>Aditya Vani Info Systems Private Limited</v>
          </cell>
          <cell r="G1551">
            <v>10501</v>
          </cell>
          <cell r="H1551">
            <v>6</v>
          </cell>
          <cell r="I1551" t="str">
            <v>CoWrks OMR</v>
          </cell>
        </row>
        <row r="1552">
          <cell r="A1552" t="str">
            <v>CHN/MN/01636/1</v>
          </cell>
          <cell r="B1552" t="str">
            <v>00001293</v>
          </cell>
          <cell r="C1552">
            <v>43221</v>
          </cell>
          <cell r="D1552">
            <v>43312</v>
          </cell>
          <cell r="E1552" t="str">
            <v>Activated</v>
          </cell>
          <cell r="F1552" t="str">
            <v>Virtual Tech Gurus India Pvt Ltd</v>
          </cell>
          <cell r="G1552">
            <v>10500</v>
          </cell>
          <cell r="H1552">
            <v>3</v>
          </cell>
          <cell r="I1552" t="str">
            <v>CoWrks OMR</v>
          </cell>
        </row>
        <row r="1553">
          <cell r="A1553" t="str">
            <v>BLR/EW/00607/1</v>
          </cell>
          <cell r="B1553" t="str">
            <v>00000576</v>
          </cell>
          <cell r="C1553">
            <v>42936</v>
          </cell>
          <cell r="D1553">
            <v>42978</v>
          </cell>
          <cell r="E1553" t="str">
            <v>Terminated</v>
          </cell>
          <cell r="F1553" t="str">
            <v>Satyanarayanamurthy M</v>
          </cell>
          <cell r="G1553">
            <v>10500</v>
          </cell>
          <cell r="H1553">
            <v>1</v>
          </cell>
          <cell r="I1553" t="str">
            <v>RMZ EcoWorld</v>
          </cell>
        </row>
        <row r="1554">
          <cell r="A1554" t="str">
            <v>BLR/EW/01267/1</v>
          </cell>
          <cell r="B1554" t="str">
            <v>00000991</v>
          </cell>
          <cell r="C1554">
            <v>43152</v>
          </cell>
          <cell r="D1554">
            <v>43190</v>
          </cell>
          <cell r="E1554" t="str">
            <v>Terminated</v>
          </cell>
          <cell r="F1554" t="str">
            <v>Ushur Inc</v>
          </cell>
          <cell r="G1554">
            <v>10500</v>
          </cell>
          <cell r="H1554">
            <v>1</v>
          </cell>
          <cell r="I1554" t="str">
            <v>RMZ EcoWorld</v>
          </cell>
        </row>
        <row r="1555">
          <cell r="A1555" t="str">
            <v>BLR/EW/01267/1</v>
          </cell>
          <cell r="B1555" t="str">
            <v>00000990</v>
          </cell>
          <cell r="C1555">
            <v>43152</v>
          </cell>
          <cell r="D1555">
            <v>43190</v>
          </cell>
          <cell r="E1555" t="str">
            <v>Draft</v>
          </cell>
          <cell r="F1555" t="str">
            <v>Ushur Inc</v>
          </cell>
          <cell r="G1555">
            <v>10500</v>
          </cell>
          <cell r="H1555">
            <v>1</v>
          </cell>
          <cell r="I1555" t="str">
            <v>RMZ EcoWorld</v>
          </cell>
        </row>
        <row r="1556">
          <cell r="A1556" t="str">
            <v>BLR/EW/00682/1</v>
          </cell>
          <cell r="B1556" t="str">
            <v>00000666</v>
          </cell>
          <cell r="C1556">
            <v>42979</v>
          </cell>
          <cell r="D1556">
            <v>43008</v>
          </cell>
          <cell r="E1556" t="str">
            <v>Terminated</v>
          </cell>
          <cell r="F1556" t="str">
            <v>ComicFlix Inc.</v>
          </cell>
          <cell r="G1556">
            <v>10500</v>
          </cell>
          <cell r="H1556">
            <v>1</v>
          </cell>
          <cell r="I1556" t="str">
            <v>RMZ EcoWorld</v>
          </cell>
        </row>
        <row r="1557">
          <cell r="A1557" t="str">
            <v>NCR/GC/02006/1</v>
          </cell>
          <cell r="B1557" t="str">
            <v>00001634</v>
          </cell>
          <cell r="C1557">
            <v>43296</v>
          </cell>
          <cell r="D1557">
            <v>43343</v>
          </cell>
          <cell r="E1557" t="str">
            <v>Draft</v>
          </cell>
          <cell r="F1557" t="str">
            <v>Novuse Internet Pvt. Ltd.</v>
          </cell>
          <cell r="G1557">
            <v>10500</v>
          </cell>
          <cell r="H1557">
            <v>2</v>
          </cell>
          <cell r="I1557" t="str">
            <v>Gurgaon Central</v>
          </cell>
        </row>
        <row r="1558">
          <cell r="A1558" t="str">
            <v>BLR/EW/02363/1</v>
          </cell>
          <cell r="B1558" t="str">
            <v>00001931</v>
          </cell>
          <cell r="C1558">
            <v>43354</v>
          </cell>
          <cell r="D1558">
            <v>43524</v>
          </cell>
          <cell r="E1558" t="str">
            <v>Draft</v>
          </cell>
          <cell r="F1558" t="str">
            <v>FINACCEL PTE. LTD.</v>
          </cell>
          <cell r="G1558">
            <v>10500</v>
          </cell>
          <cell r="H1558">
            <v>6</v>
          </cell>
          <cell r="I1558" t="str">
            <v>RMZ EcoWorld</v>
          </cell>
        </row>
        <row r="1559">
          <cell r="A1559" t="str">
            <v>BLR/EW/02363/1</v>
          </cell>
          <cell r="B1559" t="str">
            <v>00001932</v>
          </cell>
          <cell r="C1559">
            <v>43355</v>
          </cell>
          <cell r="D1559">
            <v>43524</v>
          </cell>
          <cell r="E1559" t="str">
            <v>Activated</v>
          </cell>
          <cell r="F1559" t="str">
            <v>FINACCEL PTE. LTD.</v>
          </cell>
          <cell r="G1559">
            <v>10500</v>
          </cell>
          <cell r="H1559">
            <v>6</v>
          </cell>
          <cell r="I1559" t="str">
            <v>RMZ EcoWorld</v>
          </cell>
        </row>
        <row r="1560">
          <cell r="A1560" t="str">
            <v>BLR/KO/02849/1</v>
          </cell>
          <cell r="B1560" t="str">
            <v>00002331</v>
          </cell>
          <cell r="C1560">
            <v>43416</v>
          </cell>
          <cell r="D1560">
            <v>43465</v>
          </cell>
          <cell r="E1560" t="str">
            <v>Formal Notice Given</v>
          </cell>
          <cell r="F1560" t="str">
            <v>Sa-Sai Retail India Pvt Ltd</v>
          </cell>
          <cell r="G1560">
            <v>10500</v>
          </cell>
          <cell r="H1560">
            <v>1</v>
          </cell>
          <cell r="I1560" t="str">
            <v>CoWrks Koramangala</v>
          </cell>
        </row>
        <row r="1561">
          <cell r="A1561" t="str">
            <v>NCR/AC/03146/1</v>
          </cell>
          <cell r="B1561" t="str">
            <v>00002492</v>
          </cell>
          <cell r="C1561">
            <v>43451</v>
          </cell>
          <cell r="D1561">
            <v>43646</v>
          </cell>
          <cell r="E1561" t="str">
            <v>Activated</v>
          </cell>
          <cell r="F1561" t="str">
            <v>ETRUE VALUE.COM</v>
          </cell>
          <cell r="G1561">
            <v>10500</v>
          </cell>
          <cell r="H1561">
            <v>7</v>
          </cell>
          <cell r="I1561" t="str">
            <v>CoWrks Aerocity</v>
          </cell>
        </row>
        <row r="1562">
          <cell r="A1562" t="str">
            <v>BLR/KO/02736/1</v>
          </cell>
          <cell r="B1562" t="str">
            <v>00002342</v>
          </cell>
          <cell r="C1562">
            <v>43416</v>
          </cell>
          <cell r="D1562">
            <v>43434</v>
          </cell>
          <cell r="E1562" t="str">
            <v>Draft</v>
          </cell>
          <cell r="F1562" t="str">
            <v>Nishith Jayaraj Shah</v>
          </cell>
          <cell r="G1562">
            <v>10500</v>
          </cell>
          <cell r="H1562">
            <v>1</v>
          </cell>
          <cell r="I1562" t="str">
            <v>CoWrks Koramangala</v>
          </cell>
        </row>
        <row r="1563">
          <cell r="A1563" t="str">
            <v>BLR/KO/02736/1</v>
          </cell>
          <cell r="B1563" t="str">
            <v>00002267</v>
          </cell>
          <cell r="C1563">
            <v>43406</v>
          </cell>
          <cell r="D1563">
            <v>43464</v>
          </cell>
          <cell r="E1563" t="str">
            <v>Activated</v>
          </cell>
          <cell r="F1563" t="str">
            <v>Nishith Jayaraj Shah</v>
          </cell>
          <cell r="G1563">
            <v>10500</v>
          </cell>
          <cell r="H1563">
            <v>1</v>
          </cell>
          <cell r="I1563" t="str">
            <v>CoWrks Koramangala</v>
          </cell>
        </row>
        <row r="1564">
          <cell r="A1564" t="str">
            <v>BLR/KO/02736/1</v>
          </cell>
          <cell r="B1564" t="str">
            <v>00002321</v>
          </cell>
          <cell r="C1564">
            <v>43416</v>
          </cell>
          <cell r="D1564">
            <v>43434</v>
          </cell>
          <cell r="E1564" t="str">
            <v>Draft</v>
          </cell>
          <cell r="F1564" t="str">
            <v>Nishith Jayaraj Shah</v>
          </cell>
          <cell r="G1564">
            <v>10500</v>
          </cell>
          <cell r="H1564">
            <v>1</v>
          </cell>
          <cell r="I1564" t="str">
            <v>CoWrks Koramangala</v>
          </cell>
        </row>
        <row r="1565">
          <cell r="A1565" t="str">
            <v>BLR/KO/02736/1</v>
          </cell>
          <cell r="B1565" t="str">
            <v>00002317</v>
          </cell>
          <cell r="C1565">
            <v>43406</v>
          </cell>
          <cell r="D1565">
            <v>43465</v>
          </cell>
          <cell r="E1565" t="str">
            <v>Awaiting Client Signature</v>
          </cell>
          <cell r="F1565" t="str">
            <v>Nishith Jayaraj Shah</v>
          </cell>
          <cell r="G1565">
            <v>10500</v>
          </cell>
          <cell r="H1565">
            <v>2</v>
          </cell>
          <cell r="I1565" t="str">
            <v>CoWrks Koramangala</v>
          </cell>
        </row>
        <row r="1566">
          <cell r="A1566" t="str">
            <v>BLR/EW/00683/1</v>
          </cell>
          <cell r="B1566" t="str">
            <v>00000667</v>
          </cell>
          <cell r="C1566">
            <v>42979</v>
          </cell>
          <cell r="D1566">
            <v>43008</v>
          </cell>
          <cell r="E1566" t="str">
            <v>Month on Month</v>
          </cell>
          <cell r="F1566" t="str">
            <v>Santosh Sharan</v>
          </cell>
          <cell r="G1566">
            <v>10500</v>
          </cell>
          <cell r="H1566">
            <v>1</v>
          </cell>
          <cell r="I1566" t="str">
            <v>RMZ EcoWorld</v>
          </cell>
        </row>
        <row r="1567">
          <cell r="A1567" t="str">
            <v>BLR/EW/00683/1</v>
          </cell>
          <cell r="B1567" t="str">
            <v>00000659</v>
          </cell>
          <cell r="C1567">
            <v>42970</v>
          </cell>
          <cell r="D1567">
            <v>43008</v>
          </cell>
          <cell r="E1567" t="str">
            <v>Terminated</v>
          </cell>
          <cell r="F1567" t="str">
            <v>Santosh Sharan</v>
          </cell>
          <cell r="G1567">
            <v>10500</v>
          </cell>
          <cell r="H1567">
            <v>1</v>
          </cell>
          <cell r="I1567" t="str">
            <v>RMZ EcoWorld</v>
          </cell>
        </row>
        <row r="1568">
          <cell r="A1568" t="str">
            <v>BLR/EW/00751/1</v>
          </cell>
          <cell r="B1568" t="str">
            <v>00000723</v>
          </cell>
          <cell r="C1568">
            <v>42998</v>
          </cell>
          <cell r="D1568">
            <v>43028</v>
          </cell>
          <cell r="E1568" t="str">
            <v>Terminated</v>
          </cell>
          <cell r="F1568" t="str">
            <v>Playminds technologies private limited</v>
          </cell>
          <cell r="G1568">
            <v>10500</v>
          </cell>
          <cell r="H1568">
            <v>1</v>
          </cell>
          <cell r="I1568" t="str">
            <v>RMZ EcoWorld</v>
          </cell>
        </row>
        <row r="1569">
          <cell r="A1569" t="str">
            <v>BLR/EW/00670/1</v>
          </cell>
          <cell r="B1569" t="str">
            <v>00000646</v>
          </cell>
          <cell r="C1569">
            <v>42963</v>
          </cell>
          <cell r="D1569">
            <v>43008</v>
          </cell>
          <cell r="E1569" t="str">
            <v>Terminated</v>
          </cell>
          <cell r="F1569" t="str">
            <v>Ushur Inc</v>
          </cell>
          <cell r="G1569">
            <v>10500</v>
          </cell>
          <cell r="H1569">
            <v>2</v>
          </cell>
          <cell r="I1569" t="str">
            <v>RMZ EcoWorld</v>
          </cell>
        </row>
        <row r="1570">
          <cell r="A1570" t="str">
            <v>BLR/IN/00837/1</v>
          </cell>
          <cell r="B1570" t="str">
            <v>00000775</v>
          </cell>
          <cell r="C1570">
            <v>43045</v>
          </cell>
          <cell r="D1570">
            <v>43190</v>
          </cell>
          <cell r="E1570" t="str">
            <v>Draft</v>
          </cell>
          <cell r="F1570" t="str">
            <v>Harish Naik</v>
          </cell>
          <cell r="G1570">
            <v>10500</v>
          </cell>
          <cell r="H1570">
            <v>5</v>
          </cell>
          <cell r="I1570" t="str">
            <v>CoWrks New Indiranagar</v>
          </cell>
        </row>
        <row r="1571">
          <cell r="A1571" t="str">
            <v>BLR/IN/00837/1</v>
          </cell>
          <cell r="B1571" t="str">
            <v>00000801</v>
          </cell>
          <cell r="C1571">
            <v>43075</v>
          </cell>
          <cell r="D1571">
            <v>43190</v>
          </cell>
          <cell r="E1571" t="str">
            <v>Activated</v>
          </cell>
          <cell r="F1571" t="str">
            <v>Harish Naik</v>
          </cell>
          <cell r="G1571">
            <v>10500</v>
          </cell>
          <cell r="H1571">
            <v>4</v>
          </cell>
          <cell r="I1571" t="str">
            <v>CoWrks New Indiranagar</v>
          </cell>
        </row>
        <row r="1572">
          <cell r="A1572" t="str">
            <v>BLR/IN/00721/2</v>
          </cell>
          <cell r="B1572" t="str">
            <v>00000707</v>
          </cell>
          <cell r="C1572">
            <v>43011</v>
          </cell>
          <cell r="D1572">
            <v>43100</v>
          </cell>
          <cell r="E1572" t="str">
            <v>Draft</v>
          </cell>
          <cell r="F1572" t="str">
            <v>PLL Enterprise Pvt Ltd</v>
          </cell>
          <cell r="G1572">
            <v>10500</v>
          </cell>
          <cell r="H1572">
            <v>3</v>
          </cell>
          <cell r="I1572" t="str">
            <v>CoWrks New Indiranagar</v>
          </cell>
        </row>
        <row r="1573">
          <cell r="A1573" t="str">
            <v>BLR/IN/00924/1</v>
          </cell>
          <cell r="B1573" t="str">
            <v>00000837</v>
          </cell>
          <cell r="C1573">
            <v>43060</v>
          </cell>
          <cell r="D1573">
            <v>43090</v>
          </cell>
          <cell r="E1573" t="str">
            <v>Terminated</v>
          </cell>
          <cell r="F1573" t="str">
            <v>Shobhika Upadhyay</v>
          </cell>
          <cell r="G1573">
            <v>10500</v>
          </cell>
          <cell r="H1573">
            <v>1</v>
          </cell>
          <cell r="I1573" t="str">
            <v>CoWrks New Indiranagar</v>
          </cell>
        </row>
        <row r="1574">
          <cell r="A1574" t="str">
            <v>BLR/EW/00892/1</v>
          </cell>
          <cell r="B1574" t="str">
            <v>00000806</v>
          </cell>
          <cell r="C1574">
            <v>43045</v>
          </cell>
          <cell r="D1574">
            <v>43100</v>
          </cell>
          <cell r="E1574" t="str">
            <v>Terminated</v>
          </cell>
          <cell r="F1574" t="str">
            <v>Santosh Sharan</v>
          </cell>
          <cell r="G1574">
            <v>10500</v>
          </cell>
          <cell r="H1574">
            <v>2</v>
          </cell>
          <cell r="I1574" t="str">
            <v>RMZ EcoWorld</v>
          </cell>
        </row>
        <row r="1575">
          <cell r="A1575" t="str">
            <v>BLR/EW/02537/1</v>
          </cell>
          <cell r="B1575" t="str">
            <v>00002158</v>
          </cell>
          <cell r="C1575">
            <v>43395</v>
          </cell>
          <cell r="D1575">
            <v>43769</v>
          </cell>
          <cell r="E1575" t="str">
            <v>Activated</v>
          </cell>
          <cell r="F1575" t="str">
            <v>Z Estates Pvt Ltd</v>
          </cell>
          <cell r="G1575">
            <v>10500</v>
          </cell>
          <cell r="H1575">
            <v>12</v>
          </cell>
          <cell r="I1575" t="str">
            <v>RMZ EcoWorld</v>
          </cell>
        </row>
        <row r="1576">
          <cell r="A1576" t="str">
            <v>BLR/EW/01002/1</v>
          </cell>
          <cell r="B1576" t="str">
            <v>00000974</v>
          </cell>
          <cell r="C1576">
            <v>43150</v>
          </cell>
          <cell r="D1576">
            <v>43190</v>
          </cell>
          <cell r="E1576" t="str">
            <v>Terminated</v>
          </cell>
          <cell r="F1576" t="str">
            <v>Santosh Sharan</v>
          </cell>
          <cell r="G1576">
            <v>10500</v>
          </cell>
          <cell r="H1576">
            <v>1</v>
          </cell>
          <cell r="I1576" t="str">
            <v>RMZ EcoWorld</v>
          </cell>
        </row>
        <row r="1577">
          <cell r="A1577" t="str">
            <v>BLR/IN/01942/1</v>
          </cell>
          <cell r="B1577" t="str">
            <v>00001585</v>
          </cell>
          <cell r="C1577">
            <v>43282</v>
          </cell>
          <cell r="D1577">
            <v>43312</v>
          </cell>
          <cell r="E1577" t="str">
            <v>Terminated</v>
          </cell>
          <cell r="F1577" t="str">
            <v>Coalign LLP</v>
          </cell>
          <cell r="G1577">
            <v>10499</v>
          </cell>
          <cell r="H1577">
            <v>1</v>
          </cell>
          <cell r="I1577" t="str">
            <v>CoWrks New Indiranagar</v>
          </cell>
        </row>
        <row r="1578">
          <cell r="A1578" t="str">
            <v>BLR/IN/01942/1</v>
          </cell>
          <cell r="B1578" t="str">
            <v>00001576</v>
          </cell>
          <cell r="C1578">
            <v>43282</v>
          </cell>
          <cell r="D1578">
            <v>43312</v>
          </cell>
          <cell r="E1578" t="str">
            <v>Draft</v>
          </cell>
          <cell r="F1578" t="str">
            <v>Coalign LLP</v>
          </cell>
          <cell r="G1578">
            <v>10499</v>
          </cell>
          <cell r="H1578">
            <v>1</v>
          </cell>
          <cell r="I1578" t="str">
            <v>CoWrks New Indiranagar</v>
          </cell>
        </row>
        <row r="1579">
          <cell r="A1579" t="str">
            <v>BLR/EW/01436/1</v>
          </cell>
          <cell r="B1579" t="str">
            <v>00001087</v>
          </cell>
          <cell r="C1579">
            <v>43171</v>
          </cell>
          <cell r="D1579">
            <v>43220</v>
          </cell>
          <cell r="E1579" t="str">
            <v>Terminated</v>
          </cell>
          <cell r="F1579" t="str">
            <v>Inmedia Digital advertising and marketing private Limited</v>
          </cell>
          <cell r="G1579">
            <v>10499</v>
          </cell>
          <cell r="H1579">
            <v>2</v>
          </cell>
          <cell r="I1579" t="str">
            <v>RMZ EcoWorld</v>
          </cell>
        </row>
        <row r="1580">
          <cell r="A1580" t="str">
            <v>BLR/EW/01199/1</v>
          </cell>
          <cell r="B1580" t="str">
            <v>00000952</v>
          </cell>
          <cell r="C1580">
            <v>43145</v>
          </cell>
          <cell r="D1580">
            <v>43190</v>
          </cell>
          <cell r="E1580" t="str">
            <v>Activated</v>
          </cell>
          <cell r="F1580" t="str">
            <v>OP Technologies Pvt. Ltd.</v>
          </cell>
          <cell r="G1580">
            <v>10499</v>
          </cell>
          <cell r="H1580">
            <v>2</v>
          </cell>
          <cell r="I1580" t="str">
            <v>RMZ EcoWorld</v>
          </cell>
        </row>
        <row r="1581">
          <cell r="A1581" t="str">
            <v>MUM/BC/01379/2</v>
          </cell>
          <cell r="B1581" t="str">
            <v>00001277</v>
          </cell>
          <cell r="C1581">
            <v>43222</v>
          </cell>
          <cell r="E1581" t="str">
            <v>Draft</v>
          </cell>
          <cell r="F1581" t="str">
            <v>Digisense CustomerIQ Pvt. Ltd.</v>
          </cell>
          <cell r="G1581">
            <v>10499</v>
          </cell>
          <cell r="H1581">
            <v>6</v>
          </cell>
          <cell r="I1581" t="str">
            <v>CoWrks Worli</v>
          </cell>
        </row>
        <row r="1582">
          <cell r="A1582" t="str">
            <v>MUM/BC/01379/2</v>
          </cell>
          <cell r="B1582" t="str">
            <v>00001241</v>
          </cell>
          <cell r="C1582">
            <v>43221</v>
          </cell>
          <cell r="E1582" t="str">
            <v>Draft</v>
          </cell>
          <cell r="F1582" t="str">
            <v>Digisense CustomerIQ Pvt. Ltd.</v>
          </cell>
          <cell r="G1582">
            <v>10499</v>
          </cell>
          <cell r="H1582">
            <v>6</v>
          </cell>
          <cell r="I1582" t="str">
            <v>CoWrks Worli</v>
          </cell>
        </row>
        <row r="1583">
          <cell r="A1583" t="str">
            <v>MUM/BC/01379/2</v>
          </cell>
          <cell r="B1583" t="str">
            <v>00001263</v>
          </cell>
          <cell r="C1583">
            <v>43221</v>
          </cell>
          <cell r="E1583" t="str">
            <v>Draft</v>
          </cell>
          <cell r="F1583" t="str">
            <v>Digisense CustomerIQ Pvt. Ltd.</v>
          </cell>
          <cell r="G1583">
            <v>10499</v>
          </cell>
          <cell r="H1583">
            <v>6</v>
          </cell>
          <cell r="I1583" t="str">
            <v>CoWrks Worli</v>
          </cell>
        </row>
        <row r="1584">
          <cell r="A1584" t="str">
            <v>MUM/BC/01379/2</v>
          </cell>
          <cell r="B1584" t="str">
            <v>00001240</v>
          </cell>
          <cell r="C1584">
            <v>43221</v>
          </cell>
          <cell r="E1584" t="str">
            <v>Activated</v>
          </cell>
          <cell r="F1584" t="str">
            <v>Digisense CustomerIQ Pvt. Ltd.</v>
          </cell>
          <cell r="G1584">
            <v>10499</v>
          </cell>
          <cell r="H1584">
            <v>6</v>
          </cell>
          <cell r="I1584" t="str">
            <v>CoWrks Worli</v>
          </cell>
        </row>
        <row r="1585">
          <cell r="A1585" t="str">
            <v>BLR/NT/01200/1</v>
          </cell>
          <cell r="B1585" t="str">
            <v>00000953</v>
          </cell>
          <cell r="C1585">
            <v>43145</v>
          </cell>
          <cell r="D1585">
            <v>43190</v>
          </cell>
          <cell r="E1585" t="str">
            <v>Terminated</v>
          </cell>
          <cell r="F1585" t="str">
            <v>OP Technologies Pvt. Ltd.</v>
          </cell>
          <cell r="G1585">
            <v>10499</v>
          </cell>
          <cell r="H1585">
            <v>2</v>
          </cell>
          <cell r="I1585" t="str">
            <v>RMZ NXT - Whitefield</v>
          </cell>
        </row>
        <row r="1586">
          <cell r="A1586" t="str">
            <v>BLR/EW/01359/1</v>
          </cell>
          <cell r="B1586" t="str">
            <v>00001246</v>
          </cell>
          <cell r="C1586">
            <v>43221</v>
          </cell>
          <cell r="D1586">
            <v>43251</v>
          </cell>
          <cell r="E1586" t="str">
            <v>Activated</v>
          </cell>
          <cell r="F1586" t="str">
            <v>OP Technologies Pvt. Ltd.</v>
          </cell>
          <cell r="G1586">
            <v>10499</v>
          </cell>
          <cell r="H1586">
            <v>1</v>
          </cell>
          <cell r="I1586" t="str">
            <v>RMZ EcoWorld</v>
          </cell>
        </row>
        <row r="1587">
          <cell r="A1587" t="str">
            <v>BLR/EW/01359/1</v>
          </cell>
          <cell r="B1587" t="str">
            <v>00001245</v>
          </cell>
          <cell r="C1587">
            <v>43221</v>
          </cell>
          <cell r="D1587">
            <v>43251</v>
          </cell>
          <cell r="E1587" t="str">
            <v>Draft</v>
          </cell>
          <cell r="F1587" t="str">
            <v>OP Technologies Pvt. Ltd.</v>
          </cell>
          <cell r="G1587">
            <v>10499</v>
          </cell>
          <cell r="H1587">
            <v>1</v>
          </cell>
          <cell r="I1587" t="str">
            <v>RMZ EcoWorld</v>
          </cell>
        </row>
        <row r="1588">
          <cell r="A1588" t="str">
            <v>BLR/EW/02798/1</v>
          </cell>
          <cell r="B1588" t="str">
            <v>00002252</v>
          </cell>
          <cell r="C1588">
            <v>43405</v>
          </cell>
          <cell r="D1588">
            <v>43434</v>
          </cell>
          <cell r="E1588" t="str">
            <v>Activated</v>
          </cell>
          <cell r="F1588" t="str">
            <v>Dhatraditya Jonnavittula</v>
          </cell>
          <cell r="G1588">
            <v>10499</v>
          </cell>
          <cell r="H1588">
            <v>1</v>
          </cell>
          <cell r="I1588" t="str">
            <v>RMZ EcoWorld</v>
          </cell>
        </row>
        <row r="1589">
          <cell r="A1589" t="str">
            <v>BLR/EW/00600/1</v>
          </cell>
          <cell r="B1589" t="str">
            <v>00000568</v>
          </cell>
          <cell r="C1589">
            <v>42934</v>
          </cell>
          <cell r="D1589">
            <v>42978</v>
          </cell>
          <cell r="E1589" t="str">
            <v>Terminated</v>
          </cell>
          <cell r="F1589" t="str">
            <v>Inmedia Digital advertising and marketing private Limited</v>
          </cell>
          <cell r="G1589">
            <v>10499</v>
          </cell>
          <cell r="H1589">
            <v>1</v>
          </cell>
          <cell r="I1589" t="str">
            <v>RMZ EcoWorld</v>
          </cell>
        </row>
        <row r="1590">
          <cell r="A1590" t="str">
            <v>BLR/EW/02322/1</v>
          </cell>
          <cell r="B1590" t="str">
            <v>00001912</v>
          </cell>
          <cell r="C1590">
            <v>43346</v>
          </cell>
          <cell r="D1590">
            <v>43373</v>
          </cell>
          <cell r="E1590" t="str">
            <v>Activated</v>
          </cell>
          <cell r="F1590" t="str">
            <v>Rishi Chandra</v>
          </cell>
          <cell r="G1590">
            <v>10499</v>
          </cell>
          <cell r="H1590">
            <v>1</v>
          </cell>
          <cell r="I1590" t="str">
            <v>RMZ EcoWorld</v>
          </cell>
        </row>
        <row r="1591">
          <cell r="A1591" t="str">
            <v>BLR/EW/02305/1</v>
          </cell>
          <cell r="B1591" t="str">
            <v>00001899</v>
          </cell>
          <cell r="C1591">
            <v>43344</v>
          </cell>
          <cell r="D1591">
            <v>43373</v>
          </cell>
          <cell r="E1591" t="str">
            <v>Activated</v>
          </cell>
          <cell r="F1591" t="str">
            <v>Roli Saxena</v>
          </cell>
          <cell r="G1591">
            <v>10499</v>
          </cell>
          <cell r="H1591">
            <v>1</v>
          </cell>
          <cell r="I1591" t="str">
            <v>RMZ EcoWorld</v>
          </cell>
        </row>
        <row r="1592">
          <cell r="A1592" t="str">
            <v>BLR/EW/00814/1</v>
          </cell>
          <cell r="B1592" t="str">
            <v>00000762</v>
          </cell>
          <cell r="C1592">
            <v>43017</v>
          </cell>
          <cell r="D1592">
            <v>43039</v>
          </cell>
          <cell r="E1592" t="str">
            <v>Terminated</v>
          </cell>
          <cell r="F1592" t="str">
            <v>Rachit Mangal</v>
          </cell>
          <cell r="G1592">
            <v>10499</v>
          </cell>
          <cell r="H1592">
            <v>1</v>
          </cell>
          <cell r="I1592" t="str">
            <v>RMZ EcoWorld</v>
          </cell>
        </row>
        <row r="1593">
          <cell r="A1593" t="str">
            <v>BLR/EW/02530/1</v>
          </cell>
          <cell r="B1593" t="str">
            <v>00002078</v>
          </cell>
          <cell r="C1593">
            <v>43377</v>
          </cell>
          <cell r="D1593">
            <v>43434</v>
          </cell>
          <cell r="E1593" t="str">
            <v>Draft</v>
          </cell>
          <cell r="F1593" t="str">
            <v>Sandeep Dhariwal</v>
          </cell>
          <cell r="G1593">
            <v>10499</v>
          </cell>
          <cell r="H1593">
            <v>2</v>
          </cell>
          <cell r="I1593" t="str">
            <v>RMZ EcoWorld</v>
          </cell>
        </row>
        <row r="1594">
          <cell r="A1594" t="str">
            <v>BLR/EW/02530/1</v>
          </cell>
          <cell r="B1594" t="str">
            <v>00002077</v>
          </cell>
          <cell r="C1594">
            <v>43377</v>
          </cell>
          <cell r="D1594">
            <v>43434</v>
          </cell>
          <cell r="E1594" t="str">
            <v>Draft</v>
          </cell>
          <cell r="F1594" t="str">
            <v>Sandeep Dhariwal</v>
          </cell>
          <cell r="G1594">
            <v>10499</v>
          </cell>
          <cell r="H1594">
            <v>2</v>
          </cell>
          <cell r="I1594" t="str">
            <v>RMZ EcoWorld</v>
          </cell>
        </row>
        <row r="1595">
          <cell r="A1595" t="str">
            <v>BLR/EW/02530/1</v>
          </cell>
          <cell r="B1595" t="str">
            <v>00002093</v>
          </cell>
          <cell r="C1595">
            <v>43377</v>
          </cell>
          <cell r="D1595">
            <v>43434</v>
          </cell>
          <cell r="E1595" t="str">
            <v>Activated</v>
          </cell>
          <cell r="F1595" t="str">
            <v>Sandeep Dhariwal</v>
          </cell>
          <cell r="G1595">
            <v>10499</v>
          </cell>
          <cell r="H1595">
            <v>2</v>
          </cell>
          <cell r="I1595" t="str">
            <v>RMZ EcoWorld</v>
          </cell>
        </row>
        <row r="1596">
          <cell r="A1596" t="str">
            <v>BLR/EW/00031/1</v>
          </cell>
          <cell r="B1596" t="str">
            <v>00000274</v>
          </cell>
          <cell r="C1596">
            <v>42767</v>
          </cell>
          <cell r="E1596" t="str">
            <v>Draft</v>
          </cell>
          <cell r="F1596" t="str">
            <v>Sandeep Dhariwal</v>
          </cell>
          <cell r="G1596">
            <v>10499</v>
          </cell>
          <cell r="H1596">
            <v>1</v>
          </cell>
          <cell r="I1596" t="str">
            <v>RMZ EcoWorld</v>
          </cell>
        </row>
        <row r="1597">
          <cell r="A1597" t="str">
            <v>BLR/EW/00031/1</v>
          </cell>
          <cell r="B1597" t="str">
            <v>00000273</v>
          </cell>
          <cell r="C1597">
            <v>42767</v>
          </cell>
          <cell r="E1597" t="str">
            <v>Draft</v>
          </cell>
          <cell r="F1597" t="str">
            <v>Sandeep Dhariwal</v>
          </cell>
          <cell r="G1597">
            <v>10499</v>
          </cell>
          <cell r="H1597">
            <v>1</v>
          </cell>
          <cell r="I1597" t="str">
            <v>RMZ EcoWorld</v>
          </cell>
        </row>
        <row r="1598">
          <cell r="A1598" t="str">
            <v>BLR/EW/00031/1</v>
          </cell>
          <cell r="B1598" t="str">
            <v>00000272</v>
          </cell>
          <cell r="C1598">
            <v>42767</v>
          </cell>
          <cell r="E1598" t="str">
            <v>Draft</v>
          </cell>
          <cell r="F1598" t="str">
            <v>Sandeep Dhariwal</v>
          </cell>
          <cell r="G1598">
            <v>10499</v>
          </cell>
          <cell r="H1598">
            <v>1</v>
          </cell>
          <cell r="I1598" t="str">
            <v>RMZ EcoWorld</v>
          </cell>
        </row>
        <row r="1599">
          <cell r="A1599" t="str">
            <v>BLR/EW/00031/1</v>
          </cell>
          <cell r="B1599" t="str">
            <v>00000275</v>
          </cell>
          <cell r="C1599">
            <v>42767</v>
          </cell>
          <cell r="E1599" t="str">
            <v>Terminated</v>
          </cell>
          <cell r="F1599" t="str">
            <v>Sandeep Dhariwal</v>
          </cell>
          <cell r="G1599">
            <v>10499</v>
          </cell>
          <cell r="H1599">
            <v>1</v>
          </cell>
          <cell r="I1599" t="str">
            <v>RMZ EcoWorld</v>
          </cell>
        </row>
        <row r="1600">
          <cell r="A1600" t="str">
            <v>BLR/EW/01018/1</v>
          </cell>
          <cell r="B1600" t="str">
            <v>00000876</v>
          </cell>
          <cell r="C1600">
            <v>43101</v>
          </cell>
          <cell r="D1600">
            <v>43131</v>
          </cell>
          <cell r="E1600" t="str">
            <v>Terminated</v>
          </cell>
          <cell r="F1600" t="str">
            <v>Total Gift solutions</v>
          </cell>
          <cell r="G1600">
            <v>10499</v>
          </cell>
          <cell r="H1600">
            <v>1</v>
          </cell>
          <cell r="I1600" t="str">
            <v>RMZ EcoWorld</v>
          </cell>
        </row>
        <row r="1601">
          <cell r="A1601" t="str">
            <v>BLR/EW/00448/1</v>
          </cell>
          <cell r="B1601" t="str">
            <v>00000458</v>
          </cell>
          <cell r="C1601">
            <v>42856</v>
          </cell>
          <cell r="D1601">
            <v>42886</v>
          </cell>
          <cell r="E1601" t="str">
            <v>Terminated</v>
          </cell>
          <cell r="F1601" t="str">
            <v>Sandeep Dhariwal</v>
          </cell>
          <cell r="G1601">
            <v>10499</v>
          </cell>
          <cell r="H1601">
            <v>1</v>
          </cell>
          <cell r="I1601" t="str">
            <v>RMZ EcoWorld</v>
          </cell>
        </row>
        <row r="1602">
          <cell r="A1602" t="str">
            <v>BLR/EW/00448/1</v>
          </cell>
          <cell r="B1602" t="str">
            <v>00000433</v>
          </cell>
          <cell r="C1602">
            <v>42856</v>
          </cell>
          <cell r="D1602">
            <v>42855</v>
          </cell>
          <cell r="E1602" t="str">
            <v>Draft</v>
          </cell>
          <cell r="F1602" t="str">
            <v>Sandeep Dhariwal</v>
          </cell>
          <cell r="G1602">
            <v>10499</v>
          </cell>
          <cell r="H1602">
            <v>1</v>
          </cell>
          <cell r="I1602" t="str">
            <v>RMZ EcoWorld</v>
          </cell>
        </row>
        <row r="1603">
          <cell r="A1603" t="str">
            <v>BLR/EW/03098/1</v>
          </cell>
          <cell r="B1603" t="str">
            <v>00002483</v>
          </cell>
          <cell r="C1603">
            <v>43445</v>
          </cell>
          <cell r="D1603">
            <v>43799</v>
          </cell>
          <cell r="E1603" t="str">
            <v>Activated</v>
          </cell>
          <cell r="F1603" t="str">
            <v>AQR Capital India Services LLP</v>
          </cell>
          <cell r="G1603">
            <v>10493</v>
          </cell>
          <cell r="H1603">
            <v>1</v>
          </cell>
          <cell r="I1603" t="str">
            <v>RMZ EcoWorld</v>
          </cell>
        </row>
        <row r="1604">
          <cell r="A1604" t="str">
            <v>BLR/EW/03098/1</v>
          </cell>
          <cell r="B1604" t="str">
            <v>00002482</v>
          </cell>
          <cell r="C1604">
            <v>43441</v>
          </cell>
          <cell r="D1604">
            <v>43799</v>
          </cell>
          <cell r="E1604" t="str">
            <v>Draft</v>
          </cell>
          <cell r="F1604" t="str">
            <v>AQR Capital India Services LLP</v>
          </cell>
          <cell r="G1604">
            <v>10493</v>
          </cell>
          <cell r="H1604">
            <v>12</v>
          </cell>
          <cell r="I1604" t="str">
            <v>RMZ EcoWorld</v>
          </cell>
        </row>
        <row r="1605">
          <cell r="A1605" t="str">
            <v>BLR/EW/00258/1</v>
          </cell>
          <cell r="B1605" t="str">
            <v>00000270</v>
          </cell>
          <cell r="C1605">
            <v>42753</v>
          </cell>
          <cell r="E1605" t="str">
            <v>Draft</v>
          </cell>
          <cell r="F1605" t="str">
            <v>Visteon Technical and Services Centre Pvt.Ltd</v>
          </cell>
          <cell r="G1605">
            <v>10493</v>
          </cell>
          <cell r="H1605">
            <v>5</v>
          </cell>
          <cell r="I1605" t="str">
            <v>RMZ EcoWorld</v>
          </cell>
        </row>
        <row r="1606">
          <cell r="A1606" t="str">
            <v>BLR/EW/00258/1</v>
          </cell>
          <cell r="B1606" t="str">
            <v>00000271</v>
          </cell>
          <cell r="C1606">
            <v>42754</v>
          </cell>
          <cell r="E1606" t="str">
            <v>Draft</v>
          </cell>
          <cell r="F1606" t="str">
            <v>Visteon Technical and Services Centre Pvt.Ltd</v>
          </cell>
          <cell r="G1606">
            <v>10493</v>
          </cell>
          <cell r="H1606">
            <v>5</v>
          </cell>
          <cell r="I1606" t="str">
            <v>RMZ EcoWorld</v>
          </cell>
        </row>
        <row r="1607">
          <cell r="A1607" t="str">
            <v>BLR/EW/00258/1</v>
          </cell>
          <cell r="B1607" t="str">
            <v>00000276</v>
          </cell>
          <cell r="C1607">
            <v>42754</v>
          </cell>
          <cell r="E1607" t="str">
            <v>Draft</v>
          </cell>
          <cell r="F1607" t="str">
            <v>Visteon Technical and Services Centre Pvt.Ltd</v>
          </cell>
          <cell r="G1607">
            <v>10493</v>
          </cell>
          <cell r="H1607">
            <v>5</v>
          </cell>
          <cell r="I1607" t="str">
            <v>RMZ EcoWorld</v>
          </cell>
        </row>
        <row r="1608">
          <cell r="A1608" t="str">
            <v>BLR/EW/00258/1</v>
          </cell>
          <cell r="B1608" t="str">
            <v>00000269</v>
          </cell>
          <cell r="C1608">
            <v>42753</v>
          </cell>
          <cell r="E1608" t="str">
            <v>Draft</v>
          </cell>
          <cell r="F1608" t="str">
            <v>Visteon Technical and Services Centre Pvt.Ltd</v>
          </cell>
          <cell r="G1608">
            <v>10493</v>
          </cell>
          <cell r="H1608">
            <v>5</v>
          </cell>
          <cell r="I1608" t="str">
            <v>RMZ EcoWorld</v>
          </cell>
        </row>
        <row r="1609">
          <cell r="A1609" t="str">
            <v>BLR/EW/00258/1</v>
          </cell>
          <cell r="B1609" t="str">
            <v>00000277</v>
          </cell>
          <cell r="C1609">
            <v>42754</v>
          </cell>
          <cell r="D1609">
            <v>43131</v>
          </cell>
          <cell r="E1609" t="str">
            <v>Terminated</v>
          </cell>
          <cell r="F1609" t="str">
            <v>Visteon Technical and Services Centre Pvt.Ltd</v>
          </cell>
          <cell r="G1609">
            <v>10493</v>
          </cell>
          <cell r="H1609">
            <v>5</v>
          </cell>
          <cell r="I1609" t="str">
            <v>RMZ EcoWorld</v>
          </cell>
        </row>
        <row r="1610">
          <cell r="A1610" t="str">
            <v>BLR/EW/00934/1</v>
          </cell>
          <cell r="B1610" t="str">
            <v>00000866</v>
          </cell>
          <cell r="C1610">
            <v>43080</v>
          </cell>
          <cell r="D1610">
            <v>43131</v>
          </cell>
          <cell r="E1610" t="str">
            <v>Draft</v>
          </cell>
          <cell r="F1610" t="str">
            <v>JEBPO SERVICES LLP</v>
          </cell>
          <cell r="G1610">
            <v>10493</v>
          </cell>
          <cell r="H1610">
            <v>2</v>
          </cell>
          <cell r="I1610" t="str">
            <v>RMZ EcoWorld</v>
          </cell>
        </row>
        <row r="1611">
          <cell r="A1611" t="str">
            <v>BLR/EW/00934/1</v>
          </cell>
          <cell r="B1611" t="str">
            <v>00000872</v>
          </cell>
          <cell r="C1611">
            <v>43084</v>
          </cell>
          <cell r="D1611">
            <v>43190</v>
          </cell>
          <cell r="E1611" t="str">
            <v>Terminated</v>
          </cell>
          <cell r="F1611" t="str">
            <v>JEBPO SERVICES LLP</v>
          </cell>
          <cell r="G1611">
            <v>10493</v>
          </cell>
          <cell r="H1611">
            <v>4</v>
          </cell>
          <cell r="I1611" t="str">
            <v>RMZ EcoWorld</v>
          </cell>
        </row>
        <row r="1612">
          <cell r="A1612" t="str">
            <v>BLR/EW/03084/1</v>
          </cell>
          <cell r="B1612" t="str">
            <v>00002456</v>
          </cell>
          <cell r="C1612">
            <v>43444</v>
          </cell>
          <cell r="D1612">
            <v>43769</v>
          </cell>
          <cell r="E1612" t="str">
            <v>Activated</v>
          </cell>
          <cell r="F1612" t="str">
            <v>Sixt R&amp;D Pvt Ltd</v>
          </cell>
          <cell r="G1612">
            <v>10100</v>
          </cell>
          <cell r="H1612">
            <v>11</v>
          </cell>
          <cell r="I1612" t="str">
            <v>RMZ EcoWorld</v>
          </cell>
        </row>
        <row r="1613">
          <cell r="A1613" t="str">
            <v>CHN/MN/02783/1</v>
          </cell>
          <cell r="B1613" t="str">
            <v>00002234</v>
          </cell>
          <cell r="C1613">
            <v>43374</v>
          </cell>
          <cell r="D1613">
            <v>43465</v>
          </cell>
          <cell r="E1613" t="str">
            <v>Activated</v>
          </cell>
          <cell r="F1613" t="str">
            <v>Rayles And Roobie Technologies Private Limited</v>
          </cell>
          <cell r="G1613">
            <v>10001</v>
          </cell>
          <cell r="H1613">
            <v>3</v>
          </cell>
          <cell r="I1613" t="str">
            <v>CoWrks OMR</v>
          </cell>
        </row>
        <row r="1614">
          <cell r="A1614" t="str">
            <v>CHN/MN/02333/1</v>
          </cell>
          <cell r="B1614" t="str">
            <v>00001998</v>
          </cell>
          <cell r="C1614">
            <v>43374</v>
          </cell>
          <cell r="D1614">
            <v>43404</v>
          </cell>
          <cell r="E1614" t="str">
            <v>Draft</v>
          </cell>
          <cell r="F1614" t="str">
            <v>Candid Red Studios</v>
          </cell>
          <cell r="G1614">
            <v>10001</v>
          </cell>
          <cell r="H1614">
            <v>1</v>
          </cell>
          <cell r="I1614" t="str">
            <v>CoWrks OMR</v>
          </cell>
        </row>
        <row r="1615">
          <cell r="A1615" t="str">
            <v>BLR/EW/01956/1</v>
          </cell>
          <cell r="B1615" t="str">
            <v>00001591</v>
          </cell>
          <cell r="C1615">
            <v>43282</v>
          </cell>
          <cell r="D1615">
            <v>43312</v>
          </cell>
          <cell r="E1615" t="str">
            <v>Activated</v>
          </cell>
          <cell r="F1615" t="str">
            <v>Howard Simanoff</v>
          </cell>
          <cell r="G1615">
            <v>10000</v>
          </cell>
          <cell r="H1615">
            <v>1</v>
          </cell>
          <cell r="I1615" t="str">
            <v>RMZ EcoWorld</v>
          </cell>
        </row>
        <row r="1616">
          <cell r="A1616" t="str">
            <v>BLR/EW/01963/1</v>
          </cell>
          <cell r="B1616" t="str">
            <v>00001592</v>
          </cell>
          <cell r="C1616">
            <v>43282</v>
          </cell>
          <cell r="D1616">
            <v>43312</v>
          </cell>
          <cell r="E1616" t="str">
            <v>Activated</v>
          </cell>
          <cell r="F1616" t="str">
            <v>Basant Sahoo</v>
          </cell>
          <cell r="G1616">
            <v>10000</v>
          </cell>
          <cell r="H1616">
            <v>1</v>
          </cell>
          <cell r="I1616" t="str">
            <v>RMZ EcoWorld</v>
          </cell>
        </row>
        <row r="1617">
          <cell r="A1617" t="str">
            <v>NCR/GC/01572/1</v>
          </cell>
          <cell r="B1617" t="str">
            <v>00001226</v>
          </cell>
          <cell r="C1617">
            <v>43221</v>
          </cell>
          <cell r="D1617">
            <v>43585</v>
          </cell>
          <cell r="E1617" t="str">
            <v>Draft</v>
          </cell>
          <cell r="F1617" t="str">
            <v>Defamed Cybertech Private Limited</v>
          </cell>
          <cell r="G1617">
            <v>10000</v>
          </cell>
          <cell r="H1617">
            <v>12</v>
          </cell>
          <cell r="I1617" t="str">
            <v>Gurgaon Central</v>
          </cell>
        </row>
        <row r="1618">
          <cell r="A1618" t="str">
            <v>CHN/MN/01652/1</v>
          </cell>
          <cell r="B1618" t="str">
            <v>00001320</v>
          </cell>
          <cell r="C1618">
            <v>43236</v>
          </cell>
          <cell r="D1618">
            <v>43281</v>
          </cell>
          <cell r="E1618" t="str">
            <v>Terminated</v>
          </cell>
          <cell r="F1618" t="str">
            <v>ADS Consulting Services</v>
          </cell>
          <cell r="G1618">
            <v>10000</v>
          </cell>
          <cell r="H1618">
            <v>2</v>
          </cell>
          <cell r="I1618" t="str">
            <v>CoWrks OMR</v>
          </cell>
        </row>
        <row r="1619">
          <cell r="A1619" t="str">
            <v>BLR/IN/01531/2</v>
          </cell>
          <cell r="B1619" t="str">
            <v>00001248</v>
          </cell>
          <cell r="C1619">
            <v>43221</v>
          </cell>
          <cell r="D1619">
            <v>43251</v>
          </cell>
          <cell r="E1619" t="str">
            <v>Month on Month</v>
          </cell>
          <cell r="F1619" t="str">
            <v>Intec Capital Limited</v>
          </cell>
          <cell r="G1619">
            <v>10000</v>
          </cell>
          <cell r="H1619">
            <v>1</v>
          </cell>
          <cell r="I1619" t="str">
            <v>CoWrks New Indiranagar</v>
          </cell>
        </row>
        <row r="1620">
          <cell r="A1620" t="str">
            <v>BLR/MN/01701/1</v>
          </cell>
          <cell r="B1620" t="str">
            <v>00001334</v>
          </cell>
          <cell r="C1620">
            <v>43236</v>
          </cell>
          <cell r="D1620">
            <v>43281</v>
          </cell>
          <cell r="E1620" t="str">
            <v>Draft</v>
          </cell>
          <cell r="F1620" t="str">
            <v>Taxi Advisory Services</v>
          </cell>
          <cell r="G1620">
            <v>10000</v>
          </cell>
          <cell r="H1620">
            <v>2</v>
          </cell>
          <cell r="I1620" t="str">
            <v>CoWrks Millenia</v>
          </cell>
        </row>
        <row r="1621">
          <cell r="A1621" t="str">
            <v>BLR/MN/01701/1</v>
          </cell>
          <cell r="B1621" t="str">
            <v>00001451</v>
          </cell>
          <cell r="C1621">
            <v>43264</v>
          </cell>
          <cell r="D1621">
            <v>43312</v>
          </cell>
          <cell r="E1621" t="str">
            <v>Draft</v>
          </cell>
          <cell r="F1621" t="str">
            <v>Taxi Advisory Services</v>
          </cell>
          <cell r="G1621">
            <v>10000</v>
          </cell>
          <cell r="H1621">
            <v>2</v>
          </cell>
          <cell r="I1621" t="str">
            <v>CoWrks Millenia</v>
          </cell>
        </row>
        <row r="1622">
          <cell r="A1622" t="str">
            <v>BLR/EW/01682/1</v>
          </cell>
          <cell r="B1622" t="str">
            <v>00001322</v>
          </cell>
          <cell r="C1622">
            <v>43235</v>
          </cell>
          <cell r="D1622">
            <v>43281</v>
          </cell>
          <cell r="E1622" t="str">
            <v>Terminated</v>
          </cell>
          <cell r="F1622" t="str">
            <v>Ushur Inc</v>
          </cell>
          <cell r="G1622">
            <v>10000</v>
          </cell>
          <cell r="H1622">
            <v>2</v>
          </cell>
          <cell r="I1622" t="str">
            <v>RMZ EcoWorld</v>
          </cell>
        </row>
        <row r="1623">
          <cell r="A1623" t="str">
            <v>MUM/BC/02306/1</v>
          </cell>
          <cell r="B1623" t="str">
            <v>00001900</v>
          </cell>
          <cell r="C1623">
            <v>43423</v>
          </cell>
          <cell r="D1623">
            <v>43787</v>
          </cell>
          <cell r="E1623" t="str">
            <v>Activated</v>
          </cell>
          <cell r="F1623" t="str">
            <v>Dojo Marketing Communications LLP</v>
          </cell>
          <cell r="G1623">
            <v>10000</v>
          </cell>
          <cell r="H1623">
            <v>12</v>
          </cell>
          <cell r="I1623" t="str">
            <v>CoWrks Worli</v>
          </cell>
        </row>
        <row r="1624">
          <cell r="A1624" t="str">
            <v>BLR/EW/02026/1</v>
          </cell>
          <cell r="B1624" t="str">
            <v>00001651</v>
          </cell>
          <cell r="C1624">
            <v>43292</v>
          </cell>
          <cell r="D1624">
            <v>43343</v>
          </cell>
          <cell r="E1624" t="str">
            <v>Activated</v>
          </cell>
          <cell r="F1624" t="str">
            <v>QA InfoTech</v>
          </cell>
          <cell r="G1624">
            <v>10000</v>
          </cell>
          <cell r="H1624">
            <v>2</v>
          </cell>
          <cell r="I1624" t="str">
            <v>RMZ EcoWorld</v>
          </cell>
        </row>
        <row r="1625">
          <cell r="A1625" t="str">
            <v>NCR/PT/02520/1</v>
          </cell>
          <cell r="B1625" t="str">
            <v>00002066</v>
          </cell>
          <cell r="C1625">
            <v>43282</v>
          </cell>
          <cell r="D1625">
            <v>43555</v>
          </cell>
          <cell r="E1625" t="str">
            <v>Terminated</v>
          </cell>
          <cell r="F1625" t="str">
            <v>ARCTERN HEALTHCARE PRIVATE LIMITED</v>
          </cell>
          <cell r="G1625">
            <v>10000</v>
          </cell>
          <cell r="H1625">
            <v>1</v>
          </cell>
          <cell r="I1625" t="str">
            <v>CoWrks Golf Course Road</v>
          </cell>
        </row>
        <row r="1626">
          <cell r="A1626" t="str">
            <v>MUM/BC/03122/1</v>
          </cell>
          <cell r="B1626" t="str">
            <v>00002477</v>
          </cell>
          <cell r="C1626">
            <v>43446</v>
          </cell>
          <cell r="D1626">
            <v>43810</v>
          </cell>
          <cell r="E1626" t="str">
            <v>Verifier Approved</v>
          </cell>
          <cell r="F1626" t="str">
            <v>Dojo Marketing Communications LLP</v>
          </cell>
          <cell r="G1626">
            <v>10000</v>
          </cell>
          <cell r="H1626">
            <v>12</v>
          </cell>
          <cell r="I1626" t="str">
            <v>CoWrks Worli</v>
          </cell>
        </row>
        <row r="1627">
          <cell r="A1627" t="str">
            <v>NCR/PT/03133/2</v>
          </cell>
          <cell r="B1627" t="str">
            <v>00002500</v>
          </cell>
          <cell r="C1627">
            <v>43405</v>
          </cell>
          <cell r="D1627">
            <v>43496</v>
          </cell>
          <cell r="E1627" t="str">
            <v>Month on Month</v>
          </cell>
          <cell r="F1627" t="str">
            <v>Razorpay Software Private Limited</v>
          </cell>
          <cell r="G1627">
            <v>10000</v>
          </cell>
          <cell r="H1627">
            <v>1</v>
          </cell>
          <cell r="I1627" t="str">
            <v>CoWrks Golf Course Road</v>
          </cell>
        </row>
        <row r="1628">
          <cell r="A1628" t="str">
            <v>NCR/GC/02182/1</v>
          </cell>
          <cell r="B1628" t="str">
            <v>00001795</v>
          </cell>
          <cell r="C1628">
            <v>43313</v>
          </cell>
          <cell r="D1628">
            <v>43404</v>
          </cell>
          <cell r="E1628" t="str">
            <v>Terminated</v>
          </cell>
          <cell r="F1628" t="str">
            <v>Circus Media Private Limited</v>
          </cell>
          <cell r="G1628">
            <v>10000</v>
          </cell>
          <cell r="H1628">
            <v>3</v>
          </cell>
          <cell r="I1628" t="str">
            <v>Gurgaon Central</v>
          </cell>
        </row>
        <row r="1629">
          <cell r="A1629" t="str">
            <v>CHN/OP/02689/1</v>
          </cell>
          <cell r="B1629" t="str">
            <v>00002180</v>
          </cell>
          <cell r="C1629">
            <v>43374</v>
          </cell>
          <cell r="E1629" t="str">
            <v>Activated</v>
          </cell>
          <cell r="F1629" t="str">
            <v>Nexxuspay Services Pvt Ltd</v>
          </cell>
          <cell r="G1629">
            <v>10000</v>
          </cell>
          <cell r="H1629">
            <v>1</v>
          </cell>
          <cell r="I1629" t="str">
            <v>RMZ One Paramount</v>
          </cell>
        </row>
        <row r="1630">
          <cell r="A1630" t="str">
            <v>BLR/EW/00514/1</v>
          </cell>
          <cell r="B1630" t="str">
            <v>00000524</v>
          </cell>
          <cell r="C1630">
            <v>42917</v>
          </cell>
          <cell r="D1630">
            <v>43008</v>
          </cell>
          <cell r="E1630" t="str">
            <v>Terminated</v>
          </cell>
          <cell r="F1630" t="str">
            <v>M3bi India Pvt. Ltd.</v>
          </cell>
          <cell r="G1630">
            <v>10000</v>
          </cell>
          <cell r="H1630">
            <v>3</v>
          </cell>
          <cell r="I1630" t="str">
            <v>RMZ EcoWorld</v>
          </cell>
        </row>
        <row r="1631">
          <cell r="A1631" t="str">
            <v>BLR/MN/01771/1</v>
          </cell>
          <cell r="B1631" t="str">
            <v>00001401</v>
          </cell>
          <cell r="C1631">
            <v>43252</v>
          </cell>
          <cell r="D1631">
            <v>43281</v>
          </cell>
          <cell r="E1631" t="str">
            <v>Activated</v>
          </cell>
          <cell r="F1631" t="str">
            <v>Empagnie Education Private Limited</v>
          </cell>
          <cell r="G1631">
            <v>10000</v>
          </cell>
          <cell r="H1631">
            <v>1</v>
          </cell>
          <cell r="I1631" t="str">
            <v>CoWrks Millenia</v>
          </cell>
        </row>
        <row r="1632">
          <cell r="A1632" t="str">
            <v>BLR/IN/02058/1</v>
          </cell>
          <cell r="B1632" t="str">
            <v>00001887</v>
          </cell>
          <cell r="C1632">
            <v>43344</v>
          </cell>
          <cell r="D1632">
            <v>43373</v>
          </cell>
          <cell r="E1632" t="str">
            <v>Activated</v>
          </cell>
          <cell r="F1632" t="str">
            <v>NGGAWE NIRMAN TECHNOLOGIES PRIVATE LIMITED</v>
          </cell>
          <cell r="G1632">
            <v>10000</v>
          </cell>
          <cell r="H1632">
            <v>1</v>
          </cell>
          <cell r="I1632" t="str">
            <v>CoWrks New Indiranagar</v>
          </cell>
        </row>
        <row r="1633">
          <cell r="A1633" t="str">
            <v>BLR/EW/02389/1</v>
          </cell>
          <cell r="B1633" t="str">
            <v>00001958</v>
          </cell>
          <cell r="C1633">
            <v>43353</v>
          </cell>
          <cell r="D1633">
            <v>43404</v>
          </cell>
          <cell r="E1633" t="str">
            <v>Terminated</v>
          </cell>
          <cell r="F1633" t="str">
            <v>Ushur Inc</v>
          </cell>
          <cell r="G1633">
            <v>10000</v>
          </cell>
          <cell r="H1633">
            <v>2</v>
          </cell>
          <cell r="I1633" t="str">
            <v>RMZ EcoWorld</v>
          </cell>
        </row>
        <row r="1634">
          <cell r="A1634" t="str">
            <v>BLR/EW/02284/1</v>
          </cell>
          <cell r="B1634" t="str">
            <v>00001877</v>
          </cell>
          <cell r="C1634">
            <v>43344</v>
          </cell>
          <cell r="D1634">
            <v>43373</v>
          </cell>
          <cell r="E1634" t="str">
            <v>Terminated</v>
          </cell>
          <cell r="F1634" t="str">
            <v>ComicFlix Inc.</v>
          </cell>
          <cell r="G1634">
            <v>10000</v>
          </cell>
          <cell r="H1634">
            <v>1</v>
          </cell>
          <cell r="I1634" t="str">
            <v>RMZ EcoWorld</v>
          </cell>
        </row>
        <row r="1635">
          <cell r="A1635" t="str">
            <v>BLR/EW/01839/1</v>
          </cell>
          <cell r="B1635" t="str">
            <v>00001486</v>
          </cell>
          <cell r="C1635">
            <v>43263</v>
          </cell>
          <cell r="D1635">
            <v>43312</v>
          </cell>
          <cell r="E1635" t="str">
            <v>Activated</v>
          </cell>
          <cell r="F1635" t="str">
            <v>Varun Mehta</v>
          </cell>
          <cell r="G1635">
            <v>10000</v>
          </cell>
          <cell r="H1635">
            <v>2</v>
          </cell>
          <cell r="I1635" t="str">
            <v>RMZ EcoWorld</v>
          </cell>
        </row>
        <row r="1636">
          <cell r="A1636" t="str">
            <v>BLR/EW/00249/1</v>
          </cell>
          <cell r="B1636" t="str">
            <v>00000281</v>
          </cell>
          <cell r="C1636">
            <v>42767</v>
          </cell>
          <cell r="D1636">
            <v>42795</v>
          </cell>
          <cell r="E1636" t="str">
            <v>Terminated</v>
          </cell>
          <cell r="F1636" t="str">
            <v>QA InfoTech</v>
          </cell>
          <cell r="G1636">
            <v>10000</v>
          </cell>
          <cell r="H1636">
            <v>1</v>
          </cell>
          <cell r="I1636" t="str">
            <v>RMZ EcoWorld</v>
          </cell>
        </row>
        <row r="1637">
          <cell r="A1637" t="str">
            <v>BLR/EW/00249/1</v>
          </cell>
          <cell r="B1637" t="str">
            <v>00000278</v>
          </cell>
          <cell r="C1637">
            <v>42767</v>
          </cell>
          <cell r="D1637">
            <v>42795</v>
          </cell>
          <cell r="E1637" t="str">
            <v>Month on Month</v>
          </cell>
          <cell r="F1637" t="str">
            <v>QA InfoTech</v>
          </cell>
          <cell r="G1637">
            <v>10000</v>
          </cell>
          <cell r="H1637">
            <v>1</v>
          </cell>
          <cell r="I1637" t="str">
            <v>RMZ EcoWorld</v>
          </cell>
        </row>
        <row r="1638">
          <cell r="A1638" t="str">
            <v>BLR/EW/00510/1</v>
          </cell>
          <cell r="B1638" t="str">
            <v>00000495</v>
          </cell>
          <cell r="C1638">
            <v>42887</v>
          </cell>
          <cell r="D1638">
            <v>42916</v>
          </cell>
          <cell r="E1638" t="str">
            <v>Terminated</v>
          </cell>
          <cell r="F1638" t="str">
            <v>Rizort Technologies Pvt. Ltd.</v>
          </cell>
          <cell r="G1638">
            <v>10000</v>
          </cell>
          <cell r="H1638">
            <v>1</v>
          </cell>
          <cell r="I1638" t="str">
            <v>RMZ EcoWorld</v>
          </cell>
        </row>
        <row r="1639">
          <cell r="A1639" t="str">
            <v>BLR/MN/01533/1</v>
          </cell>
          <cell r="B1639" t="str">
            <v>00001196</v>
          </cell>
          <cell r="C1639">
            <v>43203</v>
          </cell>
          <cell r="D1639">
            <v>43251</v>
          </cell>
          <cell r="E1639" t="str">
            <v>Terminated</v>
          </cell>
          <cell r="F1639" t="str">
            <v>Knobs Kart LLP</v>
          </cell>
          <cell r="G1639">
            <v>10000</v>
          </cell>
          <cell r="H1639">
            <v>2</v>
          </cell>
          <cell r="I1639" t="str">
            <v>CoWrks Millenia</v>
          </cell>
        </row>
        <row r="1640">
          <cell r="A1640" t="str">
            <v>BLR/MN/01533/1</v>
          </cell>
          <cell r="B1640" t="str">
            <v>00001187</v>
          </cell>
          <cell r="C1640">
            <v>43203</v>
          </cell>
          <cell r="D1640">
            <v>43251</v>
          </cell>
          <cell r="E1640" t="str">
            <v>Draft</v>
          </cell>
          <cell r="F1640" t="str">
            <v>Knobs Kart LLP</v>
          </cell>
          <cell r="G1640">
            <v>10000</v>
          </cell>
          <cell r="H1640">
            <v>2</v>
          </cell>
          <cell r="I1640" t="str">
            <v>CoWrks Millenia</v>
          </cell>
        </row>
        <row r="1641">
          <cell r="A1641" t="str">
            <v>BLR/MN/01533/1</v>
          </cell>
          <cell r="B1641" t="str">
            <v>00001185</v>
          </cell>
          <cell r="C1641">
            <v>43201</v>
          </cell>
          <cell r="D1641">
            <v>43251</v>
          </cell>
          <cell r="E1641" t="str">
            <v>Draft</v>
          </cell>
          <cell r="F1641" t="str">
            <v>Knobs Kart LLP</v>
          </cell>
          <cell r="G1641">
            <v>10000</v>
          </cell>
          <cell r="H1641">
            <v>2</v>
          </cell>
          <cell r="I1641" t="str">
            <v>CoWrks Millenia</v>
          </cell>
        </row>
        <row r="1642">
          <cell r="A1642" t="str">
            <v>CHN/MN/01860/1</v>
          </cell>
          <cell r="B1642" t="str">
            <v>00001583</v>
          </cell>
          <cell r="C1642">
            <v>43283</v>
          </cell>
          <cell r="D1642">
            <v>43312</v>
          </cell>
          <cell r="E1642" t="str">
            <v>Activated</v>
          </cell>
          <cell r="F1642" t="str">
            <v>Augustus Athigaman</v>
          </cell>
          <cell r="G1642">
            <v>10000</v>
          </cell>
          <cell r="H1642">
            <v>1</v>
          </cell>
          <cell r="I1642" t="str">
            <v>CoWrks OMR</v>
          </cell>
        </row>
        <row r="1643">
          <cell r="A1643" t="str">
            <v>CHN/MN/01860/1</v>
          </cell>
          <cell r="B1643" t="str">
            <v>00001618</v>
          </cell>
          <cell r="C1643">
            <v>43283</v>
          </cell>
          <cell r="D1643">
            <v>43312</v>
          </cell>
          <cell r="E1643" t="str">
            <v>Draft</v>
          </cell>
          <cell r="F1643" t="str">
            <v>Augustus Athigaman</v>
          </cell>
          <cell r="G1643">
            <v>10000</v>
          </cell>
          <cell r="H1643">
            <v>1</v>
          </cell>
          <cell r="I1643" t="str">
            <v>CoWrks OMR</v>
          </cell>
        </row>
        <row r="1644">
          <cell r="A1644" t="str">
            <v>CHN/MN/01868/1</v>
          </cell>
          <cell r="B1644" t="str">
            <v>00001509</v>
          </cell>
          <cell r="C1644">
            <v>43252</v>
          </cell>
          <cell r="D1644">
            <v>43281</v>
          </cell>
          <cell r="E1644" t="str">
            <v>Draft</v>
          </cell>
          <cell r="F1644" t="str">
            <v>Everi India Private Limited</v>
          </cell>
          <cell r="G1644">
            <v>10000</v>
          </cell>
          <cell r="H1644">
            <v>1</v>
          </cell>
          <cell r="I1644" t="str">
            <v>CoWrks OMR</v>
          </cell>
        </row>
        <row r="1645">
          <cell r="A1645" t="str">
            <v>BLR/EW/00534/1</v>
          </cell>
          <cell r="B1645" t="str">
            <v>00000516</v>
          </cell>
          <cell r="C1645">
            <v>42916</v>
          </cell>
          <cell r="D1645">
            <v>42916</v>
          </cell>
          <cell r="E1645" t="str">
            <v>Terminated</v>
          </cell>
          <cell r="F1645" t="str">
            <v>Rizort Technologies Pvt. Ltd.</v>
          </cell>
          <cell r="G1645">
            <v>10000</v>
          </cell>
          <cell r="H1645">
            <v>1</v>
          </cell>
          <cell r="I1645" t="str">
            <v>RMZ EcoWorld</v>
          </cell>
        </row>
        <row r="1646">
          <cell r="A1646" t="str">
            <v>BLR/EW/00819/1</v>
          </cell>
          <cell r="B1646" t="str">
            <v>00000767</v>
          </cell>
          <cell r="C1646">
            <v>43024</v>
          </cell>
          <cell r="D1646">
            <v>43069</v>
          </cell>
          <cell r="E1646" t="str">
            <v>Terminated</v>
          </cell>
          <cell r="F1646" t="str">
            <v>Ms. Subhasri K V</v>
          </cell>
          <cell r="G1646">
            <v>10000</v>
          </cell>
          <cell r="H1646">
            <v>2</v>
          </cell>
          <cell r="I1646" t="str">
            <v>RMZ EcoWorld</v>
          </cell>
        </row>
        <row r="1647">
          <cell r="A1647" t="str">
            <v>CHN/MN/02083/1</v>
          </cell>
          <cell r="B1647" t="str">
            <v>00001780</v>
          </cell>
          <cell r="C1647">
            <v>43282</v>
          </cell>
          <cell r="D1647">
            <v>43343</v>
          </cell>
          <cell r="E1647" t="str">
            <v>Terminated</v>
          </cell>
          <cell r="F1647" t="str">
            <v>Rayles And Roobie Technologies Private Limited</v>
          </cell>
          <cell r="G1647">
            <v>10000</v>
          </cell>
          <cell r="H1647">
            <v>1</v>
          </cell>
          <cell r="I1647" t="str">
            <v>CoWrks OMR</v>
          </cell>
        </row>
        <row r="1648">
          <cell r="A1648" t="str">
            <v>BLR/EW/01741/1</v>
          </cell>
          <cell r="B1648" t="str">
            <v>00001376</v>
          </cell>
          <cell r="C1648">
            <v>43252</v>
          </cell>
          <cell r="D1648">
            <v>43281</v>
          </cell>
          <cell r="E1648" t="str">
            <v>Terminated</v>
          </cell>
          <cell r="F1648" t="str">
            <v>Shashi Kirani</v>
          </cell>
          <cell r="G1648">
            <v>10000</v>
          </cell>
          <cell r="H1648">
            <v>1</v>
          </cell>
          <cell r="I1648" t="str">
            <v>RMZ EcoWorld</v>
          </cell>
        </row>
        <row r="1649">
          <cell r="A1649" t="str">
            <v>BLR/EW/00443/1</v>
          </cell>
          <cell r="B1649" t="str">
            <v>00000435</v>
          </cell>
          <cell r="C1649">
            <v>42856</v>
          </cell>
          <cell r="D1649">
            <v>42886</v>
          </cell>
          <cell r="E1649" t="str">
            <v>Draft</v>
          </cell>
          <cell r="F1649" t="str">
            <v>QA InfoTech</v>
          </cell>
          <cell r="G1649">
            <v>10000</v>
          </cell>
          <cell r="H1649">
            <v>1</v>
          </cell>
          <cell r="I1649" t="str">
            <v>RMZ EcoWorld</v>
          </cell>
        </row>
        <row r="1650">
          <cell r="A1650" t="str">
            <v>BLR/EW/00443/1</v>
          </cell>
          <cell r="B1650" t="str">
            <v>00000436</v>
          </cell>
          <cell r="C1650">
            <v>42856</v>
          </cell>
          <cell r="D1650">
            <v>42886</v>
          </cell>
          <cell r="E1650" t="str">
            <v>Draft</v>
          </cell>
          <cell r="F1650" t="str">
            <v>QA InfoTech</v>
          </cell>
          <cell r="G1650">
            <v>10000</v>
          </cell>
          <cell r="H1650">
            <v>1</v>
          </cell>
          <cell r="I1650" t="str">
            <v>RMZ EcoWorld</v>
          </cell>
        </row>
        <row r="1651">
          <cell r="A1651" t="str">
            <v>BLR/EW/00443/1</v>
          </cell>
          <cell r="B1651" t="str">
            <v>00000430</v>
          </cell>
          <cell r="C1651">
            <v>42886</v>
          </cell>
          <cell r="D1651">
            <v>42886</v>
          </cell>
          <cell r="E1651" t="str">
            <v>Draft</v>
          </cell>
          <cell r="F1651" t="str">
            <v>QA InfoTech</v>
          </cell>
          <cell r="G1651">
            <v>10000</v>
          </cell>
          <cell r="H1651">
            <v>1</v>
          </cell>
          <cell r="I1651" t="str">
            <v>RMZ EcoWorld</v>
          </cell>
        </row>
        <row r="1652">
          <cell r="A1652" t="str">
            <v>BLR/EW/00443/1</v>
          </cell>
          <cell r="B1652" t="str">
            <v>00000437</v>
          </cell>
          <cell r="C1652">
            <v>42856</v>
          </cell>
          <cell r="D1652">
            <v>42886</v>
          </cell>
          <cell r="E1652" t="str">
            <v>Activated</v>
          </cell>
          <cell r="F1652" t="str">
            <v>QA InfoTech</v>
          </cell>
          <cell r="G1652">
            <v>10000</v>
          </cell>
          <cell r="H1652">
            <v>1</v>
          </cell>
          <cell r="I1652" t="str">
            <v>RMZ EcoWorld</v>
          </cell>
        </row>
        <row r="1653">
          <cell r="A1653" t="str">
            <v>BLR/IN/02789/1</v>
          </cell>
          <cell r="B1653" t="str">
            <v>00002250</v>
          </cell>
          <cell r="C1653">
            <v>43405</v>
          </cell>
          <cell r="D1653">
            <v>43678</v>
          </cell>
          <cell r="E1653" t="str">
            <v>Awaiting Client Signature</v>
          </cell>
          <cell r="F1653" t="str">
            <v>NXT Trade &amp; Agency Services India Pvt Ltd</v>
          </cell>
          <cell r="G1653">
            <v>9798</v>
          </cell>
          <cell r="H1653">
            <v>9</v>
          </cell>
          <cell r="I1653" t="str">
            <v>CoWrks New Indiranagar</v>
          </cell>
        </row>
        <row r="1654">
          <cell r="A1654" t="str">
            <v>BLR/IN/02789/1</v>
          </cell>
          <cell r="B1654" t="str">
            <v>00002249</v>
          </cell>
          <cell r="C1654">
            <v>43405</v>
          </cell>
          <cell r="D1654">
            <v>43678</v>
          </cell>
          <cell r="E1654" t="str">
            <v>Draft</v>
          </cell>
          <cell r="F1654" t="str">
            <v>NXT Trade &amp; Agency Services India Pvt Ltd</v>
          </cell>
          <cell r="G1654">
            <v>9798</v>
          </cell>
          <cell r="H1654">
            <v>9</v>
          </cell>
          <cell r="I1654" t="str">
            <v>CoWrks New Indiranagar</v>
          </cell>
        </row>
        <row r="1655">
          <cell r="A1655" t="str">
            <v>CHN/MN/02430/1</v>
          </cell>
          <cell r="B1655" t="str">
            <v>00002073</v>
          </cell>
          <cell r="C1655">
            <v>43405</v>
          </cell>
          <cell r="D1655">
            <v>43465</v>
          </cell>
          <cell r="E1655" t="str">
            <v>Activated</v>
          </cell>
          <cell r="F1655" t="str">
            <v>Salvagnini Group</v>
          </cell>
          <cell r="G1655">
            <v>9501</v>
          </cell>
          <cell r="H1655">
            <v>2</v>
          </cell>
          <cell r="I1655" t="str">
            <v>CoWrks OMR</v>
          </cell>
        </row>
        <row r="1656">
          <cell r="A1656" t="str">
            <v>BLR/IN/00966/1</v>
          </cell>
          <cell r="B1656" t="str">
            <v>00000855</v>
          </cell>
          <cell r="C1656">
            <v>43070</v>
          </cell>
          <cell r="D1656">
            <v>43252</v>
          </cell>
          <cell r="E1656" t="str">
            <v>Draft</v>
          </cell>
          <cell r="F1656" t="str">
            <v>Maharishi Markandeshwar University</v>
          </cell>
          <cell r="G1656">
            <v>9501</v>
          </cell>
          <cell r="H1656">
            <v>6</v>
          </cell>
          <cell r="I1656" t="str">
            <v>CoWrks New Indiranagar</v>
          </cell>
        </row>
        <row r="1657">
          <cell r="A1657" t="str">
            <v>CHN/MN/02843/1</v>
          </cell>
          <cell r="B1657" t="str">
            <v>00002323</v>
          </cell>
          <cell r="C1657">
            <v>43417</v>
          </cell>
          <cell r="D1657">
            <v>43434</v>
          </cell>
          <cell r="E1657" t="str">
            <v>Terminated</v>
          </cell>
          <cell r="F1657" t="str">
            <v>Shreyas</v>
          </cell>
          <cell r="G1657">
            <v>9501</v>
          </cell>
          <cell r="H1657">
            <v>1</v>
          </cell>
          <cell r="I1657" t="str">
            <v>CoWrks OMR</v>
          </cell>
        </row>
        <row r="1658">
          <cell r="A1658" t="str">
            <v>CHN/MN/02843/1</v>
          </cell>
          <cell r="B1658" t="str">
            <v>00002322</v>
          </cell>
          <cell r="C1658">
            <v>43416</v>
          </cell>
          <cell r="D1658">
            <v>43465</v>
          </cell>
          <cell r="E1658" t="str">
            <v>Draft</v>
          </cell>
          <cell r="F1658" t="str">
            <v>Shreyas</v>
          </cell>
          <cell r="G1658">
            <v>9501</v>
          </cell>
          <cell r="H1658">
            <v>2</v>
          </cell>
          <cell r="I1658" t="str">
            <v>CoWrks OMR</v>
          </cell>
        </row>
        <row r="1659">
          <cell r="A1659" t="str">
            <v>CHN/MN/01548/1</v>
          </cell>
          <cell r="B1659" t="str">
            <v>00001236</v>
          </cell>
          <cell r="C1659">
            <v>43221</v>
          </cell>
          <cell r="D1659">
            <v>43313</v>
          </cell>
          <cell r="E1659" t="str">
            <v>Activated</v>
          </cell>
          <cell r="F1659" t="str">
            <v>National Fire Protection &amp; Hazard Control</v>
          </cell>
          <cell r="G1659">
            <v>9501</v>
          </cell>
          <cell r="H1659">
            <v>1</v>
          </cell>
          <cell r="I1659" t="str">
            <v>CoWrks OMR</v>
          </cell>
        </row>
        <row r="1660">
          <cell r="A1660" t="str">
            <v>CHN/MN/01548/1</v>
          </cell>
          <cell r="B1660" t="str">
            <v>00001242</v>
          </cell>
          <cell r="C1660">
            <v>43221</v>
          </cell>
          <cell r="E1660" t="str">
            <v>Draft</v>
          </cell>
          <cell r="F1660" t="str">
            <v>National Fire Protection &amp; Hazard Control</v>
          </cell>
          <cell r="G1660">
            <v>9501</v>
          </cell>
          <cell r="H1660">
            <v>1</v>
          </cell>
          <cell r="I1660" t="str">
            <v>CoWrks OMR</v>
          </cell>
        </row>
        <row r="1661">
          <cell r="A1661" t="str">
            <v>CHN/MN/01548/1</v>
          </cell>
          <cell r="B1661" t="str">
            <v>00001238</v>
          </cell>
          <cell r="C1661">
            <v>43221</v>
          </cell>
          <cell r="E1661" t="str">
            <v>Draft</v>
          </cell>
          <cell r="F1661" t="str">
            <v>National Fire Protection &amp; Hazard Control</v>
          </cell>
          <cell r="G1661">
            <v>9501</v>
          </cell>
          <cell r="H1661">
            <v>1</v>
          </cell>
          <cell r="I1661" t="str">
            <v>CoWrks OMR</v>
          </cell>
        </row>
        <row r="1662">
          <cell r="A1662" t="str">
            <v>BLR/EW/00478/1</v>
          </cell>
          <cell r="B1662" t="str">
            <v>00000471</v>
          </cell>
          <cell r="C1662">
            <v>42871</v>
          </cell>
          <cell r="D1662">
            <v>42902</v>
          </cell>
          <cell r="E1662" t="str">
            <v>Terminated</v>
          </cell>
          <cell r="F1662" t="str">
            <v>Rohan Kapadia</v>
          </cell>
          <cell r="G1662">
            <v>9500</v>
          </cell>
          <cell r="H1662">
            <v>1</v>
          </cell>
          <cell r="I1662" t="str">
            <v>RMZ EcoWorld</v>
          </cell>
        </row>
        <row r="1663">
          <cell r="A1663" t="str">
            <v>BLR/NT/01239/1</v>
          </cell>
          <cell r="B1663" t="str">
            <v>00000980</v>
          </cell>
          <cell r="C1663">
            <v>43160</v>
          </cell>
          <cell r="D1663">
            <v>43190</v>
          </cell>
          <cell r="E1663" t="str">
            <v>Terminated</v>
          </cell>
          <cell r="F1663" t="str">
            <v>Nandini Bhotika</v>
          </cell>
          <cell r="G1663">
            <v>9499</v>
          </cell>
          <cell r="H1663">
            <v>1</v>
          </cell>
          <cell r="I1663" t="str">
            <v>RMZ NXT - Whitefield</v>
          </cell>
        </row>
        <row r="1664">
          <cell r="A1664" t="str">
            <v>BLR/EW/01729/1</v>
          </cell>
          <cell r="B1664" t="str">
            <v>00001414</v>
          </cell>
          <cell r="C1664">
            <v>43256</v>
          </cell>
          <cell r="D1664">
            <v>43646</v>
          </cell>
          <cell r="E1664" t="str">
            <v>Activated</v>
          </cell>
          <cell r="F1664" t="str">
            <v>Financial Advisory</v>
          </cell>
          <cell r="G1664">
            <v>9499</v>
          </cell>
          <cell r="H1664">
            <v>1</v>
          </cell>
          <cell r="I1664" t="str">
            <v>RMZ EcoWorld</v>
          </cell>
        </row>
        <row r="1665">
          <cell r="A1665" t="str">
            <v>BLR/EW/01723/1</v>
          </cell>
          <cell r="B1665" t="str">
            <v>00001363</v>
          </cell>
          <cell r="C1665">
            <v>43252</v>
          </cell>
          <cell r="D1665">
            <v>43646</v>
          </cell>
          <cell r="E1665" t="str">
            <v>Activated</v>
          </cell>
          <cell r="F1665" t="str">
            <v>Secugen India Pvt Ltd</v>
          </cell>
          <cell r="G1665">
            <v>9499</v>
          </cell>
          <cell r="H1665">
            <v>1</v>
          </cell>
          <cell r="I1665" t="str">
            <v>RMZ EcoWorld</v>
          </cell>
        </row>
        <row r="1666">
          <cell r="A1666" t="str">
            <v>BLR/EW/00669/1</v>
          </cell>
          <cell r="B1666" t="str">
            <v>00000640</v>
          </cell>
          <cell r="C1666">
            <v>42965</v>
          </cell>
          <cell r="D1666">
            <v>43008</v>
          </cell>
          <cell r="E1666" t="str">
            <v>Terminated</v>
          </cell>
          <cell r="F1666" t="str">
            <v>Vikas Reyal</v>
          </cell>
          <cell r="G1666">
            <v>9499</v>
          </cell>
          <cell r="H1666">
            <v>1</v>
          </cell>
          <cell r="I1666" t="str">
            <v>RMZ EcoWorld</v>
          </cell>
        </row>
        <row r="1667">
          <cell r="A1667" t="str">
            <v>BLR/EW/00532/1</v>
          </cell>
          <cell r="B1667" t="str">
            <v>00000515</v>
          </cell>
          <cell r="C1667">
            <v>42917</v>
          </cell>
          <cell r="D1667">
            <v>42947</v>
          </cell>
          <cell r="E1667" t="str">
            <v>Terminated</v>
          </cell>
          <cell r="F1667" t="str">
            <v>Rohan Kapadia</v>
          </cell>
          <cell r="G1667">
            <v>9499</v>
          </cell>
          <cell r="H1667">
            <v>1</v>
          </cell>
          <cell r="I1667" t="str">
            <v>RMZ EcoWorld</v>
          </cell>
        </row>
        <row r="1668">
          <cell r="A1668" t="str">
            <v>BLR/EW/00334/1</v>
          </cell>
          <cell r="B1668" t="str">
            <v>00000353</v>
          </cell>
          <cell r="C1668">
            <v>42800</v>
          </cell>
          <cell r="D1668">
            <v>42831</v>
          </cell>
          <cell r="E1668" t="str">
            <v>Draft</v>
          </cell>
          <cell r="F1668" t="str">
            <v>KRYPTO LABS</v>
          </cell>
          <cell r="G1668">
            <v>9499</v>
          </cell>
          <cell r="H1668">
            <v>1</v>
          </cell>
          <cell r="I1668" t="str">
            <v>RMZ EcoWorld</v>
          </cell>
        </row>
        <row r="1669">
          <cell r="A1669" t="str">
            <v>BLR/EW/00896/1</v>
          </cell>
          <cell r="B1669" t="str">
            <v>00000813</v>
          </cell>
          <cell r="C1669">
            <v>43046</v>
          </cell>
          <cell r="D1669">
            <v>43100</v>
          </cell>
          <cell r="E1669" t="str">
            <v>Terminated</v>
          </cell>
          <cell r="F1669" t="str">
            <v>Venkat Sai Prasad Pongubala (INFORMATIVE60 DIGITAL INDIA PRIVATE LIMITED)</v>
          </cell>
          <cell r="G1669">
            <v>9499</v>
          </cell>
          <cell r="H1669">
            <v>2</v>
          </cell>
          <cell r="I1669" t="str">
            <v>RMZ EcoWorld</v>
          </cell>
        </row>
        <row r="1670">
          <cell r="A1670" t="str">
            <v>NCR/GC/02270/1</v>
          </cell>
          <cell r="B1670" t="str">
            <v>00001864</v>
          </cell>
          <cell r="C1670">
            <v>43344</v>
          </cell>
          <cell r="D1670">
            <v>43465</v>
          </cell>
          <cell r="E1670" t="str">
            <v>Terminated</v>
          </cell>
          <cell r="F1670" t="str">
            <v>Simrat Kaur</v>
          </cell>
          <cell r="G1670">
            <v>9151</v>
          </cell>
          <cell r="H1670">
            <v>4</v>
          </cell>
          <cell r="I1670" t="str">
            <v>Gurgaon Central</v>
          </cell>
        </row>
        <row r="1671">
          <cell r="A1671" t="str">
            <v>NCR/GC/03021/1</v>
          </cell>
          <cell r="B1671" t="str">
            <v>00002422</v>
          </cell>
          <cell r="C1671">
            <v>43435</v>
          </cell>
          <cell r="D1671">
            <v>43465</v>
          </cell>
          <cell r="E1671" t="str">
            <v>Activated</v>
          </cell>
          <cell r="F1671" t="str">
            <v>Simrat Kaur</v>
          </cell>
          <cell r="G1671">
            <v>9151</v>
          </cell>
          <cell r="H1671">
            <v>1</v>
          </cell>
          <cell r="I1671" t="str">
            <v>Gurgaon Central</v>
          </cell>
        </row>
        <row r="1672">
          <cell r="A1672" t="str">
            <v>NCR/PT/02878/1</v>
          </cell>
          <cell r="B1672" t="str">
            <v>00002344</v>
          </cell>
          <cell r="C1672">
            <v>43374</v>
          </cell>
          <cell r="D1672">
            <v>43404</v>
          </cell>
          <cell r="E1672" t="str">
            <v>Activated</v>
          </cell>
          <cell r="F1672" t="str">
            <v>Alight HR Services India Private Limited</v>
          </cell>
          <cell r="G1672">
            <v>9093</v>
          </cell>
          <cell r="H1672">
            <v>1</v>
          </cell>
          <cell r="I1672" t="str">
            <v>CoWrks Golf Course Road</v>
          </cell>
        </row>
        <row r="1673">
          <cell r="A1673" t="str">
            <v>NCR/PT/02978/1</v>
          </cell>
          <cell r="B1673" t="str">
            <v>00002404</v>
          </cell>
          <cell r="C1673">
            <v>43374</v>
          </cell>
          <cell r="D1673">
            <v>43434</v>
          </cell>
          <cell r="E1673" t="str">
            <v>Terminated</v>
          </cell>
          <cell r="F1673" t="str">
            <v>Alight HR Services India Private Limited</v>
          </cell>
          <cell r="G1673">
            <v>9093</v>
          </cell>
          <cell r="H1673">
            <v>2</v>
          </cell>
          <cell r="I1673" t="str">
            <v>CoWrks Golf Course Road</v>
          </cell>
        </row>
        <row r="1674">
          <cell r="A1674" t="str">
            <v>BLR/EW/00594/1</v>
          </cell>
          <cell r="B1674" t="str">
            <v>00000557</v>
          </cell>
          <cell r="C1674">
            <v>42929</v>
          </cell>
          <cell r="D1674">
            <v>42978</v>
          </cell>
          <cell r="E1674" t="str">
            <v>Terminated</v>
          </cell>
          <cell r="F1674" t="str">
            <v>Satyam Sharma</v>
          </cell>
          <cell r="G1674">
            <v>9020</v>
          </cell>
          <cell r="H1674">
            <v>2</v>
          </cell>
          <cell r="I1674" t="str">
            <v>RMZ EcoWorld</v>
          </cell>
        </row>
        <row r="1675">
          <cell r="A1675" t="str">
            <v>NCR/PT/01728/1</v>
          </cell>
          <cell r="B1675" t="str">
            <v>00001355</v>
          </cell>
          <cell r="C1675">
            <v>43252</v>
          </cell>
          <cell r="D1675">
            <v>43343</v>
          </cell>
          <cell r="E1675" t="str">
            <v>Terminated</v>
          </cell>
          <cell r="F1675" t="str">
            <v>Girish Kumar Dora</v>
          </cell>
          <cell r="G1675">
            <v>9001</v>
          </cell>
          <cell r="H1675">
            <v>3</v>
          </cell>
          <cell r="I1675" t="str">
            <v>CoWrks Golf Course Road</v>
          </cell>
        </row>
        <row r="1676">
          <cell r="A1676" t="str">
            <v>MUM/BC/02089/1</v>
          </cell>
          <cell r="B1676" t="str">
            <v>00001721</v>
          </cell>
          <cell r="C1676">
            <v>43306</v>
          </cell>
          <cell r="D1676">
            <v>43343</v>
          </cell>
          <cell r="E1676" t="str">
            <v>Terminated</v>
          </cell>
          <cell r="F1676" t="str">
            <v>Spectrum Products</v>
          </cell>
          <cell r="G1676">
            <v>9001</v>
          </cell>
          <cell r="H1676">
            <v>1</v>
          </cell>
          <cell r="I1676" t="str">
            <v>CoWrks Worli</v>
          </cell>
        </row>
        <row r="1677">
          <cell r="A1677" t="str">
            <v>MUM/BC/02084/2</v>
          </cell>
          <cell r="B1677" t="str">
            <v>00001726</v>
          </cell>
          <cell r="C1677">
            <v>43307</v>
          </cell>
          <cell r="D1677">
            <v>43404</v>
          </cell>
          <cell r="E1677" t="str">
            <v>Formal Notice Given</v>
          </cell>
          <cell r="F1677" t="str">
            <v>R R N Badhree</v>
          </cell>
          <cell r="G1677">
            <v>9001</v>
          </cell>
          <cell r="H1677">
            <v>3</v>
          </cell>
          <cell r="I1677" t="str">
            <v>CoWrks Worli</v>
          </cell>
        </row>
        <row r="1678">
          <cell r="A1678" t="str">
            <v>CHN/OP/01950/1</v>
          </cell>
          <cell r="B1678" t="str">
            <v>00001601</v>
          </cell>
          <cell r="C1678">
            <v>43266</v>
          </cell>
          <cell r="D1678">
            <v>43312</v>
          </cell>
          <cell r="E1678" t="str">
            <v>Activated</v>
          </cell>
          <cell r="F1678" t="str">
            <v>Ambian Strategy Pvt Ltd</v>
          </cell>
          <cell r="G1678">
            <v>9000</v>
          </cell>
          <cell r="H1678">
            <v>2</v>
          </cell>
          <cell r="I1678" t="str">
            <v>RMZ One Paramount</v>
          </cell>
        </row>
        <row r="1679">
          <cell r="A1679" t="str">
            <v>BLR/EW/01995/1</v>
          </cell>
          <cell r="B1679" t="str">
            <v>00001627</v>
          </cell>
          <cell r="C1679">
            <v>43282</v>
          </cell>
          <cell r="D1679">
            <v>43312</v>
          </cell>
          <cell r="E1679" t="str">
            <v>Activated</v>
          </cell>
          <cell r="F1679" t="str">
            <v>Gaurav Nagaich</v>
          </cell>
          <cell r="G1679">
            <v>9000</v>
          </cell>
          <cell r="H1679">
            <v>1</v>
          </cell>
          <cell r="I1679" t="str">
            <v>RMZ EcoWorld</v>
          </cell>
        </row>
        <row r="1680">
          <cell r="A1680" t="str">
            <v>BLR/EW/01582/1</v>
          </cell>
          <cell r="B1680" t="str">
            <v>00001568</v>
          </cell>
          <cell r="C1680">
            <v>43283</v>
          </cell>
          <cell r="D1680">
            <v>43312</v>
          </cell>
          <cell r="E1680" t="str">
            <v>Activated</v>
          </cell>
          <cell r="F1680" t="str">
            <v>Saggezza India Pvt. Ltd.</v>
          </cell>
          <cell r="G1680">
            <v>9000</v>
          </cell>
          <cell r="H1680">
            <v>1</v>
          </cell>
          <cell r="I1680" t="str">
            <v>RMZ EcoWorld</v>
          </cell>
        </row>
        <row r="1681">
          <cell r="A1681" t="str">
            <v>BLR/EW/01582/1</v>
          </cell>
          <cell r="B1681" t="str">
            <v>00001526</v>
          </cell>
          <cell r="C1681">
            <v>43282</v>
          </cell>
          <cell r="D1681">
            <v>43312</v>
          </cell>
          <cell r="E1681" t="str">
            <v>Draft</v>
          </cell>
          <cell r="F1681" t="str">
            <v>Saggezza India Pvt. Ltd.</v>
          </cell>
          <cell r="G1681">
            <v>9000</v>
          </cell>
          <cell r="H1681">
            <v>1</v>
          </cell>
          <cell r="I1681" t="str">
            <v>RMZ EcoWorld</v>
          </cell>
        </row>
        <row r="1682">
          <cell r="A1682" t="str">
            <v>BLR/EW/01575/1</v>
          </cell>
          <cell r="B1682" t="str">
            <v>00001228</v>
          </cell>
          <cell r="C1682">
            <v>43210</v>
          </cell>
          <cell r="D1682">
            <v>43251</v>
          </cell>
          <cell r="E1682" t="str">
            <v>Terminated</v>
          </cell>
          <cell r="F1682" t="str">
            <v>Sameet Mudbidri</v>
          </cell>
          <cell r="G1682">
            <v>9000</v>
          </cell>
          <cell r="H1682">
            <v>1</v>
          </cell>
          <cell r="I1682" t="str">
            <v>RMZ EcoWorld</v>
          </cell>
        </row>
        <row r="1683">
          <cell r="A1683" t="str">
            <v>NCR/PT/01622/1</v>
          </cell>
          <cell r="B1683" t="str">
            <v>00001273</v>
          </cell>
          <cell r="C1683">
            <v>43221</v>
          </cell>
          <cell r="D1683">
            <v>43585</v>
          </cell>
          <cell r="E1683" t="str">
            <v>Terminated</v>
          </cell>
          <cell r="F1683" t="str">
            <v>80 dB Communications Private Limited</v>
          </cell>
          <cell r="G1683">
            <v>9000</v>
          </cell>
          <cell r="H1683">
            <v>12</v>
          </cell>
          <cell r="I1683" t="str">
            <v>CoWrks Golf Course Road</v>
          </cell>
        </row>
        <row r="1684">
          <cell r="A1684" t="str">
            <v>BLR/EW/01244/1</v>
          </cell>
          <cell r="B1684" t="str">
            <v>00000975</v>
          </cell>
          <cell r="C1684">
            <v>43154</v>
          </cell>
          <cell r="D1684">
            <v>43190</v>
          </cell>
          <cell r="E1684" t="str">
            <v>Terminated</v>
          </cell>
          <cell r="F1684" t="str">
            <v>Solix</v>
          </cell>
          <cell r="G1684">
            <v>9000</v>
          </cell>
          <cell r="H1684">
            <v>1</v>
          </cell>
          <cell r="I1684" t="str">
            <v>RMZ EcoWorld</v>
          </cell>
        </row>
        <row r="1685">
          <cell r="A1685" t="str">
            <v>BLR/EW/01555/1</v>
          </cell>
          <cell r="B1685" t="str">
            <v>00001205</v>
          </cell>
          <cell r="C1685">
            <v>43203</v>
          </cell>
          <cell r="D1685">
            <v>43251</v>
          </cell>
          <cell r="E1685" t="str">
            <v>Draft</v>
          </cell>
          <cell r="F1685" t="str">
            <v>FINNABLE CREDIT PRIVATE LIMITED</v>
          </cell>
          <cell r="G1685">
            <v>9000</v>
          </cell>
          <cell r="H1685">
            <v>2</v>
          </cell>
          <cell r="I1685" t="str">
            <v>RMZ EcoWorld</v>
          </cell>
        </row>
        <row r="1686">
          <cell r="A1686" t="str">
            <v>NCR/PT/02031/1</v>
          </cell>
          <cell r="B1686" t="str">
            <v>00001704</v>
          </cell>
          <cell r="C1686">
            <v>43282</v>
          </cell>
          <cell r="D1686">
            <v>43283</v>
          </cell>
          <cell r="E1686" t="str">
            <v>Terminated</v>
          </cell>
          <cell r="F1686" t="str">
            <v>Nitin Chopra</v>
          </cell>
          <cell r="G1686">
            <v>9000</v>
          </cell>
          <cell r="H1686">
            <v>2</v>
          </cell>
          <cell r="I1686" t="str">
            <v>CoWrks Golf Course Road</v>
          </cell>
        </row>
        <row r="1687">
          <cell r="A1687" t="str">
            <v>NCR/PT/02031/1</v>
          </cell>
          <cell r="B1687" t="str">
            <v>00001664</v>
          </cell>
          <cell r="C1687">
            <v>43282</v>
          </cell>
          <cell r="D1687">
            <v>43343</v>
          </cell>
          <cell r="E1687" t="str">
            <v>Terminated</v>
          </cell>
          <cell r="F1687" t="str">
            <v>Nitin Chopra</v>
          </cell>
          <cell r="G1687">
            <v>9000</v>
          </cell>
          <cell r="H1687">
            <v>2</v>
          </cell>
          <cell r="I1687" t="str">
            <v>CoWrks Golf Course Road</v>
          </cell>
        </row>
        <row r="1688">
          <cell r="A1688" t="str">
            <v>BLR/EW/02170/1</v>
          </cell>
          <cell r="B1688" t="str">
            <v>00001781</v>
          </cell>
          <cell r="C1688">
            <v>43298</v>
          </cell>
          <cell r="D1688">
            <v>43343</v>
          </cell>
          <cell r="E1688" t="str">
            <v>Activated</v>
          </cell>
          <cell r="F1688" t="str">
            <v>JEBPO SERVICES LLP</v>
          </cell>
          <cell r="G1688">
            <v>9000</v>
          </cell>
          <cell r="H1688">
            <v>1</v>
          </cell>
          <cell r="I1688" t="str">
            <v>RMZ EcoWorld</v>
          </cell>
        </row>
        <row r="1689">
          <cell r="A1689" t="str">
            <v>BLR/EW/02048/1</v>
          </cell>
          <cell r="B1689" t="str">
            <v>00001695</v>
          </cell>
          <cell r="C1689">
            <v>43298</v>
          </cell>
          <cell r="D1689">
            <v>43343</v>
          </cell>
          <cell r="E1689" t="str">
            <v>Activated</v>
          </cell>
          <cell r="F1689" t="str">
            <v>Ashika Gupta</v>
          </cell>
          <cell r="G1689">
            <v>9000</v>
          </cell>
          <cell r="H1689">
            <v>2</v>
          </cell>
          <cell r="I1689" t="str">
            <v>RMZ EcoWorld</v>
          </cell>
        </row>
        <row r="1690">
          <cell r="A1690" t="str">
            <v>BLR/EW/02048/1</v>
          </cell>
          <cell r="B1690" t="str">
            <v>00001681</v>
          </cell>
          <cell r="C1690">
            <v>43298</v>
          </cell>
          <cell r="D1690">
            <v>43343</v>
          </cell>
          <cell r="E1690" t="str">
            <v>Draft</v>
          </cell>
          <cell r="F1690" t="str">
            <v>Ashika Gupta</v>
          </cell>
          <cell r="G1690">
            <v>9000</v>
          </cell>
          <cell r="H1690">
            <v>2</v>
          </cell>
          <cell r="I1690" t="str">
            <v>RMZ EcoWorld</v>
          </cell>
        </row>
        <row r="1691">
          <cell r="A1691" t="str">
            <v>BLR/EW/02876/1</v>
          </cell>
          <cell r="B1691" t="str">
            <v>00002341</v>
          </cell>
          <cell r="C1691">
            <v>43419</v>
          </cell>
          <cell r="D1691">
            <v>43585</v>
          </cell>
          <cell r="E1691" t="str">
            <v>Activated</v>
          </cell>
          <cell r="F1691" t="str">
            <v>AQR Capital India Services LLP</v>
          </cell>
          <cell r="G1691">
            <v>9000</v>
          </cell>
          <cell r="H1691">
            <v>6</v>
          </cell>
          <cell r="I1691" t="str">
            <v>RMZ EcoWorld</v>
          </cell>
        </row>
        <row r="1692">
          <cell r="A1692" t="str">
            <v>NCR/PT/02778/1</v>
          </cell>
          <cell r="B1692" t="str">
            <v>00002237</v>
          </cell>
          <cell r="C1692">
            <v>43405</v>
          </cell>
          <cell r="D1692">
            <v>43434</v>
          </cell>
          <cell r="E1692" t="str">
            <v>Month on Month</v>
          </cell>
          <cell r="F1692" t="str">
            <v>Great Lakes Institute of Management</v>
          </cell>
          <cell r="G1692">
            <v>9000</v>
          </cell>
          <cell r="H1692">
            <v>1</v>
          </cell>
          <cell r="I1692" t="str">
            <v>CoWrks Golf Course Road</v>
          </cell>
        </row>
        <row r="1693">
          <cell r="A1693" t="str">
            <v>BLR/EW/02696/1</v>
          </cell>
          <cell r="B1693" t="str">
            <v>00002205</v>
          </cell>
          <cell r="C1693">
            <v>43406</v>
          </cell>
          <cell r="D1693">
            <v>43465</v>
          </cell>
          <cell r="E1693" t="str">
            <v>Awaiting Client Signature</v>
          </cell>
          <cell r="F1693" t="str">
            <v>Gazal Vishwanath</v>
          </cell>
          <cell r="G1693">
            <v>9000</v>
          </cell>
          <cell r="H1693">
            <v>2</v>
          </cell>
          <cell r="I1693" t="str">
            <v>RMZ EcoWorld</v>
          </cell>
        </row>
        <row r="1694">
          <cell r="A1694" t="str">
            <v>BLR/EW/02126/2</v>
          </cell>
          <cell r="B1694" t="str">
            <v>00001747</v>
          </cell>
          <cell r="C1694">
            <v>43313</v>
          </cell>
          <cell r="D1694">
            <v>43343</v>
          </cell>
          <cell r="E1694" t="str">
            <v>Draft</v>
          </cell>
          <cell r="F1694" t="str">
            <v>Gazal Vishwanath</v>
          </cell>
          <cell r="G1694">
            <v>9000</v>
          </cell>
          <cell r="H1694">
            <v>1</v>
          </cell>
          <cell r="I1694" t="str">
            <v>RMZ EcoWorld</v>
          </cell>
        </row>
        <row r="1695">
          <cell r="A1695" t="str">
            <v>BLR/EW/02931/1</v>
          </cell>
          <cell r="B1695" t="str">
            <v>00002375</v>
          </cell>
          <cell r="C1695">
            <v>43425</v>
          </cell>
          <cell r="D1695">
            <v>43496</v>
          </cell>
          <cell r="E1695" t="str">
            <v>Activated</v>
          </cell>
          <cell r="F1695" t="str">
            <v>JEBPO SERVICES LLP</v>
          </cell>
          <cell r="G1695">
            <v>9000</v>
          </cell>
          <cell r="H1695">
            <v>2</v>
          </cell>
          <cell r="I1695" t="str">
            <v>RMZ EcoWorld</v>
          </cell>
        </row>
        <row r="1696">
          <cell r="A1696" t="str">
            <v>BLR/EW/00632/1</v>
          </cell>
          <cell r="B1696" t="str">
            <v>00000596</v>
          </cell>
          <cell r="C1696">
            <v>42948</v>
          </cell>
          <cell r="D1696">
            <v>42978</v>
          </cell>
          <cell r="E1696" t="str">
            <v>Terminated</v>
          </cell>
          <cell r="F1696" t="str">
            <v>Tideline</v>
          </cell>
          <cell r="G1696">
            <v>9000</v>
          </cell>
          <cell r="H1696">
            <v>1</v>
          </cell>
          <cell r="I1696" t="str">
            <v>RMZ EcoWorld</v>
          </cell>
        </row>
        <row r="1697">
          <cell r="A1697" t="str">
            <v>CHN/MN/01789/1</v>
          </cell>
          <cell r="B1697" t="str">
            <v>00001467</v>
          </cell>
          <cell r="C1697">
            <v>43255</v>
          </cell>
          <cell r="D1697">
            <v>43281</v>
          </cell>
          <cell r="E1697" t="str">
            <v>Activated</v>
          </cell>
          <cell r="F1697" t="str">
            <v>Koshavrudhi</v>
          </cell>
          <cell r="G1697">
            <v>9000</v>
          </cell>
          <cell r="H1697">
            <v>1</v>
          </cell>
          <cell r="I1697" t="str">
            <v>CoWrks OMR</v>
          </cell>
        </row>
        <row r="1698">
          <cell r="A1698" t="str">
            <v>BLR/EW/01786/1</v>
          </cell>
          <cell r="B1698" t="str">
            <v>00001419</v>
          </cell>
          <cell r="C1698">
            <v>43223</v>
          </cell>
          <cell r="D1698">
            <v>43312</v>
          </cell>
          <cell r="E1698" t="str">
            <v>Activated</v>
          </cell>
          <cell r="F1698" t="str">
            <v>Bharti Airtel Ltd</v>
          </cell>
          <cell r="G1698">
            <v>9000</v>
          </cell>
          <cell r="H1698">
            <v>1</v>
          </cell>
          <cell r="I1698" t="str">
            <v>RMZ EcoWorld</v>
          </cell>
        </row>
        <row r="1699">
          <cell r="A1699" t="str">
            <v>BLR/EW/02637/1</v>
          </cell>
          <cell r="B1699" t="str">
            <v>00002147</v>
          </cell>
          <cell r="C1699">
            <v>43385</v>
          </cell>
          <cell r="D1699">
            <v>43404</v>
          </cell>
          <cell r="E1699" t="str">
            <v>Activated</v>
          </cell>
          <cell r="F1699" t="str">
            <v>Decurtis Software Solutions Pvt. Ltd.</v>
          </cell>
          <cell r="G1699">
            <v>9000</v>
          </cell>
          <cell r="H1699">
            <v>1</v>
          </cell>
          <cell r="I1699" t="str">
            <v>RMZ EcoWorld</v>
          </cell>
        </row>
        <row r="1700">
          <cell r="A1700" t="str">
            <v>BLR/EW/00131/3</v>
          </cell>
          <cell r="B1700" t="str">
            <v>00000186</v>
          </cell>
          <cell r="C1700">
            <v>42675</v>
          </cell>
          <cell r="D1700">
            <v>43039</v>
          </cell>
          <cell r="E1700" t="str">
            <v>Draft</v>
          </cell>
          <cell r="F1700" t="str">
            <v>Keystride</v>
          </cell>
          <cell r="G1700">
            <v>9000</v>
          </cell>
          <cell r="H1700">
            <v>12</v>
          </cell>
          <cell r="I1700" t="str">
            <v>RMZ EcoWorld</v>
          </cell>
        </row>
        <row r="1701">
          <cell r="A1701" t="str">
            <v>BLR/EW/00131/3</v>
          </cell>
          <cell r="B1701" t="str">
            <v>00000188</v>
          </cell>
          <cell r="C1701">
            <v>42675</v>
          </cell>
          <cell r="D1701">
            <v>43039</v>
          </cell>
          <cell r="E1701" t="str">
            <v>Terminated</v>
          </cell>
          <cell r="F1701" t="str">
            <v>Keystride</v>
          </cell>
          <cell r="G1701">
            <v>9000</v>
          </cell>
          <cell r="H1701">
            <v>12</v>
          </cell>
          <cell r="I1701" t="str">
            <v>RMZ EcoWorld</v>
          </cell>
        </row>
        <row r="1702">
          <cell r="A1702" t="str">
            <v>BLR/NT/01947/1</v>
          </cell>
          <cell r="B1702" t="str">
            <v>00001581</v>
          </cell>
          <cell r="C1702">
            <v>43286</v>
          </cell>
          <cell r="E1702" t="str">
            <v>Draft</v>
          </cell>
          <cell r="F1702" t="str">
            <v>Pratibimb</v>
          </cell>
          <cell r="G1702">
            <v>8999</v>
          </cell>
          <cell r="H1702">
            <v>1</v>
          </cell>
          <cell r="I1702" t="str">
            <v>RMZ NXT - Whitefield</v>
          </cell>
        </row>
        <row r="1703">
          <cell r="A1703" t="str">
            <v>BLR/NT/01947/1</v>
          </cell>
          <cell r="B1703" t="str">
            <v>00001582</v>
          </cell>
          <cell r="C1703">
            <v>43286</v>
          </cell>
          <cell r="D1703">
            <v>43465</v>
          </cell>
          <cell r="E1703" t="str">
            <v>Activated</v>
          </cell>
          <cell r="F1703" t="str">
            <v>Pratibimb</v>
          </cell>
          <cell r="G1703">
            <v>8999</v>
          </cell>
          <cell r="H1703">
            <v>1</v>
          </cell>
          <cell r="I1703" t="str">
            <v>RMZ NXT - Whitefield</v>
          </cell>
        </row>
        <row r="1704">
          <cell r="A1704" t="str">
            <v>BLR/NT/02045/1</v>
          </cell>
          <cell r="B1704" t="str">
            <v>00001679</v>
          </cell>
          <cell r="C1704">
            <v>43282</v>
          </cell>
          <cell r="D1704">
            <v>43465</v>
          </cell>
          <cell r="E1704" t="str">
            <v>Terminated</v>
          </cell>
          <cell r="F1704" t="str">
            <v>Savitha Patil Photography and Films Private Limited</v>
          </cell>
          <cell r="G1704">
            <v>8999</v>
          </cell>
          <cell r="H1704">
            <v>1</v>
          </cell>
          <cell r="I1704" t="str">
            <v>RMZ NXT - Whitefield</v>
          </cell>
        </row>
        <row r="1705">
          <cell r="A1705" t="str">
            <v>BLR/NT/01811/1</v>
          </cell>
          <cell r="B1705" t="str">
            <v>00001452</v>
          </cell>
          <cell r="C1705">
            <v>43258</v>
          </cell>
          <cell r="D1705">
            <v>43465</v>
          </cell>
          <cell r="E1705" t="str">
            <v>Terminated</v>
          </cell>
          <cell r="F1705" t="str">
            <v>Sujith Sagar Sasapu</v>
          </cell>
          <cell r="G1705">
            <v>8999</v>
          </cell>
          <cell r="H1705">
            <v>1</v>
          </cell>
          <cell r="I1705" t="str">
            <v>RMZ NXT - Whitefield</v>
          </cell>
        </row>
        <row r="1706">
          <cell r="A1706" t="str">
            <v>BLR/IN/02785/1</v>
          </cell>
          <cell r="B1706" t="str">
            <v>00002239</v>
          </cell>
          <cell r="C1706">
            <v>43405</v>
          </cell>
          <cell r="D1706">
            <v>43678</v>
          </cell>
          <cell r="E1706" t="str">
            <v>Activated</v>
          </cell>
          <cell r="F1706" t="str">
            <v>Xia Market Advisory Services Pvt Ltd.</v>
          </cell>
          <cell r="G1706">
            <v>8997</v>
          </cell>
          <cell r="H1706">
            <v>11</v>
          </cell>
          <cell r="I1706" t="str">
            <v>CoWrks New Indiranagar</v>
          </cell>
        </row>
        <row r="1707">
          <cell r="A1707" t="str">
            <v>BLR/EW/00906/1</v>
          </cell>
          <cell r="B1707" t="str">
            <v>00000819</v>
          </cell>
          <cell r="C1707">
            <v>43049</v>
          </cell>
          <cell r="D1707">
            <v>43220</v>
          </cell>
          <cell r="E1707" t="str">
            <v>Draft</v>
          </cell>
          <cell r="F1707" t="str">
            <v>itelligence India Software Solutions Private Limited</v>
          </cell>
          <cell r="G1707">
            <v>8997</v>
          </cell>
          <cell r="H1707">
            <v>6</v>
          </cell>
          <cell r="I1707" t="str">
            <v>RMZ EcoWorld</v>
          </cell>
        </row>
        <row r="1708">
          <cell r="A1708" t="str">
            <v>BLR/EW/00906/1</v>
          </cell>
          <cell r="B1708" t="str">
            <v>00001197</v>
          </cell>
          <cell r="C1708">
            <v>43191</v>
          </cell>
          <cell r="D1708">
            <v>43220</v>
          </cell>
          <cell r="E1708" t="str">
            <v>Terminated</v>
          </cell>
          <cell r="F1708" t="str">
            <v>itelligence India Software Solutions Private Limited</v>
          </cell>
          <cell r="G1708">
            <v>8997</v>
          </cell>
          <cell r="H1708">
            <v>1</v>
          </cell>
          <cell r="I1708" t="str">
            <v>RMZ EcoWorld</v>
          </cell>
        </row>
        <row r="1709">
          <cell r="A1709" t="str">
            <v>BLR/EW/01012/1</v>
          </cell>
          <cell r="B1709" t="str">
            <v>00000871</v>
          </cell>
          <cell r="C1709">
            <v>43102</v>
          </cell>
          <cell r="D1709">
            <v>43465</v>
          </cell>
          <cell r="E1709" t="str">
            <v>Activated</v>
          </cell>
          <cell r="F1709" t="str">
            <v>Wissen</v>
          </cell>
          <cell r="G1709">
            <v>8994</v>
          </cell>
          <cell r="H1709">
            <v>12</v>
          </cell>
          <cell r="I1709" t="str">
            <v>RMZ EcoWorld</v>
          </cell>
        </row>
        <row r="1710">
          <cell r="A1710" t="str">
            <v>NCR/PT/01467/1</v>
          </cell>
          <cell r="B1710" t="str">
            <v>00001120</v>
          </cell>
          <cell r="C1710">
            <v>43192</v>
          </cell>
          <cell r="D1710">
            <v>43555</v>
          </cell>
          <cell r="E1710" t="str">
            <v>Draft</v>
          </cell>
          <cell r="F1710" t="str">
            <v>Countryouths Industries Ltd.</v>
          </cell>
          <cell r="G1710">
            <v>8800</v>
          </cell>
          <cell r="H1710">
            <v>12</v>
          </cell>
          <cell r="I1710" t="str">
            <v>CoWrks Golf Course Road</v>
          </cell>
        </row>
        <row r="1711">
          <cell r="A1711" t="str">
            <v>BLR/EW/00804/1</v>
          </cell>
          <cell r="B1711" t="str">
            <v>00000809</v>
          </cell>
          <cell r="C1711">
            <v>43045</v>
          </cell>
          <cell r="D1711">
            <v>43100</v>
          </cell>
          <cell r="E1711" t="str">
            <v>Terminated</v>
          </cell>
          <cell r="F1711" t="str">
            <v>JEBPO SERVICES LLP</v>
          </cell>
          <cell r="G1711">
            <v>8798</v>
          </cell>
          <cell r="H1711">
            <v>2</v>
          </cell>
          <cell r="I1711" t="str">
            <v>RMZ EcoWorld</v>
          </cell>
        </row>
        <row r="1712">
          <cell r="A1712" t="str">
            <v>BLR/EW/00804/1</v>
          </cell>
          <cell r="B1712" t="str">
            <v>00000759</v>
          </cell>
          <cell r="C1712">
            <v>43012</v>
          </cell>
          <cell r="D1712">
            <v>43069</v>
          </cell>
          <cell r="E1712" t="str">
            <v>Draft</v>
          </cell>
          <cell r="F1712" t="str">
            <v>JEBPO SERVICES LLP</v>
          </cell>
          <cell r="G1712">
            <v>8798</v>
          </cell>
          <cell r="H1712">
            <v>2</v>
          </cell>
          <cell r="I1712" t="str">
            <v>RMZ EcoWorld</v>
          </cell>
        </row>
        <row r="1713">
          <cell r="A1713" t="str">
            <v>BLR/EW/01974/1</v>
          </cell>
          <cell r="B1713" t="str">
            <v>00001602</v>
          </cell>
          <cell r="C1713">
            <v>43282</v>
          </cell>
          <cell r="D1713">
            <v>43312</v>
          </cell>
          <cell r="E1713" t="str">
            <v>Activated</v>
          </cell>
          <cell r="F1713" t="str">
            <v>dDriven Data Sciences &amp; Analytics Pvt. Ltd.</v>
          </cell>
          <cell r="G1713">
            <v>8500</v>
          </cell>
          <cell r="H1713">
            <v>1</v>
          </cell>
          <cell r="I1713" t="str">
            <v>RMZ EcoWorld</v>
          </cell>
        </row>
        <row r="1714">
          <cell r="A1714" t="str">
            <v>BLR/NT/01264/1</v>
          </cell>
          <cell r="B1714" t="str">
            <v>00001049</v>
          </cell>
          <cell r="C1714">
            <v>43160</v>
          </cell>
          <cell r="D1714">
            <v>43190</v>
          </cell>
          <cell r="E1714" t="str">
            <v>Month on Month</v>
          </cell>
          <cell r="F1714" t="str">
            <v>PLL Enterprise Pvt Ltd</v>
          </cell>
          <cell r="G1714">
            <v>8500</v>
          </cell>
          <cell r="H1714">
            <v>1</v>
          </cell>
          <cell r="I1714" t="str">
            <v>RMZ NXT - Whitefield</v>
          </cell>
        </row>
        <row r="1715">
          <cell r="A1715" t="str">
            <v>BLR/NT/01264/1</v>
          </cell>
          <cell r="B1715" t="str">
            <v>00001048</v>
          </cell>
          <cell r="C1715">
            <v>43160</v>
          </cell>
          <cell r="D1715">
            <v>43343</v>
          </cell>
          <cell r="E1715" t="str">
            <v>Draft</v>
          </cell>
          <cell r="F1715" t="str">
            <v>PLL Enterprise Pvt Ltd</v>
          </cell>
          <cell r="G1715">
            <v>8500</v>
          </cell>
          <cell r="H1715">
            <v>6</v>
          </cell>
          <cell r="I1715" t="str">
            <v>RMZ NXT - Whitefield</v>
          </cell>
        </row>
        <row r="1716">
          <cell r="A1716" t="str">
            <v>NCR/GC/01234/1</v>
          </cell>
          <cell r="B1716" t="str">
            <v>00001012</v>
          </cell>
          <cell r="C1716">
            <v>43191</v>
          </cell>
          <cell r="D1716">
            <v>43220</v>
          </cell>
          <cell r="E1716" t="str">
            <v>Terminated</v>
          </cell>
          <cell r="F1716" t="str">
            <v>K4 Bangalore Angel Network Pvt. Ltd.</v>
          </cell>
          <cell r="G1716">
            <v>8500</v>
          </cell>
          <cell r="H1716">
            <v>1</v>
          </cell>
          <cell r="I1716" t="str">
            <v>Gurgaon Central</v>
          </cell>
        </row>
        <row r="1717">
          <cell r="A1717" t="str">
            <v>BLR/EW/00139/1</v>
          </cell>
          <cell r="B1717" t="str">
            <v>00000265</v>
          </cell>
          <cell r="C1717">
            <v>42649</v>
          </cell>
          <cell r="D1717">
            <v>42674</v>
          </cell>
          <cell r="E1717" t="str">
            <v>Terminated</v>
          </cell>
          <cell r="F1717" t="str">
            <v>Fast Apps</v>
          </cell>
          <cell r="G1717">
            <v>8500</v>
          </cell>
          <cell r="H1717">
            <v>1</v>
          </cell>
          <cell r="I1717" t="str">
            <v>RMZ EcoWorld</v>
          </cell>
        </row>
        <row r="1718">
          <cell r="A1718" t="str">
            <v>BLR/EW/02145/2</v>
          </cell>
          <cell r="B1718" t="str">
            <v>00001758</v>
          </cell>
          <cell r="C1718">
            <v>43313</v>
          </cell>
          <cell r="D1718">
            <v>43343</v>
          </cell>
          <cell r="E1718" t="str">
            <v>Terminated</v>
          </cell>
          <cell r="F1718" t="str">
            <v>Ushur Inc</v>
          </cell>
          <cell r="G1718">
            <v>8500</v>
          </cell>
          <cell r="H1718">
            <v>1</v>
          </cell>
          <cell r="I1718" t="str">
            <v>RMZ EcoWorld</v>
          </cell>
        </row>
        <row r="1719">
          <cell r="A1719" t="str">
            <v>CHN/OP/02837/1</v>
          </cell>
          <cell r="B1719" t="str">
            <v>00002311</v>
          </cell>
          <cell r="C1719">
            <v>43405</v>
          </cell>
          <cell r="D1719">
            <v>43434</v>
          </cell>
          <cell r="E1719" t="str">
            <v>Terminated</v>
          </cell>
          <cell r="F1719" t="str">
            <v>Xenia Abode Services Pvt. Ltd</v>
          </cell>
          <cell r="G1719">
            <v>8500</v>
          </cell>
          <cell r="H1719">
            <v>1</v>
          </cell>
          <cell r="I1719" t="str">
            <v>RMZ One Paramount</v>
          </cell>
        </row>
        <row r="1720">
          <cell r="A1720" t="str">
            <v>CHN/OP/02837/1</v>
          </cell>
          <cell r="B1720" t="str">
            <v>00002410</v>
          </cell>
          <cell r="C1720">
            <v>43405</v>
          </cell>
          <cell r="D1720">
            <v>43465</v>
          </cell>
          <cell r="E1720" t="str">
            <v>Awaiting Client Signature</v>
          </cell>
          <cell r="F1720" t="str">
            <v>Xenia Abode Services Pvt. Ltd</v>
          </cell>
          <cell r="G1720">
            <v>8500</v>
          </cell>
          <cell r="H1720">
            <v>2</v>
          </cell>
          <cell r="I1720" t="str">
            <v>RMZ One Paramount</v>
          </cell>
        </row>
        <row r="1721">
          <cell r="A1721" t="str">
            <v>CHN/OP/02837/1</v>
          </cell>
          <cell r="B1721" t="str">
            <v>00002495</v>
          </cell>
          <cell r="C1721">
            <v>43405</v>
          </cell>
          <cell r="D1721">
            <v>43465</v>
          </cell>
          <cell r="E1721" t="str">
            <v>Awaiting Client Signature</v>
          </cell>
          <cell r="F1721" t="str">
            <v>Xenia Abode Services Pvt. Ltd</v>
          </cell>
          <cell r="G1721">
            <v>8500</v>
          </cell>
          <cell r="H1721">
            <v>1</v>
          </cell>
          <cell r="I1721" t="str">
            <v>RMZ One Paramount</v>
          </cell>
        </row>
        <row r="1722">
          <cell r="A1722" t="str">
            <v>CHN/OP/02986/1</v>
          </cell>
          <cell r="B1722" t="str">
            <v>00002411</v>
          </cell>
          <cell r="C1722">
            <v>43451</v>
          </cell>
          <cell r="D1722">
            <v>43524</v>
          </cell>
          <cell r="E1722" t="str">
            <v>Activated</v>
          </cell>
          <cell r="F1722" t="str">
            <v>Peel - Works</v>
          </cell>
          <cell r="G1722">
            <v>8500</v>
          </cell>
          <cell r="H1722">
            <v>3</v>
          </cell>
          <cell r="I1722" t="str">
            <v>RMZ One Paramount</v>
          </cell>
        </row>
        <row r="1723">
          <cell r="A1723" t="str">
            <v>CHN/OP/02730/1</v>
          </cell>
          <cell r="B1723" t="str">
            <v>00002196</v>
          </cell>
          <cell r="C1723">
            <v>43374</v>
          </cell>
          <cell r="D1723">
            <v>43465</v>
          </cell>
          <cell r="E1723" t="str">
            <v>Activated</v>
          </cell>
          <cell r="F1723" t="str">
            <v>AD Vishnu Prasad</v>
          </cell>
          <cell r="G1723">
            <v>8500</v>
          </cell>
          <cell r="H1723">
            <v>3</v>
          </cell>
          <cell r="I1723" t="str">
            <v>RMZ One Paramount</v>
          </cell>
        </row>
        <row r="1724">
          <cell r="A1724" t="str">
            <v>BLR/KO/02912/1</v>
          </cell>
          <cell r="B1724" t="str">
            <v>00002373</v>
          </cell>
          <cell r="C1724">
            <v>43435</v>
          </cell>
          <cell r="D1724">
            <v>43555</v>
          </cell>
          <cell r="E1724" t="str">
            <v>Draft</v>
          </cell>
          <cell r="F1724" t="str">
            <v>Dunya Labs India Pvt Ltd</v>
          </cell>
          <cell r="G1724">
            <v>8500</v>
          </cell>
          <cell r="H1724">
            <v>4</v>
          </cell>
          <cell r="I1724" t="str">
            <v>CoWrks Koramangala</v>
          </cell>
        </row>
        <row r="1725">
          <cell r="A1725" t="str">
            <v>BLR/EW/00596/1</v>
          </cell>
          <cell r="B1725" t="str">
            <v>00000560</v>
          </cell>
          <cell r="C1725">
            <v>42933</v>
          </cell>
          <cell r="D1725">
            <v>42961</v>
          </cell>
          <cell r="E1725" t="str">
            <v>Draft</v>
          </cell>
          <cell r="F1725" t="str">
            <v>Madhurima</v>
          </cell>
          <cell r="G1725">
            <v>8500</v>
          </cell>
          <cell r="H1725">
            <v>1</v>
          </cell>
          <cell r="I1725" t="str">
            <v>RMZ EcoWorld</v>
          </cell>
        </row>
        <row r="1726">
          <cell r="A1726" t="str">
            <v>NCR/PT/02513/2</v>
          </cell>
          <cell r="B1726" t="str">
            <v>00002413</v>
          </cell>
          <cell r="C1726">
            <v>43435</v>
          </cell>
          <cell r="D1726">
            <v>43465</v>
          </cell>
          <cell r="E1726" t="str">
            <v>Activated</v>
          </cell>
          <cell r="F1726" t="str">
            <v>K4 Bangalore Angel Network Pvt. Ltd.</v>
          </cell>
          <cell r="G1726">
            <v>8500</v>
          </cell>
          <cell r="H1726">
            <v>1</v>
          </cell>
          <cell r="I1726" t="str">
            <v>CoWrks Golf Course Road</v>
          </cell>
        </row>
        <row r="1727">
          <cell r="A1727" t="str">
            <v>NCR/PT/02513/2</v>
          </cell>
          <cell r="B1727" t="str">
            <v>00002408</v>
          </cell>
          <cell r="C1727">
            <v>43435</v>
          </cell>
          <cell r="D1727">
            <v>43465</v>
          </cell>
          <cell r="E1727" t="str">
            <v>Awaiting Client Signature</v>
          </cell>
          <cell r="F1727" t="str">
            <v>K4 Bangalore Angel Network Pvt. Ltd.</v>
          </cell>
          <cell r="G1727">
            <v>8500</v>
          </cell>
          <cell r="H1727">
            <v>1</v>
          </cell>
          <cell r="I1727" t="str">
            <v>CoWrks Golf Course Road</v>
          </cell>
        </row>
        <row r="1728">
          <cell r="A1728" t="str">
            <v>BLR/EW/00481/1</v>
          </cell>
          <cell r="B1728" t="str">
            <v>00000475</v>
          </cell>
          <cell r="C1728">
            <v>42887</v>
          </cell>
          <cell r="D1728">
            <v>43069</v>
          </cell>
          <cell r="E1728" t="str">
            <v>Draft</v>
          </cell>
          <cell r="F1728" t="str">
            <v>Sigfox</v>
          </cell>
          <cell r="G1728">
            <v>8500</v>
          </cell>
          <cell r="H1728">
            <v>6</v>
          </cell>
          <cell r="I1728" t="str">
            <v>RMZ EcoWorld</v>
          </cell>
        </row>
        <row r="1729">
          <cell r="A1729" t="str">
            <v>BLR/EW/00481/1</v>
          </cell>
          <cell r="B1729" t="str">
            <v>00001128</v>
          </cell>
          <cell r="C1729">
            <v>43199</v>
          </cell>
          <cell r="D1729">
            <v>43373</v>
          </cell>
          <cell r="E1729" t="str">
            <v>Draft</v>
          </cell>
          <cell r="F1729" t="str">
            <v>Sigfox</v>
          </cell>
          <cell r="G1729">
            <v>8500</v>
          </cell>
          <cell r="H1729">
            <v>6</v>
          </cell>
          <cell r="I1729" t="str">
            <v>RMZ EcoWorld</v>
          </cell>
        </row>
        <row r="1730">
          <cell r="A1730" t="str">
            <v>BLR/EW/00481/1</v>
          </cell>
          <cell r="B1730" t="str">
            <v>00001123</v>
          </cell>
          <cell r="C1730">
            <v>43221</v>
          </cell>
          <cell r="D1730">
            <v>43585</v>
          </cell>
          <cell r="E1730" t="str">
            <v>Draft</v>
          </cell>
          <cell r="F1730" t="str">
            <v>Sigfox</v>
          </cell>
          <cell r="G1730">
            <v>8500</v>
          </cell>
          <cell r="H1730">
            <v>12</v>
          </cell>
          <cell r="I1730" t="str">
            <v>RMZ EcoWorld</v>
          </cell>
        </row>
        <row r="1731">
          <cell r="A1731" t="str">
            <v>BLR/EW/00481/1</v>
          </cell>
          <cell r="B1731" t="str">
            <v>00001130</v>
          </cell>
          <cell r="C1731">
            <v>43199</v>
          </cell>
          <cell r="D1731">
            <v>43373</v>
          </cell>
          <cell r="E1731" t="str">
            <v>Activated</v>
          </cell>
          <cell r="F1731" t="str">
            <v>Sigfox</v>
          </cell>
          <cell r="G1731">
            <v>8500</v>
          </cell>
          <cell r="H1731">
            <v>6</v>
          </cell>
          <cell r="I1731" t="str">
            <v>RMZ EcoWorld</v>
          </cell>
        </row>
        <row r="1732">
          <cell r="A1732" t="str">
            <v>BLR/EW/00481/1</v>
          </cell>
          <cell r="B1732" t="str">
            <v>00001129</v>
          </cell>
          <cell r="C1732">
            <v>43199</v>
          </cell>
          <cell r="D1732">
            <v>43373</v>
          </cell>
          <cell r="E1732" t="str">
            <v>Draft</v>
          </cell>
          <cell r="F1732" t="str">
            <v>Sigfox</v>
          </cell>
          <cell r="G1732">
            <v>8500</v>
          </cell>
          <cell r="H1732">
            <v>6</v>
          </cell>
          <cell r="I1732" t="str">
            <v>RMZ EcoWorld</v>
          </cell>
        </row>
        <row r="1733">
          <cell r="A1733" t="str">
            <v>CHN/OP/02528/1</v>
          </cell>
          <cell r="B1733" t="str">
            <v>00002092</v>
          </cell>
          <cell r="C1733">
            <v>43344</v>
          </cell>
          <cell r="D1733">
            <v>43434</v>
          </cell>
          <cell r="E1733" t="str">
            <v>Activated</v>
          </cell>
          <cell r="F1733" t="str">
            <v>Simptra Technologies Pvt Ltd</v>
          </cell>
          <cell r="G1733">
            <v>8500</v>
          </cell>
          <cell r="H1733">
            <v>2</v>
          </cell>
          <cell r="I1733" t="str">
            <v>RMZ One Paramount</v>
          </cell>
        </row>
        <row r="1734">
          <cell r="A1734" t="str">
            <v>BLR/EW/00802/1</v>
          </cell>
          <cell r="B1734" t="str">
            <v>00000757</v>
          </cell>
          <cell r="C1734">
            <v>43017</v>
          </cell>
          <cell r="D1734">
            <v>43069</v>
          </cell>
          <cell r="E1734" t="str">
            <v>Terminated</v>
          </cell>
          <cell r="F1734" t="str">
            <v>Karmaki Technologies</v>
          </cell>
          <cell r="G1734">
            <v>8500</v>
          </cell>
          <cell r="H1734">
            <v>2</v>
          </cell>
          <cell r="I1734" t="str">
            <v>RMZ EcoWorld</v>
          </cell>
        </row>
        <row r="1735">
          <cell r="A1735" t="str">
            <v>BLR/EW/00803/1</v>
          </cell>
          <cell r="B1735" t="str">
            <v>00000758</v>
          </cell>
          <cell r="C1735">
            <v>43040</v>
          </cell>
          <cell r="D1735">
            <v>43069</v>
          </cell>
          <cell r="E1735" t="str">
            <v>Draft</v>
          </cell>
          <cell r="F1735" t="str">
            <v>Karmaki Technologies</v>
          </cell>
          <cell r="G1735">
            <v>8500</v>
          </cell>
          <cell r="H1735">
            <v>1</v>
          </cell>
          <cell r="I1735" t="str">
            <v>RMZ EcoWorld</v>
          </cell>
        </row>
        <row r="1736">
          <cell r="A1736" t="str">
            <v>BLR/EW/00803/1</v>
          </cell>
          <cell r="B1736" t="str">
            <v>00000842</v>
          </cell>
          <cell r="C1736">
            <v>43059</v>
          </cell>
          <cell r="D1736">
            <v>43100</v>
          </cell>
          <cell r="E1736" t="str">
            <v>Terminated</v>
          </cell>
          <cell r="F1736" t="str">
            <v>Karmaki Technologies</v>
          </cell>
          <cell r="G1736">
            <v>8500</v>
          </cell>
          <cell r="H1736">
            <v>1</v>
          </cell>
          <cell r="I1736" t="str">
            <v>RMZ EcoWorld</v>
          </cell>
        </row>
        <row r="1737">
          <cell r="A1737" t="str">
            <v>BLR/EW/00911/1</v>
          </cell>
          <cell r="B1737" t="str">
            <v>00000826</v>
          </cell>
          <cell r="C1737">
            <v>43059</v>
          </cell>
          <cell r="D1737">
            <v>43100</v>
          </cell>
          <cell r="E1737" t="str">
            <v>Terminated</v>
          </cell>
          <cell r="F1737" t="str">
            <v>Stealth</v>
          </cell>
          <cell r="G1737">
            <v>8500</v>
          </cell>
          <cell r="H1737">
            <v>1</v>
          </cell>
          <cell r="I1737" t="str">
            <v>RMZ EcoWorld</v>
          </cell>
        </row>
        <row r="1738">
          <cell r="A1738" t="str">
            <v>BLR/EW/01424/1</v>
          </cell>
          <cell r="B1738" t="str">
            <v>00001084</v>
          </cell>
          <cell r="C1738">
            <v>43191</v>
          </cell>
          <cell r="D1738">
            <v>43220</v>
          </cell>
          <cell r="E1738" t="str">
            <v>Terminated</v>
          </cell>
          <cell r="F1738" t="str">
            <v>Akash Lodha</v>
          </cell>
          <cell r="G1738">
            <v>8499</v>
          </cell>
          <cell r="H1738">
            <v>1</v>
          </cell>
          <cell r="I1738" t="str">
            <v>RMZ EcoWorld</v>
          </cell>
        </row>
        <row r="1739">
          <cell r="A1739" t="str">
            <v>BLR/EW/00653/1</v>
          </cell>
          <cell r="B1739" t="str">
            <v>00000623</v>
          </cell>
          <cell r="C1739">
            <v>42963</v>
          </cell>
          <cell r="D1739">
            <v>42993</v>
          </cell>
          <cell r="E1739" t="str">
            <v>Month on Month</v>
          </cell>
          <cell r="F1739" t="str">
            <v>Sunil Gopinath</v>
          </cell>
          <cell r="G1739">
            <v>8499</v>
          </cell>
          <cell r="H1739">
            <v>1</v>
          </cell>
          <cell r="I1739" t="str">
            <v>RMZ EcoWorld</v>
          </cell>
        </row>
        <row r="1740">
          <cell r="A1740" t="str">
            <v>BLR/EW/02244/1</v>
          </cell>
          <cell r="B1740" t="str">
            <v>00001850</v>
          </cell>
          <cell r="C1740">
            <v>43333</v>
          </cell>
          <cell r="D1740">
            <v>43373</v>
          </cell>
          <cell r="E1740" t="str">
            <v>Activated</v>
          </cell>
          <cell r="F1740" t="str">
            <v>Blitzpath Innovations Private Limited</v>
          </cell>
          <cell r="G1740">
            <v>8499</v>
          </cell>
          <cell r="H1740">
            <v>1</v>
          </cell>
          <cell r="I1740" t="str">
            <v>RMZ EcoWorld</v>
          </cell>
        </row>
        <row r="1741">
          <cell r="A1741" t="str">
            <v>BLR/EW/01901/1</v>
          </cell>
          <cell r="B1741" t="str">
            <v>00001535</v>
          </cell>
          <cell r="C1741">
            <v>43271</v>
          </cell>
          <cell r="D1741">
            <v>43312</v>
          </cell>
          <cell r="E1741" t="str">
            <v>Terminated</v>
          </cell>
          <cell r="F1741" t="str">
            <v>Sangeeta Oak</v>
          </cell>
          <cell r="G1741">
            <v>8499</v>
          </cell>
          <cell r="H1741">
            <v>1</v>
          </cell>
          <cell r="I1741" t="str">
            <v>RMZ EcoWorld</v>
          </cell>
        </row>
        <row r="1742">
          <cell r="A1742" t="str">
            <v>BLR/EW/00970/1</v>
          </cell>
          <cell r="B1742" t="str">
            <v>00000854</v>
          </cell>
          <cell r="C1742">
            <v>43070</v>
          </cell>
          <cell r="D1742">
            <v>43100</v>
          </cell>
          <cell r="E1742" t="str">
            <v>Draft</v>
          </cell>
          <cell r="F1742" t="str">
            <v>Roli Saxena</v>
          </cell>
          <cell r="G1742">
            <v>8499</v>
          </cell>
          <cell r="H1742">
            <v>1</v>
          </cell>
          <cell r="I1742" t="str">
            <v>RMZ EcoWorld</v>
          </cell>
        </row>
        <row r="1743">
          <cell r="A1743" t="str">
            <v>BLR/EW/00361/1</v>
          </cell>
          <cell r="B1743" t="str">
            <v>00000366</v>
          </cell>
          <cell r="C1743">
            <v>42814</v>
          </cell>
          <cell r="D1743">
            <v>42845</v>
          </cell>
          <cell r="E1743" t="str">
            <v>Draft</v>
          </cell>
          <cell r="F1743" t="str">
            <v>Krypto Labs Information Technology LLC</v>
          </cell>
          <cell r="G1743">
            <v>8499</v>
          </cell>
          <cell r="H1743">
            <v>1</v>
          </cell>
          <cell r="I1743" t="str">
            <v>RMZ EcoWorld</v>
          </cell>
        </row>
        <row r="1744">
          <cell r="A1744" t="str">
            <v>BLR/EW/00361/1</v>
          </cell>
          <cell r="B1744" t="str">
            <v>00000365</v>
          </cell>
          <cell r="C1744">
            <v>42826</v>
          </cell>
          <cell r="D1744">
            <v>42916</v>
          </cell>
          <cell r="E1744" t="str">
            <v>Draft</v>
          </cell>
          <cell r="F1744" t="str">
            <v>Krypto Labs Information Technology LLC</v>
          </cell>
          <cell r="G1744">
            <v>8499</v>
          </cell>
          <cell r="H1744">
            <v>3</v>
          </cell>
          <cell r="I1744" t="str">
            <v>RMZ EcoWorld</v>
          </cell>
        </row>
        <row r="1745">
          <cell r="A1745" t="str">
            <v>BLR/EW/00376/1</v>
          </cell>
          <cell r="B1745" t="str">
            <v>00000371</v>
          </cell>
          <cell r="C1745">
            <v>42814</v>
          </cell>
          <cell r="D1745">
            <v>42845</v>
          </cell>
          <cell r="E1745" t="str">
            <v>Draft</v>
          </cell>
          <cell r="F1745" t="str">
            <v>Krypto Labs Information Technology LLC</v>
          </cell>
          <cell r="G1745">
            <v>8499</v>
          </cell>
          <cell r="H1745">
            <v>1</v>
          </cell>
          <cell r="I1745" t="str">
            <v>RMZ EcoWorld</v>
          </cell>
        </row>
        <row r="1746">
          <cell r="A1746" t="str">
            <v>BLR/EW/00376/1</v>
          </cell>
          <cell r="B1746" t="str">
            <v>00000373</v>
          </cell>
          <cell r="C1746">
            <v>42814</v>
          </cell>
          <cell r="D1746">
            <v>42845</v>
          </cell>
          <cell r="E1746" t="str">
            <v>Draft</v>
          </cell>
          <cell r="F1746" t="str">
            <v>Krypto Labs Information Technology LLC</v>
          </cell>
          <cell r="G1746">
            <v>8499</v>
          </cell>
          <cell r="H1746">
            <v>1</v>
          </cell>
          <cell r="I1746" t="str">
            <v>RMZ EcoWorld</v>
          </cell>
        </row>
        <row r="1747">
          <cell r="A1747" t="str">
            <v>BLR/EW/00377/1</v>
          </cell>
          <cell r="B1747" t="str">
            <v>00000374</v>
          </cell>
          <cell r="C1747">
            <v>42814</v>
          </cell>
          <cell r="D1747">
            <v>42845</v>
          </cell>
          <cell r="E1747" t="str">
            <v>Terminated</v>
          </cell>
          <cell r="F1747" t="str">
            <v>Sushil Chaturvedi</v>
          </cell>
          <cell r="G1747">
            <v>8499</v>
          </cell>
          <cell r="H1747">
            <v>1</v>
          </cell>
          <cell r="I1747" t="str">
            <v>RMZ EcoWorld</v>
          </cell>
        </row>
        <row r="1748">
          <cell r="A1748" t="str">
            <v>BLR/EW/00466/1</v>
          </cell>
          <cell r="B1748" t="str">
            <v>00000457</v>
          </cell>
          <cell r="C1748">
            <v>42863</v>
          </cell>
          <cell r="D1748">
            <v>42947</v>
          </cell>
          <cell r="E1748" t="str">
            <v>Terminated</v>
          </cell>
          <cell r="F1748" t="str">
            <v>Phalita Labs India Pvt. Ltd.</v>
          </cell>
          <cell r="G1748">
            <v>8499</v>
          </cell>
          <cell r="H1748">
            <v>3</v>
          </cell>
          <cell r="I1748" t="str">
            <v>RMZ EcoWorld</v>
          </cell>
        </row>
        <row r="1749">
          <cell r="A1749" t="str">
            <v>NCR/PT/01700/1</v>
          </cell>
          <cell r="B1749" t="str">
            <v>00001337</v>
          </cell>
          <cell r="C1749">
            <v>43235</v>
          </cell>
          <cell r="D1749">
            <v>43265</v>
          </cell>
          <cell r="E1749" t="str">
            <v>Terminated</v>
          </cell>
          <cell r="F1749" t="str">
            <v>Nitin Chopra</v>
          </cell>
          <cell r="G1749">
            <v>8475</v>
          </cell>
          <cell r="H1749">
            <v>1</v>
          </cell>
          <cell r="I1749" t="str">
            <v>CoWrks Golf Course Road</v>
          </cell>
        </row>
        <row r="1750">
          <cell r="A1750" t="str">
            <v>NCR/PT/01700/1</v>
          </cell>
          <cell r="B1750" t="str">
            <v>00001336</v>
          </cell>
          <cell r="C1750">
            <v>43235</v>
          </cell>
          <cell r="D1750">
            <v>43265</v>
          </cell>
          <cell r="E1750" t="str">
            <v>Draft</v>
          </cell>
          <cell r="F1750" t="str">
            <v>Nitin Chopra</v>
          </cell>
          <cell r="G1750">
            <v>8475</v>
          </cell>
          <cell r="H1750">
            <v>1</v>
          </cell>
          <cell r="I1750" t="str">
            <v>CoWrks Golf Course Road</v>
          </cell>
        </row>
        <row r="1751">
          <cell r="A1751" t="str">
            <v>BLR/KO/02658/1</v>
          </cell>
          <cell r="B1751" t="str">
            <v>00002165</v>
          </cell>
          <cell r="C1751">
            <v>43406</v>
          </cell>
          <cell r="D1751">
            <v>43434</v>
          </cell>
          <cell r="E1751" t="str">
            <v>Draft</v>
          </cell>
          <cell r="F1751" t="str">
            <v>Swapnil Shetty</v>
          </cell>
          <cell r="G1751">
            <v>8001</v>
          </cell>
          <cell r="H1751">
            <v>1</v>
          </cell>
          <cell r="I1751" t="str">
            <v>CoWrks Koramangala</v>
          </cell>
        </row>
        <row r="1752">
          <cell r="A1752" t="str">
            <v>CHN/OP/01665/1</v>
          </cell>
          <cell r="B1752" t="str">
            <v>00001317</v>
          </cell>
          <cell r="C1752">
            <v>43221</v>
          </cell>
          <cell r="D1752">
            <v>43251</v>
          </cell>
          <cell r="E1752" t="str">
            <v>Terminated</v>
          </cell>
          <cell r="F1752" t="str">
            <v>Sysfore Technologies Pvt Ltd</v>
          </cell>
          <cell r="G1752">
            <v>8000</v>
          </cell>
          <cell r="H1752">
            <v>1</v>
          </cell>
          <cell r="I1752" t="str">
            <v>RMZ One Paramount</v>
          </cell>
        </row>
        <row r="1753">
          <cell r="A1753" t="str">
            <v>CHN/MN/01393/2</v>
          </cell>
          <cell r="B1753" t="str">
            <v>00001111</v>
          </cell>
          <cell r="C1753">
            <v>43191</v>
          </cell>
          <cell r="D1753">
            <v>43220</v>
          </cell>
          <cell r="E1753" t="str">
            <v>Terminated</v>
          </cell>
          <cell r="F1753" t="str">
            <v>JumpStartNinja Technologies LLP</v>
          </cell>
          <cell r="G1753">
            <v>8000</v>
          </cell>
          <cell r="H1753">
            <v>1</v>
          </cell>
          <cell r="I1753" t="str">
            <v>CoWrks OMR</v>
          </cell>
        </row>
        <row r="1754">
          <cell r="A1754" t="str">
            <v>CHN/MN/01393/2</v>
          </cell>
          <cell r="B1754" t="str">
            <v>00001063</v>
          </cell>
          <cell r="C1754">
            <v>43191</v>
          </cell>
          <cell r="D1754">
            <v>43220</v>
          </cell>
          <cell r="E1754" t="str">
            <v>Draft</v>
          </cell>
          <cell r="F1754" t="str">
            <v>JumpStartNinja Technologies LLP</v>
          </cell>
          <cell r="G1754">
            <v>8000</v>
          </cell>
          <cell r="H1754">
            <v>1</v>
          </cell>
          <cell r="I1754" t="str">
            <v>CoWrks OMR</v>
          </cell>
        </row>
        <row r="1755">
          <cell r="A1755" t="str">
            <v>BLR/IN/01447/1</v>
          </cell>
          <cell r="B1755" t="str">
            <v>00001099</v>
          </cell>
          <cell r="C1755">
            <v>43192</v>
          </cell>
          <cell r="D1755">
            <v>43220</v>
          </cell>
          <cell r="E1755" t="str">
            <v>Terminated</v>
          </cell>
          <cell r="F1755" t="str">
            <v>WINTRONIX SOLUTIONS (OPC) PRIVATE LIMITED</v>
          </cell>
          <cell r="G1755">
            <v>8000</v>
          </cell>
          <cell r="H1755">
            <v>1</v>
          </cell>
          <cell r="I1755" t="str">
            <v>CoWrks New Indiranagar</v>
          </cell>
        </row>
        <row r="1756">
          <cell r="A1756" t="str">
            <v>BLR/NT/01386/1</v>
          </cell>
          <cell r="B1756" t="str">
            <v>00001096</v>
          </cell>
          <cell r="C1756">
            <v>43192</v>
          </cell>
          <cell r="D1756">
            <v>43373</v>
          </cell>
          <cell r="E1756" t="str">
            <v>Month on Month</v>
          </cell>
          <cell r="F1756" t="str">
            <v>Idea Particles</v>
          </cell>
          <cell r="G1756">
            <v>8000</v>
          </cell>
          <cell r="H1756">
            <v>6</v>
          </cell>
          <cell r="I1756" t="str">
            <v>RMZ NXT - Whitefield</v>
          </cell>
        </row>
        <row r="1757">
          <cell r="A1757" t="str">
            <v>BLR/EW/01522/1</v>
          </cell>
          <cell r="B1757" t="str">
            <v>00001199</v>
          </cell>
          <cell r="C1757">
            <v>43208</v>
          </cell>
          <cell r="D1757">
            <v>43238</v>
          </cell>
          <cell r="E1757" t="str">
            <v>Activated</v>
          </cell>
          <cell r="F1757" t="str">
            <v>Qdesq</v>
          </cell>
          <cell r="G1757">
            <v>8000</v>
          </cell>
          <cell r="H1757">
            <v>1</v>
          </cell>
          <cell r="I1757" t="str">
            <v>RMZ EcoWorld</v>
          </cell>
        </row>
        <row r="1758">
          <cell r="A1758" t="str">
            <v>BLR/EW/01778/1</v>
          </cell>
          <cell r="B1758" t="str">
            <v>00001436</v>
          </cell>
          <cell r="C1758">
            <v>43257</v>
          </cell>
          <cell r="D1758">
            <v>43830</v>
          </cell>
          <cell r="E1758" t="str">
            <v>Activated</v>
          </cell>
          <cell r="F1758" t="str">
            <v>Hypershift Innovation Private Limited</v>
          </cell>
          <cell r="G1758">
            <v>8000</v>
          </cell>
          <cell r="H1758">
            <v>1</v>
          </cell>
          <cell r="I1758" t="str">
            <v>RMZ EcoWorld</v>
          </cell>
        </row>
        <row r="1759">
          <cell r="A1759" t="str">
            <v>BLR/NT/01813/1</v>
          </cell>
          <cell r="B1759" t="str">
            <v>00001489</v>
          </cell>
          <cell r="C1759">
            <v>43252</v>
          </cell>
          <cell r="D1759">
            <v>43281</v>
          </cell>
          <cell r="E1759" t="str">
            <v>Terminated</v>
          </cell>
          <cell r="F1759" t="str">
            <v>Neeraj Nimbalkar</v>
          </cell>
          <cell r="G1759">
            <v>8000</v>
          </cell>
          <cell r="H1759">
            <v>1</v>
          </cell>
          <cell r="I1759" t="str">
            <v>RMZ NXT - Whitefield</v>
          </cell>
        </row>
        <row r="1760">
          <cell r="A1760" t="str">
            <v>BLR/NT/01461/1</v>
          </cell>
          <cell r="B1760" t="str">
            <v>00001101</v>
          </cell>
          <cell r="C1760">
            <v>43192</v>
          </cell>
          <cell r="D1760">
            <v>43220</v>
          </cell>
          <cell r="E1760" t="str">
            <v>Month on Month</v>
          </cell>
          <cell r="F1760" t="str">
            <v>Green Angel Consultancy</v>
          </cell>
          <cell r="G1760">
            <v>7500</v>
          </cell>
          <cell r="H1760">
            <v>1</v>
          </cell>
          <cell r="I1760" t="str">
            <v>RMZ NXT - Whitefield</v>
          </cell>
        </row>
        <row r="1761">
          <cell r="A1761" t="str">
            <v>NCR/PT/02203/1</v>
          </cell>
          <cell r="B1761" t="str">
            <v>00001816</v>
          </cell>
          <cell r="C1761">
            <v>43332</v>
          </cell>
          <cell r="D1761">
            <v>43373</v>
          </cell>
          <cell r="E1761" t="str">
            <v>Terminated</v>
          </cell>
          <cell r="F1761" t="str">
            <v>RG DIGITAL TECHNOLOGY SOLUTIONS</v>
          </cell>
          <cell r="G1761">
            <v>7500</v>
          </cell>
          <cell r="H1761">
            <v>1</v>
          </cell>
          <cell r="I1761" t="str">
            <v>CoWrks Golf Course Road</v>
          </cell>
        </row>
        <row r="1762">
          <cell r="A1762" t="str">
            <v>BLR/EW/00813/1</v>
          </cell>
          <cell r="B1762" t="str">
            <v>00000761</v>
          </cell>
          <cell r="C1762">
            <v>43017</v>
          </cell>
          <cell r="D1762">
            <v>43069</v>
          </cell>
          <cell r="E1762" t="str">
            <v>Terminated</v>
          </cell>
          <cell r="F1762" t="str">
            <v>Sowmya Krishnan</v>
          </cell>
          <cell r="G1762">
            <v>7500</v>
          </cell>
          <cell r="H1762">
            <v>2</v>
          </cell>
          <cell r="I1762" t="str">
            <v>RMZ EcoWorld</v>
          </cell>
        </row>
        <row r="1763">
          <cell r="A1763" t="str">
            <v>BLR/IN/00778/1</v>
          </cell>
          <cell r="B1763" t="str">
            <v>00000739</v>
          </cell>
          <cell r="C1763">
            <v>43009</v>
          </cell>
          <cell r="E1763" t="str">
            <v>Terminated</v>
          </cell>
          <cell r="F1763" t="str">
            <v>Yellow Lion Group</v>
          </cell>
          <cell r="G1763">
            <v>7500</v>
          </cell>
          <cell r="H1763">
            <v>1</v>
          </cell>
          <cell r="I1763" t="str">
            <v>CoWrks New Indiranagar</v>
          </cell>
        </row>
        <row r="1764">
          <cell r="A1764" t="str">
            <v>BLR/IN/00778/1</v>
          </cell>
          <cell r="B1764" t="str">
            <v>00000763</v>
          </cell>
          <cell r="C1764">
            <v>43017</v>
          </cell>
          <cell r="D1764">
            <v>43039</v>
          </cell>
          <cell r="E1764" t="str">
            <v>Terminated</v>
          </cell>
          <cell r="F1764" t="str">
            <v>Yellow Lion Group</v>
          </cell>
          <cell r="G1764">
            <v>7500</v>
          </cell>
          <cell r="H1764">
            <v>1</v>
          </cell>
          <cell r="I1764" t="str">
            <v>CoWrks New Indiranagar</v>
          </cell>
        </row>
        <row r="1765">
          <cell r="A1765" t="str">
            <v>BLR/IN/00778/1</v>
          </cell>
          <cell r="B1765" t="str">
            <v>00000742</v>
          </cell>
          <cell r="C1765">
            <v>43017</v>
          </cell>
          <cell r="D1765">
            <v>43039</v>
          </cell>
          <cell r="E1765" t="str">
            <v>Terminated</v>
          </cell>
          <cell r="F1765" t="str">
            <v>Yellow Lion Group</v>
          </cell>
          <cell r="G1765">
            <v>7500</v>
          </cell>
          <cell r="H1765">
            <v>1</v>
          </cell>
          <cell r="I1765" t="str">
            <v>CoWrks New Indiranagar</v>
          </cell>
        </row>
        <row r="1766">
          <cell r="A1766" t="str">
            <v>BLR/EW/01249/2</v>
          </cell>
          <cell r="B1766" t="str">
            <v>00001002</v>
          </cell>
          <cell r="C1766">
            <v>43151</v>
          </cell>
          <cell r="D1766">
            <v>43190</v>
          </cell>
          <cell r="E1766" t="str">
            <v>Draft</v>
          </cell>
          <cell r="F1766" t="str">
            <v>JEBPO SERVICES LLP</v>
          </cell>
          <cell r="G1766">
            <v>7299</v>
          </cell>
          <cell r="H1766">
            <v>1</v>
          </cell>
          <cell r="I1766" t="str">
            <v>RMZ EcoWorld</v>
          </cell>
        </row>
        <row r="1767">
          <cell r="A1767" t="str">
            <v>BLR/EW/01249/2</v>
          </cell>
          <cell r="B1767" t="str">
            <v>00001003</v>
          </cell>
          <cell r="C1767">
            <v>43151</v>
          </cell>
          <cell r="D1767">
            <v>43190</v>
          </cell>
          <cell r="E1767" t="str">
            <v>Draft</v>
          </cell>
          <cell r="F1767" t="str">
            <v>JEBPO SERVICES LLP</v>
          </cell>
          <cell r="G1767">
            <v>7299</v>
          </cell>
          <cell r="H1767">
            <v>1</v>
          </cell>
          <cell r="I1767" t="str">
            <v>RMZ EcoWorld</v>
          </cell>
        </row>
        <row r="1768">
          <cell r="A1768" t="str">
            <v>BLR/EW/02609/1</v>
          </cell>
          <cell r="B1768" t="str">
            <v>00002130</v>
          </cell>
          <cell r="C1768">
            <v>43382</v>
          </cell>
          <cell r="D1768">
            <v>43404</v>
          </cell>
          <cell r="E1768" t="str">
            <v>Activated</v>
          </cell>
          <cell r="F1768" t="str">
            <v>Softomotive</v>
          </cell>
          <cell r="G1768">
            <v>7299</v>
          </cell>
          <cell r="H1768">
            <v>1</v>
          </cell>
          <cell r="I1768" t="str">
            <v>RMZ EcoWorld</v>
          </cell>
        </row>
        <row r="1769">
          <cell r="A1769" t="str">
            <v>BLR/NT/01970/1</v>
          </cell>
          <cell r="B1769" t="str">
            <v>00001787</v>
          </cell>
          <cell r="C1769">
            <v>43286</v>
          </cell>
          <cell r="D1769">
            <v>43465</v>
          </cell>
          <cell r="E1769" t="str">
            <v>Activated</v>
          </cell>
          <cell r="F1769" t="str">
            <v>Basilroot Technologies Pvt Ltd</v>
          </cell>
          <cell r="G1769">
            <v>7000</v>
          </cell>
          <cell r="H1769">
            <v>1</v>
          </cell>
          <cell r="I1769" t="str">
            <v>RMZ NXT - Whitefield</v>
          </cell>
        </row>
        <row r="1770">
          <cell r="A1770" t="str">
            <v>CHN/OP/02466/1</v>
          </cell>
          <cell r="B1770" t="str">
            <v>00002026</v>
          </cell>
          <cell r="C1770">
            <v>43374</v>
          </cell>
          <cell r="D1770">
            <v>43404</v>
          </cell>
          <cell r="E1770" t="str">
            <v>Awaiting Client Signature</v>
          </cell>
          <cell r="F1770" t="str">
            <v>Federal Mogul Goetze (India) Ltd</v>
          </cell>
          <cell r="G1770">
            <v>7000</v>
          </cell>
          <cell r="H1770">
            <v>1</v>
          </cell>
          <cell r="I1770" t="str">
            <v>RMZ One Paramount</v>
          </cell>
        </row>
        <row r="1771">
          <cell r="A1771" t="str">
            <v>CHN/OP/02466/1</v>
          </cell>
          <cell r="B1771" t="str">
            <v>00002505</v>
          </cell>
          <cell r="C1771">
            <v>43374</v>
          </cell>
          <cell r="D1771">
            <v>43555</v>
          </cell>
          <cell r="E1771" t="str">
            <v>Awaiting Client Signature</v>
          </cell>
          <cell r="F1771" t="str">
            <v>Federal Mogul Goetze (India) Ltd</v>
          </cell>
          <cell r="G1771">
            <v>7000</v>
          </cell>
          <cell r="H1771">
            <v>4</v>
          </cell>
          <cell r="I1771" t="str">
            <v>RMZ One Paramount</v>
          </cell>
        </row>
        <row r="1772">
          <cell r="A1772" t="str">
            <v>CHN/OP/02466/1</v>
          </cell>
          <cell r="B1772" t="str">
            <v>00002396</v>
          </cell>
          <cell r="C1772">
            <v>43405</v>
          </cell>
          <cell r="D1772">
            <v>43496</v>
          </cell>
          <cell r="E1772" t="str">
            <v>Awaiting Client Signature</v>
          </cell>
          <cell r="F1772" t="str">
            <v>Federal Mogul Goetze (India) Ltd</v>
          </cell>
          <cell r="G1772">
            <v>7000</v>
          </cell>
          <cell r="H1772">
            <v>2</v>
          </cell>
          <cell r="I1772" t="str">
            <v>RMZ One Paramount</v>
          </cell>
        </row>
        <row r="1773">
          <cell r="A1773" t="str">
            <v>BLR/EW/01852/1</v>
          </cell>
          <cell r="B1773" t="str">
            <v>00001499</v>
          </cell>
          <cell r="C1773">
            <v>43266</v>
          </cell>
          <cell r="D1773">
            <v>43465</v>
          </cell>
          <cell r="E1773" t="str">
            <v>Activated</v>
          </cell>
          <cell r="F1773" t="str">
            <v>FINNABLE CREDIT PRIVATE LIMITED</v>
          </cell>
          <cell r="G1773">
            <v>7000</v>
          </cell>
          <cell r="H1773">
            <v>1</v>
          </cell>
          <cell r="I1773" t="str">
            <v>RMZ EcoWorld</v>
          </cell>
        </row>
        <row r="1774">
          <cell r="A1774" t="str">
            <v>BLR/IN/00275/3</v>
          </cell>
          <cell r="B1774" t="str">
            <v>00000289</v>
          </cell>
          <cell r="C1774">
            <v>42767</v>
          </cell>
          <cell r="D1774">
            <v>43131</v>
          </cell>
          <cell r="E1774" t="str">
            <v>Terminated</v>
          </cell>
          <cell r="F1774" t="str">
            <v>AvyQuest Technologies LLP</v>
          </cell>
          <cell r="G1774">
            <v>6999</v>
          </cell>
          <cell r="H1774">
            <v>12</v>
          </cell>
          <cell r="I1774" t="str">
            <v>CoWrks New Indiranagar</v>
          </cell>
        </row>
        <row r="1775">
          <cell r="A1775" t="str">
            <v>BLR/EW/01576/1</v>
          </cell>
          <cell r="B1775" t="str">
            <v>00001270</v>
          </cell>
          <cell r="C1775">
            <v>43201</v>
          </cell>
          <cell r="D1775">
            <v>43251</v>
          </cell>
          <cell r="E1775" t="str">
            <v>Activated</v>
          </cell>
          <cell r="F1775" t="str">
            <v>CaterNinja Internet Food LLP</v>
          </cell>
          <cell r="G1775">
            <v>6500</v>
          </cell>
          <cell r="H1775">
            <v>2</v>
          </cell>
          <cell r="I1775" t="str">
            <v>RMZ EcoWorld</v>
          </cell>
        </row>
        <row r="1776">
          <cell r="A1776" t="str">
            <v>BLR/EW/00578/1</v>
          </cell>
          <cell r="B1776" t="str">
            <v>00000547</v>
          </cell>
          <cell r="C1776">
            <v>42920</v>
          </cell>
          <cell r="D1776">
            <v>42947</v>
          </cell>
          <cell r="E1776" t="str">
            <v>Month on Month</v>
          </cell>
          <cell r="F1776" t="str">
            <v>CaterNinja Internet Food LLP</v>
          </cell>
          <cell r="G1776">
            <v>6500</v>
          </cell>
          <cell r="H1776">
            <v>1</v>
          </cell>
          <cell r="I1776" t="str">
            <v>RMZ EcoWorld</v>
          </cell>
        </row>
        <row r="1777">
          <cell r="A1777" t="str">
            <v>BLR/EW/00667/4</v>
          </cell>
          <cell r="B1777" t="str">
            <v>00000644</v>
          </cell>
          <cell r="C1777">
            <v>42964</v>
          </cell>
          <cell r="D1777">
            <v>43008</v>
          </cell>
          <cell r="E1777" t="str">
            <v>Month on Month</v>
          </cell>
          <cell r="F1777" t="str">
            <v>Kiwings Services Pvt Ltd</v>
          </cell>
          <cell r="G1777">
            <v>6500</v>
          </cell>
          <cell r="H1777">
            <v>1</v>
          </cell>
          <cell r="I1777" t="str">
            <v>RMZ EcoWorld</v>
          </cell>
        </row>
        <row r="1778">
          <cell r="A1778" t="str">
            <v>BLR/EW/00704/1</v>
          </cell>
          <cell r="B1778" t="str">
            <v>00000677</v>
          </cell>
          <cell r="C1778">
            <v>42979</v>
          </cell>
          <cell r="D1778">
            <v>43008</v>
          </cell>
          <cell r="E1778" t="str">
            <v>Terminated</v>
          </cell>
          <cell r="F1778" t="str">
            <v>mypad.in</v>
          </cell>
          <cell r="G1778">
            <v>6500</v>
          </cell>
          <cell r="H1778">
            <v>1</v>
          </cell>
          <cell r="I1778" t="str">
            <v>RMZ EcoWorld</v>
          </cell>
        </row>
        <row r="1779">
          <cell r="A1779" t="str">
            <v>BLR/EW/00595/1</v>
          </cell>
          <cell r="B1779" t="str">
            <v>00000561</v>
          </cell>
          <cell r="C1779">
            <v>42930</v>
          </cell>
          <cell r="D1779">
            <v>42978</v>
          </cell>
          <cell r="E1779" t="str">
            <v>Month on Month</v>
          </cell>
          <cell r="F1779" t="str">
            <v>TEAPOD Consultancy Services LLP</v>
          </cell>
          <cell r="G1779">
            <v>6500</v>
          </cell>
          <cell r="H1779">
            <v>2</v>
          </cell>
          <cell r="I1779" t="str">
            <v>RMZ EcoWorld</v>
          </cell>
        </row>
        <row r="1780">
          <cell r="A1780" t="str">
            <v>BLR/EW/00394/1</v>
          </cell>
          <cell r="B1780" t="str">
            <v>00000390</v>
          </cell>
          <cell r="C1780">
            <v>42826</v>
          </cell>
          <cell r="D1780">
            <v>42855</v>
          </cell>
          <cell r="E1780" t="str">
            <v>Terminated</v>
          </cell>
          <cell r="F1780" t="str">
            <v>Sheerfish E-Commerce Pvt. Ltd.</v>
          </cell>
          <cell r="G1780">
            <v>6500</v>
          </cell>
          <cell r="H1780">
            <v>1</v>
          </cell>
          <cell r="I1780" t="str">
            <v>RMZ EcoWorld</v>
          </cell>
        </row>
        <row r="1781">
          <cell r="A1781" t="str">
            <v>BLR/EW/00394/1</v>
          </cell>
          <cell r="B1781" t="str">
            <v>00000389</v>
          </cell>
          <cell r="C1781">
            <v>42826</v>
          </cell>
          <cell r="D1781">
            <v>42855</v>
          </cell>
          <cell r="E1781" t="str">
            <v>Draft</v>
          </cell>
          <cell r="F1781" t="str">
            <v>Sheerfish E-Commerce Pvt. Ltd.</v>
          </cell>
          <cell r="G1781">
            <v>6500</v>
          </cell>
          <cell r="H1781">
            <v>1</v>
          </cell>
          <cell r="I1781" t="str">
            <v>RMZ EcoWorld</v>
          </cell>
        </row>
        <row r="1782">
          <cell r="A1782" t="str">
            <v>BLR/IN/00742/1</v>
          </cell>
          <cell r="B1782" t="str">
            <v>00000729</v>
          </cell>
          <cell r="C1782">
            <v>42998</v>
          </cell>
          <cell r="D1782">
            <v>43159</v>
          </cell>
          <cell r="E1782" t="str">
            <v>Terminated</v>
          </cell>
          <cell r="F1782" t="str">
            <v>Catchmeme Private Limited</v>
          </cell>
          <cell r="G1782">
            <v>6499</v>
          </cell>
          <cell r="H1782">
            <v>5</v>
          </cell>
          <cell r="I1782" t="str">
            <v>CoWrks New Indiranagar</v>
          </cell>
        </row>
        <row r="1783">
          <cell r="A1783" t="str">
            <v>BLR/IN/01508/1</v>
          </cell>
          <cell r="B1783" t="str">
            <v>00001157</v>
          </cell>
          <cell r="C1783">
            <v>43199</v>
          </cell>
          <cell r="D1783">
            <v>43220</v>
          </cell>
          <cell r="E1783" t="str">
            <v>Terminated</v>
          </cell>
          <cell r="F1783" t="str">
            <v>GOOVERTURE ENTERTAINMENT PVT LTD</v>
          </cell>
          <cell r="G1783">
            <v>6499</v>
          </cell>
          <cell r="H1783">
            <v>1</v>
          </cell>
          <cell r="I1783" t="str">
            <v>CoWrks New Indiranagar</v>
          </cell>
        </row>
        <row r="1784">
          <cell r="A1784" t="str">
            <v>BLR/EW/00631/1</v>
          </cell>
          <cell r="B1784" t="str">
            <v>00000593</v>
          </cell>
          <cell r="C1784">
            <v>42948</v>
          </cell>
          <cell r="D1784">
            <v>42978</v>
          </cell>
          <cell r="E1784" t="str">
            <v>Terminated</v>
          </cell>
          <cell r="F1784" t="str">
            <v>Global Luxury Culture GLC LLP</v>
          </cell>
          <cell r="G1784">
            <v>6499</v>
          </cell>
          <cell r="H1784">
            <v>1</v>
          </cell>
          <cell r="I1784" t="str">
            <v>RMZ EcoWorld</v>
          </cell>
        </row>
        <row r="1785">
          <cell r="A1785" t="str">
            <v>BLR/EW/00705/2</v>
          </cell>
          <cell r="B1785" t="str">
            <v>00000678</v>
          </cell>
          <cell r="C1785">
            <v>42979</v>
          </cell>
          <cell r="D1785">
            <v>43009</v>
          </cell>
          <cell r="E1785" t="str">
            <v>Terminated</v>
          </cell>
          <cell r="F1785" t="str">
            <v>Deepti Venugopal</v>
          </cell>
          <cell r="G1785">
            <v>6499</v>
          </cell>
          <cell r="H1785">
            <v>1</v>
          </cell>
          <cell r="I1785" t="str">
            <v>RMZ EcoWorld</v>
          </cell>
        </row>
        <row r="1786">
          <cell r="A1786" t="str">
            <v>BLR/IN/00401/1</v>
          </cell>
          <cell r="B1786" t="str">
            <v>00000395</v>
          </cell>
          <cell r="C1786">
            <v>42826</v>
          </cell>
          <cell r="D1786">
            <v>42855</v>
          </cell>
          <cell r="E1786" t="str">
            <v>Activated</v>
          </cell>
          <cell r="F1786" t="str">
            <v>Stylumia Intelligence Technology Pvt Ltd</v>
          </cell>
          <cell r="G1786">
            <v>6499</v>
          </cell>
          <cell r="H1786">
            <v>1</v>
          </cell>
          <cell r="I1786" t="str">
            <v>CoWrks New Indiranagar</v>
          </cell>
        </row>
        <row r="1787">
          <cell r="A1787" t="str">
            <v>BLR/IN/00401/1</v>
          </cell>
          <cell r="B1787" t="str">
            <v>00000394</v>
          </cell>
          <cell r="C1787">
            <v>42826</v>
          </cell>
          <cell r="D1787">
            <v>42855</v>
          </cell>
          <cell r="E1787" t="str">
            <v>Draft</v>
          </cell>
          <cell r="F1787" t="str">
            <v>Stylumia Intelligence Technology Pvt Ltd</v>
          </cell>
          <cell r="G1787">
            <v>6499</v>
          </cell>
          <cell r="H1787">
            <v>1</v>
          </cell>
          <cell r="I1787" t="str">
            <v>CoWrks New Indiranagar</v>
          </cell>
        </row>
        <row r="1788">
          <cell r="A1788" t="str">
            <v>BLR/IN/00412/1</v>
          </cell>
          <cell r="B1788" t="str">
            <v>00000398</v>
          </cell>
          <cell r="C1788">
            <v>42831</v>
          </cell>
          <cell r="D1788">
            <v>42861</v>
          </cell>
          <cell r="E1788" t="str">
            <v>Month on Month</v>
          </cell>
          <cell r="F1788" t="str">
            <v>Rahul Nene</v>
          </cell>
          <cell r="G1788">
            <v>6499</v>
          </cell>
          <cell r="H1788">
            <v>1</v>
          </cell>
          <cell r="I1788" t="str">
            <v>CoWrks New Indiranagar</v>
          </cell>
        </row>
        <row r="1789">
          <cell r="A1789" t="str">
            <v>BLR/IN/00383/1</v>
          </cell>
          <cell r="B1789" t="str">
            <v>00000380</v>
          </cell>
          <cell r="C1789">
            <v>42826</v>
          </cell>
          <cell r="D1789">
            <v>42855</v>
          </cell>
          <cell r="E1789" t="str">
            <v>Terminated</v>
          </cell>
          <cell r="F1789" t="str">
            <v>Econz IT Services Pvt Ltd</v>
          </cell>
          <cell r="G1789">
            <v>6499</v>
          </cell>
          <cell r="H1789">
            <v>1</v>
          </cell>
          <cell r="I1789" t="str">
            <v>CoWrks New Indiranagar</v>
          </cell>
        </row>
        <row r="1790">
          <cell r="A1790" t="str">
            <v>BLR/IN/00383/1</v>
          </cell>
          <cell r="B1790" t="str">
            <v>00000378</v>
          </cell>
          <cell r="C1790">
            <v>42826</v>
          </cell>
          <cell r="D1790">
            <v>42855</v>
          </cell>
          <cell r="E1790" t="str">
            <v>Draft</v>
          </cell>
          <cell r="F1790" t="str">
            <v>Econz IT Services Pvt Ltd</v>
          </cell>
          <cell r="G1790">
            <v>6499</v>
          </cell>
          <cell r="H1790">
            <v>1</v>
          </cell>
          <cell r="I1790" t="str">
            <v>CoWrks New Indiranagar</v>
          </cell>
        </row>
        <row r="1791">
          <cell r="A1791" t="str">
            <v>BLR/EW/00678/1</v>
          </cell>
          <cell r="B1791" t="str">
            <v>00000654</v>
          </cell>
          <cell r="C1791">
            <v>42968</v>
          </cell>
          <cell r="D1791">
            <v>43008</v>
          </cell>
          <cell r="E1791" t="str">
            <v>Terminated</v>
          </cell>
          <cell r="F1791" t="str">
            <v>Ravi Shankar VK</v>
          </cell>
          <cell r="G1791">
            <v>6499</v>
          </cell>
          <cell r="H1791">
            <v>1</v>
          </cell>
          <cell r="I1791" t="str">
            <v>RMZ EcoWorld</v>
          </cell>
        </row>
        <row r="1792">
          <cell r="A1792" t="str">
            <v>BLR/IN/00386/1</v>
          </cell>
          <cell r="B1792" t="str">
            <v>00000386</v>
          </cell>
          <cell r="C1792">
            <v>42823</v>
          </cell>
          <cell r="D1792">
            <v>43007</v>
          </cell>
          <cell r="E1792" t="str">
            <v>Month on Month</v>
          </cell>
          <cell r="F1792" t="str">
            <v>Groomedin Solutions Pvt Ltd</v>
          </cell>
          <cell r="G1792">
            <v>6499</v>
          </cell>
          <cell r="H1792">
            <v>6</v>
          </cell>
          <cell r="I1792" t="str">
            <v>CoWrks New Indiranagar</v>
          </cell>
        </row>
        <row r="1793">
          <cell r="A1793" t="str">
            <v>BLR/EW/00570/1</v>
          </cell>
          <cell r="B1793" t="str">
            <v>00000544</v>
          </cell>
          <cell r="C1793">
            <v>42919</v>
          </cell>
          <cell r="D1793">
            <v>42919</v>
          </cell>
          <cell r="E1793" t="str">
            <v>Month on Month</v>
          </cell>
          <cell r="F1793" t="str">
            <v>EFlair</v>
          </cell>
          <cell r="G1793">
            <v>6499</v>
          </cell>
          <cell r="H1793">
            <v>1</v>
          </cell>
          <cell r="I1793" t="str">
            <v>RMZ EcoWorld</v>
          </cell>
        </row>
        <row r="1794">
          <cell r="A1794" t="str">
            <v>BLR/IN/00306/2</v>
          </cell>
          <cell r="B1794" t="str">
            <v>00000311</v>
          </cell>
          <cell r="C1794">
            <v>42779</v>
          </cell>
          <cell r="D1794">
            <v>42807</v>
          </cell>
          <cell r="E1794" t="str">
            <v>Draft</v>
          </cell>
          <cell r="F1794" t="str">
            <v>Amazon</v>
          </cell>
          <cell r="G1794">
            <v>6499</v>
          </cell>
          <cell r="H1794">
            <v>1</v>
          </cell>
          <cell r="I1794" t="str">
            <v>CoWrks New Indiranagar</v>
          </cell>
        </row>
        <row r="1795">
          <cell r="A1795" t="str">
            <v>BLR/EW/00582/1</v>
          </cell>
          <cell r="B1795" t="str">
            <v>00000551</v>
          </cell>
          <cell r="C1795">
            <v>42922</v>
          </cell>
          <cell r="D1795">
            <v>42953</v>
          </cell>
          <cell r="E1795" t="str">
            <v>Activated</v>
          </cell>
          <cell r="F1795" t="str">
            <v>Lavelle Networks</v>
          </cell>
          <cell r="G1795">
            <v>6499</v>
          </cell>
          <cell r="H1795">
            <v>1</v>
          </cell>
          <cell r="I1795" t="str">
            <v>RMZ EcoWorld</v>
          </cell>
        </row>
        <row r="1796">
          <cell r="A1796" t="str">
            <v>BLR/IN/00307/1</v>
          </cell>
          <cell r="B1796" t="str">
            <v>00000312</v>
          </cell>
          <cell r="C1796">
            <v>42779</v>
          </cell>
          <cell r="D1796">
            <v>42807</v>
          </cell>
          <cell r="E1796" t="str">
            <v>Terminated</v>
          </cell>
          <cell r="F1796" t="str">
            <v>Shubham Patel</v>
          </cell>
          <cell r="G1796">
            <v>6499</v>
          </cell>
          <cell r="H1796">
            <v>1</v>
          </cell>
          <cell r="I1796" t="str">
            <v>CoWrks New Indiranagar</v>
          </cell>
        </row>
        <row r="1797">
          <cell r="A1797" t="str">
            <v>BLR/EW/00393/1</v>
          </cell>
          <cell r="B1797" t="str">
            <v>00000388</v>
          </cell>
          <cell r="C1797">
            <v>42828</v>
          </cell>
          <cell r="D1797">
            <v>42916</v>
          </cell>
          <cell r="E1797" t="str">
            <v>Terminated</v>
          </cell>
          <cell r="F1797" t="str">
            <v>HEXACONCEPTS (INDIA) PRIVATE LIMITED</v>
          </cell>
          <cell r="G1797">
            <v>6499</v>
          </cell>
          <cell r="H1797">
            <v>3</v>
          </cell>
          <cell r="I1797" t="str">
            <v>RMZ EcoWorld</v>
          </cell>
        </row>
        <row r="1798">
          <cell r="A1798" t="str">
            <v>BLR/IN/00346/1</v>
          </cell>
          <cell r="B1798" t="str">
            <v>00000357</v>
          </cell>
          <cell r="C1798">
            <v>42811</v>
          </cell>
          <cell r="D1798">
            <v>42903</v>
          </cell>
          <cell r="E1798" t="str">
            <v>Draft</v>
          </cell>
          <cell r="F1798" t="str">
            <v>Exon Research</v>
          </cell>
          <cell r="G1798">
            <v>6499</v>
          </cell>
          <cell r="H1798">
            <v>3</v>
          </cell>
          <cell r="I1798" t="str">
            <v>CoWrks New Indiranagar</v>
          </cell>
        </row>
        <row r="1799">
          <cell r="A1799" t="str">
            <v>BLR/EW/00451/1</v>
          </cell>
          <cell r="B1799" t="str">
            <v>00000453</v>
          </cell>
          <cell r="C1799">
            <v>42856</v>
          </cell>
          <cell r="D1799">
            <v>42856</v>
          </cell>
          <cell r="E1799" t="str">
            <v>Terminated</v>
          </cell>
          <cell r="F1799" t="str">
            <v>Nandana Sengupta</v>
          </cell>
          <cell r="G1799">
            <v>6499</v>
          </cell>
          <cell r="H1799">
            <v>1</v>
          </cell>
          <cell r="I1799" t="str">
            <v>RMZ EcoWorld</v>
          </cell>
        </row>
        <row r="1800">
          <cell r="A1800" t="str">
            <v>BLR/EW/01483/1</v>
          </cell>
          <cell r="B1800" t="str">
            <v>00001122</v>
          </cell>
          <cell r="C1800">
            <v>43193</v>
          </cell>
          <cell r="D1800">
            <v>43220</v>
          </cell>
          <cell r="E1800" t="str">
            <v>Terminated</v>
          </cell>
          <cell r="F1800" t="str">
            <v>JEBPO SERVICES LLP</v>
          </cell>
          <cell r="G1800">
            <v>6396</v>
          </cell>
          <cell r="H1800">
            <v>1</v>
          </cell>
          <cell r="I1800" t="str">
            <v>RMZ EcoWorld</v>
          </cell>
        </row>
        <row r="1801">
          <cell r="A1801" t="str">
            <v>BLR/IN/00140/4</v>
          </cell>
          <cell r="B1801" t="str">
            <v>00000303</v>
          </cell>
          <cell r="C1801">
            <v>42772</v>
          </cell>
          <cell r="D1801">
            <v>42825</v>
          </cell>
          <cell r="E1801" t="str">
            <v>Draft</v>
          </cell>
          <cell r="F1801" t="str">
            <v>IndiTip LLP</v>
          </cell>
          <cell r="G1801">
            <v>6000</v>
          </cell>
          <cell r="H1801">
            <v>2</v>
          </cell>
          <cell r="I1801" t="str">
            <v>CoWrks New Indiranagar</v>
          </cell>
        </row>
        <row r="1802">
          <cell r="A1802" t="str">
            <v>BLR/IN/00506/1</v>
          </cell>
          <cell r="B1802" t="str">
            <v>00000488</v>
          </cell>
          <cell r="C1802">
            <v>42887</v>
          </cell>
          <cell r="D1802">
            <v>42916</v>
          </cell>
          <cell r="E1802" t="str">
            <v>Activated</v>
          </cell>
          <cell r="F1802" t="str">
            <v>Stylumia Intelligence Technology Pvt Ltd</v>
          </cell>
          <cell r="G1802">
            <v>6000</v>
          </cell>
          <cell r="H1802">
            <v>1</v>
          </cell>
          <cell r="I1802" t="str">
            <v>CoWrks New Indiranagar</v>
          </cell>
        </row>
        <row r="1803">
          <cell r="A1803" t="str">
            <v>BLR/IN/00506/1</v>
          </cell>
          <cell r="B1803" t="str">
            <v>00000487</v>
          </cell>
          <cell r="C1803">
            <v>42887</v>
          </cell>
          <cell r="D1803">
            <v>42916</v>
          </cell>
          <cell r="E1803" t="str">
            <v>Draft</v>
          </cell>
          <cell r="F1803" t="str">
            <v>Stylumia Intelligence Technology Pvt Ltd</v>
          </cell>
          <cell r="G1803">
            <v>6000</v>
          </cell>
          <cell r="H1803">
            <v>1</v>
          </cell>
          <cell r="I1803" t="str">
            <v>CoWrks New Indiranagar</v>
          </cell>
        </row>
        <row r="1804">
          <cell r="A1804" t="str">
            <v>BLR/EW/02318/1</v>
          </cell>
          <cell r="B1804" t="str">
            <v>00001908</v>
          </cell>
          <cell r="C1804">
            <v>43294</v>
          </cell>
          <cell r="D1804">
            <v>43373</v>
          </cell>
          <cell r="E1804" t="str">
            <v>Draft</v>
          </cell>
          <cell r="F1804" t="str">
            <v>JEBPO SERVICES LLP</v>
          </cell>
          <cell r="G1804">
            <v>6000</v>
          </cell>
          <cell r="H1804">
            <v>1</v>
          </cell>
          <cell r="I1804" t="str">
            <v>RMZ EcoWorld</v>
          </cell>
        </row>
        <row r="1805">
          <cell r="A1805" t="str">
            <v>CHN/OP/02612/1</v>
          </cell>
          <cell r="B1805" t="str">
            <v>00002131</v>
          </cell>
          <cell r="C1805">
            <v>43374</v>
          </cell>
          <cell r="E1805" t="str">
            <v>Activated</v>
          </cell>
          <cell r="F1805" t="str">
            <v>Cooper-Standard Automotive India Private Limited</v>
          </cell>
          <cell r="G1805">
            <v>6000</v>
          </cell>
          <cell r="H1805">
            <v>1</v>
          </cell>
          <cell r="I1805" t="str">
            <v>RMZ One Paramount</v>
          </cell>
        </row>
        <row r="1806">
          <cell r="A1806" t="str">
            <v>MUM/BC/01863/1</v>
          </cell>
          <cell r="B1806" t="str">
            <v>00001523</v>
          </cell>
          <cell r="C1806">
            <v>43266</v>
          </cell>
          <cell r="E1806" t="str">
            <v>Draft</v>
          </cell>
          <cell r="F1806" t="str">
            <v>Ankit Singh</v>
          </cell>
          <cell r="G1806">
            <v>6000</v>
          </cell>
          <cell r="H1806">
            <v>1</v>
          </cell>
          <cell r="I1806" t="str">
            <v>CoWrks Worli</v>
          </cell>
        </row>
        <row r="1807">
          <cell r="A1807" t="str">
            <v>BLR/EW/00980/1</v>
          </cell>
          <cell r="B1807" t="str">
            <v>00000857</v>
          </cell>
          <cell r="C1807">
            <v>43073</v>
          </cell>
          <cell r="D1807">
            <v>43100</v>
          </cell>
          <cell r="E1807" t="str">
            <v>Activated</v>
          </cell>
          <cell r="F1807" t="str">
            <v>Shopinbox Inc.</v>
          </cell>
          <cell r="G1807">
            <v>6000</v>
          </cell>
          <cell r="H1807">
            <v>1</v>
          </cell>
          <cell r="I1807" t="str">
            <v>RMZ EcoWorld</v>
          </cell>
        </row>
        <row r="1808">
          <cell r="A1808" t="str">
            <v>BLR/EW/00663/1</v>
          </cell>
          <cell r="B1808" t="str">
            <v>00000628</v>
          </cell>
          <cell r="C1808">
            <v>42963</v>
          </cell>
          <cell r="D1808">
            <v>43008</v>
          </cell>
          <cell r="E1808" t="str">
            <v>Terminated</v>
          </cell>
          <cell r="F1808" t="str">
            <v>Poignant Solutions</v>
          </cell>
          <cell r="G1808">
            <v>6000</v>
          </cell>
          <cell r="H1808">
            <v>2</v>
          </cell>
          <cell r="I1808" t="str">
            <v>RMZ EcoWorld</v>
          </cell>
        </row>
        <row r="1809">
          <cell r="A1809" t="str">
            <v>BLR/EW/00662/1</v>
          </cell>
          <cell r="B1809" t="str">
            <v>00000627</v>
          </cell>
          <cell r="C1809">
            <v>42963</v>
          </cell>
          <cell r="D1809">
            <v>43008</v>
          </cell>
          <cell r="E1809" t="str">
            <v>Terminated</v>
          </cell>
          <cell r="F1809" t="str">
            <v>Nehish Software Solutions (OPC) Private Limited</v>
          </cell>
          <cell r="G1809">
            <v>6000</v>
          </cell>
          <cell r="H1809">
            <v>2</v>
          </cell>
          <cell r="I1809" t="str">
            <v>RMZ EcoWorld</v>
          </cell>
        </row>
        <row r="1810">
          <cell r="A1810" t="str">
            <v>BLR/EW/00662/1</v>
          </cell>
          <cell r="B1810" t="str">
            <v>00000626</v>
          </cell>
          <cell r="C1810">
            <v>42963</v>
          </cell>
          <cell r="D1810">
            <v>43008</v>
          </cell>
          <cell r="E1810" t="str">
            <v>Draft</v>
          </cell>
          <cell r="F1810" t="str">
            <v>Nehish Software Solutions (OPC) Private Limited</v>
          </cell>
          <cell r="G1810">
            <v>6000</v>
          </cell>
          <cell r="H1810">
            <v>2</v>
          </cell>
          <cell r="I1810" t="str">
            <v>RMZ EcoWorld</v>
          </cell>
        </row>
        <row r="1811">
          <cell r="A1811" t="str">
            <v>BLR/IN/00559/1</v>
          </cell>
          <cell r="B1811" t="str">
            <v>00000532</v>
          </cell>
          <cell r="C1811">
            <v>42917</v>
          </cell>
          <cell r="D1811">
            <v>42947</v>
          </cell>
          <cell r="E1811" t="str">
            <v>Activated</v>
          </cell>
          <cell r="F1811" t="str">
            <v>Stylumia Intelligence Technology Pvt Ltd</v>
          </cell>
          <cell r="G1811">
            <v>6000</v>
          </cell>
          <cell r="H1811">
            <v>1</v>
          </cell>
          <cell r="I1811" t="str">
            <v>CoWrks New Indiranagar</v>
          </cell>
        </row>
        <row r="1812">
          <cell r="A1812" t="str">
            <v>BLR/IN/00387/1</v>
          </cell>
          <cell r="B1812" t="str">
            <v>00000382</v>
          </cell>
          <cell r="C1812">
            <v>42826</v>
          </cell>
          <cell r="D1812">
            <v>42855</v>
          </cell>
          <cell r="E1812" t="str">
            <v>Terminated</v>
          </cell>
          <cell r="F1812" t="str">
            <v>Pranay Sabarwal</v>
          </cell>
          <cell r="G1812">
            <v>6000</v>
          </cell>
          <cell r="H1812">
            <v>1</v>
          </cell>
          <cell r="I1812" t="str">
            <v>CoWrks New Indiranagar</v>
          </cell>
        </row>
        <row r="1813">
          <cell r="A1813" t="str">
            <v>BLR/IN/00288/1</v>
          </cell>
          <cell r="B1813" t="str">
            <v>00000302</v>
          </cell>
          <cell r="C1813">
            <v>42753</v>
          </cell>
          <cell r="D1813">
            <v>42825</v>
          </cell>
          <cell r="E1813" t="str">
            <v>Terminated</v>
          </cell>
          <cell r="F1813" t="str">
            <v>Loco-motive</v>
          </cell>
          <cell r="G1813">
            <v>6000</v>
          </cell>
          <cell r="H1813">
            <v>2</v>
          </cell>
          <cell r="I1813" t="str">
            <v>CoWrks New Indiranagar</v>
          </cell>
        </row>
        <row r="1814">
          <cell r="A1814" t="str">
            <v>BLR/EW/00825/1</v>
          </cell>
          <cell r="B1814" t="str">
            <v>00000772</v>
          </cell>
          <cell r="C1814">
            <v>43009</v>
          </cell>
          <cell r="D1814">
            <v>43039</v>
          </cell>
          <cell r="E1814" t="str">
            <v>Draft</v>
          </cell>
          <cell r="F1814" t="str">
            <v>Sunil Gopinath</v>
          </cell>
          <cell r="G1814">
            <v>6000</v>
          </cell>
          <cell r="H1814">
            <v>1</v>
          </cell>
          <cell r="I1814" t="str">
            <v>RMZ EcoWorld</v>
          </cell>
        </row>
        <row r="1815">
          <cell r="A1815" t="str">
            <v>BLR/EW/00825/1</v>
          </cell>
          <cell r="B1815" t="str">
            <v>00000787</v>
          </cell>
          <cell r="C1815">
            <v>43040</v>
          </cell>
          <cell r="D1815">
            <v>43069</v>
          </cell>
          <cell r="E1815" t="str">
            <v>Draft</v>
          </cell>
          <cell r="F1815" t="str">
            <v>Sunil Gopinath</v>
          </cell>
          <cell r="G1815">
            <v>6000</v>
          </cell>
          <cell r="H1815">
            <v>1</v>
          </cell>
          <cell r="I1815" t="str">
            <v>RMZ EcoWorld</v>
          </cell>
        </row>
        <row r="1816">
          <cell r="A1816" t="str">
            <v>BLR/IN/00297/1</v>
          </cell>
          <cell r="B1816" t="str">
            <v>00000452</v>
          </cell>
          <cell r="C1816">
            <v>42773</v>
          </cell>
          <cell r="D1816">
            <v>42825</v>
          </cell>
          <cell r="E1816" t="str">
            <v>Terminated</v>
          </cell>
          <cell r="F1816" t="str">
            <v>Loco-motive</v>
          </cell>
          <cell r="G1816">
            <v>6000</v>
          </cell>
          <cell r="H1816">
            <v>2</v>
          </cell>
          <cell r="I1816" t="str">
            <v>CoWrks New Indiranagar</v>
          </cell>
        </row>
        <row r="1817">
          <cell r="A1817" t="str">
            <v>BLR/IN/00297/1</v>
          </cell>
          <cell r="B1817" t="str">
            <v>00000305</v>
          </cell>
          <cell r="C1817">
            <v>42773</v>
          </cell>
          <cell r="D1817">
            <v>42825</v>
          </cell>
          <cell r="E1817" t="str">
            <v>Terminated</v>
          </cell>
          <cell r="F1817" t="str">
            <v>Loco-motive</v>
          </cell>
          <cell r="G1817">
            <v>6000</v>
          </cell>
          <cell r="H1817">
            <v>2</v>
          </cell>
          <cell r="I1817" t="str">
            <v>CoWrks New Indiranagar</v>
          </cell>
        </row>
        <row r="1818">
          <cell r="A1818" t="str">
            <v>BLR/IN/00287/2</v>
          </cell>
          <cell r="B1818" t="str">
            <v>00000300</v>
          </cell>
          <cell r="C1818">
            <v>42775</v>
          </cell>
          <cell r="E1818" t="str">
            <v>Draft</v>
          </cell>
          <cell r="F1818" t="str">
            <v>Stylumia Intelligence Technology Pvt Ltd</v>
          </cell>
          <cell r="G1818">
            <v>6000</v>
          </cell>
          <cell r="H1818">
            <v>1</v>
          </cell>
          <cell r="I1818" t="str">
            <v>CoWrks New Indiranagar</v>
          </cell>
        </row>
        <row r="1819">
          <cell r="A1819" t="str">
            <v>BLR/IN/00287/2</v>
          </cell>
          <cell r="B1819" t="str">
            <v>00000301</v>
          </cell>
          <cell r="C1819">
            <v>42775</v>
          </cell>
          <cell r="D1819">
            <v>42825</v>
          </cell>
          <cell r="E1819" t="str">
            <v>Activated</v>
          </cell>
          <cell r="F1819" t="str">
            <v>Stylumia Intelligence Technology Pvt Ltd</v>
          </cell>
          <cell r="G1819">
            <v>6000</v>
          </cell>
          <cell r="H1819">
            <v>2</v>
          </cell>
          <cell r="I1819" t="str">
            <v>CoWrks New Indiranagar</v>
          </cell>
        </row>
        <row r="1820">
          <cell r="A1820" t="str">
            <v>BLR/IN/00410/1</v>
          </cell>
          <cell r="B1820" t="str">
            <v>00000402</v>
          </cell>
          <cell r="C1820">
            <v>42886</v>
          </cell>
          <cell r="D1820">
            <v>42886</v>
          </cell>
          <cell r="E1820" t="str">
            <v>Terminated</v>
          </cell>
          <cell r="F1820" t="str">
            <v>TechM</v>
          </cell>
          <cell r="G1820">
            <v>6000</v>
          </cell>
          <cell r="H1820">
            <v>1</v>
          </cell>
          <cell r="I1820" t="str">
            <v>CoWrks New Indiranagar</v>
          </cell>
        </row>
        <row r="1821">
          <cell r="A1821" t="str">
            <v>BLR/IN/00323/1</v>
          </cell>
          <cell r="B1821" t="str">
            <v>00000327</v>
          </cell>
          <cell r="C1821">
            <v>42804</v>
          </cell>
          <cell r="D1821">
            <v>42865</v>
          </cell>
          <cell r="E1821" t="str">
            <v>Formal Notice Given</v>
          </cell>
          <cell r="F1821" t="str">
            <v>PRITBOR</v>
          </cell>
          <cell r="G1821">
            <v>6000</v>
          </cell>
          <cell r="H1821">
            <v>2</v>
          </cell>
          <cell r="I1821" t="str">
            <v>CoWrks New Indiranagar</v>
          </cell>
        </row>
        <row r="1822">
          <cell r="A1822" t="str">
            <v>BLR/IN/00323/1</v>
          </cell>
          <cell r="B1822" t="str">
            <v>00000326</v>
          </cell>
          <cell r="C1822">
            <v>42804</v>
          </cell>
          <cell r="D1822">
            <v>42865</v>
          </cell>
          <cell r="E1822" t="str">
            <v>Draft</v>
          </cell>
          <cell r="F1822" t="str">
            <v>PRITBOR</v>
          </cell>
          <cell r="G1822">
            <v>6000</v>
          </cell>
          <cell r="H1822">
            <v>2</v>
          </cell>
          <cell r="I1822" t="str">
            <v>CoWrks New Indiranagar</v>
          </cell>
        </row>
        <row r="1823">
          <cell r="A1823" t="str">
            <v>BLR/EW/00201/1</v>
          </cell>
          <cell r="B1823" t="str">
            <v>00000237</v>
          </cell>
          <cell r="C1823">
            <v>42696</v>
          </cell>
          <cell r="D1823">
            <v>42390</v>
          </cell>
          <cell r="E1823" t="str">
            <v>Draft</v>
          </cell>
          <cell r="F1823" t="str">
            <v>Maulik</v>
          </cell>
          <cell r="G1823">
            <v>5999</v>
          </cell>
          <cell r="H1823">
            <v>2</v>
          </cell>
          <cell r="I1823" t="str">
            <v>RMZ EcoWorld</v>
          </cell>
        </row>
        <row r="1824">
          <cell r="A1824" t="str">
            <v>BLR/EW/00201/1</v>
          </cell>
          <cell r="B1824" t="str">
            <v>00000236</v>
          </cell>
          <cell r="C1824">
            <v>42696</v>
          </cell>
          <cell r="D1824">
            <v>42697</v>
          </cell>
          <cell r="E1824" t="str">
            <v>Terminated</v>
          </cell>
          <cell r="F1824" t="str">
            <v>Maulik</v>
          </cell>
          <cell r="G1824">
            <v>5999</v>
          </cell>
          <cell r="H1824">
            <v>2</v>
          </cell>
          <cell r="I1824" t="str">
            <v>RMZ EcoWorld</v>
          </cell>
        </row>
        <row r="1825">
          <cell r="A1825" t="str">
            <v>BLR/EW/00476/1</v>
          </cell>
          <cell r="B1825" t="str">
            <v>00000469</v>
          </cell>
          <cell r="C1825">
            <v>42870</v>
          </cell>
          <cell r="D1825">
            <v>42947</v>
          </cell>
          <cell r="E1825" t="str">
            <v>Month on Month</v>
          </cell>
          <cell r="F1825" t="str">
            <v>Elcinco Inc</v>
          </cell>
          <cell r="G1825">
            <v>5999</v>
          </cell>
          <cell r="H1825">
            <v>3</v>
          </cell>
          <cell r="I1825" t="str">
            <v>RMZ EcoWorld</v>
          </cell>
        </row>
        <row r="1826">
          <cell r="A1826" t="str">
            <v>BLR/EW/00580/1</v>
          </cell>
          <cell r="B1826" t="str">
            <v>00000549</v>
          </cell>
          <cell r="C1826">
            <v>42921</v>
          </cell>
          <cell r="D1826">
            <v>42952</v>
          </cell>
          <cell r="E1826" t="str">
            <v>Terminated</v>
          </cell>
          <cell r="F1826" t="str">
            <v>Aiswarya Vinayachandran</v>
          </cell>
          <cell r="G1826">
            <v>5999</v>
          </cell>
          <cell r="H1826">
            <v>1</v>
          </cell>
          <cell r="I1826" t="str">
            <v>RMZ EcoWorld</v>
          </cell>
        </row>
        <row r="1827">
          <cell r="A1827" t="str">
            <v>BLR/EW/00190/1</v>
          </cell>
          <cell r="B1827" t="str">
            <v>00000231</v>
          </cell>
          <cell r="C1827">
            <v>42696</v>
          </cell>
          <cell r="D1827">
            <v>42757</v>
          </cell>
          <cell r="E1827" t="str">
            <v>Draft</v>
          </cell>
          <cell r="F1827" t="str">
            <v>Self</v>
          </cell>
          <cell r="G1827">
            <v>5999</v>
          </cell>
          <cell r="H1827">
            <v>2</v>
          </cell>
          <cell r="I1827" t="str">
            <v>RMZ EcoWorld</v>
          </cell>
        </row>
        <row r="1828">
          <cell r="A1828" t="str">
            <v>BLR/EW/00190/1</v>
          </cell>
          <cell r="B1828" t="str">
            <v>00000235</v>
          </cell>
          <cell r="C1828">
            <v>42696</v>
          </cell>
          <cell r="D1828">
            <v>42757</v>
          </cell>
          <cell r="E1828" t="str">
            <v>Terminated</v>
          </cell>
          <cell r="F1828" t="str">
            <v>Maulik</v>
          </cell>
          <cell r="G1828">
            <v>5999</v>
          </cell>
          <cell r="H1828">
            <v>2</v>
          </cell>
          <cell r="I1828" t="str">
            <v>RMZ EcoWorld</v>
          </cell>
        </row>
        <row r="1829">
          <cell r="A1829" t="str">
            <v>BLR/EW/00190/1</v>
          </cell>
          <cell r="B1829" t="str">
            <v>00000232</v>
          </cell>
          <cell r="C1829">
            <v>42696</v>
          </cell>
          <cell r="D1829">
            <v>42757</v>
          </cell>
          <cell r="E1829" t="str">
            <v>Draft</v>
          </cell>
          <cell r="F1829" t="str">
            <v>Maulik</v>
          </cell>
          <cell r="G1829">
            <v>5999</v>
          </cell>
          <cell r="H1829">
            <v>2</v>
          </cell>
          <cell r="I1829" t="str">
            <v>RMZ EcoWorld</v>
          </cell>
        </row>
        <row r="1830">
          <cell r="A1830" t="str">
            <v>BLR/IN/00354/2</v>
          </cell>
          <cell r="B1830" t="str">
            <v>00000361</v>
          </cell>
          <cell r="C1830">
            <v>42828</v>
          </cell>
          <cell r="D1830">
            <v>42919</v>
          </cell>
          <cell r="E1830" t="str">
            <v>Draft</v>
          </cell>
          <cell r="F1830" t="str">
            <v>Elcinco Inc</v>
          </cell>
          <cell r="G1830">
            <v>5999</v>
          </cell>
          <cell r="H1830">
            <v>3</v>
          </cell>
          <cell r="I1830" t="str">
            <v>CoWrks New Indiranagar</v>
          </cell>
        </row>
        <row r="1831">
          <cell r="A1831" t="str">
            <v>BLR/IN/00396/1</v>
          </cell>
          <cell r="B1831" t="str">
            <v>00000401</v>
          </cell>
          <cell r="C1831">
            <v>42869</v>
          </cell>
          <cell r="D1831">
            <v>42869</v>
          </cell>
          <cell r="E1831" t="str">
            <v>Terminated</v>
          </cell>
          <cell r="F1831" t="str">
            <v>All Data Research</v>
          </cell>
          <cell r="G1831">
            <v>5999</v>
          </cell>
          <cell r="H1831">
            <v>1</v>
          </cell>
          <cell r="I1831" t="str">
            <v>CoWrks New Indiranagar</v>
          </cell>
        </row>
        <row r="1832">
          <cell r="A1832" t="str">
            <v>BLR/EW/00474/1</v>
          </cell>
          <cell r="B1832" t="str">
            <v>00000465</v>
          </cell>
          <cell r="C1832">
            <v>42870</v>
          </cell>
          <cell r="D1832">
            <v>42947</v>
          </cell>
          <cell r="E1832" t="str">
            <v>Draft</v>
          </cell>
          <cell r="F1832" t="str">
            <v>Elcinco Inc</v>
          </cell>
          <cell r="G1832">
            <v>5999</v>
          </cell>
          <cell r="H1832">
            <v>3</v>
          </cell>
          <cell r="I1832" t="str">
            <v>RMZ EcoWorld</v>
          </cell>
        </row>
        <row r="1833">
          <cell r="A1833" t="str">
            <v>BLR/EW/00434/4</v>
          </cell>
          <cell r="B1833" t="str">
            <v>00000425</v>
          </cell>
          <cell r="C1833">
            <v>42856</v>
          </cell>
          <cell r="D1833">
            <v>42948</v>
          </cell>
          <cell r="E1833" t="str">
            <v>Activated</v>
          </cell>
          <cell r="F1833" t="str">
            <v>GloZen Secure</v>
          </cell>
          <cell r="G1833">
            <v>5999</v>
          </cell>
          <cell r="H1833">
            <v>3</v>
          </cell>
          <cell r="I1833" t="str">
            <v>RMZ EcoWorld</v>
          </cell>
        </row>
        <row r="1834">
          <cell r="A1834" t="str">
            <v>BLR/EW/02029/1</v>
          </cell>
          <cell r="B1834" t="str">
            <v>00001653</v>
          </cell>
          <cell r="C1834">
            <v>43292</v>
          </cell>
          <cell r="D1834">
            <v>43312</v>
          </cell>
          <cell r="E1834" t="str">
            <v>Draft</v>
          </cell>
          <cell r="F1834" t="str">
            <v>JEBPO SERVICES LLP</v>
          </cell>
          <cell r="G1834">
            <v>5800</v>
          </cell>
          <cell r="H1834">
            <v>1</v>
          </cell>
          <cell r="I1834" t="str">
            <v>RMZ EcoWorld</v>
          </cell>
        </row>
        <row r="1835">
          <cell r="A1835" t="str">
            <v>BLR/EW/02383/1</v>
          </cell>
          <cell r="B1835" t="str">
            <v>00001939</v>
          </cell>
          <cell r="C1835">
            <v>43355</v>
          </cell>
          <cell r="D1835">
            <v>43373</v>
          </cell>
          <cell r="E1835" t="str">
            <v>Draft</v>
          </cell>
          <cell r="F1835" t="str">
            <v>JEBPO SERVICES LLP</v>
          </cell>
          <cell r="G1835">
            <v>5800</v>
          </cell>
          <cell r="H1835">
            <v>1</v>
          </cell>
          <cell r="I1835" t="str">
            <v>RMZ EcoWorld</v>
          </cell>
        </row>
        <row r="1836">
          <cell r="A1836" t="str">
            <v>BLR/EW/02686/2</v>
          </cell>
          <cell r="B1836" t="str">
            <v>00002197</v>
          </cell>
          <cell r="C1836">
            <v>43405</v>
          </cell>
          <cell r="D1836">
            <v>43434</v>
          </cell>
          <cell r="E1836" t="str">
            <v>Terminated</v>
          </cell>
          <cell r="F1836" t="str">
            <v>SambarStories</v>
          </cell>
          <cell r="G1836">
            <v>5800</v>
          </cell>
          <cell r="H1836">
            <v>1</v>
          </cell>
          <cell r="I1836" t="str">
            <v>RMZ EcoWorld</v>
          </cell>
        </row>
        <row r="1837">
          <cell r="A1837" t="str">
            <v>BLR/EW/02686/2</v>
          </cell>
          <cell r="B1837" t="str">
            <v>00002194</v>
          </cell>
          <cell r="C1837">
            <v>43405</v>
          </cell>
          <cell r="D1837">
            <v>43434</v>
          </cell>
          <cell r="E1837" t="str">
            <v>Terminated</v>
          </cell>
          <cell r="F1837" t="str">
            <v>SambarStories</v>
          </cell>
          <cell r="G1837">
            <v>5800</v>
          </cell>
          <cell r="H1837">
            <v>2</v>
          </cell>
          <cell r="I1837" t="str">
            <v>RMZ EcoWorld</v>
          </cell>
        </row>
        <row r="1838">
          <cell r="A1838" t="str">
            <v>BLR/EW/02540/1</v>
          </cell>
          <cell r="B1838" t="str">
            <v>00002087</v>
          </cell>
          <cell r="C1838">
            <v>43374</v>
          </cell>
          <cell r="D1838">
            <v>43404</v>
          </cell>
          <cell r="E1838" t="str">
            <v>Draft</v>
          </cell>
          <cell r="F1838" t="str">
            <v>JEBPO SERVICES LLP</v>
          </cell>
          <cell r="G1838">
            <v>5800</v>
          </cell>
          <cell r="H1838">
            <v>1</v>
          </cell>
          <cell r="I1838" t="str">
            <v>RMZ EcoWorld</v>
          </cell>
        </row>
        <row r="1839">
          <cell r="A1839" t="str">
            <v>BLR/IN/01025/1</v>
          </cell>
          <cell r="B1839" t="str">
            <v>00000879</v>
          </cell>
          <cell r="C1839">
            <v>43101</v>
          </cell>
          <cell r="D1839">
            <v>43131</v>
          </cell>
          <cell r="E1839" t="str">
            <v>Activated</v>
          </cell>
          <cell r="F1839" t="str">
            <v>Pluralsight India Pvt Ltd</v>
          </cell>
          <cell r="G1839">
            <v>5697</v>
          </cell>
          <cell r="H1839">
            <v>1</v>
          </cell>
          <cell r="I1839" t="str">
            <v>CoWrks New Indiranagar</v>
          </cell>
        </row>
        <row r="1840">
          <cell r="A1840" t="str">
            <v>BLR/EW/01684/2</v>
          </cell>
          <cell r="B1840" t="str">
            <v>00001324</v>
          </cell>
          <cell r="C1840">
            <v>43231</v>
          </cell>
          <cell r="D1840">
            <v>43281</v>
          </cell>
          <cell r="E1840" t="str">
            <v>Draft</v>
          </cell>
          <cell r="F1840" t="str">
            <v>JEBPO SERVICES LLP</v>
          </cell>
          <cell r="G1840">
            <v>5599</v>
          </cell>
          <cell r="H1840">
            <v>2</v>
          </cell>
          <cell r="I1840" t="str">
            <v>RMZ EcoWorld</v>
          </cell>
        </row>
        <row r="1841">
          <cell r="A1841" t="str">
            <v>BLR/EW/01498/1</v>
          </cell>
          <cell r="B1841" t="str">
            <v>00001139</v>
          </cell>
          <cell r="C1841">
            <v>43195</v>
          </cell>
          <cell r="D1841">
            <v>43250</v>
          </cell>
          <cell r="E1841" t="str">
            <v>Terminated</v>
          </cell>
          <cell r="F1841" t="str">
            <v>JEBPO SERVICES LLP</v>
          </cell>
          <cell r="G1841">
            <v>5599</v>
          </cell>
          <cell r="H1841">
            <v>2</v>
          </cell>
          <cell r="I1841" t="str">
            <v>RMZ EcoWorld</v>
          </cell>
        </row>
        <row r="1842">
          <cell r="A1842" t="str">
            <v>BLR/KO/02887/1</v>
          </cell>
          <cell r="B1842" t="str">
            <v>00002388</v>
          </cell>
          <cell r="C1842">
            <v>43423</v>
          </cell>
          <cell r="D1842">
            <v>43497</v>
          </cell>
          <cell r="E1842" t="str">
            <v>Awaiting Client Signature</v>
          </cell>
          <cell r="F1842" t="str">
            <v>Reeracoen India Pvt. Ltd.</v>
          </cell>
          <cell r="G1842">
            <v>5501</v>
          </cell>
          <cell r="H1842">
            <v>3</v>
          </cell>
          <cell r="I1842" t="str">
            <v>CoWrks Koramangala</v>
          </cell>
        </row>
        <row r="1843">
          <cell r="A1843" t="str">
            <v>BLR/KO/02887/1</v>
          </cell>
          <cell r="B1843" t="str">
            <v>00002349</v>
          </cell>
          <cell r="C1843">
            <v>43423</v>
          </cell>
          <cell r="D1843">
            <v>43497</v>
          </cell>
          <cell r="E1843" t="str">
            <v>Awaiting Client Signature</v>
          </cell>
          <cell r="F1843" t="str">
            <v>Reeracoen India Pvt. Ltd.</v>
          </cell>
          <cell r="G1843">
            <v>5501</v>
          </cell>
          <cell r="H1843">
            <v>2</v>
          </cell>
          <cell r="I1843" t="str">
            <v>CoWrks Koramangala</v>
          </cell>
        </row>
        <row r="1844">
          <cell r="A1844" t="str">
            <v>CHN/OP/02888/1</v>
          </cell>
          <cell r="B1844" t="str">
            <v>00002353</v>
          </cell>
          <cell r="C1844">
            <v>43423</v>
          </cell>
          <cell r="D1844">
            <v>43496</v>
          </cell>
          <cell r="E1844" t="str">
            <v>Draft</v>
          </cell>
          <cell r="F1844" t="str">
            <v>Evoqua Water Technologies India Private Limited</v>
          </cell>
          <cell r="G1844">
            <v>5501</v>
          </cell>
          <cell r="H1844">
            <v>2</v>
          </cell>
          <cell r="I1844" t="str">
            <v>RMZ One Paramount</v>
          </cell>
        </row>
        <row r="1845">
          <cell r="A1845" t="str">
            <v>NCR/PT/01967/1</v>
          </cell>
          <cell r="B1845" t="str">
            <v>00001613</v>
          </cell>
          <cell r="C1845">
            <v>43283</v>
          </cell>
          <cell r="D1845">
            <v>43647</v>
          </cell>
          <cell r="E1845" t="str">
            <v>Draft</v>
          </cell>
          <cell r="F1845" t="str">
            <v>MELTWATER CORP</v>
          </cell>
          <cell r="G1845">
            <v>5500</v>
          </cell>
          <cell r="H1845">
            <v>12</v>
          </cell>
          <cell r="I1845" t="str">
            <v>CoWrks Golf Course Road</v>
          </cell>
        </row>
        <row r="1846">
          <cell r="A1846" t="str">
            <v>BLR/EW/01986/2</v>
          </cell>
          <cell r="B1846" t="str">
            <v>00001626</v>
          </cell>
          <cell r="C1846">
            <v>43282</v>
          </cell>
          <cell r="D1846">
            <v>43312</v>
          </cell>
          <cell r="E1846" t="str">
            <v>Terminated</v>
          </cell>
          <cell r="F1846" t="str">
            <v>Resurgent Business Pvt Ltd</v>
          </cell>
          <cell r="G1846">
            <v>5500</v>
          </cell>
          <cell r="H1846">
            <v>1</v>
          </cell>
          <cell r="I1846" t="str">
            <v>RMZ EcoWorld</v>
          </cell>
        </row>
        <row r="1847">
          <cell r="A1847" t="str">
            <v>BLR/EW/01986/2</v>
          </cell>
          <cell r="B1847" t="str">
            <v>00001624</v>
          </cell>
          <cell r="C1847">
            <v>43282</v>
          </cell>
          <cell r="D1847">
            <v>43312</v>
          </cell>
          <cell r="E1847" t="str">
            <v>Draft</v>
          </cell>
          <cell r="F1847" t="str">
            <v>Resurgent Business Pvt Ltd</v>
          </cell>
          <cell r="G1847">
            <v>5500</v>
          </cell>
          <cell r="H1847">
            <v>1</v>
          </cell>
          <cell r="I1847" t="str">
            <v>RMZ EcoWorld</v>
          </cell>
        </row>
        <row r="1848">
          <cell r="A1848" t="str">
            <v>BLR/EW/01986/2</v>
          </cell>
          <cell r="B1848" t="str">
            <v>00001623</v>
          </cell>
          <cell r="C1848">
            <v>43282</v>
          </cell>
          <cell r="D1848">
            <v>43312</v>
          </cell>
          <cell r="E1848" t="str">
            <v>Draft</v>
          </cell>
          <cell r="F1848" t="str">
            <v>Resurgent Business Pvt Ltd</v>
          </cell>
          <cell r="G1848">
            <v>5500</v>
          </cell>
          <cell r="H1848">
            <v>1</v>
          </cell>
          <cell r="I1848" t="str">
            <v>RMZ EcoWorld</v>
          </cell>
        </row>
        <row r="1849">
          <cell r="A1849" t="str">
            <v>BLR/EW/01986/2</v>
          </cell>
          <cell r="B1849" t="str">
            <v>00001625</v>
          </cell>
          <cell r="C1849">
            <v>43405</v>
          </cell>
          <cell r="D1849">
            <v>43616</v>
          </cell>
          <cell r="E1849" t="str">
            <v>Activated</v>
          </cell>
          <cell r="F1849" t="str">
            <v>Resurgent Business Pvt Ltd</v>
          </cell>
          <cell r="G1849">
            <v>5500</v>
          </cell>
          <cell r="H1849">
            <v>1</v>
          </cell>
          <cell r="I1849" t="str">
            <v>RMZ EcoWorld</v>
          </cell>
        </row>
        <row r="1850">
          <cell r="A1850" t="str">
            <v>NCR/GC/01326/2</v>
          </cell>
          <cell r="B1850" t="str">
            <v>00001045</v>
          </cell>
          <cell r="C1850">
            <v>43191</v>
          </cell>
          <cell r="D1850">
            <v>43220</v>
          </cell>
          <cell r="E1850" t="str">
            <v>Terminated</v>
          </cell>
          <cell r="F1850" t="str">
            <v>IRY Solutions</v>
          </cell>
          <cell r="G1850">
            <v>5500</v>
          </cell>
          <cell r="H1850">
            <v>1</v>
          </cell>
          <cell r="I1850" t="str">
            <v>Gurgaon Central</v>
          </cell>
        </row>
        <row r="1851">
          <cell r="A1851" t="str">
            <v>BLR/IN/01347/1</v>
          </cell>
          <cell r="B1851" t="str">
            <v>00001027</v>
          </cell>
          <cell r="C1851">
            <v>43178</v>
          </cell>
          <cell r="D1851">
            <v>43343</v>
          </cell>
          <cell r="E1851" t="str">
            <v>Draft</v>
          </cell>
          <cell r="F1851" t="str">
            <v>CPM Europe</v>
          </cell>
          <cell r="G1851">
            <v>5500</v>
          </cell>
          <cell r="H1851">
            <v>6</v>
          </cell>
          <cell r="I1851" t="str">
            <v>CoWrks New Indiranagar</v>
          </cell>
        </row>
        <row r="1852">
          <cell r="A1852" t="str">
            <v>BLR/EW/01328/2</v>
          </cell>
          <cell r="B1852" t="str">
            <v>00001020</v>
          </cell>
          <cell r="C1852">
            <v>43172</v>
          </cell>
          <cell r="D1852">
            <v>43251</v>
          </cell>
          <cell r="E1852" t="str">
            <v>Draft</v>
          </cell>
          <cell r="F1852" t="str">
            <v>Prashanthi S</v>
          </cell>
          <cell r="G1852">
            <v>5500</v>
          </cell>
          <cell r="H1852">
            <v>3</v>
          </cell>
          <cell r="I1852" t="str">
            <v>RMZ EcoWorld</v>
          </cell>
        </row>
        <row r="1853">
          <cell r="A1853" t="str">
            <v>BLR/EW/01328/2</v>
          </cell>
          <cell r="B1853" t="str">
            <v>00001024</v>
          </cell>
          <cell r="C1853">
            <v>43172</v>
          </cell>
          <cell r="D1853">
            <v>43220</v>
          </cell>
          <cell r="E1853" t="str">
            <v>Terminated</v>
          </cell>
          <cell r="F1853" t="str">
            <v>Prashanthi S</v>
          </cell>
          <cell r="G1853">
            <v>5500</v>
          </cell>
          <cell r="H1853">
            <v>2</v>
          </cell>
          <cell r="I1853" t="str">
            <v>RMZ EcoWorld</v>
          </cell>
        </row>
        <row r="1854">
          <cell r="A1854" t="str">
            <v>BLR/EW/01336/6</v>
          </cell>
          <cell r="B1854" t="str">
            <v>00001029</v>
          </cell>
          <cell r="C1854">
            <v>43191</v>
          </cell>
          <cell r="D1854">
            <v>43220</v>
          </cell>
          <cell r="E1854" t="str">
            <v>Activated</v>
          </cell>
          <cell r="F1854" t="str">
            <v>AcaEx</v>
          </cell>
          <cell r="G1854">
            <v>5500</v>
          </cell>
          <cell r="H1854">
            <v>1</v>
          </cell>
          <cell r="I1854" t="str">
            <v>RMZ EcoWorld</v>
          </cell>
        </row>
        <row r="1855">
          <cell r="A1855" t="str">
            <v>BLR/MN/01368/1</v>
          </cell>
          <cell r="B1855" t="str">
            <v>00001047</v>
          </cell>
          <cell r="C1855">
            <v>43203</v>
          </cell>
          <cell r="D1855">
            <v>43251</v>
          </cell>
          <cell r="E1855" t="str">
            <v>Draft</v>
          </cell>
          <cell r="F1855" t="str">
            <v>Western Tours N Holidays</v>
          </cell>
          <cell r="G1855">
            <v>5500</v>
          </cell>
          <cell r="H1855">
            <v>3</v>
          </cell>
          <cell r="I1855" t="str">
            <v>CoWrks Millenia</v>
          </cell>
        </row>
        <row r="1856">
          <cell r="A1856" t="str">
            <v>BLR/MN/01368/1</v>
          </cell>
          <cell r="B1856" t="str">
            <v>00001200</v>
          </cell>
          <cell r="C1856">
            <v>43202</v>
          </cell>
          <cell r="D1856">
            <v>43281</v>
          </cell>
          <cell r="E1856" t="str">
            <v>Terminated</v>
          </cell>
          <cell r="F1856" t="str">
            <v>Western Tours N Holidays</v>
          </cell>
          <cell r="G1856">
            <v>5500</v>
          </cell>
          <cell r="H1856">
            <v>3</v>
          </cell>
          <cell r="I1856" t="str">
            <v>CoWrks Millenia</v>
          </cell>
        </row>
        <row r="1857">
          <cell r="A1857" t="str">
            <v>BLR/IN/01544/1</v>
          </cell>
          <cell r="B1857" t="str">
            <v>00001193</v>
          </cell>
          <cell r="C1857">
            <v>43202</v>
          </cell>
          <cell r="D1857">
            <v>43343</v>
          </cell>
          <cell r="E1857" t="str">
            <v>Draft</v>
          </cell>
          <cell r="F1857" t="str">
            <v>Xia Market Advisory Services Pvt Ltd.</v>
          </cell>
          <cell r="G1857">
            <v>5500</v>
          </cell>
          <cell r="H1857">
            <v>4</v>
          </cell>
          <cell r="I1857" t="str">
            <v>CoWrks New Indiranagar</v>
          </cell>
        </row>
        <row r="1858">
          <cell r="A1858" t="str">
            <v>BLR/EW/01179/1</v>
          </cell>
          <cell r="B1858" t="str">
            <v>00001093</v>
          </cell>
          <cell r="C1858">
            <v>43191</v>
          </cell>
          <cell r="D1858">
            <v>43220</v>
          </cell>
          <cell r="E1858" t="str">
            <v>Activated</v>
          </cell>
          <cell r="F1858" t="str">
            <v>Execu Pharm (India) Private Limited</v>
          </cell>
          <cell r="G1858">
            <v>5500</v>
          </cell>
          <cell r="H1858">
            <v>1</v>
          </cell>
          <cell r="I1858" t="str">
            <v>RMZ EcoWorld</v>
          </cell>
        </row>
        <row r="1859">
          <cell r="A1859" t="str">
            <v>BLR/EW/01179/1</v>
          </cell>
          <cell r="B1859" t="str">
            <v>00000943</v>
          </cell>
          <cell r="C1859">
            <v>43160</v>
          </cell>
          <cell r="D1859">
            <v>43190</v>
          </cell>
          <cell r="E1859" t="str">
            <v>Draft</v>
          </cell>
          <cell r="F1859" t="str">
            <v>Execu Pharm (India) Private Limited</v>
          </cell>
          <cell r="G1859">
            <v>5500</v>
          </cell>
          <cell r="H1859">
            <v>1</v>
          </cell>
          <cell r="I1859" t="str">
            <v>RMZ EcoWorld</v>
          </cell>
        </row>
        <row r="1860">
          <cell r="A1860" t="str">
            <v>BLR/EW/01179/1</v>
          </cell>
          <cell r="B1860" t="str">
            <v>00001033</v>
          </cell>
          <cell r="C1860">
            <v>43191</v>
          </cell>
          <cell r="D1860">
            <v>43220</v>
          </cell>
          <cell r="E1860" t="str">
            <v>Draft</v>
          </cell>
          <cell r="F1860" t="str">
            <v>Execu Pharm (India) Private Limited</v>
          </cell>
          <cell r="G1860">
            <v>5500</v>
          </cell>
          <cell r="H1860">
            <v>1</v>
          </cell>
          <cell r="I1860" t="str">
            <v>RMZ EcoWorld</v>
          </cell>
        </row>
        <row r="1861">
          <cell r="A1861" t="str">
            <v>BLR/EW/01419/1</v>
          </cell>
          <cell r="B1861" t="str">
            <v>00001380</v>
          </cell>
          <cell r="C1861">
            <v>43249</v>
          </cell>
          <cell r="D1861">
            <v>43281</v>
          </cell>
          <cell r="E1861" t="str">
            <v>Activated</v>
          </cell>
          <cell r="F1861" t="str">
            <v>Leadstrategus</v>
          </cell>
          <cell r="G1861">
            <v>5500</v>
          </cell>
          <cell r="H1861">
            <v>1</v>
          </cell>
          <cell r="I1861" t="str">
            <v>RMZ EcoWorld</v>
          </cell>
        </row>
        <row r="1862">
          <cell r="A1862" t="str">
            <v>BLR/EW/01419/1</v>
          </cell>
          <cell r="B1862" t="str">
            <v>00001186</v>
          </cell>
          <cell r="C1862">
            <v>43201</v>
          </cell>
          <cell r="D1862">
            <v>43251</v>
          </cell>
          <cell r="E1862" t="str">
            <v>Draft</v>
          </cell>
          <cell r="F1862" t="str">
            <v>Leadstrategus</v>
          </cell>
          <cell r="G1862">
            <v>5500</v>
          </cell>
          <cell r="H1862">
            <v>2</v>
          </cell>
          <cell r="I1862" t="str">
            <v>RMZ EcoWorld</v>
          </cell>
        </row>
        <row r="1863">
          <cell r="A1863" t="str">
            <v>BLR/EW/01419/1</v>
          </cell>
          <cell r="B1863" t="str">
            <v>00001081</v>
          </cell>
          <cell r="C1863">
            <v>43186</v>
          </cell>
          <cell r="D1863">
            <v>43220</v>
          </cell>
          <cell r="E1863" t="str">
            <v>Draft</v>
          </cell>
          <cell r="F1863" t="str">
            <v>Leadstrategus</v>
          </cell>
          <cell r="G1863">
            <v>5500</v>
          </cell>
          <cell r="H1863">
            <v>1</v>
          </cell>
          <cell r="I1863" t="str">
            <v>RMZ EcoWorld</v>
          </cell>
        </row>
        <row r="1864">
          <cell r="A1864" t="str">
            <v>BLR/EW/01419/1</v>
          </cell>
          <cell r="B1864" t="str">
            <v>00001375</v>
          </cell>
          <cell r="C1864">
            <v>43248</v>
          </cell>
          <cell r="D1864">
            <v>43281</v>
          </cell>
          <cell r="E1864" t="str">
            <v>Draft</v>
          </cell>
          <cell r="F1864" t="str">
            <v>Leadstrategus</v>
          </cell>
          <cell r="G1864">
            <v>5500</v>
          </cell>
          <cell r="H1864">
            <v>1</v>
          </cell>
          <cell r="I1864" t="str">
            <v>RMZ EcoWorld</v>
          </cell>
        </row>
        <row r="1865">
          <cell r="A1865" t="str">
            <v>BLR/EW/01307/1</v>
          </cell>
          <cell r="B1865" t="str">
            <v>00001014</v>
          </cell>
          <cell r="C1865">
            <v>43171</v>
          </cell>
          <cell r="D1865">
            <v>43251</v>
          </cell>
          <cell r="E1865" t="str">
            <v>Draft</v>
          </cell>
          <cell r="F1865" t="str">
            <v>EPICOR SOFTWARE TECHNOLOGIES INDIA LLP</v>
          </cell>
          <cell r="G1865">
            <v>5500</v>
          </cell>
          <cell r="H1865">
            <v>3</v>
          </cell>
          <cell r="I1865" t="str">
            <v>RMZ EcoWorld</v>
          </cell>
        </row>
        <row r="1866">
          <cell r="A1866" t="str">
            <v>BLR/IN/01543/1</v>
          </cell>
          <cell r="B1866" t="str">
            <v>00001192</v>
          </cell>
          <cell r="C1866">
            <v>43171</v>
          </cell>
          <cell r="D1866">
            <v>43343</v>
          </cell>
          <cell r="E1866" t="str">
            <v>Draft</v>
          </cell>
          <cell r="F1866" t="str">
            <v>Xia Market Advisory Services Pvt Ltd.</v>
          </cell>
          <cell r="G1866">
            <v>5500</v>
          </cell>
          <cell r="H1866">
            <v>5</v>
          </cell>
          <cell r="I1866" t="str">
            <v>CoWrks New Indiranagar</v>
          </cell>
        </row>
        <row r="1867">
          <cell r="A1867" t="str">
            <v>BLR/IN/01542/1</v>
          </cell>
          <cell r="B1867" t="str">
            <v>00001191</v>
          </cell>
          <cell r="C1867">
            <v>43171</v>
          </cell>
          <cell r="D1867">
            <v>43343</v>
          </cell>
          <cell r="E1867" t="str">
            <v>Draft</v>
          </cell>
          <cell r="F1867" t="str">
            <v>Xia Market Advisory Services Pvt Ltd.</v>
          </cell>
          <cell r="G1867">
            <v>5500</v>
          </cell>
          <cell r="H1867">
            <v>5</v>
          </cell>
          <cell r="I1867" t="str">
            <v>CoWrks New Indiranagar</v>
          </cell>
        </row>
        <row r="1868">
          <cell r="A1868" t="str">
            <v>BLR/IN/01542/1</v>
          </cell>
          <cell r="B1868" t="str">
            <v>00001189</v>
          </cell>
          <cell r="C1868">
            <v>43171</v>
          </cell>
          <cell r="D1868">
            <v>43343</v>
          </cell>
          <cell r="E1868" t="str">
            <v>Draft</v>
          </cell>
          <cell r="F1868" t="str">
            <v>Xia Market Advisory Services Pvt Ltd.</v>
          </cell>
          <cell r="G1868">
            <v>5500</v>
          </cell>
          <cell r="H1868">
            <v>5</v>
          </cell>
          <cell r="I1868" t="str">
            <v>CoWrks New Indiranagar</v>
          </cell>
        </row>
        <row r="1869">
          <cell r="A1869" t="str">
            <v>NCR/PT/02008/1</v>
          </cell>
          <cell r="B1869" t="str">
            <v>00001640</v>
          </cell>
          <cell r="C1869">
            <v>43282</v>
          </cell>
          <cell r="D1869">
            <v>43343</v>
          </cell>
          <cell r="E1869" t="str">
            <v>Draft</v>
          </cell>
          <cell r="F1869" t="str">
            <v>Ravi Shrivastava</v>
          </cell>
          <cell r="G1869">
            <v>5500</v>
          </cell>
          <cell r="H1869">
            <v>2</v>
          </cell>
          <cell r="I1869" t="str">
            <v>CoWrks Golf Course Road</v>
          </cell>
        </row>
        <row r="1870">
          <cell r="A1870" t="str">
            <v>NCR/PT/02008/1</v>
          </cell>
          <cell r="B1870" t="str">
            <v>00001636</v>
          </cell>
          <cell r="C1870">
            <v>43282</v>
          </cell>
          <cell r="D1870">
            <v>43343</v>
          </cell>
          <cell r="E1870" t="str">
            <v>Draft</v>
          </cell>
          <cell r="F1870" t="str">
            <v>Ravi Shrivastava</v>
          </cell>
          <cell r="G1870">
            <v>5500</v>
          </cell>
          <cell r="H1870">
            <v>2</v>
          </cell>
          <cell r="I1870" t="str">
            <v>CoWrks Golf Course Road</v>
          </cell>
        </row>
        <row r="1871">
          <cell r="A1871" t="str">
            <v>MUM/BC/02721/1</v>
          </cell>
          <cell r="B1871" t="str">
            <v>00002191</v>
          </cell>
          <cell r="C1871">
            <v>43343</v>
          </cell>
          <cell r="D1871">
            <v>43373</v>
          </cell>
          <cell r="E1871" t="str">
            <v>Terminated</v>
          </cell>
          <cell r="F1871" t="str">
            <v>AMP Fashion Pvt. Ltd.</v>
          </cell>
          <cell r="G1871">
            <v>5500</v>
          </cell>
          <cell r="H1871">
            <v>1</v>
          </cell>
          <cell r="I1871" t="str">
            <v>CoWrks Worli</v>
          </cell>
        </row>
        <row r="1872">
          <cell r="A1872" t="str">
            <v>MUM/BC/03026/2</v>
          </cell>
          <cell r="B1872" t="str">
            <v>00002424</v>
          </cell>
          <cell r="C1872">
            <v>43466</v>
          </cell>
          <cell r="D1872">
            <v>43585</v>
          </cell>
          <cell r="E1872" t="str">
            <v>Awaiting Client Signature</v>
          </cell>
          <cell r="F1872" t="str">
            <v>AMP Fashion Pvt. Ltd.</v>
          </cell>
          <cell r="G1872">
            <v>5500</v>
          </cell>
          <cell r="H1872">
            <v>4</v>
          </cell>
          <cell r="I1872" t="str">
            <v>CoWrks Worli</v>
          </cell>
        </row>
        <row r="1873">
          <cell r="A1873" t="str">
            <v>NCR/PT/02359/1</v>
          </cell>
          <cell r="B1873" t="str">
            <v>00001960</v>
          </cell>
          <cell r="C1873">
            <v>43344</v>
          </cell>
          <cell r="D1873">
            <v>43708</v>
          </cell>
          <cell r="E1873" t="str">
            <v>Month on Month</v>
          </cell>
          <cell r="F1873" t="str">
            <v>Shearwater Ventures Private Limited</v>
          </cell>
          <cell r="G1873">
            <v>5500</v>
          </cell>
          <cell r="H1873">
            <v>1</v>
          </cell>
          <cell r="I1873" t="str">
            <v>CoWrks Golf Course Road</v>
          </cell>
        </row>
        <row r="1874">
          <cell r="A1874" t="str">
            <v>NCR/PT/02359/1</v>
          </cell>
          <cell r="B1874" t="str">
            <v>00001976</v>
          </cell>
          <cell r="C1874">
            <v>43344</v>
          </cell>
          <cell r="D1874">
            <v>43708</v>
          </cell>
          <cell r="E1874" t="str">
            <v>Draft</v>
          </cell>
          <cell r="F1874" t="str">
            <v>Shearwater Ventures Private Limited</v>
          </cell>
          <cell r="G1874">
            <v>5500</v>
          </cell>
          <cell r="H1874">
            <v>12</v>
          </cell>
          <cell r="I1874" t="str">
            <v>CoWrks Golf Course Road</v>
          </cell>
        </row>
        <row r="1875">
          <cell r="A1875" t="str">
            <v>NCR/PT/02814/1</v>
          </cell>
          <cell r="B1875" t="str">
            <v>00002268</v>
          </cell>
          <cell r="C1875">
            <v>43405</v>
          </cell>
          <cell r="D1875">
            <v>43434</v>
          </cell>
          <cell r="E1875" t="str">
            <v>Month on Month</v>
          </cell>
          <cell r="F1875" t="str">
            <v>Akana Technologies Pvt. Ltd.</v>
          </cell>
          <cell r="G1875">
            <v>5500</v>
          </cell>
          <cell r="H1875">
            <v>1</v>
          </cell>
          <cell r="I1875" t="str">
            <v>CoWrks Golf Course Road</v>
          </cell>
        </row>
        <row r="1876">
          <cell r="A1876" t="str">
            <v>BLR/EW/03101/1</v>
          </cell>
          <cell r="B1876" t="str">
            <v>00002468</v>
          </cell>
          <cell r="C1876">
            <v>43441</v>
          </cell>
          <cell r="D1876">
            <v>43555</v>
          </cell>
          <cell r="E1876" t="str">
            <v>Signed CTS Received</v>
          </cell>
          <cell r="F1876" t="str">
            <v>SLK Enterprises Private Limited</v>
          </cell>
          <cell r="G1876">
            <v>5500</v>
          </cell>
          <cell r="H1876">
            <v>3</v>
          </cell>
          <cell r="I1876" t="str">
            <v>RMZ EcoWorld</v>
          </cell>
        </row>
        <row r="1877">
          <cell r="A1877" t="str">
            <v>BLR/EW/03118/1</v>
          </cell>
          <cell r="B1877" t="str">
            <v>00002474</v>
          </cell>
          <cell r="C1877">
            <v>43444</v>
          </cell>
          <cell r="D1877">
            <v>43524</v>
          </cell>
          <cell r="E1877" t="str">
            <v>Activated</v>
          </cell>
          <cell r="F1877" t="str">
            <v>Ellicium Solutions Pvt. Ltd</v>
          </cell>
          <cell r="G1877">
            <v>5500</v>
          </cell>
          <cell r="H1877">
            <v>3</v>
          </cell>
          <cell r="I1877" t="str">
            <v>RMZ EcoWorld</v>
          </cell>
        </row>
        <row r="1878">
          <cell r="A1878" t="str">
            <v>BLR/EW/03135/2</v>
          </cell>
          <cell r="B1878" t="str">
            <v>00002484</v>
          </cell>
          <cell r="C1878">
            <v>43448</v>
          </cell>
          <cell r="D1878">
            <v>43524</v>
          </cell>
          <cell r="E1878" t="str">
            <v>Awaiting Client Signature</v>
          </cell>
          <cell r="F1878" t="str">
            <v>EPICOR SOFTWARE TECHNOLOGIES INDIA LLP</v>
          </cell>
          <cell r="G1878">
            <v>5500</v>
          </cell>
          <cell r="H1878">
            <v>3</v>
          </cell>
          <cell r="I1878" t="str">
            <v>RMZ EcoWorld</v>
          </cell>
        </row>
        <row r="1879">
          <cell r="A1879" t="str">
            <v>NCR/AC/03144/1</v>
          </cell>
          <cell r="B1879" t="str">
            <v>00002510</v>
          </cell>
          <cell r="C1879">
            <v>43466</v>
          </cell>
          <cell r="D1879">
            <v>43646</v>
          </cell>
          <cell r="E1879" t="str">
            <v>Draft</v>
          </cell>
          <cell r="F1879" t="str">
            <v>SEKHRI CONSULTING GROUP</v>
          </cell>
          <cell r="G1879">
            <v>5500</v>
          </cell>
          <cell r="H1879">
            <v>6</v>
          </cell>
          <cell r="I1879" t="str">
            <v>CoWrks Aerocity</v>
          </cell>
        </row>
        <row r="1880">
          <cell r="A1880" t="str">
            <v>NCR/PT/02761/1</v>
          </cell>
          <cell r="B1880" t="str">
            <v>00002223</v>
          </cell>
          <cell r="C1880">
            <v>43405</v>
          </cell>
          <cell r="D1880">
            <v>43434</v>
          </cell>
          <cell r="E1880" t="str">
            <v>Terminated</v>
          </cell>
          <cell r="F1880" t="str">
            <v>MedsIndia</v>
          </cell>
          <cell r="G1880">
            <v>5500</v>
          </cell>
          <cell r="H1880">
            <v>1</v>
          </cell>
          <cell r="I1880" t="str">
            <v>CoWrks Golf Course Road</v>
          </cell>
        </row>
        <row r="1881">
          <cell r="A1881" t="str">
            <v>NCR/PT/02761/1</v>
          </cell>
          <cell r="B1881" t="str">
            <v>00002224</v>
          </cell>
          <cell r="C1881">
            <v>43405</v>
          </cell>
          <cell r="D1881">
            <v>43434</v>
          </cell>
          <cell r="E1881" t="str">
            <v>Terminated</v>
          </cell>
          <cell r="F1881" t="str">
            <v>MedsIndia</v>
          </cell>
          <cell r="G1881">
            <v>5500</v>
          </cell>
          <cell r="H1881">
            <v>1</v>
          </cell>
          <cell r="I1881" t="str">
            <v>CoWrks Golf Course Road</v>
          </cell>
        </row>
        <row r="1882">
          <cell r="A1882" t="str">
            <v>NCR/PT/02761/1</v>
          </cell>
          <cell r="B1882" t="str">
            <v>00002222</v>
          </cell>
          <cell r="C1882">
            <v>43405</v>
          </cell>
          <cell r="D1882">
            <v>43434</v>
          </cell>
          <cell r="E1882" t="str">
            <v>Terminated</v>
          </cell>
          <cell r="F1882" t="str">
            <v>MedsIndia</v>
          </cell>
          <cell r="G1882">
            <v>5500</v>
          </cell>
          <cell r="H1882">
            <v>1</v>
          </cell>
          <cell r="I1882" t="str">
            <v>CoWrks Golf Course Road</v>
          </cell>
        </row>
        <row r="1883">
          <cell r="A1883" t="str">
            <v>MUM/BC/02822/1</v>
          </cell>
          <cell r="B1883" t="str">
            <v>00002276</v>
          </cell>
          <cell r="C1883">
            <v>43419</v>
          </cell>
          <cell r="E1883" t="str">
            <v>Awaiting Signee Approval</v>
          </cell>
          <cell r="F1883" t="str">
            <v>HKS</v>
          </cell>
          <cell r="G1883">
            <v>5500</v>
          </cell>
          <cell r="H1883">
            <v>1</v>
          </cell>
          <cell r="I1883" t="str">
            <v>CoWrks Worli</v>
          </cell>
        </row>
        <row r="1884">
          <cell r="A1884" t="str">
            <v>NCR/PT/02809/1</v>
          </cell>
          <cell r="B1884" t="str">
            <v>00002266</v>
          </cell>
          <cell r="C1884">
            <v>43405</v>
          </cell>
          <cell r="D1884">
            <v>43434</v>
          </cell>
          <cell r="E1884" t="str">
            <v>Month on Month</v>
          </cell>
          <cell r="F1884" t="str">
            <v>80 dB Communications Private Limited</v>
          </cell>
          <cell r="G1884">
            <v>5500</v>
          </cell>
          <cell r="H1884">
            <v>1</v>
          </cell>
          <cell r="I1884" t="str">
            <v>CoWrks Golf Course Road</v>
          </cell>
        </row>
        <row r="1885">
          <cell r="A1885" t="str">
            <v>NCR/PT/02111/1</v>
          </cell>
          <cell r="B1885" t="str">
            <v>00001744</v>
          </cell>
          <cell r="C1885">
            <v>43301</v>
          </cell>
          <cell r="D1885">
            <v>43585</v>
          </cell>
          <cell r="E1885" t="str">
            <v>Activated</v>
          </cell>
          <cell r="F1885" t="str">
            <v>ARCTERN HEALTHCARE PRIVATE LIMITED</v>
          </cell>
          <cell r="G1885">
            <v>5500</v>
          </cell>
          <cell r="H1885">
            <v>9</v>
          </cell>
          <cell r="I1885" t="str">
            <v>CoWrks Golf Course Road</v>
          </cell>
        </row>
        <row r="1886">
          <cell r="A1886" t="str">
            <v>MUM/BC/02748/1</v>
          </cell>
          <cell r="B1886" t="str">
            <v>00002206</v>
          </cell>
          <cell r="C1886">
            <v>43405</v>
          </cell>
          <cell r="D1886">
            <v>43434</v>
          </cell>
          <cell r="E1886" t="str">
            <v>Signed CTS Received</v>
          </cell>
          <cell r="F1886" t="str">
            <v>Thoucentric Technology Private Limited</v>
          </cell>
          <cell r="G1886">
            <v>5500</v>
          </cell>
          <cell r="H1886">
            <v>1</v>
          </cell>
          <cell r="I1886" t="str">
            <v>CoWrks Worli</v>
          </cell>
        </row>
        <row r="1887">
          <cell r="A1887" t="str">
            <v>MUM/BC/02816/1</v>
          </cell>
          <cell r="B1887" t="str">
            <v>00002270</v>
          </cell>
          <cell r="C1887">
            <v>43405</v>
          </cell>
          <cell r="D1887">
            <v>43434</v>
          </cell>
          <cell r="E1887" t="str">
            <v>Terminated</v>
          </cell>
          <cell r="F1887" t="str">
            <v>Aneet Kaur Sidhu</v>
          </cell>
          <cell r="G1887">
            <v>5500</v>
          </cell>
          <cell r="H1887">
            <v>1</v>
          </cell>
          <cell r="I1887" t="str">
            <v>CoWrks Worli</v>
          </cell>
        </row>
        <row r="1888">
          <cell r="A1888" t="str">
            <v>NCR/PT/03230/2</v>
          </cell>
          <cell r="B1888" t="str">
            <v>00002531</v>
          </cell>
          <cell r="C1888">
            <v>43466</v>
          </cell>
          <cell r="D1888">
            <v>43496</v>
          </cell>
          <cell r="E1888" t="str">
            <v>Draft</v>
          </cell>
          <cell r="F1888" t="str">
            <v>Vaibhav Sharma</v>
          </cell>
          <cell r="G1888">
            <v>5500</v>
          </cell>
          <cell r="H1888">
            <v>1</v>
          </cell>
          <cell r="I1888" t="str">
            <v>CoWrks Golf Course Road</v>
          </cell>
        </row>
        <row r="1889">
          <cell r="A1889" t="str">
            <v>MUM/BC/01757/1</v>
          </cell>
          <cell r="B1889" t="str">
            <v>00001413</v>
          </cell>
          <cell r="C1889">
            <v>43252</v>
          </cell>
          <cell r="E1889" t="str">
            <v>Terminated</v>
          </cell>
          <cell r="F1889" t="str">
            <v>Visual Sarkarsm</v>
          </cell>
          <cell r="G1889">
            <v>5500</v>
          </cell>
          <cell r="H1889">
            <v>6</v>
          </cell>
          <cell r="I1889" t="str">
            <v>CoWrks Worli</v>
          </cell>
        </row>
        <row r="1890">
          <cell r="A1890" t="str">
            <v>BLR/EW/01900/1</v>
          </cell>
          <cell r="B1890" t="str">
            <v>00001778</v>
          </cell>
          <cell r="C1890">
            <v>43318</v>
          </cell>
          <cell r="D1890">
            <v>43373</v>
          </cell>
          <cell r="E1890" t="str">
            <v>Draft</v>
          </cell>
          <cell r="F1890" t="str">
            <v>Saranya Sarathbabu</v>
          </cell>
          <cell r="G1890">
            <v>5500</v>
          </cell>
          <cell r="H1890">
            <v>2</v>
          </cell>
          <cell r="I1890" t="str">
            <v>RMZ EcoWorld</v>
          </cell>
        </row>
        <row r="1891">
          <cell r="A1891" t="str">
            <v>BLR/EW/01900/1</v>
          </cell>
          <cell r="B1891" t="str">
            <v>00001534</v>
          </cell>
          <cell r="C1891">
            <v>43282</v>
          </cell>
          <cell r="D1891">
            <v>43312</v>
          </cell>
          <cell r="E1891" t="str">
            <v>Draft</v>
          </cell>
          <cell r="F1891" t="str">
            <v>Saranya Sarathbabu</v>
          </cell>
          <cell r="G1891">
            <v>5500</v>
          </cell>
          <cell r="H1891">
            <v>1</v>
          </cell>
          <cell r="I1891" t="str">
            <v>RMZ EcoWorld</v>
          </cell>
        </row>
        <row r="1892">
          <cell r="A1892" t="str">
            <v>BLR/EW/01900/1</v>
          </cell>
          <cell r="B1892" t="str">
            <v>00001832</v>
          </cell>
          <cell r="C1892">
            <v>43332</v>
          </cell>
          <cell r="D1892">
            <v>43434</v>
          </cell>
          <cell r="E1892" t="str">
            <v>Draft</v>
          </cell>
          <cell r="F1892" t="str">
            <v>Saranya Sarathbabu</v>
          </cell>
          <cell r="G1892">
            <v>5500</v>
          </cell>
          <cell r="H1892">
            <v>3</v>
          </cell>
          <cell r="I1892" t="str">
            <v>RMZ EcoWorld</v>
          </cell>
        </row>
        <row r="1893">
          <cell r="A1893" t="str">
            <v>BLR/EW/01900/1</v>
          </cell>
          <cell r="B1893" t="str">
            <v>00001833</v>
          </cell>
          <cell r="C1893">
            <v>43332</v>
          </cell>
          <cell r="D1893">
            <v>43434</v>
          </cell>
          <cell r="E1893" t="str">
            <v>Draft</v>
          </cell>
          <cell r="F1893" t="str">
            <v>Saranya Sarathbabu</v>
          </cell>
          <cell r="G1893">
            <v>5500</v>
          </cell>
          <cell r="H1893">
            <v>3</v>
          </cell>
          <cell r="I1893" t="str">
            <v>RMZ EcoWorld</v>
          </cell>
        </row>
        <row r="1894">
          <cell r="A1894" t="str">
            <v>BLR/EW/01900/1</v>
          </cell>
          <cell r="B1894" t="str">
            <v>00001804</v>
          </cell>
          <cell r="C1894">
            <v>43322</v>
          </cell>
          <cell r="D1894">
            <v>43373</v>
          </cell>
          <cell r="E1894" t="str">
            <v>Draft</v>
          </cell>
          <cell r="F1894" t="str">
            <v>Saranya Sarathbabu</v>
          </cell>
          <cell r="G1894">
            <v>5500</v>
          </cell>
          <cell r="H1894">
            <v>2</v>
          </cell>
          <cell r="I1894" t="str">
            <v>RMZ EcoWorld</v>
          </cell>
        </row>
        <row r="1895">
          <cell r="A1895" t="str">
            <v>BLR/EW/01791/1</v>
          </cell>
          <cell r="B1895" t="str">
            <v>00001425</v>
          </cell>
          <cell r="C1895">
            <v>43257</v>
          </cell>
          <cell r="D1895">
            <v>43312</v>
          </cell>
          <cell r="E1895" t="str">
            <v>Terminated</v>
          </cell>
          <cell r="F1895" t="str">
            <v>Webiver Solutions Pvt. Ltd.</v>
          </cell>
          <cell r="G1895">
            <v>5500</v>
          </cell>
          <cell r="H1895">
            <v>2</v>
          </cell>
          <cell r="I1895" t="str">
            <v>RMZ EcoWorld</v>
          </cell>
        </row>
        <row r="1896">
          <cell r="A1896" t="str">
            <v>NCR/PT/02478/1</v>
          </cell>
          <cell r="B1896" t="str">
            <v>00002029</v>
          </cell>
          <cell r="C1896">
            <v>43344</v>
          </cell>
          <cell r="D1896">
            <v>43373</v>
          </cell>
          <cell r="E1896" t="str">
            <v>Draft</v>
          </cell>
          <cell r="F1896" t="str">
            <v>Nupur Chibber</v>
          </cell>
          <cell r="G1896">
            <v>5500</v>
          </cell>
          <cell r="H1896">
            <v>1</v>
          </cell>
          <cell r="I1896" t="str">
            <v>CoWrks Golf Course Road</v>
          </cell>
        </row>
        <row r="1897">
          <cell r="A1897" t="str">
            <v>NCR/PT/02527/1</v>
          </cell>
          <cell r="B1897" t="str">
            <v>00002080</v>
          </cell>
          <cell r="C1897">
            <v>43374</v>
          </cell>
          <cell r="D1897">
            <v>43404</v>
          </cell>
          <cell r="E1897" t="str">
            <v>Terminated</v>
          </cell>
          <cell r="F1897" t="str">
            <v>TIA Consulting LLP</v>
          </cell>
          <cell r="G1897">
            <v>5500</v>
          </cell>
          <cell r="H1897">
            <v>1</v>
          </cell>
          <cell r="I1897" t="str">
            <v>CoWrks Golf Course Road</v>
          </cell>
        </row>
        <row r="1898">
          <cell r="A1898" t="str">
            <v>BLR/EW/01861/4</v>
          </cell>
          <cell r="B1898" t="str">
            <v>00001502</v>
          </cell>
          <cell r="C1898">
            <v>43266</v>
          </cell>
          <cell r="D1898">
            <v>43281</v>
          </cell>
          <cell r="E1898" t="str">
            <v>Activated</v>
          </cell>
          <cell r="F1898" t="str">
            <v>SpicaWorks India Private Limited</v>
          </cell>
          <cell r="G1898">
            <v>5500</v>
          </cell>
          <cell r="H1898">
            <v>1</v>
          </cell>
          <cell r="I1898" t="str">
            <v>RMZ EcoWorld</v>
          </cell>
        </row>
        <row r="1899">
          <cell r="A1899" t="str">
            <v>BLR/EW/01861/4</v>
          </cell>
          <cell r="B1899" t="str">
            <v>00001501</v>
          </cell>
          <cell r="C1899">
            <v>43266</v>
          </cell>
          <cell r="D1899">
            <v>43281</v>
          </cell>
          <cell r="E1899" t="str">
            <v>Draft</v>
          </cell>
          <cell r="F1899" t="str">
            <v>SpicaWorks India Private Limited</v>
          </cell>
          <cell r="G1899">
            <v>5500</v>
          </cell>
          <cell r="H1899">
            <v>1</v>
          </cell>
          <cell r="I1899" t="str">
            <v>RMZ EcoWorld</v>
          </cell>
        </row>
        <row r="1900">
          <cell r="A1900" t="str">
            <v>BLR/IN/02291/1</v>
          </cell>
          <cell r="B1900" t="str">
            <v>00001886</v>
          </cell>
          <cell r="C1900">
            <v>43344</v>
          </cell>
          <cell r="D1900">
            <v>43524</v>
          </cell>
          <cell r="E1900" t="str">
            <v>Draft</v>
          </cell>
          <cell r="F1900" t="str">
            <v>Harish Naik</v>
          </cell>
          <cell r="G1900">
            <v>5500</v>
          </cell>
          <cell r="H1900">
            <v>6</v>
          </cell>
          <cell r="I1900" t="str">
            <v>CoWrks New Indiranagar</v>
          </cell>
        </row>
        <row r="1901">
          <cell r="A1901" t="str">
            <v>BLR/IN/01870/1</v>
          </cell>
          <cell r="B1901" t="str">
            <v>00001508</v>
          </cell>
          <cell r="C1901">
            <v>43252</v>
          </cell>
          <cell r="D1901">
            <v>43281</v>
          </cell>
          <cell r="E1901" t="str">
            <v>Draft</v>
          </cell>
          <cell r="F1901" t="str">
            <v>Auditax Management Services Pvt Ltd.</v>
          </cell>
          <cell r="G1901">
            <v>5500</v>
          </cell>
          <cell r="H1901">
            <v>1</v>
          </cell>
          <cell r="I1901" t="str">
            <v>CoWrks New Indiranagar</v>
          </cell>
        </row>
        <row r="1902">
          <cell r="A1902" t="str">
            <v>BLR/EW/00543/1</v>
          </cell>
          <cell r="B1902" t="str">
            <v>00000528</v>
          </cell>
          <cell r="C1902">
            <v>42917</v>
          </cell>
          <cell r="D1902">
            <v>42947</v>
          </cell>
          <cell r="E1902" t="str">
            <v>Activated</v>
          </cell>
          <cell r="F1902" t="str">
            <v>Parexel</v>
          </cell>
          <cell r="G1902">
            <v>5500</v>
          </cell>
          <cell r="H1902">
            <v>1</v>
          </cell>
          <cell r="I1902" t="str">
            <v>RMZ EcoWorld</v>
          </cell>
        </row>
        <row r="1903">
          <cell r="A1903" t="str">
            <v>BLR/EW/00543/1</v>
          </cell>
          <cell r="B1903" t="str">
            <v>00000525</v>
          </cell>
          <cell r="C1903">
            <v>42917</v>
          </cell>
          <cell r="D1903">
            <v>43039</v>
          </cell>
          <cell r="E1903" t="str">
            <v>Draft</v>
          </cell>
          <cell r="F1903" t="str">
            <v>Parexel</v>
          </cell>
          <cell r="G1903">
            <v>5500</v>
          </cell>
          <cell r="H1903">
            <v>4</v>
          </cell>
          <cell r="I1903" t="str">
            <v>RMZ EcoWorld</v>
          </cell>
        </row>
        <row r="1904">
          <cell r="A1904" t="str">
            <v>BLR/EW/00665/1</v>
          </cell>
          <cell r="B1904" t="str">
            <v>00000634</v>
          </cell>
          <cell r="C1904">
            <v>42979</v>
          </cell>
          <cell r="D1904">
            <v>43159</v>
          </cell>
          <cell r="E1904" t="str">
            <v>Draft</v>
          </cell>
          <cell r="F1904" t="str">
            <v>Kappytech</v>
          </cell>
          <cell r="G1904">
            <v>5500</v>
          </cell>
          <cell r="H1904">
            <v>6</v>
          </cell>
          <cell r="I1904" t="str">
            <v>RMZ EcoWorld</v>
          </cell>
        </row>
        <row r="1905">
          <cell r="A1905" t="str">
            <v>BLR/EW/00665/1</v>
          </cell>
          <cell r="B1905" t="str">
            <v>00000632</v>
          </cell>
          <cell r="C1905">
            <v>42979</v>
          </cell>
          <cell r="D1905">
            <v>43159</v>
          </cell>
          <cell r="E1905" t="str">
            <v>Draft</v>
          </cell>
          <cell r="F1905" t="str">
            <v>Kappytech</v>
          </cell>
          <cell r="G1905">
            <v>5500</v>
          </cell>
          <cell r="H1905">
            <v>6</v>
          </cell>
          <cell r="I1905" t="str">
            <v>RMZ EcoWorld</v>
          </cell>
        </row>
        <row r="1906">
          <cell r="A1906" t="str">
            <v>BLR/EW/00665/1</v>
          </cell>
          <cell r="B1906" t="str">
            <v>00000633</v>
          </cell>
          <cell r="C1906">
            <v>42979</v>
          </cell>
          <cell r="D1906">
            <v>43159</v>
          </cell>
          <cell r="E1906" t="str">
            <v>Draft</v>
          </cell>
          <cell r="F1906" t="str">
            <v>Kappytech</v>
          </cell>
          <cell r="G1906">
            <v>5500</v>
          </cell>
          <cell r="H1906">
            <v>6</v>
          </cell>
          <cell r="I1906" t="str">
            <v>RMZ EcoWorld</v>
          </cell>
        </row>
        <row r="1907">
          <cell r="A1907" t="str">
            <v>BLR/EW/00321/1</v>
          </cell>
          <cell r="B1907" t="str">
            <v>00000387</v>
          </cell>
          <cell r="C1907">
            <v>42826</v>
          </cell>
          <cell r="D1907">
            <v>43190</v>
          </cell>
          <cell r="E1907" t="str">
            <v>Draft</v>
          </cell>
          <cell r="F1907" t="str">
            <v>IRY Solutions</v>
          </cell>
          <cell r="G1907">
            <v>5500</v>
          </cell>
          <cell r="H1907">
            <v>1</v>
          </cell>
          <cell r="I1907" t="str">
            <v>RMZ EcoWorld</v>
          </cell>
        </row>
        <row r="1908">
          <cell r="A1908" t="str">
            <v>BLR/EW/00765/1</v>
          </cell>
          <cell r="B1908" t="str">
            <v>00000724</v>
          </cell>
          <cell r="C1908">
            <v>42998</v>
          </cell>
          <cell r="D1908">
            <v>43100</v>
          </cell>
          <cell r="E1908" t="str">
            <v>Draft</v>
          </cell>
          <cell r="F1908" t="str">
            <v>Venkat Sai Prasad Pongubala (INFORMATIVE60 DIGITAL INDIA PRIVATE LIMITED)</v>
          </cell>
          <cell r="G1908">
            <v>5500</v>
          </cell>
          <cell r="H1908">
            <v>3</v>
          </cell>
          <cell r="I1908" t="str">
            <v>RMZ EcoWorld</v>
          </cell>
        </row>
        <row r="1909">
          <cell r="A1909" t="str">
            <v>BLR/EW/00765/1</v>
          </cell>
          <cell r="B1909" t="str">
            <v>00000725</v>
          </cell>
          <cell r="C1909">
            <v>42998</v>
          </cell>
          <cell r="D1909">
            <v>43190</v>
          </cell>
          <cell r="E1909" t="str">
            <v>Draft</v>
          </cell>
          <cell r="F1909" t="str">
            <v>Venkat Sai Prasad Pongubala (INFORMATIVE60 DIGITAL INDIA PRIVATE LIMITED)</v>
          </cell>
          <cell r="G1909">
            <v>5500</v>
          </cell>
          <cell r="H1909">
            <v>6</v>
          </cell>
          <cell r="I1909" t="str">
            <v>RMZ EcoWorld</v>
          </cell>
        </row>
        <row r="1910">
          <cell r="A1910" t="str">
            <v>BLR/EW/00765/1</v>
          </cell>
          <cell r="B1910" t="str">
            <v>00000733</v>
          </cell>
          <cell r="C1910">
            <v>42999</v>
          </cell>
          <cell r="D1910">
            <v>43100</v>
          </cell>
          <cell r="E1910" t="str">
            <v>Terminated</v>
          </cell>
          <cell r="F1910" t="str">
            <v>Venkat Sai Prasad Pongubala (INFORMATIVE60 DIGITAL INDIA PRIVATE LIMITED)</v>
          </cell>
          <cell r="G1910">
            <v>5500</v>
          </cell>
          <cell r="H1910">
            <v>3</v>
          </cell>
          <cell r="I1910" t="str">
            <v>RMZ EcoWorld</v>
          </cell>
        </row>
        <row r="1911">
          <cell r="A1911" t="str">
            <v>BLR/EW/00765/1</v>
          </cell>
          <cell r="B1911" t="str">
            <v>00000732</v>
          </cell>
          <cell r="C1911">
            <v>42999</v>
          </cell>
          <cell r="D1911">
            <v>43100</v>
          </cell>
          <cell r="E1911" t="str">
            <v>Draft</v>
          </cell>
          <cell r="F1911" t="str">
            <v>Venkat Sai Prasad Pongubala (INFORMATIVE60 DIGITAL INDIA PRIVATE LIMITED)</v>
          </cell>
          <cell r="G1911">
            <v>5500</v>
          </cell>
          <cell r="H1911">
            <v>3</v>
          </cell>
          <cell r="I1911" t="str">
            <v>RMZ EcoWorld</v>
          </cell>
        </row>
        <row r="1912">
          <cell r="A1912" t="str">
            <v>BLR/EW/00914/1</v>
          </cell>
          <cell r="B1912" t="str">
            <v>00000828</v>
          </cell>
          <cell r="C1912">
            <v>43053</v>
          </cell>
          <cell r="D1912">
            <v>43159</v>
          </cell>
          <cell r="E1912" t="str">
            <v>Activated</v>
          </cell>
          <cell r="F1912" t="str">
            <v>Newtechways</v>
          </cell>
          <cell r="G1912">
            <v>5500</v>
          </cell>
          <cell r="H1912">
            <v>4</v>
          </cell>
          <cell r="I1912" t="str">
            <v>RMZ EcoWorld</v>
          </cell>
        </row>
        <row r="1913">
          <cell r="A1913" t="str">
            <v>BLR/EW/00999/1</v>
          </cell>
          <cell r="B1913" t="str">
            <v>00000863</v>
          </cell>
          <cell r="C1913">
            <v>43081</v>
          </cell>
          <cell r="D1913">
            <v>43190</v>
          </cell>
          <cell r="E1913" t="str">
            <v>Draft</v>
          </cell>
          <cell r="F1913" t="str">
            <v>Pranam Academy Private Limited</v>
          </cell>
          <cell r="G1913">
            <v>5500</v>
          </cell>
          <cell r="H1913">
            <v>4</v>
          </cell>
          <cell r="I1913" t="str">
            <v>RMZ EcoWorld</v>
          </cell>
        </row>
        <row r="1914">
          <cell r="A1914" t="str">
            <v>BLR/EW/00999/1</v>
          </cell>
          <cell r="B1914" t="str">
            <v>00000864</v>
          </cell>
          <cell r="C1914">
            <v>43081</v>
          </cell>
          <cell r="D1914">
            <v>43190</v>
          </cell>
          <cell r="E1914" t="str">
            <v>Activated</v>
          </cell>
          <cell r="F1914" t="str">
            <v>Pranam Academy Private Limited</v>
          </cell>
          <cell r="G1914">
            <v>5500</v>
          </cell>
          <cell r="H1914">
            <v>4</v>
          </cell>
          <cell r="I1914" t="str">
            <v>RMZ EcoWorld</v>
          </cell>
        </row>
        <row r="1915">
          <cell r="A1915" t="str">
            <v>BLR/IN/01189/1</v>
          </cell>
          <cell r="B1915" t="str">
            <v>00000945</v>
          </cell>
          <cell r="C1915">
            <v>43143</v>
          </cell>
          <cell r="D1915">
            <v>43312</v>
          </cell>
          <cell r="E1915" t="str">
            <v>Activated</v>
          </cell>
          <cell r="F1915" t="str">
            <v>Wemax Advisors LLP</v>
          </cell>
          <cell r="G1915">
            <v>5499</v>
          </cell>
          <cell r="H1915">
            <v>6</v>
          </cell>
          <cell r="I1915" t="str">
            <v>CoWrks New Indiranagar</v>
          </cell>
        </row>
        <row r="1916">
          <cell r="A1916" t="str">
            <v>BLR/IN/02898/1</v>
          </cell>
          <cell r="B1916" t="str">
            <v>00002359</v>
          </cell>
          <cell r="C1916">
            <v>43421</v>
          </cell>
          <cell r="D1916">
            <v>43602</v>
          </cell>
          <cell r="E1916" t="str">
            <v>Activated</v>
          </cell>
          <cell r="F1916" t="str">
            <v>Lux Ét Umbra</v>
          </cell>
          <cell r="G1916">
            <v>5499</v>
          </cell>
          <cell r="H1916">
            <v>6</v>
          </cell>
          <cell r="I1916" t="str">
            <v>CoWrks New Indiranagar</v>
          </cell>
        </row>
        <row r="1917">
          <cell r="A1917" t="str">
            <v>BLR/IN/02898/1</v>
          </cell>
          <cell r="B1917" t="str">
            <v>00002358</v>
          </cell>
          <cell r="C1917">
            <v>43421</v>
          </cell>
          <cell r="D1917">
            <v>43602</v>
          </cell>
          <cell r="E1917" t="str">
            <v>Draft</v>
          </cell>
          <cell r="F1917" t="str">
            <v>Lux Ét Umbra</v>
          </cell>
          <cell r="G1917">
            <v>5499</v>
          </cell>
          <cell r="H1917">
            <v>6</v>
          </cell>
          <cell r="I1917" t="str">
            <v>CoWrks New Indiranagar</v>
          </cell>
        </row>
        <row r="1918">
          <cell r="A1918" t="str">
            <v>BLR/EW/02819/1</v>
          </cell>
          <cell r="B1918" t="str">
            <v>00002271</v>
          </cell>
          <cell r="C1918">
            <v>43409</v>
          </cell>
          <cell r="D1918">
            <v>43465</v>
          </cell>
          <cell r="E1918" t="str">
            <v>Formal Notice Given</v>
          </cell>
          <cell r="F1918" t="str">
            <v>Pooja Maggu</v>
          </cell>
          <cell r="G1918">
            <v>5499</v>
          </cell>
          <cell r="H1918">
            <v>2</v>
          </cell>
          <cell r="I1918" t="str">
            <v>RMZ EcoWorld</v>
          </cell>
        </row>
        <row r="1919">
          <cell r="A1919" t="str">
            <v>BLR/EW/00646/1</v>
          </cell>
          <cell r="B1919" t="str">
            <v>00000621</v>
          </cell>
          <cell r="C1919">
            <v>42979</v>
          </cell>
          <cell r="D1919">
            <v>43343</v>
          </cell>
          <cell r="E1919" t="str">
            <v>Activated</v>
          </cell>
          <cell r="F1919" t="str">
            <v>UG Consultancy Services LLP</v>
          </cell>
          <cell r="G1919">
            <v>5499</v>
          </cell>
          <cell r="H1919">
            <v>12</v>
          </cell>
          <cell r="I1919" t="str">
            <v>RMZ EcoWorld</v>
          </cell>
        </row>
        <row r="1920">
          <cell r="A1920" t="str">
            <v>BLR/EW/00646/1</v>
          </cell>
          <cell r="B1920" t="str">
            <v>00000620</v>
          </cell>
          <cell r="C1920">
            <v>42979</v>
          </cell>
          <cell r="D1920">
            <v>43343</v>
          </cell>
          <cell r="E1920" t="str">
            <v>Draft</v>
          </cell>
          <cell r="F1920" t="str">
            <v>UG Consultancy Services LLP</v>
          </cell>
          <cell r="G1920">
            <v>5499</v>
          </cell>
          <cell r="H1920">
            <v>12</v>
          </cell>
          <cell r="I1920" t="str">
            <v>RMZ EcoWorld</v>
          </cell>
        </row>
        <row r="1921">
          <cell r="A1921" t="str">
            <v>BLR/IN/00777/1</v>
          </cell>
          <cell r="B1921" t="str">
            <v>00000744</v>
          </cell>
          <cell r="C1921">
            <v>43011</v>
          </cell>
          <cell r="D1921">
            <v>43103</v>
          </cell>
          <cell r="E1921" t="str">
            <v>Draft</v>
          </cell>
          <cell r="F1921" t="str">
            <v>EAPL</v>
          </cell>
          <cell r="G1921">
            <v>5499</v>
          </cell>
          <cell r="H1921">
            <v>3</v>
          </cell>
          <cell r="I1921" t="str">
            <v>CoWrks New Indiranagar</v>
          </cell>
        </row>
        <row r="1922">
          <cell r="A1922" t="str">
            <v>BLR/EW/00723/1</v>
          </cell>
          <cell r="B1922" t="str">
            <v>00000697</v>
          </cell>
          <cell r="C1922">
            <v>42982</v>
          </cell>
          <cell r="D1922">
            <v>43100</v>
          </cell>
          <cell r="E1922" t="str">
            <v>Terminated</v>
          </cell>
          <cell r="F1922" t="str">
            <v>Global Luxury Culture GLC LLP</v>
          </cell>
          <cell r="G1922">
            <v>5499</v>
          </cell>
          <cell r="H1922">
            <v>4</v>
          </cell>
          <cell r="I1922" t="str">
            <v>RMZ EcoWorld</v>
          </cell>
        </row>
        <row r="1923">
          <cell r="A1923" t="str">
            <v>BLR/EW/00723/1</v>
          </cell>
          <cell r="B1923" t="str">
            <v>00000691</v>
          </cell>
          <cell r="C1923">
            <v>42979</v>
          </cell>
          <cell r="D1923">
            <v>43100</v>
          </cell>
          <cell r="E1923" t="str">
            <v>Draft</v>
          </cell>
          <cell r="F1923" t="str">
            <v>Global Luxury Culture GLC LLP</v>
          </cell>
          <cell r="G1923">
            <v>5499</v>
          </cell>
          <cell r="H1923">
            <v>4</v>
          </cell>
          <cell r="I1923" t="str">
            <v>RMZ EcoWorld</v>
          </cell>
        </row>
        <row r="1924">
          <cell r="A1924" t="str">
            <v>BLR/IN/00832/1</v>
          </cell>
          <cell r="B1924" t="str">
            <v>00000788</v>
          </cell>
          <cell r="C1924">
            <v>43024</v>
          </cell>
          <cell r="D1924">
            <v>43389</v>
          </cell>
          <cell r="E1924" t="str">
            <v>Draft</v>
          </cell>
          <cell r="F1924" t="str">
            <v>Uday Rathod</v>
          </cell>
          <cell r="G1924">
            <v>5499</v>
          </cell>
          <cell r="H1924">
            <v>12</v>
          </cell>
          <cell r="I1924" t="str">
            <v>CoWrks New Indiranagar</v>
          </cell>
        </row>
        <row r="1925">
          <cell r="A1925" t="str">
            <v>BLR/IN/01148/1</v>
          </cell>
          <cell r="B1925" t="str">
            <v>00000919</v>
          </cell>
          <cell r="C1925">
            <v>43132</v>
          </cell>
          <cell r="D1925">
            <v>43312</v>
          </cell>
          <cell r="E1925" t="str">
            <v>Draft</v>
          </cell>
          <cell r="F1925" t="str">
            <v>NXT Trade &amp; Agency Services India Pvt Ltd</v>
          </cell>
          <cell r="G1925">
            <v>5499</v>
          </cell>
          <cell r="H1925">
            <v>6</v>
          </cell>
          <cell r="I1925" t="str">
            <v>CoWrks New Indiranagar</v>
          </cell>
        </row>
        <row r="1926">
          <cell r="A1926" t="str">
            <v>BLR/EW/00793/1</v>
          </cell>
          <cell r="B1926" t="str">
            <v>00000760</v>
          </cell>
          <cell r="C1926">
            <v>43040</v>
          </cell>
          <cell r="D1926">
            <v>43069</v>
          </cell>
          <cell r="E1926" t="str">
            <v>Draft</v>
          </cell>
          <cell r="F1926" t="str">
            <v>Tripexploria</v>
          </cell>
          <cell r="G1926">
            <v>5100</v>
          </cell>
          <cell r="H1926">
            <v>1</v>
          </cell>
          <cell r="I1926" t="str">
            <v>RMZ EcoWorld</v>
          </cell>
        </row>
        <row r="1927">
          <cell r="A1927" t="str">
            <v>BLR/EW/00793/1</v>
          </cell>
          <cell r="B1927" t="str">
            <v>00000820</v>
          </cell>
          <cell r="C1927">
            <v>43054</v>
          </cell>
          <cell r="D1927">
            <v>43159</v>
          </cell>
          <cell r="E1927" t="str">
            <v>Draft</v>
          </cell>
          <cell r="F1927" t="str">
            <v>Tripexploria</v>
          </cell>
          <cell r="G1927">
            <v>5100</v>
          </cell>
          <cell r="H1927">
            <v>4</v>
          </cell>
          <cell r="I1927" t="str">
            <v>RMZ EcoWorld</v>
          </cell>
        </row>
        <row r="1928">
          <cell r="A1928" t="str">
            <v>BLR/EW/00793/1</v>
          </cell>
          <cell r="B1928" t="str">
            <v>00000752</v>
          </cell>
          <cell r="C1928">
            <v>43023</v>
          </cell>
          <cell r="D1928">
            <v>43069</v>
          </cell>
          <cell r="E1928" t="str">
            <v>Draft</v>
          </cell>
          <cell r="F1928" t="str">
            <v>Tripexploria</v>
          </cell>
          <cell r="G1928">
            <v>5100</v>
          </cell>
          <cell r="H1928">
            <v>2</v>
          </cell>
          <cell r="I1928" t="str">
            <v>RMZ EcoWorld</v>
          </cell>
        </row>
        <row r="1929">
          <cell r="A1929" t="str">
            <v>BLR/EW/00793/1</v>
          </cell>
          <cell r="B1929" t="str">
            <v>00000821</v>
          </cell>
          <cell r="C1929">
            <v>43054</v>
          </cell>
          <cell r="D1929">
            <v>43159</v>
          </cell>
          <cell r="E1929" t="str">
            <v>Draft</v>
          </cell>
          <cell r="F1929" t="str">
            <v>Tripexploria</v>
          </cell>
          <cell r="G1929">
            <v>5100</v>
          </cell>
          <cell r="H1929">
            <v>4</v>
          </cell>
          <cell r="I1929" t="str">
            <v>RMZ EcoWorld</v>
          </cell>
        </row>
        <row r="1930">
          <cell r="A1930" t="str">
            <v>BLR/EW/00793/1</v>
          </cell>
          <cell r="B1930" t="str">
            <v>00000824</v>
          </cell>
          <cell r="C1930">
            <v>43054</v>
          </cell>
          <cell r="D1930">
            <v>43100</v>
          </cell>
          <cell r="E1930" t="str">
            <v>Activated</v>
          </cell>
          <cell r="F1930" t="str">
            <v>Tripexploria</v>
          </cell>
          <cell r="G1930">
            <v>5100</v>
          </cell>
          <cell r="H1930">
            <v>2</v>
          </cell>
          <cell r="I1930" t="str">
            <v>RMZ EcoWorld</v>
          </cell>
        </row>
        <row r="1931">
          <cell r="A1931" t="str">
            <v>BLR/EW/00793/1</v>
          </cell>
          <cell r="B1931" t="str">
            <v>00000753</v>
          </cell>
          <cell r="C1931">
            <v>43023</v>
          </cell>
          <cell r="D1931">
            <v>43069</v>
          </cell>
          <cell r="E1931" t="str">
            <v>Draft</v>
          </cell>
          <cell r="F1931" t="str">
            <v>Tripexploria</v>
          </cell>
          <cell r="G1931">
            <v>5100</v>
          </cell>
          <cell r="H1931">
            <v>2</v>
          </cell>
          <cell r="I1931" t="str">
            <v>RMZ EcoWorld</v>
          </cell>
        </row>
        <row r="1932">
          <cell r="A1932" t="str">
            <v>BLR/EW/00793/1</v>
          </cell>
          <cell r="B1932" t="str">
            <v>00000823</v>
          </cell>
          <cell r="C1932">
            <v>43054</v>
          </cell>
          <cell r="D1932">
            <v>43159</v>
          </cell>
          <cell r="E1932" t="str">
            <v>Draft</v>
          </cell>
          <cell r="F1932" t="str">
            <v>Tripexploria</v>
          </cell>
          <cell r="G1932">
            <v>5100</v>
          </cell>
          <cell r="H1932">
            <v>4</v>
          </cell>
          <cell r="I1932" t="str">
            <v>RMZ EcoWorld</v>
          </cell>
        </row>
        <row r="1933">
          <cell r="A1933" t="str">
            <v>BLR/EW/02319/1</v>
          </cell>
          <cell r="B1933" t="str">
            <v>00001909</v>
          </cell>
          <cell r="C1933">
            <v>43307</v>
          </cell>
          <cell r="D1933">
            <v>43343</v>
          </cell>
          <cell r="E1933" t="str">
            <v>Draft</v>
          </cell>
          <cell r="F1933" t="str">
            <v>Prowareness software services</v>
          </cell>
          <cell r="G1933">
            <v>5097</v>
          </cell>
          <cell r="H1933">
            <v>1</v>
          </cell>
          <cell r="I1933" t="str">
            <v>RMZ EcoWorld</v>
          </cell>
        </row>
        <row r="1934">
          <cell r="A1934" t="str">
            <v>BLR/EW/01553/1</v>
          </cell>
          <cell r="B1934" t="str">
            <v>00001204</v>
          </cell>
          <cell r="C1934">
            <v>43203</v>
          </cell>
          <cell r="D1934">
            <v>43251</v>
          </cell>
          <cell r="E1934" t="str">
            <v>Terminated</v>
          </cell>
          <cell r="F1934" t="str">
            <v>JEBPO SERVICES LLP</v>
          </cell>
          <cell r="G1934">
            <v>5097</v>
          </cell>
          <cell r="H1934">
            <v>2</v>
          </cell>
          <cell r="I1934" t="str">
            <v>RMZ EcoWorld</v>
          </cell>
        </row>
        <row r="1935">
          <cell r="A1935" t="str">
            <v>CHN/OP/02836/1</v>
          </cell>
          <cell r="B1935" t="str">
            <v>00002310</v>
          </cell>
          <cell r="C1935">
            <v>43374</v>
          </cell>
          <cell r="D1935">
            <v>43555</v>
          </cell>
          <cell r="E1935" t="str">
            <v>Awaiting Client Signature</v>
          </cell>
          <cell r="F1935" t="str">
            <v>Nayamsoft India Private Limited</v>
          </cell>
          <cell r="G1935">
            <v>5003</v>
          </cell>
          <cell r="H1935">
            <v>5</v>
          </cell>
          <cell r="I1935" t="str">
            <v>RMZ One Paramount</v>
          </cell>
        </row>
        <row r="1936">
          <cell r="A1936" t="str">
            <v>CHN/OP/02836/1</v>
          </cell>
          <cell r="B1936" t="str">
            <v>00002377</v>
          </cell>
          <cell r="C1936">
            <v>43374</v>
          </cell>
          <cell r="D1936">
            <v>43555</v>
          </cell>
          <cell r="E1936" t="str">
            <v>Activated</v>
          </cell>
          <cell r="F1936" t="str">
            <v>Nayamsoft India Private Limited</v>
          </cell>
          <cell r="G1936">
            <v>5003</v>
          </cell>
          <cell r="H1936">
            <v>5</v>
          </cell>
          <cell r="I1936" t="str">
            <v>RMZ One Paramount</v>
          </cell>
        </row>
        <row r="1937">
          <cell r="A1937" t="str">
            <v>NCR/GC/02329/2</v>
          </cell>
          <cell r="B1937" t="str">
            <v>00001920</v>
          </cell>
          <cell r="C1937">
            <v>43344</v>
          </cell>
          <cell r="E1937" t="str">
            <v>Activated</v>
          </cell>
          <cell r="F1937" t="str">
            <v>I Port Technologies Private Limited</v>
          </cell>
          <cell r="G1937">
            <v>5001</v>
          </cell>
          <cell r="H1937">
            <v>3</v>
          </cell>
          <cell r="I1937" t="str">
            <v>Gurgaon Central</v>
          </cell>
        </row>
        <row r="1938">
          <cell r="A1938" t="str">
            <v>BLR/EW/01284/2</v>
          </cell>
          <cell r="B1938" t="str">
            <v>00001004</v>
          </cell>
          <cell r="C1938">
            <v>43160</v>
          </cell>
          <cell r="D1938">
            <v>43190</v>
          </cell>
          <cell r="E1938" t="str">
            <v>Draft</v>
          </cell>
          <cell r="F1938" t="str">
            <v>World Of Wow</v>
          </cell>
          <cell r="G1938">
            <v>5000</v>
          </cell>
          <cell r="H1938">
            <v>1</v>
          </cell>
          <cell r="I1938" t="str">
            <v>RMZ EcoWorld</v>
          </cell>
        </row>
        <row r="1939">
          <cell r="A1939" t="str">
            <v>BLR/EW/01284/2</v>
          </cell>
          <cell r="B1939" t="str">
            <v>00001005</v>
          </cell>
          <cell r="C1939">
            <v>43160</v>
          </cell>
          <cell r="D1939">
            <v>43190</v>
          </cell>
          <cell r="E1939" t="str">
            <v>Terminated</v>
          </cell>
          <cell r="F1939" t="str">
            <v>World Of Wow</v>
          </cell>
          <cell r="G1939">
            <v>5000</v>
          </cell>
          <cell r="H1939">
            <v>1</v>
          </cell>
          <cell r="I1939" t="str">
            <v>RMZ EcoWorld</v>
          </cell>
        </row>
        <row r="1940">
          <cell r="A1940" t="str">
            <v>BLR/EW/01292/1</v>
          </cell>
          <cell r="B1940" t="str">
            <v>00001006</v>
          </cell>
          <cell r="C1940">
            <v>43160</v>
          </cell>
          <cell r="D1940">
            <v>43190</v>
          </cell>
          <cell r="E1940" t="str">
            <v>Terminated</v>
          </cell>
          <cell r="F1940" t="str">
            <v>World Of Wow</v>
          </cell>
          <cell r="G1940">
            <v>5000</v>
          </cell>
          <cell r="H1940">
            <v>1</v>
          </cell>
          <cell r="I1940" t="str">
            <v>RMZ EcoWorld</v>
          </cell>
        </row>
        <row r="1941">
          <cell r="A1941" t="str">
            <v>BLR/EW/01481/2</v>
          </cell>
          <cell r="B1941" t="str">
            <v>00001121</v>
          </cell>
          <cell r="C1941">
            <v>43193</v>
          </cell>
          <cell r="D1941">
            <v>43220</v>
          </cell>
          <cell r="E1941" t="str">
            <v>Draft</v>
          </cell>
          <cell r="F1941" t="str">
            <v>BACKWATER TECHNOLOGIES PRIVATE LIMITED</v>
          </cell>
          <cell r="G1941">
            <v>5000</v>
          </cell>
          <cell r="H1941">
            <v>1</v>
          </cell>
          <cell r="I1941" t="str">
            <v>RMZ EcoWorld</v>
          </cell>
        </row>
        <row r="1942">
          <cell r="A1942" t="str">
            <v>BLR/EW/01481/2</v>
          </cell>
          <cell r="B1942" t="str">
            <v>00001164</v>
          </cell>
          <cell r="C1942">
            <v>43374</v>
          </cell>
          <cell r="D1942">
            <v>43830</v>
          </cell>
          <cell r="E1942" t="str">
            <v>Draft</v>
          </cell>
          <cell r="F1942" t="str">
            <v>BACKWATER TECHNOLOGIES PRIVATE LIMITED</v>
          </cell>
          <cell r="G1942">
            <v>5000</v>
          </cell>
          <cell r="H1942">
            <v>1</v>
          </cell>
          <cell r="I1942" t="str">
            <v>RMZ EcoWorld</v>
          </cell>
        </row>
        <row r="1943">
          <cell r="A1943" t="str">
            <v>CHN/MN/02860/1</v>
          </cell>
          <cell r="B1943" t="str">
            <v>00002330</v>
          </cell>
          <cell r="C1943">
            <v>43374</v>
          </cell>
          <cell r="D1943">
            <v>43496</v>
          </cell>
          <cell r="E1943" t="str">
            <v>Activated</v>
          </cell>
          <cell r="F1943" t="str">
            <v>Shell India Markets Pvt Ltd</v>
          </cell>
          <cell r="G1943">
            <v>5000</v>
          </cell>
          <cell r="H1943">
            <v>4</v>
          </cell>
          <cell r="I1943" t="str">
            <v>CoWrks OMR</v>
          </cell>
        </row>
        <row r="1944">
          <cell r="A1944" t="str">
            <v>NCR/PT/02892/1</v>
          </cell>
          <cell r="B1944" t="str">
            <v>00002352</v>
          </cell>
          <cell r="C1944">
            <v>43405</v>
          </cell>
          <cell r="D1944">
            <v>43434</v>
          </cell>
          <cell r="E1944" t="str">
            <v>Terminated</v>
          </cell>
          <cell r="F1944" t="str">
            <v>Razorpay Software Private Limited</v>
          </cell>
          <cell r="G1944">
            <v>5000</v>
          </cell>
          <cell r="H1944">
            <v>1</v>
          </cell>
          <cell r="I1944" t="str">
            <v>CoWrks Golf Course Road</v>
          </cell>
        </row>
        <row r="1945">
          <cell r="A1945" t="str">
            <v>NCR/PT/02892/1</v>
          </cell>
          <cell r="B1945" t="str">
            <v>00002350</v>
          </cell>
          <cell r="C1945">
            <v>43405</v>
          </cell>
          <cell r="D1945">
            <v>43434</v>
          </cell>
          <cell r="E1945" t="str">
            <v>Terminated</v>
          </cell>
          <cell r="F1945" t="str">
            <v>Razorpay Software Private Limited</v>
          </cell>
          <cell r="G1945">
            <v>5000</v>
          </cell>
          <cell r="H1945">
            <v>1</v>
          </cell>
          <cell r="I1945" t="str">
            <v>CoWrks Golf Course Road</v>
          </cell>
        </row>
        <row r="1946">
          <cell r="A1946" t="str">
            <v>NCR/PT/03141/3</v>
          </cell>
          <cell r="B1946" t="str">
            <v>00002491</v>
          </cell>
          <cell r="C1946">
            <v>43466</v>
          </cell>
          <cell r="D1946">
            <v>43496</v>
          </cell>
          <cell r="E1946" t="str">
            <v>Month on Month</v>
          </cell>
          <cell r="F1946" t="str">
            <v>Moksh Eshpuniyani(Delna Foods)</v>
          </cell>
          <cell r="G1946">
            <v>5000</v>
          </cell>
          <cell r="H1946">
            <v>1</v>
          </cell>
          <cell r="I1946" t="str">
            <v>CoWrks Golf Course Road</v>
          </cell>
        </row>
        <row r="1947">
          <cell r="A1947" t="str">
            <v>NCR/PT/02273/1</v>
          </cell>
          <cell r="B1947" t="str">
            <v>00001868</v>
          </cell>
          <cell r="C1947">
            <v>43339</v>
          </cell>
          <cell r="D1947">
            <v>43373</v>
          </cell>
          <cell r="E1947" t="str">
            <v>Terminated</v>
          </cell>
          <cell r="F1947" t="str">
            <v>Shrutika Verma</v>
          </cell>
          <cell r="G1947">
            <v>5000</v>
          </cell>
          <cell r="H1947">
            <v>1</v>
          </cell>
          <cell r="I1947" t="str">
            <v>CoWrks Golf Course Road</v>
          </cell>
        </row>
        <row r="1948">
          <cell r="A1948" t="str">
            <v>NCR/PT/02787/1</v>
          </cell>
          <cell r="B1948" t="str">
            <v>00002238</v>
          </cell>
          <cell r="C1948">
            <v>43419</v>
          </cell>
          <cell r="D1948">
            <v>43465</v>
          </cell>
          <cell r="E1948" t="str">
            <v>Activated</v>
          </cell>
          <cell r="F1948" t="str">
            <v>Accord Group India Private Limited</v>
          </cell>
          <cell r="G1948">
            <v>5000</v>
          </cell>
          <cell r="H1948">
            <v>2</v>
          </cell>
          <cell r="I1948" t="str">
            <v>CoWrks Golf Course Road</v>
          </cell>
        </row>
        <row r="1949">
          <cell r="A1949" t="str">
            <v>BLR/EW/01859/1</v>
          </cell>
          <cell r="B1949" t="str">
            <v>00001657</v>
          </cell>
          <cell r="C1949">
            <v>43282</v>
          </cell>
          <cell r="D1949">
            <v>43312</v>
          </cell>
          <cell r="E1949" t="str">
            <v>Draft</v>
          </cell>
          <cell r="F1949" t="str">
            <v>Kavvedh Solutions Pvt Ltd</v>
          </cell>
          <cell r="G1949">
            <v>5000</v>
          </cell>
          <cell r="H1949">
            <v>1</v>
          </cell>
          <cell r="I1949" t="str">
            <v>RMZ EcoWorld</v>
          </cell>
        </row>
        <row r="1950">
          <cell r="A1950" t="str">
            <v>BLR/EW/01859/1</v>
          </cell>
          <cell r="B1950" t="str">
            <v>00001600</v>
          </cell>
          <cell r="C1950">
            <v>43282</v>
          </cell>
          <cell r="D1950">
            <v>43312</v>
          </cell>
          <cell r="E1950" t="str">
            <v>Draft</v>
          </cell>
          <cell r="F1950" t="str">
            <v>Kavvedh Solutions Pvt Ltd</v>
          </cell>
          <cell r="G1950">
            <v>5000</v>
          </cell>
          <cell r="H1950">
            <v>1</v>
          </cell>
          <cell r="I1950" t="str">
            <v>RMZ EcoWorld</v>
          </cell>
        </row>
        <row r="1951">
          <cell r="A1951" t="str">
            <v>BLR/EW/01859/1</v>
          </cell>
          <cell r="B1951" t="str">
            <v>00001667</v>
          </cell>
          <cell r="C1951">
            <v>43293</v>
          </cell>
          <cell r="D1951">
            <v>43312</v>
          </cell>
          <cell r="E1951" t="str">
            <v>Draft</v>
          </cell>
          <cell r="F1951" t="str">
            <v>Kavvedh Solutions Pvt Ltd</v>
          </cell>
          <cell r="G1951">
            <v>5000</v>
          </cell>
          <cell r="H1951">
            <v>1</v>
          </cell>
          <cell r="I1951" t="str">
            <v>RMZ EcoWorld</v>
          </cell>
        </row>
        <row r="1952">
          <cell r="A1952" t="str">
            <v>BLR/EW/01859/1</v>
          </cell>
          <cell r="B1952" t="str">
            <v>00001661</v>
          </cell>
          <cell r="C1952">
            <v>43293</v>
          </cell>
          <cell r="D1952">
            <v>43312</v>
          </cell>
          <cell r="E1952" t="str">
            <v>Draft</v>
          </cell>
          <cell r="F1952" t="str">
            <v>Kavvedh Solutions Pvt Ltd</v>
          </cell>
          <cell r="G1952">
            <v>5000</v>
          </cell>
          <cell r="H1952">
            <v>1</v>
          </cell>
          <cell r="I1952" t="str">
            <v>RMZ EcoWorld</v>
          </cell>
        </row>
        <row r="1953">
          <cell r="A1953" t="str">
            <v>BLR/EW/01859/1</v>
          </cell>
          <cell r="B1953" t="str">
            <v>00001660</v>
          </cell>
          <cell r="C1953">
            <v>43293</v>
          </cell>
          <cell r="D1953">
            <v>43312</v>
          </cell>
          <cell r="E1953" t="str">
            <v>Draft</v>
          </cell>
          <cell r="F1953" t="str">
            <v>Kavvedh Solutions Pvt Ltd</v>
          </cell>
          <cell r="G1953">
            <v>5000</v>
          </cell>
          <cell r="H1953">
            <v>1</v>
          </cell>
          <cell r="I1953" t="str">
            <v>RMZ EcoWorld</v>
          </cell>
        </row>
        <row r="1954">
          <cell r="A1954" t="str">
            <v>BLR/EW/01859/1</v>
          </cell>
          <cell r="B1954" t="str">
            <v>00001668</v>
          </cell>
          <cell r="C1954">
            <v>43293</v>
          </cell>
          <cell r="D1954">
            <v>43312</v>
          </cell>
          <cell r="E1954" t="str">
            <v>Activated</v>
          </cell>
          <cell r="F1954" t="str">
            <v>Kavvedh Solutions Pvt Ltd</v>
          </cell>
          <cell r="G1954">
            <v>5000</v>
          </cell>
          <cell r="H1954">
            <v>1</v>
          </cell>
          <cell r="I1954" t="str">
            <v>RMZ EcoWorld</v>
          </cell>
        </row>
        <row r="1955">
          <cell r="A1955" t="str">
            <v>BLR/EW/01859/1</v>
          </cell>
          <cell r="B1955" t="str">
            <v>00001662</v>
          </cell>
          <cell r="C1955">
            <v>43293</v>
          </cell>
          <cell r="D1955">
            <v>43312</v>
          </cell>
          <cell r="E1955" t="str">
            <v>Draft</v>
          </cell>
          <cell r="F1955" t="str">
            <v>Kavvedh Solutions Pvt Ltd</v>
          </cell>
          <cell r="G1955">
            <v>5000</v>
          </cell>
          <cell r="H1955">
            <v>1</v>
          </cell>
          <cell r="I1955" t="str">
            <v>RMZ EcoWorld</v>
          </cell>
        </row>
        <row r="1956">
          <cell r="A1956" t="str">
            <v>BLR/EW/01859/1</v>
          </cell>
          <cell r="B1956" t="str">
            <v>00001500</v>
          </cell>
          <cell r="C1956">
            <v>43282</v>
          </cell>
          <cell r="D1956">
            <v>43312</v>
          </cell>
          <cell r="E1956" t="str">
            <v>Draft</v>
          </cell>
          <cell r="F1956" t="str">
            <v>Kavvedh Solutions Pvt Ltd</v>
          </cell>
          <cell r="G1956">
            <v>5000</v>
          </cell>
          <cell r="H1956">
            <v>1</v>
          </cell>
          <cell r="I1956" t="str">
            <v>RMZ EcoWorld</v>
          </cell>
        </row>
        <row r="1957">
          <cell r="A1957" t="str">
            <v>BLR/EW/01859/1</v>
          </cell>
          <cell r="B1957" t="str">
            <v>00001666</v>
          </cell>
          <cell r="C1957">
            <v>43293</v>
          </cell>
          <cell r="D1957">
            <v>43312</v>
          </cell>
          <cell r="E1957" t="str">
            <v>Draft</v>
          </cell>
          <cell r="F1957" t="str">
            <v>Kavvedh Solutions Pvt Ltd</v>
          </cell>
          <cell r="G1957">
            <v>5000</v>
          </cell>
          <cell r="H1957">
            <v>1</v>
          </cell>
          <cell r="I1957" t="str">
            <v>RMZ EcoWorld</v>
          </cell>
        </row>
        <row r="1958">
          <cell r="A1958" t="str">
            <v>BLR/EW/01859/1</v>
          </cell>
          <cell r="B1958" t="str">
            <v>00001658</v>
          </cell>
          <cell r="C1958">
            <v>43293</v>
          </cell>
          <cell r="D1958">
            <v>43312</v>
          </cell>
          <cell r="E1958" t="str">
            <v>Draft</v>
          </cell>
          <cell r="F1958" t="str">
            <v>Kavvedh Solutions Pvt Ltd</v>
          </cell>
          <cell r="G1958">
            <v>5000</v>
          </cell>
          <cell r="H1958">
            <v>1</v>
          </cell>
          <cell r="I1958" t="str">
            <v>RMZ EcoWorld</v>
          </cell>
        </row>
        <row r="1959">
          <cell r="A1959" t="str">
            <v>BLR/EW/01859/1</v>
          </cell>
          <cell r="B1959" t="str">
            <v>00001652</v>
          </cell>
          <cell r="C1959">
            <v>43282</v>
          </cell>
          <cell r="D1959">
            <v>43312</v>
          </cell>
          <cell r="E1959" t="str">
            <v>Draft</v>
          </cell>
          <cell r="F1959" t="str">
            <v>Kavvedh Solutions Pvt Ltd</v>
          </cell>
          <cell r="G1959">
            <v>5000</v>
          </cell>
          <cell r="H1959">
            <v>1</v>
          </cell>
          <cell r="I1959" t="str">
            <v>RMZ EcoWorld</v>
          </cell>
        </row>
        <row r="1960">
          <cell r="A1960" t="str">
            <v>NCR/PT/01738/1</v>
          </cell>
          <cell r="B1960" t="str">
            <v>00001369</v>
          </cell>
          <cell r="C1960">
            <v>43252</v>
          </cell>
          <cell r="D1960">
            <v>43616</v>
          </cell>
          <cell r="E1960" t="str">
            <v>Month on Month</v>
          </cell>
          <cell r="F1960" t="str">
            <v>YMetis India Private Limited</v>
          </cell>
          <cell r="G1960">
            <v>5000</v>
          </cell>
          <cell r="H1960">
            <v>12</v>
          </cell>
          <cell r="I1960" t="str">
            <v>CoWrks Golf Course Road</v>
          </cell>
        </row>
        <row r="1961">
          <cell r="A1961" t="str">
            <v>NCR/GC/02529/1</v>
          </cell>
          <cell r="B1961" t="str">
            <v>00002079</v>
          </cell>
          <cell r="C1961">
            <v>43374</v>
          </cell>
          <cell r="D1961">
            <v>43404</v>
          </cell>
          <cell r="E1961" t="str">
            <v>Activated</v>
          </cell>
          <cell r="F1961" t="str">
            <v>I Port Technologies Private Limited</v>
          </cell>
          <cell r="G1961">
            <v>5000</v>
          </cell>
          <cell r="H1961">
            <v>1</v>
          </cell>
          <cell r="I1961" t="str">
            <v>Gurgaon Central</v>
          </cell>
        </row>
        <row r="1962">
          <cell r="A1962" t="str">
            <v>NCR/PT/02194/1</v>
          </cell>
          <cell r="B1962" t="str">
            <v>00001808</v>
          </cell>
          <cell r="C1962">
            <v>43313</v>
          </cell>
          <cell r="D1962">
            <v>43585</v>
          </cell>
          <cell r="E1962" t="str">
            <v>Draft</v>
          </cell>
          <cell r="F1962" t="str">
            <v>YMetis India Private Limited</v>
          </cell>
          <cell r="G1962">
            <v>5000</v>
          </cell>
          <cell r="H1962">
            <v>9</v>
          </cell>
          <cell r="I1962" t="str">
            <v>CoWrks Golf Course Road</v>
          </cell>
        </row>
        <row r="1963">
          <cell r="A1963" t="str">
            <v>BLR/EW/01006/1</v>
          </cell>
          <cell r="B1963" t="str">
            <v>00000867</v>
          </cell>
          <cell r="C1963">
            <v>43083</v>
          </cell>
          <cell r="D1963">
            <v>43190</v>
          </cell>
          <cell r="E1963" t="str">
            <v>Draft</v>
          </cell>
          <cell r="F1963" t="str">
            <v>Mavin Infotech</v>
          </cell>
          <cell r="G1963">
            <v>5000</v>
          </cell>
          <cell r="H1963">
            <v>4</v>
          </cell>
          <cell r="I1963" t="str">
            <v>RMZ EcoWorld</v>
          </cell>
        </row>
        <row r="1964">
          <cell r="A1964" t="str">
            <v>BLR/EW/01006/1</v>
          </cell>
          <cell r="B1964" t="str">
            <v>00000868</v>
          </cell>
          <cell r="C1964">
            <v>43087</v>
          </cell>
          <cell r="D1964">
            <v>43190</v>
          </cell>
          <cell r="E1964" t="str">
            <v>Terminated</v>
          </cell>
          <cell r="F1964" t="str">
            <v>Mavin Infotech</v>
          </cell>
          <cell r="G1964">
            <v>5000</v>
          </cell>
          <cell r="H1964">
            <v>3</v>
          </cell>
          <cell r="I1964" t="str">
            <v>RMZ EcoWorld</v>
          </cell>
        </row>
        <row r="1965">
          <cell r="A1965" t="str">
            <v>BLR/EW/00685/1</v>
          </cell>
          <cell r="B1965" t="str">
            <v>00000662</v>
          </cell>
          <cell r="C1965">
            <v>42979</v>
          </cell>
          <cell r="D1965">
            <v>43069</v>
          </cell>
          <cell r="E1965" t="str">
            <v>Terminated</v>
          </cell>
          <cell r="F1965" t="str">
            <v>ATTIFY MOBILE SECURITY PVT. LTD.</v>
          </cell>
          <cell r="G1965">
            <v>4998</v>
          </cell>
          <cell r="H1965">
            <v>3</v>
          </cell>
          <cell r="I1965" t="str">
            <v>RMZ EcoWorld</v>
          </cell>
        </row>
        <row r="1966">
          <cell r="A1966" t="str">
            <v>BLR/IN/02781/1</v>
          </cell>
          <cell r="B1966" t="str">
            <v>00002235</v>
          </cell>
          <cell r="C1966">
            <v>43405</v>
          </cell>
          <cell r="D1966">
            <v>43586</v>
          </cell>
          <cell r="E1966" t="str">
            <v>Activated</v>
          </cell>
          <cell r="F1966" t="str">
            <v>UANDH Private Limited</v>
          </cell>
          <cell r="G1966">
            <v>4899</v>
          </cell>
          <cell r="H1966">
            <v>6</v>
          </cell>
          <cell r="I1966" t="str">
            <v>CoWrks New Indiranagar</v>
          </cell>
        </row>
        <row r="1967">
          <cell r="A1967" t="str">
            <v>MUM/BC/03014/1</v>
          </cell>
          <cell r="B1967" t="str">
            <v>00002416</v>
          </cell>
          <cell r="C1967">
            <v>43435</v>
          </cell>
          <cell r="D1967">
            <v>43465</v>
          </cell>
          <cell r="E1967" t="str">
            <v>Draft</v>
          </cell>
          <cell r="F1967" t="str">
            <v>Alteria Capital</v>
          </cell>
          <cell r="G1967">
            <v>4800</v>
          </cell>
          <cell r="H1967">
            <v>1</v>
          </cell>
          <cell r="I1967" t="str">
            <v>CoWrks Worli</v>
          </cell>
        </row>
        <row r="1968">
          <cell r="A1968" t="str">
            <v>MUM/BC/03014/3</v>
          </cell>
          <cell r="B1968" t="str">
            <v>00002417</v>
          </cell>
          <cell r="C1968">
            <v>43435</v>
          </cell>
          <cell r="D1968">
            <v>43465</v>
          </cell>
          <cell r="E1968" t="str">
            <v>Awaiting Client Signature</v>
          </cell>
          <cell r="F1968" t="str">
            <v>Alteria Capital</v>
          </cell>
          <cell r="G1968">
            <v>4800</v>
          </cell>
          <cell r="H1968">
            <v>1</v>
          </cell>
          <cell r="I1968" t="str">
            <v>CoWrks Worli</v>
          </cell>
        </row>
        <row r="1969">
          <cell r="A1969" t="str">
            <v>MUM/BC/02317/1</v>
          </cell>
          <cell r="B1969" t="str">
            <v>00001907</v>
          </cell>
          <cell r="C1969">
            <v>43347</v>
          </cell>
          <cell r="E1969" t="str">
            <v>Activated</v>
          </cell>
          <cell r="F1969" t="str">
            <v>Alteria Capital</v>
          </cell>
          <cell r="G1969">
            <v>4800</v>
          </cell>
          <cell r="H1969">
            <v>1</v>
          </cell>
          <cell r="I1969" t="str">
            <v>CoWrks Worli</v>
          </cell>
        </row>
        <row r="1970">
          <cell r="A1970" t="str">
            <v>BLR/IN/02304/2</v>
          </cell>
          <cell r="B1970" t="str">
            <v>00001905</v>
          </cell>
          <cell r="C1970">
            <v>43348</v>
          </cell>
          <cell r="D1970">
            <v>43439</v>
          </cell>
          <cell r="E1970" t="str">
            <v>Terminated</v>
          </cell>
          <cell r="F1970" t="str">
            <v>Jova Engineering</v>
          </cell>
          <cell r="G1970">
            <v>4661</v>
          </cell>
          <cell r="H1970">
            <v>3</v>
          </cell>
          <cell r="I1970" t="str">
            <v>CoWrks New Indiranagar</v>
          </cell>
        </row>
        <row r="1971">
          <cell r="A1971" t="str">
            <v>BLR/EW/01176/1</v>
          </cell>
          <cell r="B1971" t="str">
            <v>00000940</v>
          </cell>
          <cell r="C1971">
            <v>43132</v>
          </cell>
          <cell r="D1971">
            <v>43159</v>
          </cell>
          <cell r="E1971" t="str">
            <v>Activated</v>
          </cell>
          <cell r="F1971" t="str">
            <v>SASSIST IO INDIA PRIVATE LIMITED</v>
          </cell>
          <cell r="G1971">
            <v>4599</v>
          </cell>
          <cell r="H1971">
            <v>1</v>
          </cell>
          <cell r="I1971" t="str">
            <v>RMZ EcoWorld</v>
          </cell>
        </row>
        <row r="1972">
          <cell r="A1972" t="str">
            <v>BLR/IN/01569/1</v>
          </cell>
          <cell r="B1972" t="str">
            <v>00001223</v>
          </cell>
          <cell r="C1972">
            <v>43208</v>
          </cell>
          <cell r="D1972">
            <v>43361</v>
          </cell>
          <cell r="E1972" t="str">
            <v>Terminated</v>
          </cell>
          <cell r="F1972" t="str">
            <v>Page1Techno Pvt Ltd</v>
          </cell>
          <cell r="G1972">
            <v>4501</v>
          </cell>
          <cell r="H1972">
            <v>5</v>
          </cell>
          <cell r="I1972" t="str">
            <v>CoWrks New Indiranagar</v>
          </cell>
        </row>
        <row r="1973">
          <cell r="A1973" t="str">
            <v>BLR/EW/02000/1</v>
          </cell>
          <cell r="B1973" t="str">
            <v>00001631</v>
          </cell>
          <cell r="C1973">
            <v>43285</v>
          </cell>
          <cell r="D1973">
            <v>43373</v>
          </cell>
          <cell r="E1973" t="str">
            <v>Draft</v>
          </cell>
          <cell r="F1973" t="str">
            <v>Decurtis Software Solutions Pvt. Ltd.</v>
          </cell>
          <cell r="G1973">
            <v>4500</v>
          </cell>
          <cell r="H1973">
            <v>3</v>
          </cell>
          <cell r="I1973" t="str">
            <v>RMZ EcoWorld</v>
          </cell>
        </row>
        <row r="1974">
          <cell r="A1974" t="str">
            <v>BLR/EW/02000/1</v>
          </cell>
          <cell r="B1974" t="str">
            <v>00001647</v>
          </cell>
          <cell r="C1974">
            <v>43285</v>
          </cell>
          <cell r="D1974">
            <v>43373</v>
          </cell>
          <cell r="E1974" t="str">
            <v>Activated</v>
          </cell>
          <cell r="F1974" t="str">
            <v>Decurtis Software Solutions Pvt. Ltd.</v>
          </cell>
          <cell r="G1974">
            <v>4500</v>
          </cell>
          <cell r="H1974">
            <v>3</v>
          </cell>
          <cell r="I1974" t="str">
            <v>RMZ EcoWorld</v>
          </cell>
        </row>
        <row r="1975">
          <cell r="A1975" t="str">
            <v>BLR/EW/02380/2</v>
          </cell>
          <cell r="B1975" t="str">
            <v>00001936</v>
          </cell>
          <cell r="C1975">
            <v>43360</v>
          </cell>
          <cell r="D1975">
            <v>43373</v>
          </cell>
          <cell r="E1975" t="str">
            <v>Activated</v>
          </cell>
          <cell r="F1975" t="str">
            <v>AQR Capital India Services LLP</v>
          </cell>
          <cell r="G1975">
            <v>4500</v>
          </cell>
          <cell r="H1975">
            <v>1</v>
          </cell>
          <cell r="I1975" t="str">
            <v>RMZ EcoWorld</v>
          </cell>
        </row>
        <row r="1976">
          <cell r="A1976" t="str">
            <v>BLR/EW/02401/1</v>
          </cell>
          <cell r="B1976" t="str">
            <v>00001973</v>
          </cell>
          <cell r="C1976">
            <v>43360</v>
          </cell>
          <cell r="D1976">
            <v>43373</v>
          </cell>
          <cell r="E1976" t="str">
            <v>Activated</v>
          </cell>
          <cell r="F1976" t="str">
            <v>AQR Capital India Services LLP</v>
          </cell>
          <cell r="G1976">
            <v>4500</v>
          </cell>
          <cell r="H1976">
            <v>1</v>
          </cell>
          <cell r="I1976" t="str">
            <v>RMZ EcoWorld</v>
          </cell>
        </row>
        <row r="1977">
          <cell r="A1977" t="str">
            <v>BLR/NT/01550/1</v>
          </cell>
          <cell r="B1977" t="str">
            <v>00001201</v>
          </cell>
          <cell r="C1977">
            <v>43193</v>
          </cell>
          <cell r="D1977">
            <v>43220</v>
          </cell>
          <cell r="E1977" t="str">
            <v>Terminated</v>
          </cell>
          <cell r="F1977" t="str">
            <v>Aarti Kulkarni</v>
          </cell>
          <cell r="G1977">
            <v>4500</v>
          </cell>
          <cell r="H1977">
            <v>1</v>
          </cell>
          <cell r="I1977" t="str">
            <v>RMZ NXT - Whitefield</v>
          </cell>
        </row>
        <row r="1978">
          <cell r="A1978" t="str">
            <v>BLR/EW/00234/1</v>
          </cell>
          <cell r="B1978" t="str">
            <v>00000283</v>
          </cell>
          <cell r="C1978">
            <v>42767</v>
          </cell>
          <cell r="D1978">
            <v>42825</v>
          </cell>
          <cell r="E1978" t="str">
            <v>Draft</v>
          </cell>
          <cell r="F1978" t="str">
            <v>Bharat Kumar Mallineni</v>
          </cell>
          <cell r="G1978">
            <v>4500</v>
          </cell>
          <cell r="H1978">
            <v>12</v>
          </cell>
          <cell r="I1978" t="str">
            <v>RMZ EcoWorld</v>
          </cell>
        </row>
        <row r="1979">
          <cell r="A1979" t="str">
            <v>BLR/EW/00234/1</v>
          </cell>
          <cell r="B1979" t="str">
            <v>00000286</v>
          </cell>
          <cell r="C1979">
            <v>42767</v>
          </cell>
          <cell r="D1979">
            <v>42825</v>
          </cell>
          <cell r="E1979" t="str">
            <v>Draft</v>
          </cell>
          <cell r="F1979" t="str">
            <v>Bharat Kumar Mallineni</v>
          </cell>
          <cell r="G1979">
            <v>4500</v>
          </cell>
          <cell r="H1979">
            <v>12</v>
          </cell>
          <cell r="I1979" t="str">
            <v>RMZ EcoWorld</v>
          </cell>
        </row>
        <row r="1980">
          <cell r="A1980" t="str">
            <v>BLR/EW/00234/1</v>
          </cell>
          <cell r="B1980" t="str">
            <v>00000287</v>
          </cell>
          <cell r="C1980">
            <v>42767</v>
          </cell>
          <cell r="D1980">
            <v>43131</v>
          </cell>
          <cell r="E1980" t="str">
            <v>Draft</v>
          </cell>
          <cell r="F1980" t="str">
            <v>Bharat Kumar Mallineni</v>
          </cell>
          <cell r="G1980">
            <v>4500</v>
          </cell>
          <cell r="H1980">
            <v>12</v>
          </cell>
          <cell r="I1980" t="str">
            <v>RMZ EcoWorld</v>
          </cell>
        </row>
        <row r="1981">
          <cell r="A1981" t="str">
            <v>BLR/EW/00698/1</v>
          </cell>
          <cell r="B1981" t="str">
            <v>00000673</v>
          </cell>
          <cell r="C1981">
            <v>42979</v>
          </cell>
          <cell r="D1981">
            <v>43008</v>
          </cell>
          <cell r="E1981" t="str">
            <v>Draft</v>
          </cell>
          <cell r="F1981" t="str">
            <v>Unicca Emporis Pvt. Ltd.</v>
          </cell>
          <cell r="G1981">
            <v>4500</v>
          </cell>
          <cell r="H1981">
            <v>1</v>
          </cell>
          <cell r="I1981" t="str">
            <v>RMZ EcoWorld</v>
          </cell>
        </row>
        <row r="1982">
          <cell r="A1982" t="str">
            <v>BLR/EW/00752/1</v>
          </cell>
          <cell r="B1982" t="str">
            <v>00000708</v>
          </cell>
          <cell r="C1982">
            <v>43009</v>
          </cell>
          <cell r="D1982">
            <v>43039</v>
          </cell>
          <cell r="E1982" t="str">
            <v>Draft</v>
          </cell>
          <cell r="F1982" t="str">
            <v>Centre For Neuro Physiological Development</v>
          </cell>
          <cell r="G1982">
            <v>4500</v>
          </cell>
          <cell r="H1982">
            <v>1</v>
          </cell>
          <cell r="I1982" t="str">
            <v>RMZ EcoWorld</v>
          </cell>
        </row>
        <row r="1983">
          <cell r="A1983" t="str">
            <v>BLR/EW/00752/1</v>
          </cell>
          <cell r="B1983" t="str">
            <v>00000748</v>
          </cell>
          <cell r="C1983">
            <v>43009</v>
          </cell>
          <cell r="D1983">
            <v>43039</v>
          </cell>
          <cell r="E1983" t="str">
            <v>Activated</v>
          </cell>
          <cell r="F1983" t="str">
            <v>Bloom, The Centre For Child Development</v>
          </cell>
          <cell r="G1983">
            <v>4500</v>
          </cell>
          <cell r="H1983">
            <v>1</v>
          </cell>
          <cell r="I1983" t="str">
            <v>RMZ EcoWorld</v>
          </cell>
        </row>
        <row r="1984">
          <cell r="A1984" t="str">
            <v>BLR/EW/00752/1</v>
          </cell>
          <cell r="B1984" t="str">
            <v>00000747</v>
          </cell>
          <cell r="C1984">
            <v>43009</v>
          </cell>
          <cell r="D1984">
            <v>43039</v>
          </cell>
          <cell r="E1984" t="str">
            <v>Draft</v>
          </cell>
          <cell r="F1984" t="str">
            <v>Bloom, The Centre For Child Development</v>
          </cell>
          <cell r="G1984">
            <v>4500</v>
          </cell>
          <cell r="H1984">
            <v>1</v>
          </cell>
          <cell r="I1984" t="str">
            <v>RMZ EcoWorld</v>
          </cell>
        </row>
        <row r="1985">
          <cell r="A1985" t="str">
            <v>BLR/EW/01466/1</v>
          </cell>
          <cell r="B1985" t="str">
            <v>00001113</v>
          </cell>
          <cell r="C1985">
            <v>43192</v>
          </cell>
          <cell r="D1985">
            <v>43220</v>
          </cell>
          <cell r="E1985" t="str">
            <v>Draft</v>
          </cell>
          <cell r="F1985" t="str">
            <v>Kiran Kumar</v>
          </cell>
          <cell r="G1985">
            <v>4499</v>
          </cell>
          <cell r="H1985">
            <v>1</v>
          </cell>
          <cell r="I1985" t="str">
            <v>RMZ EcoWorld</v>
          </cell>
        </row>
        <row r="1986">
          <cell r="A1986" t="str">
            <v>BLR/EW/01471/1</v>
          </cell>
          <cell r="B1986" t="str">
            <v>00001117</v>
          </cell>
          <cell r="C1986">
            <v>43192</v>
          </cell>
          <cell r="D1986">
            <v>43250</v>
          </cell>
          <cell r="E1986" t="str">
            <v>Draft</v>
          </cell>
          <cell r="F1986" t="str">
            <v>Next Link Pvt Ltd</v>
          </cell>
          <cell r="G1986">
            <v>4499</v>
          </cell>
          <cell r="H1986">
            <v>2</v>
          </cell>
          <cell r="I1986" t="str">
            <v>RMZ EcoWorld</v>
          </cell>
        </row>
        <row r="1987">
          <cell r="A1987" t="str">
            <v>BLR/EW/01389/1</v>
          </cell>
          <cell r="B1987" t="str">
            <v>00001055</v>
          </cell>
          <cell r="C1987">
            <v>43191</v>
          </cell>
          <cell r="D1987">
            <v>43220</v>
          </cell>
          <cell r="E1987" t="str">
            <v>Draft</v>
          </cell>
          <cell r="F1987" t="str">
            <v>Avi Jain</v>
          </cell>
          <cell r="G1987">
            <v>4499</v>
          </cell>
          <cell r="H1987">
            <v>1</v>
          </cell>
          <cell r="I1987" t="str">
            <v>RMZ EcoWorld</v>
          </cell>
        </row>
        <row r="1988">
          <cell r="A1988" t="str">
            <v>BLR/EW/01389/1</v>
          </cell>
          <cell r="B1988" t="str">
            <v>00001080</v>
          </cell>
          <cell r="C1988">
            <v>43191</v>
          </cell>
          <cell r="D1988">
            <v>43220</v>
          </cell>
          <cell r="E1988" t="str">
            <v>Terminated</v>
          </cell>
          <cell r="F1988" t="str">
            <v>Avi Jain</v>
          </cell>
          <cell r="G1988">
            <v>4499</v>
          </cell>
          <cell r="H1988">
            <v>1</v>
          </cell>
          <cell r="I1988" t="str">
            <v>RMZ EcoWorld</v>
          </cell>
        </row>
        <row r="1989">
          <cell r="A1989" t="str">
            <v>BLR/IN/02790/1</v>
          </cell>
          <cell r="B1989" t="str">
            <v>00002253</v>
          </cell>
          <cell r="C1989">
            <v>43405</v>
          </cell>
          <cell r="D1989">
            <v>43466</v>
          </cell>
          <cell r="E1989" t="str">
            <v>Awaiting Client Signature</v>
          </cell>
          <cell r="F1989" t="str">
            <v>Ankit Saxena</v>
          </cell>
          <cell r="G1989">
            <v>4499</v>
          </cell>
          <cell r="H1989">
            <v>2</v>
          </cell>
          <cell r="I1989" t="str">
            <v>CoWrks New Indiranagar</v>
          </cell>
        </row>
        <row r="1990">
          <cell r="A1990" t="str">
            <v>BLR/EW/00617/1</v>
          </cell>
          <cell r="B1990" t="str">
            <v>00000618</v>
          </cell>
          <cell r="C1990">
            <v>42948</v>
          </cell>
          <cell r="D1990">
            <v>42978</v>
          </cell>
          <cell r="E1990" t="str">
            <v>Draft</v>
          </cell>
          <cell r="F1990" t="str">
            <v>J.M. SenseWorx Pvt. Ltd.</v>
          </cell>
          <cell r="G1990">
            <v>4499</v>
          </cell>
          <cell r="H1990">
            <v>1</v>
          </cell>
          <cell r="I1990" t="str">
            <v>RMZ EcoWorld</v>
          </cell>
        </row>
        <row r="1991">
          <cell r="A1991" t="str">
            <v>BLR/EW/00617/1</v>
          </cell>
          <cell r="B1991" t="str">
            <v>00000756</v>
          </cell>
          <cell r="C1991">
            <v>43017</v>
          </cell>
          <cell r="D1991">
            <v>43039</v>
          </cell>
          <cell r="E1991" t="str">
            <v>Terminated</v>
          </cell>
          <cell r="F1991" t="str">
            <v>J.M. SenseWorx Pvt. Ltd.</v>
          </cell>
          <cell r="G1991">
            <v>4499</v>
          </cell>
          <cell r="H1991">
            <v>1</v>
          </cell>
          <cell r="I1991" t="str">
            <v>RMZ EcoWorld</v>
          </cell>
        </row>
        <row r="1992">
          <cell r="A1992" t="str">
            <v>BLR/EW/00617/1</v>
          </cell>
          <cell r="B1992" t="str">
            <v>00000781</v>
          </cell>
          <cell r="C1992">
            <v>43031</v>
          </cell>
          <cell r="D1992">
            <v>43062</v>
          </cell>
          <cell r="E1992" t="str">
            <v>Draft</v>
          </cell>
          <cell r="F1992" t="str">
            <v>J.M. SenseWorx Pvt. Ltd.</v>
          </cell>
          <cell r="G1992">
            <v>4499</v>
          </cell>
          <cell r="H1992">
            <v>1</v>
          </cell>
          <cell r="I1992" t="str">
            <v>RMZ EcoWorld</v>
          </cell>
        </row>
        <row r="1993">
          <cell r="A1993" t="str">
            <v>BLR/IN/00168/1</v>
          </cell>
          <cell r="B1993" t="str">
            <v>00000191</v>
          </cell>
          <cell r="C1993">
            <v>42704</v>
          </cell>
          <cell r="D1993">
            <v>42704</v>
          </cell>
          <cell r="E1993" t="str">
            <v>Draft</v>
          </cell>
          <cell r="F1993" t="str">
            <v>Boeing International Corporation India Private Limited</v>
          </cell>
          <cell r="G1993">
            <v>4497</v>
          </cell>
          <cell r="H1993">
            <v>1</v>
          </cell>
          <cell r="I1993" t="str">
            <v>CoWrks New Indiranagar</v>
          </cell>
        </row>
        <row r="1994">
          <cell r="A1994" t="str">
            <v>BLR/EW/00544/1</v>
          </cell>
          <cell r="B1994" t="str">
            <v>00000526</v>
          </cell>
          <cell r="C1994">
            <v>42905</v>
          </cell>
          <cell r="D1994">
            <v>42947</v>
          </cell>
          <cell r="E1994" t="str">
            <v>Activated</v>
          </cell>
          <cell r="F1994" t="str">
            <v>JEBPO SERVICES LLP</v>
          </cell>
          <cell r="G1994">
            <v>4497</v>
          </cell>
          <cell r="H1994">
            <v>1</v>
          </cell>
          <cell r="I1994" t="str">
            <v>RMZ EcoWorld</v>
          </cell>
        </row>
        <row r="1995">
          <cell r="A1995" t="str">
            <v>BLR/EW/00528/1</v>
          </cell>
          <cell r="B1995" t="str">
            <v>00000504</v>
          </cell>
          <cell r="C1995">
            <v>42898</v>
          </cell>
          <cell r="D1995">
            <v>42916</v>
          </cell>
          <cell r="E1995" t="str">
            <v>Terminated</v>
          </cell>
          <cell r="F1995" t="str">
            <v>JEBPO SERVICES LLP</v>
          </cell>
          <cell r="G1995">
            <v>4497</v>
          </cell>
          <cell r="H1995">
            <v>1</v>
          </cell>
          <cell r="I1995" t="str">
            <v>RMZ EcoWorld</v>
          </cell>
        </row>
        <row r="1996">
          <cell r="A1996" t="str">
            <v>BLR/EW/02684/1</v>
          </cell>
          <cell r="B1996" t="str">
            <v>00002179</v>
          </cell>
          <cell r="C1996">
            <v>43390</v>
          </cell>
          <cell r="D1996">
            <v>43404</v>
          </cell>
          <cell r="E1996" t="str">
            <v>Draft</v>
          </cell>
          <cell r="F1996" t="str">
            <v>Wissen</v>
          </cell>
          <cell r="G1996">
            <v>4300</v>
          </cell>
          <cell r="H1996">
            <v>1</v>
          </cell>
          <cell r="I1996" t="str">
            <v>RMZ EcoWorld</v>
          </cell>
        </row>
        <row r="1997">
          <cell r="A1997" t="str">
            <v>NCR/PT/02066/1</v>
          </cell>
          <cell r="B1997" t="str">
            <v>00001698</v>
          </cell>
          <cell r="C1997">
            <v>43299</v>
          </cell>
          <cell r="D1997">
            <v>43360</v>
          </cell>
          <cell r="E1997" t="str">
            <v>Draft</v>
          </cell>
          <cell r="F1997" t="str">
            <v>Panshi (India) Information Technology Private Limited</v>
          </cell>
          <cell r="G1997">
            <v>4237</v>
          </cell>
          <cell r="H1997">
            <v>2</v>
          </cell>
          <cell r="I1997" t="str">
            <v>CoWrks Golf Course Road</v>
          </cell>
        </row>
        <row r="1998">
          <cell r="A1998" t="str">
            <v>NCR/PT/02066/1</v>
          </cell>
          <cell r="B1998" t="str">
            <v>00001699</v>
          </cell>
          <cell r="C1998">
            <v>43299</v>
          </cell>
          <cell r="D1998">
            <v>43360</v>
          </cell>
          <cell r="E1998" t="str">
            <v>Draft</v>
          </cell>
          <cell r="F1998" t="str">
            <v>Panshi (India) Information Technology Private Limited</v>
          </cell>
          <cell r="G1998">
            <v>4237</v>
          </cell>
          <cell r="H1998">
            <v>2</v>
          </cell>
          <cell r="I1998" t="str">
            <v>CoWrks Golf Course Road</v>
          </cell>
        </row>
        <row r="1999">
          <cell r="A1999" t="str">
            <v>NCR/PT/02066/1</v>
          </cell>
          <cell r="B1999" t="str">
            <v>00001700</v>
          </cell>
          <cell r="C1999">
            <v>43300</v>
          </cell>
          <cell r="D1999">
            <v>43361</v>
          </cell>
          <cell r="E1999" t="str">
            <v>Draft</v>
          </cell>
          <cell r="F1999" t="str">
            <v>Panshi (India) Information Technology Private Limited</v>
          </cell>
          <cell r="G1999">
            <v>4237</v>
          </cell>
          <cell r="H1999">
            <v>2</v>
          </cell>
          <cell r="I1999" t="str">
            <v>CoWrks Golf Course Road</v>
          </cell>
        </row>
        <row r="2000">
          <cell r="A2000" t="str">
            <v>CHN/OP/03102/1</v>
          </cell>
          <cell r="B2000" t="str">
            <v>00002469</v>
          </cell>
          <cell r="C2000">
            <v>43374</v>
          </cell>
          <cell r="E2000" t="str">
            <v>Awaiting Client Signature</v>
          </cell>
          <cell r="F2000" t="str">
            <v>Agentz.ai</v>
          </cell>
          <cell r="G2000">
            <v>4000</v>
          </cell>
          <cell r="H2000">
            <v>7</v>
          </cell>
          <cell r="I2000" t="str">
            <v>RMZ One Paramount</v>
          </cell>
        </row>
        <row r="2001">
          <cell r="A2001" t="str">
            <v>CHN/OP/02699/1</v>
          </cell>
          <cell r="B2001" t="str">
            <v>00002184</v>
          </cell>
          <cell r="C2001">
            <v>43374</v>
          </cell>
          <cell r="E2001" t="str">
            <v>Activated</v>
          </cell>
          <cell r="F2001" t="str">
            <v>Cosmic Consultancy Services Pte Ltd</v>
          </cell>
          <cell r="G2001">
            <v>4000</v>
          </cell>
          <cell r="H2001">
            <v>1</v>
          </cell>
          <cell r="I2001" t="str">
            <v>RMZ One Paramount</v>
          </cell>
        </row>
        <row r="2002">
          <cell r="A2002" t="str">
            <v>BLR/EW/01815/1</v>
          </cell>
          <cell r="B2002" t="str">
            <v>00001455</v>
          </cell>
          <cell r="C2002">
            <v>43258</v>
          </cell>
          <cell r="E2002" t="str">
            <v>Draft</v>
          </cell>
          <cell r="F2002" t="str">
            <v>Next Link Pvt Ltd</v>
          </cell>
          <cell r="G2002">
            <v>4000</v>
          </cell>
          <cell r="H2002">
            <v>1</v>
          </cell>
          <cell r="I2002" t="str">
            <v>RMZ EcoWorld</v>
          </cell>
        </row>
        <row r="2003">
          <cell r="A2003" t="str">
            <v>BLR/EW/01840/1</v>
          </cell>
          <cell r="B2003" t="str">
            <v>00001487</v>
          </cell>
          <cell r="C2003">
            <v>43255</v>
          </cell>
          <cell r="D2003">
            <v>43312</v>
          </cell>
          <cell r="E2003" t="str">
            <v>Draft</v>
          </cell>
          <cell r="F2003" t="str">
            <v>Sneha Sundar</v>
          </cell>
          <cell r="G2003">
            <v>4000</v>
          </cell>
          <cell r="H2003">
            <v>2</v>
          </cell>
          <cell r="I2003" t="str">
            <v>RMZ EcoWorld</v>
          </cell>
        </row>
        <row r="2004">
          <cell r="A2004" t="str">
            <v>MUM/BC/02151/2</v>
          </cell>
          <cell r="B2004" t="str">
            <v>00001769</v>
          </cell>
          <cell r="C2004">
            <v>43313</v>
          </cell>
          <cell r="E2004" t="str">
            <v>Activated</v>
          </cell>
          <cell r="F2004" t="str">
            <v>Varde India Investment Adviser Private Limited</v>
          </cell>
          <cell r="G2004">
            <v>3999</v>
          </cell>
          <cell r="H2004">
            <v>1</v>
          </cell>
          <cell r="I2004" t="str">
            <v>CoWrks Worli</v>
          </cell>
        </row>
        <row r="2005">
          <cell r="A2005" t="str">
            <v>BLR/IN/01174/1</v>
          </cell>
          <cell r="B2005" t="str">
            <v>00000939</v>
          </cell>
          <cell r="C2005">
            <v>43139</v>
          </cell>
          <cell r="D2005">
            <v>43167</v>
          </cell>
          <cell r="E2005" t="str">
            <v>Draft</v>
          </cell>
          <cell r="F2005" t="str">
            <v>Koneni Durgaprasadh</v>
          </cell>
          <cell r="G2005">
            <v>3500</v>
          </cell>
          <cell r="H2005">
            <v>1</v>
          </cell>
          <cell r="I2005" t="str">
            <v>CoWrks New Indiranagar</v>
          </cell>
        </row>
        <row r="2006">
          <cell r="A2006" t="str">
            <v>BLR/EW/01635/1</v>
          </cell>
          <cell r="B2006" t="str">
            <v>00001292</v>
          </cell>
          <cell r="C2006">
            <v>43222</v>
          </cell>
          <cell r="D2006">
            <v>43281</v>
          </cell>
          <cell r="E2006" t="str">
            <v>Terminated</v>
          </cell>
          <cell r="F2006" t="str">
            <v>JEBPO SERVICES LLP</v>
          </cell>
          <cell r="G2006">
            <v>3198</v>
          </cell>
          <cell r="H2006">
            <v>2</v>
          </cell>
          <cell r="I2006" t="str">
            <v>RMZ EcoWorld</v>
          </cell>
        </row>
        <row r="2007">
          <cell r="A2007" t="str">
            <v>BLR/EW/01536/1</v>
          </cell>
          <cell r="B2007" t="str">
            <v>00001181</v>
          </cell>
          <cell r="C2007">
            <v>43200</v>
          </cell>
          <cell r="D2007">
            <v>43251</v>
          </cell>
          <cell r="E2007" t="str">
            <v>Terminated</v>
          </cell>
          <cell r="F2007" t="str">
            <v>JEBPO SERVICES LLP</v>
          </cell>
          <cell r="G2007">
            <v>3198</v>
          </cell>
          <cell r="H2007">
            <v>2</v>
          </cell>
          <cell r="I2007" t="str">
            <v>RMZ EcoWorld</v>
          </cell>
        </row>
        <row r="2008">
          <cell r="A2008" t="str">
            <v>BLR/EW/01358/1</v>
          </cell>
          <cell r="B2008" t="str">
            <v>00001037</v>
          </cell>
          <cell r="C2008">
            <v>43174</v>
          </cell>
          <cell r="D2008">
            <v>43220</v>
          </cell>
          <cell r="E2008" t="str">
            <v>Draft</v>
          </cell>
          <cell r="F2008" t="str">
            <v>JEBPO SERVICES LLP</v>
          </cell>
          <cell r="G2008">
            <v>3000</v>
          </cell>
          <cell r="H2008">
            <v>2</v>
          </cell>
          <cell r="I2008" t="str">
            <v>RMZ EcoWorld</v>
          </cell>
        </row>
        <row r="2009">
          <cell r="A2009" t="str">
            <v>BLR/EW/01334/1</v>
          </cell>
          <cell r="B2009" t="str">
            <v>00001023</v>
          </cell>
          <cell r="C2009">
            <v>43160</v>
          </cell>
          <cell r="D2009">
            <v>43190</v>
          </cell>
          <cell r="E2009" t="str">
            <v>Activated</v>
          </cell>
          <cell r="F2009" t="str">
            <v>Smart Assist</v>
          </cell>
          <cell r="G2009">
            <v>3000</v>
          </cell>
          <cell r="H2009">
            <v>1</v>
          </cell>
          <cell r="I2009" t="str">
            <v>RMZ EcoWorld</v>
          </cell>
        </row>
        <row r="2010">
          <cell r="A2010" t="str">
            <v>BLR/EW/02303/1</v>
          </cell>
          <cell r="B2010" t="str">
            <v>00001898</v>
          </cell>
          <cell r="C2010">
            <v>43344</v>
          </cell>
          <cell r="D2010">
            <v>43373</v>
          </cell>
          <cell r="E2010" t="str">
            <v>Draft</v>
          </cell>
          <cell r="F2010" t="str">
            <v>ComicFlix Inc.</v>
          </cell>
          <cell r="G2010">
            <v>3000</v>
          </cell>
          <cell r="H2010">
            <v>1</v>
          </cell>
          <cell r="I2010" t="str">
            <v>RMZ EcoWorld</v>
          </cell>
        </row>
        <row r="2011">
          <cell r="A2011" t="str">
            <v>BLR/EW/02303/1</v>
          </cell>
          <cell r="B2011" t="str">
            <v>00001959</v>
          </cell>
          <cell r="C2011">
            <v>43344</v>
          </cell>
          <cell r="D2011">
            <v>43373</v>
          </cell>
          <cell r="E2011" t="str">
            <v>Draft</v>
          </cell>
          <cell r="F2011" t="str">
            <v>ComicFlix Inc.</v>
          </cell>
          <cell r="G2011">
            <v>3000</v>
          </cell>
          <cell r="H2011">
            <v>1</v>
          </cell>
          <cell r="I2011" t="str">
            <v>RMZ EcoWorld</v>
          </cell>
        </row>
        <row r="2012">
          <cell r="A2012" t="str">
            <v>CHN/OP/02690/1</v>
          </cell>
          <cell r="B2012" t="str">
            <v>00002181</v>
          </cell>
          <cell r="C2012">
            <v>43374</v>
          </cell>
          <cell r="E2012" t="str">
            <v>Terminated</v>
          </cell>
          <cell r="F2012" t="str">
            <v>Simptra Technologies Pvt Ltd</v>
          </cell>
          <cell r="G2012">
            <v>3000</v>
          </cell>
          <cell r="H2012">
            <v>1</v>
          </cell>
          <cell r="I2012" t="str">
            <v>RMZ One Paramount</v>
          </cell>
        </row>
        <row r="2013">
          <cell r="A2013" t="str">
            <v>BLR/EW/03061/1</v>
          </cell>
          <cell r="B2013" t="str">
            <v>00002443</v>
          </cell>
          <cell r="C2013">
            <v>43438</v>
          </cell>
          <cell r="D2013">
            <v>43646</v>
          </cell>
          <cell r="E2013" t="str">
            <v>Activated</v>
          </cell>
          <cell r="F2013" t="str">
            <v>HIL Infotech LLP</v>
          </cell>
          <cell r="G2013">
            <v>3000</v>
          </cell>
          <cell r="H2013">
            <v>7</v>
          </cell>
          <cell r="I2013" t="str">
            <v>RMZ EcoWorld</v>
          </cell>
        </row>
        <row r="2014">
          <cell r="A2014" t="str">
            <v>BLR/EW/02320/1</v>
          </cell>
          <cell r="B2014" t="str">
            <v>00001910</v>
          </cell>
          <cell r="C2014">
            <v>43318</v>
          </cell>
          <cell r="D2014">
            <v>43343</v>
          </cell>
          <cell r="E2014" t="str">
            <v>Draft</v>
          </cell>
          <cell r="F2014" t="str">
            <v>JEBPO SERVICES LLP</v>
          </cell>
          <cell r="G2014">
            <v>3000</v>
          </cell>
          <cell r="H2014">
            <v>1</v>
          </cell>
          <cell r="I2014" t="str">
            <v>RMZ EcoWorld</v>
          </cell>
        </row>
        <row r="2015">
          <cell r="A2015" t="str">
            <v>BLR/EW/01857/1</v>
          </cell>
          <cell r="B2015" t="str">
            <v>00001498</v>
          </cell>
          <cell r="C2015">
            <v>43263</v>
          </cell>
          <cell r="D2015">
            <v>43281</v>
          </cell>
          <cell r="E2015" t="str">
            <v>Activated</v>
          </cell>
          <cell r="F2015" t="str">
            <v>JEBPO SERVICES LLP</v>
          </cell>
          <cell r="G2015">
            <v>3000</v>
          </cell>
          <cell r="H2015">
            <v>1</v>
          </cell>
          <cell r="I2015" t="str">
            <v>RMZ EcoWorld</v>
          </cell>
        </row>
        <row r="2016">
          <cell r="A2016" t="str">
            <v>BLR/EW/01898/1</v>
          </cell>
          <cell r="B2016" t="str">
            <v>00001549</v>
          </cell>
          <cell r="C2016">
            <v>43259</v>
          </cell>
          <cell r="D2016">
            <v>43281</v>
          </cell>
          <cell r="E2016" t="str">
            <v>Activated</v>
          </cell>
          <cell r="F2016" t="str">
            <v>JEBPO SERVICES LLP</v>
          </cell>
          <cell r="G2016">
            <v>3000</v>
          </cell>
          <cell r="H2016">
            <v>1</v>
          </cell>
          <cell r="I2016" t="str">
            <v>RMZ EcoWorld</v>
          </cell>
        </row>
        <row r="2017">
          <cell r="A2017" t="str">
            <v>NCR/PT/02192/1</v>
          </cell>
          <cell r="B2017" t="str">
            <v>00001806</v>
          </cell>
          <cell r="C2017">
            <v>43313</v>
          </cell>
          <cell r="D2017">
            <v>43434</v>
          </cell>
          <cell r="E2017" t="str">
            <v>Terminated</v>
          </cell>
          <cell r="F2017" t="str">
            <v>TIA Consulting LLP</v>
          </cell>
          <cell r="G2017">
            <v>2998</v>
          </cell>
          <cell r="H2017">
            <v>3</v>
          </cell>
          <cell r="I2017" t="str">
            <v>CoWrks Golf Course Road</v>
          </cell>
        </row>
        <row r="2018">
          <cell r="A2018" t="str">
            <v>MUM/BC/02167/2</v>
          </cell>
          <cell r="B2018" t="str">
            <v>00001777</v>
          </cell>
          <cell r="C2018">
            <v>43318</v>
          </cell>
          <cell r="E2018" t="str">
            <v>Activated</v>
          </cell>
          <cell r="F2018" t="str">
            <v>Xponentia Capital Partners</v>
          </cell>
          <cell r="G2018">
            <v>2998</v>
          </cell>
          <cell r="H2018">
            <v>1</v>
          </cell>
          <cell r="I2018" t="str">
            <v>CoWrks Worli</v>
          </cell>
        </row>
        <row r="2019">
          <cell r="A2019" t="str">
            <v>BLR/EW/01167/1</v>
          </cell>
          <cell r="B2019" t="str">
            <v>00000929</v>
          </cell>
          <cell r="C2019">
            <v>43138</v>
          </cell>
          <cell r="D2019">
            <v>43159</v>
          </cell>
          <cell r="E2019" t="str">
            <v>Terminated</v>
          </cell>
          <cell r="F2019" t="str">
            <v>JEBPO SERVICES LLP</v>
          </cell>
          <cell r="G2019">
            <v>2998</v>
          </cell>
          <cell r="H2019">
            <v>1</v>
          </cell>
          <cell r="I2019" t="str">
            <v>RMZ EcoWorld</v>
          </cell>
        </row>
        <row r="2020">
          <cell r="A2020" t="str">
            <v>BLR/EW/01037/1</v>
          </cell>
          <cell r="B2020" t="str">
            <v>00000883</v>
          </cell>
          <cell r="C2020">
            <v>43102</v>
          </cell>
          <cell r="D2020">
            <v>43465</v>
          </cell>
          <cell r="E2020" t="str">
            <v>Activated</v>
          </cell>
          <cell r="F2020" t="str">
            <v>Wissen</v>
          </cell>
          <cell r="G2020">
            <v>2998</v>
          </cell>
          <cell r="H2020">
            <v>12</v>
          </cell>
          <cell r="I2020" t="str">
            <v>RMZ EcoWorld</v>
          </cell>
        </row>
        <row r="2021">
          <cell r="A2021" t="str">
            <v>NCR/GC/01760/1</v>
          </cell>
          <cell r="B2021" t="str">
            <v>00001395</v>
          </cell>
          <cell r="C2021">
            <v>43252</v>
          </cell>
          <cell r="D2021">
            <v>43616</v>
          </cell>
          <cell r="E2021" t="str">
            <v>Terminated</v>
          </cell>
          <cell r="F2021" t="str">
            <v>Puresoftware Private Limited</v>
          </cell>
          <cell r="G2021">
            <v>2800</v>
          </cell>
          <cell r="H2021">
            <v>12</v>
          </cell>
          <cell r="I2021" t="str">
            <v>Gurgaon Central</v>
          </cell>
        </row>
        <row r="2022">
          <cell r="A2022" t="str">
            <v>NCR/PT/02976/1</v>
          </cell>
          <cell r="B2022" t="str">
            <v>00002407</v>
          </cell>
          <cell r="C2022">
            <v>43374</v>
          </cell>
          <cell r="D2022">
            <v>43434</v>
          </cell>
          <cell r="E2022" t="str">
            <v>Month on Month</v>
          </cell>
          <cell r="F2022" t="str">
            <v>Blue Whale Advisory Services Pvt. Ltd.</v>
          </cell>
          <cell r="G2022">
            <v>2800</v>
          </cell>
          <cell r="H2022">
            <v>2</v>
          </cell>
          <cell r="I2022" t="str">
            <v>CoWrks Golf Course Road</v>
          </cell>
        </row>
        <row r="2023">
          <cell r="A2023" t="str">
            <v>BLR/EW/01626/1</v>
          </cell>
          <cell r="B2023" t="str">
            <v>00001288</v>
          </cell>
          <cell r="C2023">
            <v>43221</v>
          </cell>
          <cell r="D2023">
            <v>43251</v>
          </cell>
          <cell r="E2023" t="str">
            <v>Activated</v>
          </cell>
          <cell r="F2023" t="str">
            <v>Wissen</v>
          </cell>
          <cell r="G2023">
            <v>2600</v>
          </cell>
          <cell r="H2023">
            <v>1</v>
          </cell>
          <cell r="I2023" t="str">
            <v>RMZ EcoWorld</v>
          </cell>
        </row>
        <row r="2024">
          <cell r="A2024" t="str">
            <v>BLR/EW/03032/2</v>
          </cell>
          <cell r="B2024" t="str">
            <v>00002429</v>
          </cell>
          <cell r="C2024">
            <v>43437</v>
          </cell>
          <cell r="D2024">
            <v>43677</v>
          </cell>
          <cell r="E2024" t="str">
            <v>Draft</v>
          </cell>
          <cell r="F2024" t="str">
            <v>FINNABLE CREDIT PRIVATE LIMITED</v>
          </cell>
          <cell r="G2024">
            <v>2600</v>
          </cell>
          <cell r="H2024">
            <v>8</v>
          </cell>
          <cell r="I2024" t="str">
            <v>RMZ EcoWorld</v>
          </cell>
        </row>
        <row r="2025">
          <cell r="A2025" t="str">
            <v>BLR/EW/03032/2</v>
          </cell>
          <cell r="B2025" t="str">
            <v>00002431</v>
          </cell>
          <cell r="C2025">
            <v>43437</v>
          </cell>
          <cell r="D2025">
            <v>43677</v>
          </cell>
          <cell r="E2025" t="str">
            <v>Activated</v>
          </cell>
          <cell r="F2025" t="str">
            <v>FINNABLE CREDIT PRIVATE LIMITED</v>
          </cell>
          <cell r="G2025">
            <v>2600</v>
          </cell>
          <cell r="H2025">
            <v>8</v>
          </cell>
          <cell r="I2025" t="str">
            <v>RMZ EcoWorld</v>
          </cell>
        </row>
        <row r="2026">
          <cell r="A2026" t="str">
            <v>CHN/MN/01492/1</v>
          </cell>
          <cell r="B2026" t="str">
            <v>00001136</v>
          </cell>
          <cell r="C2026">
            <v>43191</v>
          </cell>
          <cell r="D2026">
            <v>43281</v>
          </cell>
          <cell r="E2026" t="str">
            <v>Terminated</v>
          </cell>
          <cell r="F2026" t="str">
            <v>Razorpay Software Private Limited</v>
          </cell>
          <cell r="G2026">
            <v>2501</v>
          </cell>
          <cell r="H2026">
            <v>3</v>
          </cell>
          <cell r="I2026" t="str">
            <v>CoWrks OMR</v>
          </cell>
        </row>
        <row r="2027">
          <cell r="A2027" t="str">
            <v>CHN/MN/01492/1</v>
          </cell>
          <cell r="B2027" t="str">
            <v>00001135</v>
          </cell>
          <cell r="C2027">
            <v>43191</v>
          </cell>
          <cell r="D2027">
            <v>43281</v>
          </cell>
          <cell r="E2027" t="str">
            <v>Draft</v>
          </cell>
          <cell r="F2027" t="str">
            <v>Razorpay Software Private Limited</v>
          </cell>
          <cell r="G2027">
            <v>2501</v>
          </cell>
          <cell r="H2027">
            <v>3</v>
          </cell>
          <cell r="I2027" t="str">
            <v>CoWrks OMR</v>
          </cell>
        </row>
        <row r="2028">
          <cell r="A2028" t="str">
            <v>MUM/BC/01493/2</v>
          </cell>
          <cell r="B2028" t="str">
            <v>00001146</v>
          </cell>
          <cell r="C2028">
            <v>43191</v>
          </cell>
          <cell r="D2028">
            <v>43285</v>
          </cell>
          <cell r="E2028" t="str">
            <v>Draft</v>
          </cell>
          <cell r="F2028" t="str">
            <v>Razorpay Software Private Limited</v>
          </cell>
          <cell r="G2028">
            <v>2501</v>
          </cell>
          <cell r="H2028">
            <v>3</v>
          </cell>
          <cell r="I2028" t="str">
            <v>CoWrks Worli</v>
          </cell>
        </row>
        <row r="2029">
          <cell r="A2029" t="str">
            <v>MUM/BC/01493/2</v>
          </cell>
          <cell r="B2029" t="str">
            <v>00001145</v>
          </cell>
          <cell r="C2029">
            <v>43191</v>
          </cell>
          <cell r="D2029">
            <v>43285</v>
          </cell>
          <cell r="E2029" t="str">
            <v>Terminated</v>
          </cell>
          <cell r="F2029" t="str">
            <v>Razorpay Software Private Limited</v>
          </cell>
          <cell r="G2029">
            <v>2501</v>
          </cell>
          <cell r="H2029">
            <v>3</v>
          </cell>
          <cell r="I2029" t="str">
            <v>CoWrks Worli</v>
          </cell>
        </row>
        <row r="2030">
          <cell r="A2030" t="str">
            <v>BLR/EW/01161/1</v>
          </cell>
          <cell r="B2030" t="str">
            <v>00000925</v>
          </cell>
          <cell r="C2030">
            <v>43132</v>
          </cell>
          <cell r="D2030">
            <v>43496</v>
          </cell>
          <cell r="E2030" t="str">
            <v>Activated</v>
          </cell>
          <cell r="F2030" t="str">
            <v>ANSTOWIN TEST PRIVATE LIMITED</v>
          </cell>
          <cell r="G2030">
            <v>2500</v>
          </cell>
          <cell r="H2030">
            <v>11</v>
          </cell>
          <cell r="I2030" t="str">
            <v>RMZ EcoWorld</v>
          </cell>
        </row>
        <row r="2031">
          <cell r="A2031" t="str">
            <v>MUM/BC/02916/10</v>
          </cell>
          <cell r="B2031" t="str">
            <v>00002382</v>
          </cell>
          <cell r="C2031">
            <v>43430</v>
          </cell>
          <cell r="D2031">
            <v>43465</v>
          </cell>
          <cell r="E2031" t="str">
            <v>Awaiting Client Signature</v>
          </cell>
          <cell r="F2031" t="str">
            <v>Indeed Communications Pvt Ltd.</v>
          </cell>
          <cell r="G2031">
            <v>2500</v>
          </cell>
          <cell r="H2031">
            <v>1</v>
          </cell>
          <cell r="I2031" t="str">
            <v>CoWrks Worli</v>
          </cell>
        </row>
        <row r="2032">
          <cell r="A2032" t="str">
            <v>BLR/IN/02741/1</v>
          </cell>
          <cell r="B2032" t="str">
            <v>00002202</v>
          </cell>
          <cell r="C2032">
            <v>43405</v>
          </cell>
          <cell r="D2032">
            <v>43435</v>
          </cell>
          <cell r="E2032" t="str">
            <v>Draft</v>
          </cell>
          <cell r="F2032" t="str">
            <v>CaliperBusiness</v>
          </cell>
          <cell r="G2032">
            <v>2500</v>
          </cell>
          <cell r="H2032">
            <v>1</v>
          </cell>
          <cell r="I2032" t="str">
            <v>CoWrks New Indiranagar</v>
          </cell>
        </row>
        <row r="2033">
          <cell r="A2033" t="str">
            <v>BLR/IN/02741/1</v>
          </cell>
          <cell r="B2033" t="str">
            <v>00002201</v>
          </cell>
          <cell r="C2033">
            <v>43405</v>
          </cell>
          <cell r="D2033">
            <v>43435</v>
          </cell>
          <cell r="E2033" t="str">
            <v>Activated</v>
          </cell>
          <cell r="F2033" t="str">
            <v>CaliperBusiness</v>
          </cell>
          <cell r="G2033">
            <v>2500</v>
          </cell>
          <cell r="H2033">
            <v>1</v>
          </cell>
          <cell r="I2033" t="str">
            <v>CoWrks New Indiranagar</v>
          </cell>
        </row>
        <row r="2034">
          <cell r="A2034" t="str">
            <v>BLR/IN/02741/1</v>
          </cell>
          <cell r="B2034" t="str">
            <v>00002203</v>
          </cell>
          <cell r="C2034">
            <v>43405</v>
          </cell>
          <cell r="D2034">
            <v>43435</v>
          </cell>
          <cell r="E2034" t="str">
            <v>Draft</v>
          </cell>
          <cell r="F2034" t="str">
            <v>CaliperBusiness</v>
          </cell>
          <cell r="G2034">
            <v>2500</v>
          </cell>
          <cell r="H2034">
            <v>1</v>
          </cell>
          <cell r="I2034" t="str">
            <v>CoWrks New Indiranagar</v>
          </cell>
        </row>
        <row r="2035">
          <cell r="A2035" t="str">
            <v>BLR/EW/00435/1</v>
          </cell>
          <cell r="B2035" t="str">
            <v>00000791</v>
          </cell>
          <cell r="C2035">
            <v>43040</v>
          </cell>
          <cell r="D2035">
            <v>43131</v>
          </cell>
          <cell r="E2035" t="str">
            <v>Activated</v>
          </cell>
          <cell r="F2035" t="str">
            <v>Lithium Technologies India R&amp;D Pvt. Ltd</v>
          </cell>
          <cell r="G2035">
            <v>2500</v>
          </cell>
          <cell r="H2035">
            <v>3</v>
          </cell>
          <cell r="I2035" t="str">
            <v>RMZ EcoWorld</v>
          </cell>
        </row>
        <row r="2036">
          <cell r="A2036" t="str">
            <v>BLR/EW/00137/1</v>
          </cell>
          <cell r="B2036" t="str">
            <v>00000187</v>
          </cell>
          <cell r="C2036">
            <v>42648</v>
          </cell>
          <cell r="D2036">
            <v>42679</v>
          </cell>
          <cell r="E2036" t="str">
            <v>Activated</v>
          </cell>
          <cell r="F2036" t="str">
            <v>Bharat Kumar Mallineni</v>
          </cell>
          <cell r="G2036">
            <v>2499</v>
          </cell>
          <cell r="H2036">
            <v>1</v>
          </cell>
          <cell r="I2036" t="str">
            <v>RMZ EcoWorld</v>
          </cell>
        </row>
        <row r="2037">
          <cell r="A2037" t="str">
            <v>BLR/EW/01731/1</v>
          </cell>
          <cell r="B2037" t="str">
            <v>00001361</v>
          </cell>
          <cell r="C2037">
            <v>43252</v>
          </cell>
          <cell r="D2037">
            <v>43281</v>
          </cell>
          <cell r="E2037" t="str">
            <v>Activated</v>
          </cell>
          <cell r="F2037" t="str">
            <v>DIGITALDOT CONSULTANCY INDIA PVT. LTD.</v>
          </cell>
          <cell r="G2037">
            <v>2499</v>
          </cell>
          <cell r="H2037">
            <v>1</v>
          </cell>
          <cell r="I2037" t="str">
            <v>RMZ EcoWorld</v>
          </cell>
        </row>
        <row r="2038">
          <cell r="A2038" t="str">
            <v>BLR/EW/01731/1</v>
          </cell>
          <cell r="B2038" t="str">
            <v>00001360</v>
          </cell>
          <cell r="C2038">
            <v>43252</v>
          </cell>
          <cell r="D2038">
            <v>43281</v>
          </cell>
          <cell r="E2038" t="str">
            <v>Draft</v>
          </cell>
          <cell r="F2038" t="str">
            <v>DIGITALDOT CONSULTANCY INDIA PVT. LTD.</v>
          </cell>
          <cell r="G2038">
            <v>2499</v>
          </cell>
          <cell r="H2038">
            <v>1</v>
          </cell>
          <cell r="I2038" t="str">
            <v>RMZ EcoWorld</v>
          </cell>
        </row>
        <row r="2039">
          <cell r="A2039" t="str">
            <v>BLR/EW/00835/1</v>
          </cell>
          <cell r="B2039" t="str">
            <v>00000774</v>
          </cell>
          <cell r="C2039">
            <v>43022</v>
          </cell>
          <cell r="D2039">
            <v>43100</v>
          </cell>
          <cell r="E2039" t="str">
            <v>Terminated</v>
          </cell>
          <cell r="F2039" t="str">
            <v>Arnesta Exim Private Limited</v>
          </cell>
          <cell r="G2039">
            <v>2499</v>
          </cell>
          <cell r="H2039">
            <v>3</v>
          </cell>
          <cell r="I2039" t="str">
            <v>RMZ EcoWorld</v>
          </cell>
        </row>
        <row r="2040">
          <cell r="A2040" t="str">
            <v>BLR/EW/00754/1</v>
          </cell>
          <cell r="B2040" t="str">
            <v>00000712</v>
          </cell>
          <cell r="C2040">
            <v>42993</v>
          </cell>
          <cell r="D2040">
            <v>43069</v>
          </cell>
          <cell r="E2040" t="str">
            <v>Draft</v>
          </cell>
          <cell r="F2040" t="str">
            <v>ATTIFY MOBILE SECURITY PVT. LTD.</v>
          </cell>
          <cell r="G2040">
            <v>2499</v>
          </cell>
          <cell r="H2040">
            <v>3</v>
          </cell>
          <cell r="I2040" t="str">
            <v>RMZ EcoWorld</v>
          </cell>
        </row>
        <row r="2041">
          <cell r="A2041" t="str">
            <v>BLR/EW/00909/1</v>
          </cell>
          <cell r="B2041" t="str">
            <v>00000825</v>
          </cell>
          <cell r="C2041">
            <v>43053</v>
          </cell>
          <cell r="D2041">
            <v>43100</v>
          </cell>
          <cell r="E2041" t="str">
            <v>Draft</v>
          </cell>
          <cell r="F2041" t="str">
            <v>Rizort Technologies Pvt. Ltd.</v>
          </cell>
          <cell r="G2041">
            <v>2499</v>
          </cell>
          <cell r="H2041">
            <v>2</v>
          </cell>
          <cell r="I2041" t="str">
            <v>RMZ EcoWorld</v>
          </cell>
        </row>
        <row r="2042">
          <cell r="A2042" t="str">
            <v>NCR/GC/01437/1</v>
          </cell>
          <cell r="B2042" t="str">
            <v>00001090</v>
          </cell>
          <cell r="C2042">
            <v>43187</v>
          </cell>
          <cell r="D2042">
            <v>43279</v>
          </cell>
          <cell r="E2042" t="str">
            <v>Draft</v>
          </cell>
          <cell r="F2042" t="str">
            <v>Testing_kp</v>
          </cell>
          <cell r="G2042">
            <v>2000</v>
          </cell>
          <cell r="H2042">
            <v>3</v>
          </cell>
          <cell r="I2042" t="str">
            <v>Gurgaon Central</v>
          </cell>
        </row>
        <row r="2043">
          <cell r="A2043" t="str">
            <v>NCR/PT/02811/1</v>
          </cell>
          <cell r="B2043" t="str">
            <v>00002265</v>
          </cell>
          <cell r="C2043">
            <v>43419</v>
          </cell>
          <cell r="D2043">
            <v>43524</v>
          </cell>
          <cell r="E2043" t="str">
            <v>Activated</v>
          </cell>
          <cell r="F2043" t="str">
            <v>Accord Group India Private Limited</v>
          </cell>
          <cell r="G2043">
            <v>2000</v>
          </cell>
          <cell r="H2043">
            <v>4</v>
          </cell>
          <cell r="I2043" t="str">
            <v>CoWrks Golf Course Road</v>
          </cell>
        </row>
        <row r="2044">
          <cell r="A2044" t="str">
            <v>BLR/EW/01683/1</v>
          </cell>
          <cell r="B2044" t="str">
            <v>00001323</v>
          </cell>
          <cell r="C2044">
            <v>43231</v>
          </cell>
          <cell r="D2044">
            <v>43281</v>
          </cell>
          <cell r="E2044" t="str">
            <v>Draft</v>
          </cell>
          <cell r="F2044" t="str">
            <v>JEBPO SERVICES LLP</v>
          </cell>
          <cell r="G2044">
            <v>1599</v>
          </cell>
          <cell r="H2044">
            <v>2</v>
          </cell>
          <cell r="I2044" t="str">
            <v>RMZ EcoWorld</v>
          </cell>
        </row>
        <row r="2045">
          <cell r="A2045" t="str">
            <v>BLR/EW/02475/2</v>
          </cell>
          <cell r="B2045" t="str">
            <v>00002097</v>
          </cell>
          <cell r="C2045">
            <v>43374</v>
          </cell>
          <cell r="D2045">
            <v>43404</v>
          </cell>
          <cell r="E2045" t="str">
            <v>Draft</v>
          </cell>
          <cell r="F2045" t="str">
            <v>Decurtis Software Solutions Pvt. Ltd.</v>
          </cell>
          <cell r="G2045">
            <v>1599</v>
          </cell>
          <cell r="H2045">
            <v>1</v>
          </cell>
          <cell r="I2045" t="str">
            <v>RMZ EcoWorld</v>
          </cell>
        </row>
        <row r="2046">
          <cell r="A2046" t="str">
            <v>BLR/EW/02475/2</v>
          </cell>
          <cell r="B2046" t="str">
            <v>00002095</v>
          </cell>
          <cell r="C2046">
            <v>43374</v>
          </cell>
          <cell r="D2046">
            <v>43404</v>
          </cell>
          <cell r="E2046" t="str">
            <v>Draft</v>
          </cell>
          <cell r="F2046" t="str">
            <v>Decurtis Software Solutions Pvt. Ltd.</v>
          </cell>
          <cell r="G2046">
            <v>1599</v>
          </cell>
          <cell r="H2046">
            <v>1</v>
          </cell>
          <cell r="I2046" t="str">
            <v>RMZ EcoWorld</v>
          </cell>
        </row>
        <row r="2047">
          <cell r="A2047" t="str">
            <v>BLR/EW/02475/2</v>
          </cell>
          <cell r="B2047" t="str">
            <v>00002027</v>
          </cell>
          <cell r="C2047">
            <v>43374</v>
          </cell>
          <cell r="D2047">
            <v>43404</v>
          </cell>
          <cell r="E2047" t="str">
            <v>Activated</v>
          </cell>
          <cell r="F2047" t="str">
            <v>Decurtis Software Solutions Pvt. Ltd.</v>
          </cell>
          <cell r="G2047">
            <v>1599</v>
          </cell>
          <cell r="H2047">
            <v>1</v>
          </cell>
          <cell r="I2047" t="str">
            <v>RMZ EcoWorld</v>
          </cell>
        </row>
        <row r="2048">
          <cell r="A2048" t="str">
            <v>BLR/EW/03213/1</v>
          </cell>
          <cell r="B2048" t="str">
            <v>00002528</v>
          </cell>
          <cell r="C2048">
            <v>43455</v>
          </cell>
          <cell r="D2048">
            <v>43496</v>
          </cell>
          <cell r="E2048" t="str">
            <v>Awaiting Client Signature</v>
          </cell>
          <cell r="F2048" t="str">
            <v>Decurtis Software Solutions Pvt. Ltd.</v>
          </cell>
          <cell r="G2048">
            <v>1599</v>
          </cell>
          <cell r="H2048">
            <v>1</v>
          </cell>
          <cell r="I2048" t="str">
            <v>RMZ EcoWorld</v>
          </cell>
        </row>
        <row r="2049">
          <cell r="A2049" t="str">
            <v>BLR/EW/01499/1</v>
          </cell>
          <cell r="B2049" t="str">
            <v>00001140</v>
          </cell>
          <cell r="C2049">
            <v>43195</v>
          </cell>
          <cell r="D2049">
            <v>43250</v>
          </cell>
          <cell r="E2049" t="str">
            <v>Terminated</v>
          </cell>
          <cell r="F2049" t="str">
            <v>JEBPO SERVICES LLP</v>
          </cell>
          <cell r="G2049">
            <v>1599</v>
          </cell>
          <cell r="H2049">
            <v>2</v>
          </cell>
          <cell r="I2049" t="str">
            <v>RMZ EcoWorld</v>
          </cell>
        </row>
        <row r="2050">
          <cell r="A2050" t="str">
            <v>BLR/EW/01944/1</v>
          </cell>
          <cell r="B2050" t="str">
            <v>00001578</v>
          </cell>
          <cell r="C2050">
            <v>43278</v>
          </cell>
          <cell r="D2050">
            <v>43281</v>
          </cell>
          <cell r="E2050" t="str">
            <v>Draft</v>
          </cell>
          <cell r="F2050" t="str">
            <v>ComicFlix Inc.</v>
          </cell>
          <cell r="G2050">
            <v>1500</v>
          </cell>
          <cell r="H2050">
            <v>1</v>
          </cell>
          <cell r="I2050" t="str">
            <v>RMZ EcoWorld</v>
          </cell>
        </row>
        <row r="2051">
          <cell r="A2051" t="str">
            <v>BLR/EW/01990/1</v>
          </cell>
          <cell r="B2051" t="str">
            <v>00001622</v>
          </cell>
          <cell r="C2051">
            <v>43285</v>
          </cell>
          <cell r="D2051">
            <v>43312</v>
          </cell>
          <cell r="E2051" t="str">
            <v>Terminated</v>
          </cell>
          <cell r="F2051" t="str">
            <v>CWX Craftworks Solutions Pvt Ltd</v>
          </cell>
          <cell r="G2051">
            <v>1500</v>
          </cell>
          <cell r="H2051">
            <v>1</v>
          </cell>
          <cell r="I2051" t="str">
            <v>RMZ EcoWorld</v>
          </cell>
        </row>
        <row r="2052">
          <cell r="A2052" t="str">
            <v>BLR/EW/01990/1</v>
          </cell>
          <cell r="B2052" t="str">
            <v>00001621</v>
          </cell>
          <cell r="C2052">
            <v>43285</v>
          </cell>
          <cell r="D2052">
            <v>43312</v>
          </cell>
          <cell r="E2052" t="str">
            <v>Draft</v>
          </cell>
          <cell r="F2052" t="str">
            <v>CWX Craftworks Solutions Pvt Ltd</v>
          </cell>
          <cell r="G2052">
            <v>1500</v>
          </cell>
          <cell r="H2052">
            <v>1</v>
          </cell>
          <cell r="I2052" t="str">
            <v>RMZ EcoWorld</v>
          </cell>
        </row>
        <row r="2053">
          <cell r="A2053" t="str">
            <v>BLR/EW/01222/1</v>
          </cell>
          <cell r="B2053" t="str">
            <v>00000961</v>
          </cell>
          <cell r="C2053">
            <v>43150</v>
          </cell>
          <cell r="D2053">
            <v>43178</v>
          </cell>
          <cell r="E2053" t="str">
            <v>Draft</v>
          </cell>
          <cell r="F2053" t="str">
            <v>ComicFlix Inc.</v>
          </cell>
          <cell r="G2053">
            <v>1500</v>
          </cell>
          <cell r="H2053">
            <v>1</v>
          </cell>
          <cell r="I2053" t="str">
            <v>RMZ EcoWorld</v>
          </cell>
        </row>
        <row r="2054">
          <cell r="A2054" t="str">
            <v>NCR/PT/03007/1</v>
          </cell>
          <cell r="B2054" t="str">
            <v>00002414</v>
          </cell>
          <cell r="C2054">
            <v>43435</v>
          </cell>
          <cell r="D2054">
            <v>43465</v>
          </cell>
          <cell r="E2054" t="str">
            <v>Month on Month</v>
          </cell>
          <cell r="F2054" t="str">
            <v>TIA Consulting LLP</v>
          </cell>
          <cell r="G2054">
            <v>1500</v>
          </cell>
          <cell r="H2054">
            <v>1</v>
          </cell>
          <cell r="I2054" t="str">
            <v>CoWrks Golf Course Road</v>
          </cell>
        </row>
        <row r="2055">
          <cell r="A2055" t="str">
            <v>BLR/EW/03072/1</v>
          </cell>
          <cell r="B2055" t="str">
            <v>00002450</v>
          </cell>
          <cell r="C2055">
            <v>43439</v>
          </cell>
          <cell r="D2055">
            <v>43708</v>
          </cell>
          <cell r="E2055" t="str">
            <v>Activated</v>
          </cell>
          <cell r="F2055" t="str">
            <v>Alfanar Engineering Services India Private Limited</v>
          </cell>
          <cell r="G2055">
            <v>1500</v>
          </cell>
          <cell r="H2055">
            <v>9</v>
          </cell>
          <cell r="I2055" t="str">
            <v>RMZ EcoWorld</v>
          </cell>
        </row>
        <row r="2056">
          <cell r="A2056" t="str">
            <v>BLR/EW/02895/1</v>
          </cell>
          <cell r="B2056" t="str">
            <v>00002351</v>
          </cell>
          <cell r="C2056">
            <v>43420</v>
          </cell>
          <cell r="D2056">
            <v>43708</v>
          </cell>
          <cell r="E2056" t="str">
            <v>Activated</v>
          </cell>
          <cell r="F2056" t="str">
            <v>Infratab Bangalore Pvt. Ltd.</v>
          </cell>
          <cell r="G2056">
            <v>1500</v>
          </cell>
          <cell r="H2056">
            <v>10</v>
          </cell>
          <cell r="I2056" t="str">
            <v>RMZ EcoWorld</v>
          </cell>
        </row>
        <row r="2057">
          <cell r="A2057" t="str">
            <v>BLR/EW/02387/1</v>
          </cell>
          <cell r="B2057" t="str">
            <v>00001947</v>
          </cell>
          <cell r="C2057">
            <v>43355</v>
          </cell>
          <cell r="D2057">
            <v>43373</v>
          </cell>
          <cell r="E2057" t="str">
            <v>Draft</v>
          </cell>
          <cell r="F2057" t="str">
            <v>JEBPO SERVICES LLP</v>
          </cell>
          <cell r="G2057">
            <v>1500</v>
          </cell>
          <cell r="H2057">
            <v>1</v>
          </cell>
          <cell r="I2057" t="str">
            <v>RMZ EcoWorld</v>
          </cell>
        </row>
        <row r="2058">
          <cell r="A2058" t="str">
            <v>BLR/EW/01785/1</v>
          </cell>
          <cell r="B2058" t="str">
            <v>00001445</v>
          </cell>
          <cell r="C2058">
            <v>43255</v>
          </cell>
          <cell r="D2058">
            <v>43312</v>
          </cell>
          <cell r="E2058" t="str">
            <v>Draft</v>
          </cell>
          <cell r="F2058" t="str">
            <v>Lithium Technologies India R&amp;D Pvt. Ltd</v>
          </cell>
          <cell r="G2058">
            <v>1500</v>
          </cell>
          <cell r="H2058">
            <v>2</v>
          </cell>
          <cell r="I2058" t="str">
            <v>RMZ EcoWorld</v>
          </cell>
        </row>
        <row r="2059">
          <cell r="A2059" t="str">
            <v>BLR/EW/02959/1</v>
          </cell>
          <cell r="B2059" t="str">
            <v>00002393</v>
          </cell>
          <cell r="C2059">
            <v>43430</v>
          </cell>
          <cell r="D2059">
            <v>43708</v>
          </cell>
          <cell r="E2059" t="str">
            <v>Activated</v>
          </cell>
          <cell r="F2059" t="str">
            <v>Alfanar Engineering Services India Private Limited</v>
          </cell>
          <cell r="G2059">
            <v>1500</v>
          </cell>
          <cell r="H2059">
            <v>9</v>
          </cell>
          <cell r="I2059" t="str">
            <v>RMZ EcoWorld</v>
          </cell>
        </row>
        <row r="2060">
          <cell r="A2060" t="str">
            <v>BLR/EW/01906/2</v>
          </cell>
          <cell r="B2060" t="str">
            <v>00001550</v>
          </cell>
          <cell r="C2060">
            <v>43271</v>
          </cell>
          <cell r="D2060">
            <v>43281</v>
          </cell>
          <cell r="E2060" t="str">
            <v>Draft</v>
          </cell>
          <cell r="F2060" t="str">
            <v>JEBPO SERVICES LLP</v>
          </cell>
          <cell r="G2060">
            <v>1500</v>
          </cell>
          <cell r="H2060">
            <v>1</v>
          </cell>
          <cell r="I2060" t="str">
            <v>RMZ EcoWorld</v>
          </cell>
        </row>
        <row r="2061">
          <cell r="A2061" t="str">
            <v>BLR/EW/00794/1</v>
          </cell>
          <cell r="B2061" t="str">
            <v>00000754</v>
          </cell>
          <cell r="C2061">
            <v>43012</v>
          </cell>
          <cell r="D2061">
            <v>43069</v>
          </cell>
          <cell r="E2061" t="str">
            <v>Terminated</v>
          </cell>
          <cell r="F2061" t="str">
            <v>JEBPO SERVICES LLP</v>
          </cell>
          <cell r="G2061">
            <v>1499</v>
          </cell>
          <cell r="H2061">
            <v>2</v>
          </cell>
          <cell r="I2061" t="str">
            <v>RMZ EcoWorld</v>
          </cell>
        </row>
        <row r="2062">
          <cell r="A2062" t="str">
            <v>BLR/EW/00569/1</v>
          </cell>
          <cell r="B2062" t="str">
            <v>00000676</v>
          </cell>
          <cell r="C2062">
            <v>42979</v>
          </cell>
          <cell r="D2062">
            <v>43008</v>
          </cell>
          <cell r="E2062" t="str">
            <v>Activated</v>
          </cell>
          <cell r="F2062" t="str">
            <v>Softomotive</v>
          </cell>
          <cell r="G2062">
            <v>1499</v>
          </cell>
          <cell r="H2062">
            <v>1</v>
          </cell>
          <cell r="I2062" t="str">
            <v>RMZ EcoWorld</v>
          </cell>
        </row>
        <row r="2063">
          <cell r="A2063" t="str">
            <v>BLR/EW/00569/1</v>
          </cell>
          <cell r="B2063" t="str">
            <v>00000539</v>
          </cell>
          <cell r="C2063">
            <v>42917</v>
          </cell>
          <cell r="D2063">
            <v>42947</v>
          </cell>
          <cell r="E2063" t="str">
            <v>Draft</v>
          </cell>
          <cell r="F2063" t="str">
            <v>Softomotive</v>
          </cell>
          <cell r="G2063">
            <v>1499</v>
          </cell>
          <cell r="H2063">
            <v>1</v>
          </cell>
          <cell r="I2063" t="str">
            <v>RMZ EcoWorld</v>
          </cell>
        </row>
        <row r="2064">
          <cell r="A2064" t="str">
            <v>BLR/EW/00615/1</v>
          </cell>
          <cell r="B2064" t="str">
            <v>00000580</v>
          </cell>
          <cell r="C2064">
            <v>42940</v>
          </cell>
          <cell r="D2064">
            <v>42978</v>
          </cell>
          <cell r="E2064" t="str">
            <v>Draft</v>
          </cell>
          <cell r="F2064" t="str">
            <v>JEBPO SERVICES LLP</v>
          </cell>
          <cell r="G2064">
            <v>1499</v>
          </cell>
          <cell r="H2064">
            <v>1</v>
          </cell>
          <cell r="I2064" t="str">
            <v>RMZ EcoWorld</v>
          </cell>
        </row>
        <row r="2065">
          <cell r="A2065" t="str">
            <v>BLR/EW/00615/1</v>
          </cell>
          <cell r="B2065" t="str">
            <v>00000587</v>
          </cell>
          <cell r="C2065">
            <v>42940</v>
          </cell>
          <cell r="D2065">
            <v>42978</v>
          </cell>
          <cell r="E2065" t="str">
            <v>Terminated</v>
          </cell>
          <cell r="F2065" t="str">
            <v>JEBPO SERVICES LLP</v>
          </cell>
          <cell r="G2065">
            <v>1499</v>
          </cell>
          <cell r="H2065">
            <v>1</v>
          </cell>
          <cell r="I2065" t="str">
            <v>RMZ EcoWorld</v>
          </cell>
        </row>
        <row r="2066">
          <cell r="A2066" t="str">
            <v>MUM/BC/02167/1</v>
          </cell>
          <cell r="B2066" t="str">
            <v>00001776</v>
          </cell>
          <cell r="C2066">
            <v>43318</v>
          </cell>
          <cell r="E2066" t="str">
            <v>Draft</v>
          </cell>
          <cell r="F2066" t="str">
            <v>Xponentia Capital Partners</v>
          </cell>
          <cell r="G2066">
            <v>1499</v>
          </cell>
          <cell r="H2066">
            <v>1</v>
          </cell>
          <cell r="I2066" t="str">
            <v>CoWrks Worli</v>
          </cell>
        </row>
        <row r="2067">
          <cell r="A2067" t="str">
            <v>BLR/EW/00747/1</v>
          </cell>
          <cell r="B2067" t="str">
            <v>00000704</v>
          </cell>
          <cell r="C2067">
            <v>42991</v>
          </cell>
          <cell r="D2067">
            <v>43039</v>
          </cell>
          <cell r="E2067" t="str">
            <v>Terminated</v>
          </cell>
          <cell r="F2067" t="str">
            <v>JEBPO SERVICES LLP</v>
          </cell>
          <cell r="G2067">
            <v>1499</v>
          </cell>
          <cell r="H2067">
            <v>2</v>
          </cell>
          <cell r="I2067" t="str">
            <v>RMZ EcoWorld</v>
          </cell>
        </row>
        <row r="2068">
          <cell r="A2068" t="str">
            <v>BLR/EW/00314/1</v>
          </cell>
          <cell r="B2068" t="str">
            <v>00000319</v>
          </cell>
          <cell r="C2068">
            <v>42786</v>
          </cell>
          <cell r="D2068">
            <v>42790</v>
          </cell>
          <cell r="E2068" t="str">
            <v>Terminated</v>
          </cell>
          <cell r="F2068" t="str">
            <v>Cloud Caliber Technologies Pvt. Ltd.</v>
          </cell>
          <cell r="G2068">
            <v>1380</v>
          </cell>
          <cell r="H2068">
            <v>1</v>
          </cell>
          <cell r="I2068" t="str">
            <v>RMZ EcoWorld</v>
          </cell>
        </row>
        <row r="2069">
          <cell r="A2069" t="str">
            <v>NCR/PT/02086/4</v>
          </cell>
          <cell r="B2069" t="str">
            <v>00001738</v>
          </cell>
          <cell r="C2069">
            <v>43301</v>
          </cell>
          <cell r="D2069">
            <v>43585</v>
          </cell>
          <cell r="E2069" t="str">
            <v>Month on Month</v>
          </cell>
          <cell r="F2069" t="str">
            <v>YMetis India Private Limited</v>
          </cell>
          <cell r="G2069">
            <v>1100</v>
          </cell>
          <cell r="H2069">
            <v>9</v>
          </cell>
          <cell r="I2069" t="str">
            <v>CoWrks Golf Course Road</v>
          </cell>
        </row>
        <row r="2070">
          <cell r="A2070" t="str">
            <v>MUM/BC/01825/1</v>
          </cell>
          <cell r="B2070" t="str">
            <v>00001696</v>
          </cell>
          <cell r="C2070">
            <v>43252</v>
          </cell>
          <cell r="E2070" t="str">
            <v>Draft</v>
          </cell>
          <cell r="F2070" t="str">
            <v>Ankit Shah</v>
          </cell>
          <cell r="G2070">
            <v>1000</v>
          </cell>
          <cell r="H2070">
            <v>1</v>
          </cell>
          <cell r="I2070" t="str">
            <v>CoWrks Worli</v>
          </cell>
        </row>
        <row r="2071">
          <cell r="A2071" t="str">
            <v>MUM/BC/01825/1</v>
          </cell>
          <cell r="B2071" t="str">
            <v>00001694</v>
          </cell>
          <cell r="C2071">
            <v>43282</v>
          </cell>
          <cell r="D2071">
            <v>43343</v>
          </cell>
          <cell r="E2071" t="str">
            <v>Draft</v>
          </cell>
          <cell r="F2071" t="str">
            <v>Ankit Shah</v>
          </cell>
          <cell r="G2071">
            <v>1000</v>
          </cell>
          <cell r="H2071">
            <v>2</v>
          </cell>
          <cell r="I2071" t="str">
            <v>CoWrks Worli</v>
          </cell>
        </row>
        <row r="2072">
          <cell r="A2072" t="str">
            <v>BLR/EW/00138/2</v>
          </cell>
          <cell r="B2072" t="str">
            <v>00000189</v>
          </cell>
          <cell r="C2072">
            <v>42675</v>
          </cell>
          <cell r="D2072">
            <v>42704</v>
          </cell>
          <cell r="E2072" t="str">
            <v>Draft</v>
          </cell>
          <cell r="F2072" t="str">
            <v>Iyara Venture Advisors</v>
          </cell>
          <cell r="G2072">
            <v>699</v>
          </cell>
          <cell r="H2072">
            <v>1</v>
          </cell>
          <cell r="I2072" t="str">
            <v>RMZ EcoWorld</v>
          </cell>
        </row>
        <row r="2073">
          <cell r="A2073" t="str">
            <v>BLR/EW/01946/1</v>
          </cell>
          <cell r="B2073" t="str">
            <v>00001580</v>
          </cell>
          <cell r="C2073">
            <v>43278</v>
          </cell>
          <cell r="D2073">
            <v>43281</v>
          </cell>
          <cell r="E2073" t="str">
            <v>Draft</v>
          </cell>
          <cell r="F2073" t="str">
            <v>World Of Wow</v>
          </cell>
          <cell r="G2073">
            <v>0</v>
          </cell>
          <cell r="H2073">
            <v>1</v>
          </cell>
          <cell r="I2073" t="str">
            <v>RMZ EcoWorld</v>
          </cell>
        </row>
        <row r="2074">
          <cell r="A2074" t="str">
            <v>NCR/PT/01955/1</v>
          </cell>
          <cell r="B2074" t="str">
            <v>00001588</v>
          </cell>
          <cell r="C2074">
            <v>43283</v>
          </cell>
          <cell r="D2074">
            <v>43646</v>
          </cell>
          <cell r="E2074" t="str">
            <v>Draft</v>
          </cell>
          <cell r="F2074" t="str">
            <v>Incture Technologies</v>
          </cell>
          <cell r="G2074">
            <v>0</v>
          </cell>
          <cell r="H2074">
            <v>12</v>
          </cell>
          <cell r="I2074" t="str">
            <v>CoWrks Golf Course Road</v>
          </cell>
        </row>
        <row r="2075">
          <cell r="A2075" t="str">
            <v>NCR/PT/01955/1</v>
          </cell>
          <cell r="B2075" t="str">
            <v>00001659</v>
          </cell>
          <cell r="C2075">
            <v>43344</v>
          </cell>
          <cell r="D2075">
            <v>43708</v>
          </cell>
          <cell r="E2075" t="str">
            <v>Draft</v>
          </cell>
          <cell r="F2075" t="str">
            <v>Incture Technologies</v>
          </cell>
          <cell r="G2075">
            <v>0</v>
          </cell>
          <cell r="H2075">
            <v>12</v>
          </cell>
          <cell r="I2075" t="str">
            <v>CoWrks Golf Course Road</v>
          </cell>
        </row>
        <row r="2076">
          <cell r="A2076" t="str">
            <v>BLR/EW/00086/4</v>
          </cell>
          <cell r="B2076" t="str">
            <v>00000133</v>
          </cell>
          <cell r="C2076">
            <v>42614</v>
          </cell>
          <cell r="D2076">
            <v>42766</v>
          </cell>
          <cell r="E2076" t="str">
            <v>Draft</v>
          </cell>
          <cell r="F2076" t="str">
            <v>CoWrks Coworking Spaces Pvt Ltd</v>
          </cell>
          <cell r="G2076">
            <v>0</v>
          </cell>
          <cell r="H2076">
            <v>5</v>
          </cell>
          <cell r="I2076" t="str">
            <v>RMZ EcoWorld</v>
          </cell>
        </row>
        <row r="2077">
          <cell r="A2077" t="str">
            <v>NCR/PT/01588/1</v>
          </cell>
          <cell r="B2077" t="str">
            <v>00001249</v>
          </cell>
          <cell r="C2077">
            <v>43214</v>
          </cell>
          <cell r="D2077">
            <v>43274</v>
          </cell>
          <cell r="E2077" t="str">
            <v>Terminated</v>
          </cell>
          <cell r="F2077" t="str">
            <v>Exicon Holding Private Limited</v>
          </cell>
          <cell r="G2077">
            <v>0</v>
          </cell>
          <cell r="H2077">
            <v>2</v>
          </cell>
          <cell r="I2077" t="str">
            <v>CoWrks Golf Course Road</v>
          </cell>
        </row>
        <row r="2078">
          <cell r="A2078" t="str">
            <v>NCR/PT/01599/2</v>
          </cell>
          <cell r="B2078" t="str">
            <v>00001256</v>
          </cell>
          <cell r="C2078">
            <v>43215</v>
          </cell>
          <cell r="D2078">
            <v>43244</v>
          </cell>
          <cell r="E2078" t="str">
            <v>Terminated</v>
          </cell>
          <cell r="F2078" t="str">
            <v>Panshi (India) Information Technology Private Limited</v>
          </cell>
          <cell r="G2078">
            <v>0</v>
          </cell>
          <cell r="H2078">
            <v>1</v>
          </cell>
          <cell r="I2078" t="str">
            <v>CoWrks Golf Course Road</v>
          </cell>
        </row>
        <row r="2079">
          <cell r="A2079" t="str">
            <v>CHN/OP/01639/1</v>
          </cell>
          <cell r="B2079" t="str">
            <v>00001352</v>
          </cell>
          <cell r="C2079">
            <v>43252</v>
          </cell>
          <cell r="E2079" t="str">
            <v>Draft</v>
          </cell>
          <cell r="F2079" t="str">
            <v>M/s. TMEIC Industrial Systems India Pvt. Ltd</v>
          </cell>
          <cell r="G2079">
            <v>0</v>
          </cell>
          <cell r="H2079">
            <v>12</v>
          </cell>
          <cell r="I2079" t="str">
            <v>RMZ One Paramount</v>
          </cell>
        </row>
        <row r="2080">
          <cell r="A2080" t="str">
            <v>CHN/OP/01639/1</v>
          </cell>
          <cell r="B2080" t="str">
            <v>00001354</v>
          </cell>
          <cell r="C2080">
            <v>43252</v>
          </cell>
          <cell r="E2080" t="str">
            <v>Draft</v>
          </cell>
          <cell r="F2080" t="str">
            <v>M/s. TMEIC Industrial Systems India Pvt. Ltd</v>
          </cell>
          <cell r="G2080">
            <v>0</v>
          </cell>
          <cell r="H2080">
            <v>12</v>
          </cell>
          <cell r="I2080" t="str">
            <v>RMZ One Paramount</v>
          </cell>
        </row>
        <row r="2081">
          <cell r="A2081" t="str">
            <v>CHN/OP/01639/1</v>
          </cell>
          <cell r="B2081" t="str">
            <v>00001511</v>
          </cell>
          <cell r="C2081">
            <v>43282</v>
          </cell>
          <cell r="E2081" t="str">
            <v>Draft</v>
          </cell>
          <cell r="F2081" t="str">
            <v>M/s. TMEIC Industrial Systems India Pvt. Ltd</v>
          </cell>
          <cell r="G2081">
            <v>0</v>
          </cell>
          <cell r="H2081">
            <v>12</v>
          </cell>
          <cell r="I2081" t="str">
            <v>RMZ One Paramount</v>
          </cell>
        </row>
        <row r="2082">
          <cell r="A2082" t="str">
            <v>CHN/MN/01393/1</v>
          </cell>
          <cell r="B2082" t="str">
            <v>00001062</v>
          </cell>
          <cell r="C2082">
            <v>43180</v>
          </cell>
          <cell r="D2082">
            <v>43220</v>
          </cell>
          <cell r="E2082" t="str">
            <v>Draft</v>
          </cell>
          <cell r="F2082" t="str">
            <v>JumpStartNinja Technologies LLP</v>
          </cell>
          <cell r="G2082">
            <v>0</v>
          </cell>
          <cell r="H2082">
            <v>1</v>
          </cell>
          <cell r="I2082" t="str">
            <v>CoWrks OMR</v>
          </cell>
        </row>
        <row r="2083">
          <cell r="A2083" t="str">
            <v>BLR/EW/00088/3</v>
          </cell>
          <cell r="B2083" t="str">
            <v>00000166</v>
          </cell>
          <cell r="C2083">
            <v>42634</v>
          </cell>
          <cell r="E2083" t="str">
            <v>Draft</v>
          </cell>
          <cell r="F2083" t="str">
            <v>Houzz.com</v>
          </cell>
          <cell r="G2083">
            <v>0</v>
          </cell>
          <cell r="H2083">
            <v>6</v>
          </cell>
          <cell r="I2083" t="str">
            <v>RMZ EcoWorld</v>
          </cell>
        </row>
        <row r="2084">
          <cell r="A2084" t="str">
            <v>BLR/EW/00088/3</v>
          </cell>
          <cell r="B2084" t="str">
            <v>00000172</v>
          </cell>
          <cell r="C2084">
            <v>42634</v>
          </cell>
          <cell r="E2084" t="str">
            <v>Draft</v>
          </cell>
          <cell r="F2084" t="str">
            <v>Houzz.com</v>
          </cell>
          <cell r="G2084">
            <v>0</v>
          </cell>
          <cell r="H2084">
            <v>6</v>
          </cell>
          <cell r="I2084" t="str">
            <v>RMZ EcoWorld</v>
          </cell>
        </row>
        <row r="2085">
          <cell r="A2085" t="str">
            <v>BLR/EW/00088/3</v>
          </cell>
          <cell r="B2085" t="str">
            <v>00000165</v>
          </cell>
          <cell r="C2085">
            <v>42634</v>
          </cell>
          <cell r="E2085" t="str">
            <v>Draft</v>
          </cell>
          <cell r="F2085" t="str">
            <v>Houzz.com</v>
          </cell>
          <cell r="G2085">
            <v>0</v>
          </cell>
          <cell r="H2085">
            <v>6</v>
          </cell>
          <cell r="I2085" t="str">
            <v>RMZ EcoWorld</v>
          </cell>
        </row>
        <row r="2086">
          <cell r="A2086" t="str">
            <v>BLR/EW/00088/3</v>
          </cell>
          <cell r="B2086" t="str">
            <v>00000142</v>
          </cell>
          <cell r="C2086">
            <v>42644</v>
          </cell>
          <cell r="E2086" t="str">
            <v>Draft</v>
          </cell>
          <cell r="F2086" t="str">
            <v>Houzz.com</v>
          </cell>
          <cell r="G2086">
            <v>0</v>
          </cell>
          <cell r="H2086">
            <v>3</v>
          </cell>
          <cell r="I2086" t="str">
            <v>RMZ EcoWorld</v>
          </cell>
        </row>
        <row r="2087">
          <cell r="A2087" t="str">
            <v>BLR/EW/00088/3</v>
          </cell>
          <cell r="B2087" t="str">
            <v>00000181</v>
          </cell>
          <cell r="C2087">
            <v>42644</v>
          </cell>
          <cell r="D2087">
            <v>42825</v>
          </cell>
          <cell r="E2087" t="str">
            <v>Draft</v>
          </cell>
          <cell r="F2087" t="str">
            <v>Houzz.com</v>
          </cell>
          <cell r="G2087">
            <v>0</v>
          </cell>
          <cell r="H2087">
            <v>6</v>
          </cell>
          <cell r="I2087" t="str">
            <v>RMZ EcoWorld</v>
          </cell>
        </row>
        <row r="2088">
          <cell r="A2088" t="str">
            <v>BLR/EW/00088/3</v>
          </cell>
          <cell r="B2088" t="str">
            <v>00000180</v>
          </cell>
          <cell r="C2088">
            <v>42644</v>
          </cell>
          <cell r="D2088">
            <v>42825</v>
          </cell>
          <cell r="E2088" t="str">
            <v>Draft</v>
          </cell>
          <cell r="F2088" t="str">
            <v>Houzz.com</v>
          </cell>
          <cell r="G2088">
            <v>0</v>
          </cell>
          <cell r="H2088">
            <v>6</v>
          </cell>
          <cell r="I2088" t="str">
            <v>RMZ EcoWorld</v>
          </cell>
        </row>
        <row r="2089">
          <cell r="A2089" t="str">
            <v>BLR/EW/00088/3</v>
          </cell>
          <cell r="B2089" t="str">
            <v>00000175</v>
          </cell>
          <cell r="C2089">
            <v>42644</v>
          </cell>
          <cell r="E2089" t="str">
            <v>Draft</v>
          </cell>
          <cell r="F2089" t="str">
            <v>Houzz.com</v>
          </cell>
          <cell r="G2089">
            <v>0</v>
          </cell>
          <cell r="H2089">
            <v>6</v>
          </cell>
          <cell r="I2089" t="str">
            <v>RMZ EcoWorld</v>
          </cell>
        </row>
        <row r="2090">
          <cell r="A2090" t="str">
            <v>BLR/EW/00096/1</v>
          </cell>
          <cell r="B2090" t="str">
            <v>00000137</v>
          </cell>
          <cell r="C2090">
            <v>42621</v>
          </cell>
          <cell r="D2090">
            <v>43100</v>
          </cell>
          <cell r="E2090" t="str">
            <v>Terminated</v>
          </cell>
          <cell r="F2090" t="str">
            <v>CoWrks Coworking Spaces Pvt Ltd</v>
          </cell>
          <cell r="G2090">
            <v>0</v>
          </cell>
          <cell r="H2090">
            <v>4</v>
          </cell>
          <cell r="I2090" t="str">
            <v>RMZ EcoWorld</v>
          </cell>
        </row>
        <row r="2091">
          <cell r="A2091" t="str">
            <v>BLR/IN/01295/2</v>
          </cell>
          <cell r="B2091" t="str">
            <v>00001010</v>
          </cell>
          <cell r="C2091">
            <v>43160</v>
          </cell>
          <cell r="D2091">
            <v>43891</v>
          </cell>
          <cell r="E2091" t="str">
            <v>Activated</v>
          </cell>
          <cell r="F2091" t="str">
            <v>Zapyle</v>
          </cell>
          <cell r="G2091">
            <v>0</v>
          </cell>
          <cell r="H2091">
            <v>24</v>
          </cell>
          <cell r="I2091" t="str">
            <v>CoWrks New Indiranagar</v>
          </cell>
        </row>
        <row r="2092">
          <cell r="A2092" t="str">
            <v>BLR/IN/01308/1</v>
          </cell>
          <cell r="B2092" t="str">
            <v>00001015</v>
          </cell>
          <cell r="C2092">
            <v>43160</v>
          </cell>
          <cell r="D2092">
            <v>43190</v>
          </cell>
          <cell r="E2092" t="str">
            <v>Terminated</v>
          </cell>
          <cell r="F2092" t="str">
            <v>Haworth India Pvt Ltd</v>
          </cell>
          <cell r="G2092">
            <v>0</v>
          </cell>
          <cell r="H2092">
            <v>1</v>
          </cell>
          <cell r="I2092" t="str">
            <v>CoWrks New Indiranagar</v>
          </cell>
        </row>
        <row r="2093">
          <cell r="A2093" t="str">
            <v>BLR/EW/01383/1</v>
          </cell>
          <cell r="B2093" t="str">
            <v>00001052</v>
          </cell>
          <cell r="C2093">
            <v>43160</v>
          </cell>
          <cell r="D2093">
            <v>43190</v>
          </cell>
          <cell r="E2093" t="str">
            <v>Draft</v>
          </cell>
          <cell r="F2093" t="str">
            <v>Keystride</v>
          </cell>
          <cell r="G2093">
            <v>0</v>
          </cell>
          <cell r="H2093">
            <v>1</v>
          </cell>
          <cell r="I2093" t="str">
            <v>RMZ EcoWorld</v>
          </cell>
        </row>
        <row r="2094">
          <cell r="A2094" t="str">
            <v>MUM/BC/02909/1</v>
          </cell>
          <cell r="B2094" t="str">
            <v>00002364</v>
          </cell>
          <cell r="C2094">
            <v>43430</v>
          </cell>
          <cell r="D2094">
            <v>43465</v>
          </cell>
          <cell r="E2094" t="str">
            <v>Signed CTS Received</v>
          </cell>
          <cell r="F2094" t="str">
            <v>Indeed Communications Pvt Ltd.</v>
          </cell>
          <cell r="G2094">
            <v>0</v>
          </cell>
          <cell r="H2094">
            <v>1</v>
          </cell>
          <cell r="I2094" t="str">
            <v>CoWrks Worli</v>
          </cell>
        </row>
        <row r="2095">
          <cell r="A2095" t="str">
            <v>CHN/OP/02566/1</v>
          </cell>
          <cell r="B2095" t="str">
            <v>00002105</v>
          </cell>
          <cell r="C2095">
            <v>43374</v>
          </cell>
          <cell r="E2095" t="str">
            <v>Draft</v>
          </cell>
          <cell r="F2095" t="str">
            <v>Cooper Standard Parking</v>
          </cell>
          <cell r="G2095">
            <v>0</v>
          </cell>
          <cell r="H2095">
            <v>1</v>
          </cell>
          <cell r="I2095" t="str">
            <v>RMZ One Paramount</v>
          </cell>
        </row>
        <row r="2096">
          <cell r="A2096" t="str">
            <v>NCR/PT/02968/1</v>
          </cell>
          <cell r="B2096" t="str">
            <v>00002402</v>
          </cell>
          <cell r="C2096">
            <v>43344</v>
          </cell>
          <cell r="D2096">
            <v>43465</v>
          </cell>
          <cell r="E2096" t="str">
            <v>Activated</v>
          </cell>
          <cell r="F2096" t="str">
            <v>DUNNHUMBY IT SERVICES INDIA PRIVATE LIMITED</v>
          </cell>
          <cell r="G2096">
            <v>0</v>
          </cell>
          <cell r="H2096">
            <v>2</v>
          </cell>
          <cell r="I2096" t="str">
            <v>CoWrks Golf Course Road</v>
          </cell>
        </row>
        <row r="2097">
          <cell r="A2097" t="str">
            <v>NCR/PT/02193/1</v>
          </cell>
          <cell r="B2097" t="str">
            <v>00001807</v>
          </cell>
          <cell r="C2097">
            <v>43283</v>
          </cell>
          <cell r="E2097" t="str">
            <v>Draft</v>
          </cell>
          <cell r="F2097" t="str">
            <v>Western Vindhya</v>
          </cell>
          <cell r="G2097">
            <v>0</v>
          </cell>
          <cell r="H2097">
            <v>3</v>
          </cell>
          <cell r="I2097" t="str">
            <v>CoWrks Golf Course Road</v>
          </cell>
        </row>
        <row r="2098">
          <cell r="A2098" t="str">
            <v>NCR/GC/02117/1</v>
          </cell>
          <cell r="B2098" t="str">
            <v>00001825</v>
          </cell>
          <cell r="C2098">
            <v>43344</v>
          </cell>
          <cell r="D2098">
            <v>43434</v>
          </cell>
          <cell r="E2098" t="str">
            <v>Draft</v>
          </cell>
          <cell r="F2098" t="str">
            <v>Coincident Energy India Pvt Ltd</v>
          </cell>
          <cell r="G2098">
            <v>0</v>
          </cell>
          <cell r="H2098">
            <v>3</v>
          </cell>
          <cell r="I2098" t="str">
            <v>Gurgaon Central</v>
          </cell>
        </row>
        <row r="2099">
          <cell r="A2099" t="str">
            <v>NCR/GC/02117/1</v>
          </cell>
          <cell r="B2099" t="str">
            <v>00001743</v>
          </cell>
          <cell r="C2099">
            <v>43344</v>
          </cell>
          <cell r="D2099">
            <v>43434</v>
          </cell>
          <cell r="E2099" t="str">
            <v>Draft</v>
          </cell>
          <cell r="F2099" t="str">
            <v>Coincident Energy India Pvt Ltd</v>
          </cell>
          <cell r="G2099">
            <v>0</v>
          </cell>
          <cell r="H2099">
            <v>12</v>
          </cell>
          <cell r="I2099" t="str">
            <v>Gurgaon Central</v>
          </cell>
        </row>
        <row r="2100">
          <cell r="A2100" t="str">
            <v>NCR/GC/02156/1</v>
          </cell>
          <cell r="B2100" t="str">
            <v>00001764</v>
          </cell>
          <cell r="C2100">
            <v>43435</v>
          </cell>
          <cell r="D2100">
            <v>43616</v>
          </cell>
          <cell r="E2100" t="str">
            <v>Draft</v>
          </cell>
          <cell r="F2100" t="str">
            <v>I Port Technologies Private Limited</v>
          </cell>
          <cell r="G2100">
            <v>0</v>
          </cell>
          <cell r="H2100">
            <v>6</v>
          </cell>
          <cell r="I2100" t="str">
            <v>Gurgaon Central</v>
          </cell>
        </row>
        <row r="2101">
          <cell r="A2101" t="str">
            <v>NCR/GC/02156/1</v>
          </cell>
          <cell r="B2101" t="str">
            <v>00001765</v>
          </cell>
          <cell r="C2101">
            <v>43435</v>
          </cell>
          <cell r="D2101">
            <v>43616</v>
          </cell>
          <cell r="E2101" t="str">
            <v>Draft</v>
          </cell>
          <cell r="F2101" t="str">
            <v>I Port Technologies Private Limited</v>
          </cell>
          <cell r="G2101">
            <v>0</v>
          </cell>
          <cell r="H2101">
            <v>6</v>
          </cell>
          <cell r="I2101" t="str">
            <v>Gurgaon Central</v>
          </cell>
        </row>
        <row r="2102">
          <cell r="A2102" t="str">
            <v>NCR/GC/02621/1</v>
          </cell>
          <cell r="B2102" t="str">
            <v>00002145</v>
          </cell>
          <cell r="C2102">
            <v>43383</v>
          </cell>
          <cell r="D2102">
            <v>43465</v>
          </cell>
          <cell r="E2102" t="str">
            <v>Activated</v>
          </cell>
          <cell r="F2102" t="str">
            <v>DEININGER Management Consultants Private Limited</v>
          </cell>
          <cell r="G2102">
            <v>0</v>
          </cell>
          <cell r="H2102">
            <v>3</v>
          </cell>
          <cell r="I2102" t="str">
            <v>Gurgaon Central</v>
          </cell>
        </row>
        <row r="2103">
          <cell r="A2103" t="str">
            <v>BLR/KO/02900/1</v>
          </cell>
          <cell r="B2103" t="str">
            <v>00002409</v>
          </cell>
          <cell r="C2103">
            <v>43435</v>
          </cell>
          <cell r="D2103">
            <v>43496</v>
          </cell>
          <cell r="E2103" t="str">
            <v>Draft</v>
          </cell>
          <cell r="F2103" t="str">
            <v>Barton Trust</v>
          </cell>
          <cell r="G2103">
            <v>0</v>
          </cell>
          <cell r="H2103">
            <v>2</v>
          </cell>
          <cell r="I2103" t="str">
            <v>CoWrks Koramangala</v>
          </cell>
        </row>
        <row r="2104">
          <cell r="A2104" t="str">
            <v>BLR/KO/02900/1</v>
          </cell>
          <cell r="B2104" t="str">
            <v>00002412</v>
          </cell>
          <cell r="C2104">
            <v>43435</v>
          </cell>
          <cell r="D2104">
            <v>43465</v>
          </cell>
          <cell r="E2104" t="str">
            <v>Activated</v>
          </cell>
          <cell r="F2104" t="str">
            <v>Barton Trust</v>
          </cell>
          <cell r="G2104">
            <v>0</v>
          </cell>
          <cell r="H2104">
            <v>1</v>
          </cell>
          <cell r="I2104" t="str">
            <v>CoWrks Koramangala</v>
          </cell>
        </row>
        <row r="2105">
          <cell r="A2105" t="str">
            <v>BLR/EW/02871/1</v>
          </cell>
          <cell r="B2105" t="str">
            <v>00002337</v>
          </cell>
          <cell r="C2105">
            <v>43417</v>
          </cell>
          <cell r="D2105">
            <v>43616</v>
          </cell>
          <cell r="E2105" t="str">
            <v>Awaiting Client Signature</v>
          </cell>
          <cell r="F2105" t="str">
            <v>Bharti Airtel Ltd</v>
          </cell>
          <cell r="G2105">
            <v>0</v>
          </cell>
          <cell r="H2105">
            <v>7</v>
          </cell>
          <cell r="I2105" t="str">
            <v>RMZ EcoWorld</v>
          </cell>
        </row>
        <row r="2106">
          <cell r="A2106" t="str">
            <v>CHN/OP/01765/1</v>
          </cell>
          <cell r="B2106" t="str">
            <v>00001412</v>
          </cell>
          <cell r="C2106">
            <v>43252</v>
          </cell>
          <cell r="D2106">
            <v>43281</v>
          </cell>
          <cell r="E2106" t="str">
            <v>Draft</v>
          </cell>
          <cell r="F2106" t="str">
            <v>Vectone India Mobile Services Private Limited</v>
          </cell>
          <cell r="G2106">
            <v>0</v>
          </cell>
          <cell r="H2106">
            <v>1</v>
          </cell>
          <cell r="I2106" t="str">
            <v>RMZ One Paramount</v>
          </cell>
        </row>
        <row r="2107">
          <cell r="A2107" t="str">
            <v>CHN/OP/01765/1</v>
          </cell>
          <cell r="B2107" t="str">
            <v>00001431</v>
          </cell>
          <cell r="C2107">
            <v>43252</v>
          </cell>
          <cell r="D2107">
            <v>43281</v>
          </cell>
          <cell r="E2107" t="str">
            <v>Draft</v>
          </cell>
          <cell r="F2107" t="str">
            <v>Vectone India Mobile Services Private Limited</v>
          </cell>
          <cell r="G2107">
            <v>0</v>
          </cell>
          <cell r="H2107">
            <v>1</v>
          </cell>
          <cell r="I2107" t="str">
            <v>RMZ One Paramount</v>
          </cell>
        </row>
        <row r="2108">
          <cell r="A2108" t="str">
            <v>CHN/OP/01765/1</v>
          </cell>
          <cell r="B2108" t="str">
            <v>00001399</v>
          </cell>
          <cell r="C2108">
            <v>43252</v>
          </cell>
          <cell r="D2108">
            <v>43281</v>
          </cell>
          <cell r="E2108" t="str">
            <v>Draft</v>
          </cell>
          <cell r="F2108" t="str">
            <v>Vectone India Mobile Services Private Limited</v>
          </cell>
          <cell r="G2108">
            <v>0</v>
          </cell>
          <cell r="H2108">
            <v>1</v>
          </cell>
          <cell r="I2108" t="str">
            <v>RMZ One Paramount</v>
          </cell>
        </row>
        <row r="2109">
          <cell r="A2109" t="str">
            <v>CHN/OP/01765/1</v>
          </cell>
          <cell r="B2109" t="str">
            <v>00001403</v>
          </cell>
          <cell r="C2109">
            <v>43252</v>
          </cell>
          <cell r="D2109">
            <v>43281</v>
          </cell>
          <cell r="E2109" t="str">
            <v>Draft</v>
          </cell>
          <cell r="F2109" t="str">
            <v>Vectone India Mobile Services Private Limited</v>
          </cell>
          <cell r="G2109">
            <v>0</v>
          </cell>
          <cell r="H2109">
            <v>1</v>
          </cell>
          <cell r="I2109" t="str">
            <v>RMZ One Paramount</v>
          </cell>
        </row>
        <row r="2110">
          <cell r="A2110" t="str">
            <v>CHN/OP/01765/1</v>
          </cell>
          <cell r="B2110" t="str">
            <v>00001400</v>
          </cell>
          <cell r="C2110">
            <v>43252</v>
          </cell>
          <cell r="D2110">
            <v>43281</v>
          </cell>
          <cell r="E2110" t="str">
            <v>Draft</v>
          </cell>
          <cell r="F2110" t="str">
            <v>Vectone India Mobile Services Private Limited</v>
          </cell>
          <cell r="G2110">
            <v>0</v>
          </cell>
          <cell r="H2110">
            <v>1</v>
          </cell>
          <cell r="I2110" t="str">
            <v>RMZ One Paramount</v>
          </cell>
        </row>
        <row r="2111">
          <cell r="A2111" t="str">
            <v>BLR/EW/00470/1</v>
          </cell>
          <cell r="B2111" t="str">
            <v>00000462</v>
          </cell>
          <cell r="C2111">
            <v>42887</v>
          </cell>
          <cell r="D2111">
            <v>42916</v>
          </cell>
          <cell r="E2111" t="str">
            <v>Draft</v>
          </cell>
          <cell r="F2111" t="str">
            <v>The Boston Consulting Group (India) Private Ltd</v>
          </cell>
          <cell r="G2111">
            <v>0</v>
          </cell>
          <cell r="H2111">
            <v>1</v>
          </cell>
          <cell r="I2111" t="str">
            <v>RMZ EcoWorld</v>
          </cell>
        </row>
        <row r="2112">
          <cell r="A2112" t="str">
            <v>BLR/EW/01797/1</v>
          </cell>
          <cell r="B2112" t="str">
            <v>00001443</v>
          </cell>
          <cell r="C2112">
            <v>43262</v>
          </cell>
          <cell r="D2112">
            <v>43445</v>
          </cell>
          <cell r="E2112" t="str">
            <v>Draft</v>
          </cell>
          <cell r="F2112" t="str">
            <v>Sacred Geometry Pvt Ltd</v>
          </cell>
          <cell r="G2112">
            <v>0</v>
          </cell>
          <cell r="H2112">
            <v>6</v>
          </cell>
          <cell r="I2112" t="str">
            <v>RMZ EcoWorld</v>
          </cell>
        </row>
        <row r="2113">
          <cell r="A2113" t="str">
            <v>BLR/EW/01797/1</v>
          </cell>
          <cell r="B2113" t="str">
            <v>00001442</v>
          </cell>
          <cell r="C2113">
            <v>43262</v>
          </cell>
          <cell r="D2113">
            <v>43445</v>
          </cell>
          <cell r="E2113" t="str">
            <v>Draft</v>
          </cell>
          <cell r="F2113" t="str">
            <v>Sacred Geometry Pvt Ltd</v>
          </cell>
          <cell r="G2113">
            <v>0</v>
          </cell>
          <cell r="H2113">
            <v>6</v>
          </cell>
          <cell r="I2113" t="str">
            <v>RMZ EcoWorld</v>
          </cell>
        </row>
        <row r="2114">
          <cell r="A2114" t="str">
            <v>BLR/EW/01797/1</v>
          </cell>
          <cell r="B2114" t="str">
            <v>00001430</v>
          </cell>
          <cell r="C2114">
            <v>43262</v>
          </cell>
          <cell r="D2114">
            <v>43445</v>
          </cell>
          <cell r="E2114" t="str">
            <v>Draft</v>
          </cell>
          <cell r="F2114" t="str">
            <v>Sacred Geometry Pvt Ltd</v>
          </cell>
          <cell r="G2114">
            <v>0</v>
          </cell>
          <cell r="H2114">
            <v>6</v>
          </cell>
          <cell r="I2114" t="str">
            <v>RMZ EcoWorld</v>
          </cell>
        </row>
        <row r="2115">
          <cell r="A2115" t="str">
            <v>BLR/EW/01795/1</v>
          </cell>
          <cell r="B2115" t="str">
            <v>00001447</v>
          </cell>
          <cell r="C2115">
            <v>43262</v>
          </cell>
          <cell r="D2115">
            <v>43445</v>
          </cell>
          <cell r="E2115" t="str">
            <v>Draft</v>
          </cell>
          <cell r="F2115" t="str">
            <v>Wagonfly Smart Shopping Solutions Pvt Ltd</v>
          </cell>
          <cell r="G2115">
            <v>0</v>
          </cell>
          <cell r="H2115">
            <v>6</v>
          </cell>
          <cell r="I2115" t="str">
            <v>RMZ EcoWorld</v>
          </cell>
        </row>
        <row r="2116">
          <cell r="A2116" t="str">
            <v>BLR/EW/01795/1</v>
          </cell>
          <cell r="B2116" t="str">
            <v>00001448</v>
          </cell>
          <cell r="C2116">
            <v>43262</v>
          </cell>
          <cell r="D2116">
            <v>43445</v>
          </cell>
          <cell r="E2116" t="str">
            <v>Draft</v>
          </cell>
          <cell r="F2116" t="str">
            <v>Wagonfly Smart Shopping Solutions Pvt Ltd</v>
          </cell>
          <cell r="G2116">
            <v>0</v>
          </cell>
          <cell r="H2116">
            <v>6</v>
          </cell>
          <cell r="I2116" t="str">
            <v>RMZ EcoWorld</v>
          </cell>
        </row>
        <row r="2117">
          <cell r="A2117" t="str">
            <v>BLR/EW/01795/1</v>
          </cell>
          <cell r="B2117" t="str">
            <v>00001426</v>
          </cell>
          <cell r="C2117">
            <v>43262</v>
          </cell>
          <cell r="D2117">
            <v>43445</v>
          </cell>
          <cell r="E2117" t="str">
            <v>Draft</v>
          </cell>
          <cell r="F2117" t="str">
            <v>Wagonfly Smart Shopping Solutions Pvt Ltd</v>
          </cell>
          <cell r="G2117">
            <v>0</v>
          </cell>
          <cell r="H2117">
            <v>6</v>
          </cell>
          <cell r="I2117" t="str">
            <v>RMZ EcoWorld</v>
          </cell>
        </row>
        <row r="2118">
          <cell r="A2118" t="str">
            <v>BLR/EW/01795/1</v>
          </cell>
          <cell r="B2118" t="str">
            <v>00001427</v>
          </cell>
          <cell r="C2118">
            <v>43262</v>
          </cell>
          <cell r="D2118">
            <v>43445</v>
          </cell>
          <cell r="E2118" t="str">
            <v>Draft</v>
          </cell>
          <cell r="F2118" t="str">
            <v>Wagonfly Smart Shopping Solutions Pvt Ltd</v>
          </cell>
          <cell r="G2118">
            <v>0</v>
          </cell>
          <cell r="H2118">
            <v>6</v>
          </cell>
          <cell r="I2118" t="str">
            <v>RMZ EcoWorld</v>
          </cell>
        </row>
        <row r="2119">
          <cell r="A2119" t="str">
            <v>BLR/EW/01801/1</v>
          </cell>
          <cell r="B2119" t="str">
            <v>00001439</v>
          </cell>
          <cell r="C2119">
            <v>43262</v>
          </cell>
          <cell r="D2119">
            <v>43445</v>
          </cell>
          <cell r="E2119" t="str">
            <v>Draft</v>
          </cell>
          <cell r="F2119" t="str">
            <v>Ayasta Technologies Pvt Ltd</v>
          </cell>
          <cell r="G2119">
            <v>0</v>
          </cell>
          <cell r="H2119">
            <v>6</v>
          </cell>
          <cell r="I2119" t="str">
            <v>RMZ EcoWorld</v>
          </cell>
        </row>
        <row r="2120">
          <cell r="A2120" t="str">
            <v>BLR/EW/01801/1</v>
          </cell>
          <cell r="B2120" t="str">
            <v>00001433</v>
          </cell>
          <cell r="C2120">
            <v>43262</v>
          </cell>
          <cell r="D2120">
            <v>43445</v>
          </cell>
          <cell r="E2120" t="str">
            <v>Draft</v>
          </cell>
          <cell r="F2120" t="str">
            <v>Ayasta Technologies Pvt Ltd</v>
          </cell>
          <cell r="G2120">
            <v>0</v>
          </cell>
          <cell r="H2120">
            <v>6</v>
          </cell>
          <cell r="I2120" t="str">
            <v>RMZ EcoWorld</v>
          </cell>
        </row>
        <row r="2121">
          <cell r="A2121" t="str">
            <v>BLR/EW/01796/1</v>
          </cell>
          <cell r="B2121" t="str">
            <v>00001428</v>
          </cell>
          <cell r="C2121">
            <v>43262</v>
          </cell>
          <cell r="D2121">
            <v>43445</v>
          </cell>
          <cell r="E2121" t="str">
            <v>Draft</v>
          </cell>
          <cell r="F2121" t="str">
            <v>AIEDA Technologies Private Limited</v>
          </cell>
          <cell r="G2121">
            <v>0</v>
          </cell>
          <cell r="H2121">
            <v>6</v>
          </cell>
          <cell r="I2121" t="str">
            <v>RMZ EcoWorld</v>
          </cell>
        </row>
        <row r="2122">
          <cell r="A2122" t="str">
            <v>BLR/EW/01796/1</v>
          </cell>
          <cell r="B2122" t="str">
            <v>00001444</v>
          </cell>
          <cell r="C2122">
            <v>43262</v>
          </cell>
          <cell r="D2122">
            <v>43445</v>
          </cell>
          <cell r="E2122" t="str">
            <v>Draft</v>
          </cell>
          <cell r="F2122" t="str">
            <v>AIEDA Technologies Private Limited</v>
          </cell>
          <cell r="G2122">
            <v>0</v>
          </cell>
          <cell r="H2122">
            <v>6</v>
          </cell>
          <cell r="I2122" t="str">
            <v>RMZ EcoWorld</v>
          </cell>
        </row>
        <row r="2123">
          <cell r="A2123" t="str">
            <v>BLR/EW/01793/1</v>
          </cell>
          <cell r="B2123" t="str">
            <v>00001446</v>
          </cell>
          <cell r="C2123">
            <v>43262</v>
          </cell>
          <cell r="D2123">
            <v>43445</v>
          </cell>
          <cell r="E2123" t="str">
            <v>Draft</v>
          </cell>
          <cell r="F2123" t="str">
            <v>Areahop Labs Private Limited</v>
          </cell>
          <cell r="G2123">
            <v>0</v>
          </cell>
          <cell r="H2123">
            <v>6</v>
          </cell>
          <cell r="I2123" t="str">
            <v>RMZ EcoWorld</v>
          </cell>
        </row>
        <row r="2124">
          <cell r="A2124" t="str">
            <v>BLR/EW/01793/1</v>
          </cell>
          <cell r="B2124" t="str">
            <v>00001424</v>
          </cell>
          <cell r="C2124">
            <v>43262</v>
          </cell>
          <cell r="D2124">
            <v>43445</v>
          </cell>
          <cell r="E2124" t="str">
            <v>Draft</v>
          </cell>
          <cell r="F2124" t="str">
            <v>Areahop Labs Private Limited</v>
          </cell>
          <cell r="G2124">
            <v>0</v>
          </cell>
          <cell r="H2124">
            <v>6</v>
          </cell>
          <cell r="I2124" t="str">
            <v>RMZ EcoWorld</v>
          </cell>
        </row>
        <row r="2125">
          <cell r="A2125" t="str">
            <v>BLR/EW/01802/1</v>
          </cell>
          <cell r="B2125" t="str">
            <v>00001437</v>
          </cell>
          <cell r="C2125">
            <v>43262</v>
          </cell>
          <cell r="D2125">
            <v>43445</v>
          </cell>
          <cell r="E2125" t="str">
            <v>Draft</v>
          </cell>
          <cell r="F2125" t="str">
            <v>Fluid Robotics Pvt Ltd</v>
          </cell>
          <cell r="G2125">
            <v>0</v>
          </cell>
          <cell r="H2125">
            <v>6</v>
          </cell>
          <cell r="I2125" t="str">
            <v>RMZ EcoWorld</v>
          </cell>
        </row>
        <row r="2126">
          <cell r="A2126" t="str">
            <v>BLR/EW/01802/1</v>
          </cell>
          <cell r="B2126" t="str">
            <v>00001438</v>
          </cell>
          <cell r="C2126">
            <v>43262</v>
          </cell>
          <cell r="D2126">
            <v>43445</v>
          </cell>
          <cell r="E2126" t="str">
            <v>Draft</v>
          </cell>
          <cell r="F2126" t="str">
            <v>Fluid Robotics Pvt Ltd</v>
          </cell>
          <cell r="G2126">
            <v>0</v>
          </cell>
          <cell r="H2126">
            <v>6</v>
          </cell>
          <cell r="I2126" t="str">
            <v>RMZ EcoWorld</v>
          </cell>
        </row>
        <row r="2127">
          <cell r="A2127" t="str">
            <v>BLR/EW/01802/1</v>
          </cell>
          <cell r="B2127" t="str">
            <v>00001434</v>
          </cell>
          <cell r="C2127">
            <v>43262</v>
          </cell>
          <cell r="D2127">
            <v>43445</v>
          </cell>
          <cell r="E2127" t="str">
            <v>Draft</v>
          </cell>
          <cell r="F2127" t="str">
            <v>Fluid Robotics Pvt Ltd</v>
          </cell>
          <cell r="G2127">
            <v>0</v>
          </cell>
          <cell r="H2127">
            <v>6</v>
          </cell>
          <cell r="I2127" t="str">
            <v>RMZ EcoWorld</v>
          </cell>
        </row>
        <row r="2128">
          <cell r="A2128" t="str">
            <v>BLR/EW/01800/1</v>
          </cell>
          <cell r="B2128" t="str">
            <v>00001432</v>
          </cell>
          <cell r="C2128">
            <v>43262</v>
          </cell>
          <cell r="D2128">
            <v>43445</v>
          </cell>
          <cell r="E2128" t="str">
            <v>Draft</v>
          </cell>
          <cell r="F2128" t="str">
            <v>Neurocepts Wellness Ventures Pvt LTD</v>
          </cell>
          <cell r="G2128">
            <v>0</v>
          </cell>
          <cell r="H2128">
            <v>6</v>
          </cell>
          <cell r="I2128" t="str">
            <v>RMZ EcoWorld</v>
          </cell>
        </row>
        <row r="2129">
          <cell r="A2129" t="str">
            <v>BLR/EW/01800/1</v>
          </cell>
          <cell r="B2129" t="str">
            <v>00001440</v>
          </cell>
          <cell r="C2129">
            <v>43262</v>
          </cell>
          <cell r="D2129">
            <v>43445</v>
          </cell>
          <cell r="E2129" t="str">
            <v>Draft</v>
          </cell>
          <cell r="F2129" t="str">
            <v>Neurocepts Wellness Ventures Pvt LTD</v>
          </cell>
          <cell r="G2129">
            <v>0</v>
          </cell>
          <cell r="H2129">
            <v>6</v>
          </cell>
          <cell r="I2129" t="str">
            <v>RMZ EcoWorld</v>
          </cell>
        </row>
        <row r="2130">
          <cell r="A2130" t="str">
            <v>NCR/PT/02513/1</v>
          </cell>
          <cell r="B2130" t="str">
            <v>00002100</v>
          </cell>
          <cell r="C2130">
            <v>43405</v>
          </cell>
          <cell r="D2130">
            <v>43434</v>
          </cell>
          <cell r="E2130" t="str">
            <v>Draft</v>
          </cell>
          <cell r="F2130" t="str">
            <v>K4 Bangalore Angel Network Pvt. Ltd.</v>
          </cell>
          <cell r="G2130">
            <v>0</v>
          </cell>
          <cell r="H2130">
            <v>1</v>
          </cell>
          <cell r="I2130" t="str">
            <v>CoWrks Golf Course Road</v>
          </cell>
        </row>
        <row r="2131">
          <cell r="A2131" t="str">
            <v>BLR/IN/00213/1</v>
          </cell>
          <cell r="B2131" t="str">
            <v>00000244</v>
          </cell>
          <cell r="C2131">
            <v>42750</v>
          </cell>
          <cell r="D2131">
            <v>42947</v>
          </cell>
          <cell r="E2131" t="str">
            <v>Draft</v>
          </cell>
          <cell r="F2131" t="str">
            <v>LM Wind Power Technologies India Pvt Ltd</v>
          </cell>
          <cell r="G2131">
            <v>0</v>
          </cell>
          <cell r="H2131">
            <v>7</v>
          </cell>
          <cell r="I2131" t="str">
            <v>CoWrks New Indiranagar</v>
          </cell>
        </row>
        <row r="2132">
          <cell r="A2132" t="str">
            <v>BLR/IN/02297/1</v>
          </cell>
          <cell r="B2132" t="str">
            <v>00001889</v>
          </cell>
          <cell r="C2132">
            <v>43367</v>
          </cell>
          <cell r="D2132">
            <v>43404</v>
          </cell>
          <cell r="E2132" t="str">
            <v>Terminated</v>
          </cell>
          <cell r="F2132" t="str">
            <v>HUSYS CONSULTING PRIVATE LIMITED</v>
          </cell>
          <cell r="G2132">
            <v>0</v>
          </cell>
          <cell r="H2132">
            <v>2</v>
          </cell>
          <cell r="I2132" t="str">
            <v>CoWrks New Indiranagar</v>
          </cell>
        </row>
        <row r="2133">
          <cell r="A2133" t="str">
            <v>NCR/PT/01881/1</v>
          </cell>
          <cell r="B2133" t="str">
            <v>00001563</v>
          </cell>
          <cell r="C2133">
            <v>43276</v>
          </cell>
          <cell r="D2133">
            <v>43458</v>
          </cell>
          <cell r="E2133" t="str">
            <v>Terminated</v>
          </cell>
          <cell r="F2133" t="str">
            <v>Exicon Holding Private Limited</v>
          </cell>
          <cell r="G2133">
            <v>0</v>
          </cell>
          <cell r="H2133">
            <v>6</v>
          </cell>
          <cell r="I2133" t="str">
            <v>CoWrks Golf Course Road</v>
          </cell>
        </row>
        <row r="2134">
          <cell r="A2134" t="str">
            <v>NCR/PT/01881/1</v>
          </cell>
          <cell r="B2134" t="str">
            <v>00001520</v>
          </cell>
          <cell r="C2134">
            <v>43276</v>
          </cell>
          <cell r="D2134">
            <v>43458</v>
          </cell>
          <cell r="E2134" t="str">
            <v>Draft</v>
          </cell>
          <cell r="F2134" t="str">
            <v>Exicon Holding Private Limited</v>
          </cell>
          <cell r="G2134">
            <v>0</v>
          </cell>
          <cell r="H2134">
            <v>6</v>
          </cell>
          <cell r="I2134" t="str">
            <v>CoWrks Golf Course Road</v>
          </cell>
        </row>
        <row r="2135">
          <cell r="A2135" t="str">
            <v>BLR/IN/00798/2</v>
          </cell>
          <cell r="B2135" t="str">
            <v>00000786</v>
          </cell>
          <cell r="C2135">
            <v>43070</v>
          </cell>
          <cell r="D2135">
            <v>43221</v>
          </cell>
          <cell r="E2135" t="str">
            <v>Draft</v>
          </cell>
          <cell r="F2135" t="str">
            <v>Maharishi Markandeshwar University</v>
          </cell>
          <cell r="G2135">
            <v>0</v>
          </cell>
          <cell r="H2135">
            <v>6</v>
          </cell>
          <cell r="I2135" t="str">
            <v>CoWrks New Indiranagar</v>
          </cell>
        </row>
        <row r="2136">
          <cell r="A2136" t="str">
            <v>BLR/IN/00121/3</v>
          </cell>
          <cell r="B2136" t="str">
            <v>00000240</v>
          </cell>
          <cell r="C2136">
            <v>42675</v>
          </cell>
          <cell r="E2136" t="str">
            <v>Draft</v>
          </cell>
          <cell r="F2136" t="str">
            <v>Zapyle</v>
          </cell>
          <cell r="G2136">
            <v>0</v>
          </cell>
          <cell r="H2136">
            <v>1</v>
          </cell>
          <cell r="I2136" t="str">
            <v>CoWrks New Indiranagar</v>
          </cell>
        </row>
        <row r="2137">
          <cell r="A2137" t="str">
            <v>BLR/IN/00121/3</v>
          </cell>
          <cell r="B2137" t="str">
            <v>00000242</v>
          </cell>
          <cell r="C2137">
            <v>42675</v>
          </cell>
          <cell r="D2137">
            <v>44926</v>
          </cell>
          <cell r="E2137" t="str">
            <v>Terminated</v>
          </cell>
          <cell r="F2137" t="str">
            <v>Zapyle</v>
          </cell>
          <cell r="G2137">
            <v>0</v>
          </cell>
          <cell r="H2137">
            <v>1</v>
          </cell>
          <cell r="I2137" t="str">
            <v>CoWrks New Indiranagar</v>
          </cell>
        </row>
        <row r="2138">
          <cell r="A2138" t="str">
            <v>BLR/IN/00121/3</v>
          </cell>
          <cell r="B2138" t="str">
            <v>00000900</v>
          </cell>
          <cell r="C2138">
            <v>43119</v>
          </cell>
          <cell r="D2138">
            <v>44215</v>
          </cell>
          <cell r="E2138" t="str">
            <v>Activated</v>
          </cell>
          <cell r="F2138" t="str">
            <v>Zapyle</v>
          </cell>
          <cell r="G2138">
            <v>0</v>
          </cell>
          <cell r="H2138">
            <v>25</v>
          </cell>
          <cell r="I2138" t="str">
            <v>CoWrks New Indiranagar</v>
          </cell>
        </row>
        <row r="2139">
          <cell r="A2139" t="str">
            <v>BLR/IN/00121/3</v>
          </cell>
          <cell r="B2139" t="str">
            <v>00000241</v>
          </cell>
          <cell r="C2139">
            <v>42675</v>
          </cell>
          <cell r="E2139" t="str">
            <v>Draft</v>
          </cell>
          <cell r="F2139" t="str">
            <v>Zapyle</v>
          </cell>
          <cell r="G2139">
            <v>0</v>
          </cell>
          <cell r="H2139">
            <v>1</v>
          </cell>
          <cell r="I2139" t="str">
            <v>CoWrks New Indiranagar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kshay Rao" refreshedDate="43458.421589120371" createdVersion="6" refreshedVersion="6" minRefreshableVersion="3" recordCount="1346">
  <cacheSource type="worksheet">
    <worksheetSource ref="A1:P1347" sheet="Proposals + Inventories Selecte"/>
  </cacheSource>
  <cacheFields count="16">
    <cacheField name="Proposal Name" numFmtId="0">
      <sharedItems/>
    </cacheField>
    <cacheField name="Name" numFmtId="0">
      <sharedItems/>
    </cacheField>
    <cacheField name="Unit Type" numFmtId="0">
      <sharedItems count="13">
        <s v="Bike Parking"/>
        <s v="Dedicated Desk"/>
        <s v="Private Studio"/>
        <s v="Car Parking"/>
        <s v="Flexible Desk"/>
        <s v="Flexible Chair"/>
        <s v="Lounge"/>
        <s v="Virtual Office"/>
        <s v="IT Rack Unit"/>
        <s v="Mail and Package Handling"/>
        <s v="Telephony"/>
        <s v="Lounge+"/>
        <s v="Virtual Receptionist"/>
      </sharedItems>
    </cacheField>
    <cacheField name="No of Desks" numFmtId="0">
      <sharedItems containsSemiMixedTypes="0" containsString="0" containsNumber="1" containsInteger="1" minValue="0" maxValue="426"/>
    </cacheField>
    <cacheField name="Centre: Name" numFmtId="0">
      <sharedItems count="12">
        <s v="RMZ EcoWorld"/>
        <s v="CoWrks Aerocity"/>
        <s v="CoWrks Golf Course Road"/>
        <s v="CoWrks Koramangala"/>
        <s v="CoWrks Millenia"/>
        <s v="CoWrks New Indiranagar"/>
        <s v="CoWrks OMR"/>
        <s v="CoWrks Worli"/>
        <s v="Gurgaon Central"/>
        <s v="Residency Road"/>
        <s v="RMZ NXT - Whitefield"/>
        <s v="RMZ One Paramount"/>
      </sharedItems>
    </cacheField>
    <cacheField name="Contract Number" numFmtId="0">
      <sharedItems/>
    </cacheField>
    <cacheField name="Contract Start Date" numFmtId="0">
      <sharedItems containsSemiMixedTypes="0" containsString="0" containsNumber="1" containsInteger="1" minValue="42647" maxValue="43525"/>
    </cacheField>
    <cacheField name="Contract End Date" numFmtId="0">
      <sharedItems containsSemiMixedTypes="0" containsString="0" containsNumber="1" containsInteger="1" minValue="0" maxValue="44347"/>
    </cacheField>
    <cacheField name="Status" numFmtId="0">
      <sharedItems/>
    </cacheField>
    <cacheField name="Account Name" numFmtId="0">
      <sharedItems count="288">
        <s v="itelligence India Software Solutions Private Limited"/>
        <s v="JEBPO SERVICES LLP"/>
        <s v="EKANEK NETWORKS PRIVATE LIMITED"/>
        <s v="Airlogic Aviation Solutions Pvt Ltd"/>
        <s v="Cuddalore Bioenergy Private Limited"/>
        <s v="Wissen"/>
        <s v="Spica Zavas Private Limited"/>
        <s v="Smart Assist"/>
        <s v="Big Spring Services Private Limited."/>
        <s v="Shearwater Ventures Private Limited"/>
        <s v="Floraison India Strategic Consulting Pvt Ltd"/>
        <s v="Elevar"/>
        <s v="Bharti Airtel Ltd"/>
        <s v="Azure Knowledge Corporation Pvt. Ltd"/>
        <s v="Viacom 18 Media Pvt. Ltd."/>
        <s v="Softomotive"/>
        <s v="Exicon Holding Private Limited"/>
        <s v="Addedsport India Pvt. Ltd."/>
        <s v="Accord Group India Private Limited"/>
        <s v="Blue Whale Advisory Services Pvt. Ltd."/>
        <s v="SASSIST IO INDIA PRIVATE LIMITED"/>
        <s v="Enstoa India Pvt. Ltd."/>
        <s v="Decurtis Software Solutions Pvt. Ltd."/>
        <s v="AQR Capital India Services LLP"/>
        <s v="Neuriot Technologies LLP"/>
        <s v="Uipath Robotic Process Automation India Private Limited"/>
        <s v="Sixt R&amp;D Pvt Ltd"/>
        <s v="Akana Technologies Pvt. Ltd."/>
        <s v="Infratab Bangalore Pvt. Ltd."/>
        <s v="ARCTERN HEALTHCARE PRIVATE LIMITED"/>
        <s v="HIL Infotech LLP"/>
        <s v="Rashmi"/>
        <s v="Alfanar Engineering Services India Private Limited"/>
        <s v="Unbox Technologies Pvt Ltd"/>
        <s v="Razorpay Software Private Limited"/>
        <s v="Mr. Raghunandan Gangappa"/>
        <s v="Basant Sahoo"/>
        <s v="Neha Rakheja"/>
        <s v="Anurag Baveja"/>
        <s v="MissMalini Entertainment Pvt Ltd"/>
        <s v="Bharat Kumar Mallineni"/>
        <s v="K2B Learning Private Limited"/>
        <s v="YMetis India Private Limited"/>
        <s v="Western Vindhya"/>
        <s v="SAM Technologies"/>
        <s v="Adways Innovations India Private Limited"/>
        <s v="Next Link Pvt Ltd"/>
        <s v="Vaibhav Sharma"/>
        <s v="Dunya Labs India Pvt Ltd"/>
        <s v="Rohit Singal"/>
        <s v="SWYM TECHNOLOGIES PRIVATE LIMITED"/>
        <s v="Vivek"/>
        <s v="Netdox Health Private Limited"/>
        <s v="Dhatraditya Jonnavittula"/>
        <s v="WarpDrive Tech Works LLP"/>
        <s v="BUNDL TECHNOLOGIES PRIVATE LIMITED"/>
        <s v="Venture Classic"/>
        <s v="Shailesh Chhaganlal Daxini"/>
        <s v="HUSYS CONSULTING PRIVATE LIMITED"/>
        <s v="Ashish Sahu"/>
        <s v="Tenso"/>
        <s v="Qdesq"/>
        <s v="Aeon Consultants"/>
        <s v="Empagnie Education Private Limited"/>
        <s v="Doreming"/>
        <s v="Arete Advisors LLP"/>
        <s v="Sigma Sustainability Institute Private Limited"/>
        <s v="VITALPOINTZ NETWORKS INDIA PRIVATE LIMITED"/>
        <s v="Singularity Furniture Private Limited"/>
        <s v="Freshworks Technologies Private Limited"/>
        <s v="Kiran Kumar"/>
        <s v="RR DONNELLEY INDIA OUTSOURCED PRIVATE LIMITED"/>
        <s v="AB Fortune Consultants"/>
        <s v="Z Estates Pvt Ltd"/>
        <s v="Vishesh Sethi"/>
        <s v="QA InfoTech"/>
        <s v="Roli Saxena"/>
        <s v="Marcellus Infotech Pvt Ltd"/>
        <s v="True Caller International LLP"/>
        <s v="Aicumen Innovations Private Limited"/>
        <s v="Branch Metrics, Inc."/>
        <s v="LinkDigi Spaces Private Limited"/>
        <s v="CaterNinja Internet Food LLP"/>
        <s v="Lithium Technologies India R&amp;D Pvt. Ltd"/>
        <s v="Rishi Chandra"/>
        <s v="Saggezza India Pvt. Ltd."/>
        <s v="Sai Shankar"/>
        <s v="Secugen India Pvt Ltd"/>
        <s v="ENORMOUS IT SERVICES PVT LTD"/>
        <s v="Financial Advisory"/>
        <s v="Hypershift Innovation Private Limited"/>
        <s v="Tyconz FZE"/>
        <s v="Howard Simanoff"/>
        <s v="TEAPOD Consultancy Services LLP"/>
        <s v="Gaurav Nagaich"/>
        <s v="Sunil Gopinath"/>
        <s v="Growth Hackers"/>
        <s v="dDriven Data Sciences &amp; Analytics Pvt. Ltd."/>
        <s v="Zimperium Inc"/>
        <s v="Decathlon Sports India Pvt Ltd"/>
        <s v="Shopinbox Inc."/>
        <s v="Stockal"/>
        <s v="LM Wind Power Technologies India Pvt Ltd"/>
        <s v="Pluralsight India Pvt Ltd"/>
        <s v="Lobo Capital"/>
        <s v="Santosh Sharan"/>
        <s v="ADFG TECH INDIA PRIVATE LIMITED"/>
        <s v="Varun Mehta"/>
        <s v="Sanctorum Management LLP"/>
        <s v="Autovert Technologies Private Limited"/>
        <s v="Keystride"/>
        <s v="UANDH Private Limited"/>
        <s v="Intec Capital Limited"/>
        <s v="KOTTARAM AGRO FOODS PVT LTD"/>
        <s v="Newtechways"/>
        <s v="SYNOPSYS (INDIA) PRIVATE LIMITED"/>
        <s v="Pooja Maggu"/>
        <s v="GT Informatics"/>
        <s v="Blitzpath Innovations Private Limited"/>
        <s v="K4 Bangalore Angel Network Pvt. Ltd."/>
        <s v="Product Hunt"/>
        <s v="Augustus Athigaman"/>
        <s v="Shell India Markets Pvt Ltd"/>
        <s v="Leap Mantra"/>
        <s v="Conde Nast India Private Limited"/>
        <s v="IBITS TECHNOLOGY SOLUTIONS"/>
        <s v="Salvagnini Group"/>
        <s v="DIGITALDOT CONSULTANCY INDIA PVT. LTD."/>
        <s v="Virtual Tech Gurus India Pvt Ltd"/>
        <s v="National Fire Protection &amp; Hazard Control"/>
        <s v="Rayles And Roobie Technologies Private Limited"/>
        <s v="CIIE Advisors Private Limited"/>
        <s v="Deepak Sood"/>
        <s v="Sanctum Wealth Management Private Limited"/>
        <s v="Teamstreamz India Private Limited"/>
        <s v="Prinseps Auctions (P) Ltd"/>
        <s v="Ushur Inc"/>
        <s v="Ciena Communications India Pvt Ltd"/>
        <s v="Indeed Communications Pvt Ltd."/>
        <s v="Karza Technologies"/>
        <s v="Mountain Lion Partners"/>
        <s v="Nimisha Shah"/>
        <s v="White Whale Partners"/>
        <s v="Alteria Capital"/>
        <s v="R R N Badhree"/>
        <s v="Xponentia Capital Partners"/>
        <s v="Ayasdi India Private Limited"/>
        <s v="Nokia"/>
        <s v="Intuition.ai India Private Limited"/>
        <s v="The Swaddle"/>
        <s v="Constellation Retail Pvt Ltd"/>
        <s v="Keki Bapuna"/>
        <s v="SpicaWorks India Private Limited"/>
        <s v="Anand Rathi"/>
        <s v="Feministaa"/>
        <s v="Kkings Events"/>
        <s v="AMP Fashion Pvt. Ltd."/>
        <s v="ZTE Telecom India Pvt Ltd"/>
        <s v="TransFunnel"/>
        <s v="Roundglass H2O Pvt. Ltd."/>
        <s v="Idealyze Partners LLP"/>
        <s v="SMAAASH Innovation Pvt Ltd"/>
        <s v="Gautam Shiknis"/>
        <s v="Akshatha Satyanarayanan"/>
        <s v="Twistedpair Technologies Pvt. Ltd"/>
        <s v="Reed Exhibitions"/>
        <s v="Digital Reach Pvt Ltd"/>
        <s v="DEININGER Management Consultants Private Limited"/>
        <s v="Shoffr Pte. Ltd."/>
        <s v="Yellow Lion Group"/>
        <s v="Luxeva India Private Limited"/>
        <s v="Cvent India Private Limited"/>
        <s v="Vivek Kumar Singh(Wunder)"/>
        <s v="I Port Technologies Private Limited"/>
        <s v="Infinia Corporate Solutions Private Limited"/>
        <s v="Ayana Renewable Power Pvt Ltd"/>
        <s v="Simrat Kaur"/>
        <s v="Epoch Brand Services India Pvt Ltd."/>
        <s v="Pencilbox"/>
        <s v="CaliperBusiness"/>
        <s v="International Institute for Learning Private Limited"/>
        <s v="Angad Talwar"/>
        <s v="NGGAWE NIRMAN TECHNOLOGIES PRIVATE LIMITED"/>
        <s v="Logesys Solutions India Pvt. Ltd"/>
        <s v="Singhi Advisors &amp; Financial Services LLP"/>
        <s v="Avidsecure India Private Limited"/>
        <s v="Sparks &amp; Gs Private Limited"/>
        <s v="Airbus Group India Pvt Ltd"/>
        <s v="Fyle Technologies Private Limited"/>
        <s v="FINNABLE CREDIT PRIVATE LIMITED"/>
        <s v="Lagom Labs Pvt Ltd"/>
        <s v="Visteon Technical and Services Centre Pvt.Ltd"/>
        <s v="Tactai Software India Private Limited"/>
        <s v="NXT Trade &amp; Agency Services India Pvt Ltd"/>
        <s v="Lux Ét Umbra"/>
        <s v="Zapyle"/>
        <s v="Xia Market Advisory Services Pvt Ltd."/>
        <s v="Sa-Sai Retail India Pvt Ltd"/>
        <s v="Quanted Technologies Pvt Ltd"/>
        <s v="Basilroot Technologies Pvt Ltd"/>
        <s v="Ladera technology Pvt Ltd"/>
        <s v="Adesh Krishna"/>
        <s v="PLL Enterprise Pvt Ltd"/>
        <s v="Koshavrudhi"/>
        <s v="Lumera Software Solutions Private Limited"/>
        <s v="Tritrix"/>
        <s v="Ellicium Solutions Pvt. Ltd"/>
        <s v="Obotap ESolutions Private Limited"/>
        <s v="Ashika Gupta"/>
        <s v="ETRUE VALUE.COM"/>
        <s v="Aditya Vani Info Systems Private Limited"/>
        <s v="Cosmic Consultancy Services Pte Ltd"/>
        <s v="Nexxuspay Services Pvt Ltd"/>
        <s v="Deep Value Technology Pvt Ltd"/>
        <s v="Ambian Strategy Pvt Ltd"/>
        <s v="Simptra Technologies Pvt Ltd"/>
        <s v="Nielsen (India) Private Limited"/>
        <s v="Stylumia Intelligence Technology Pvt Ltd"/>
        <s v="Rahul Nene"/>
        <s v="GOOVERTURE ENTERTAINMENT PVT LTD"/>
        <s v="Groomedin Solutions Pvt Ltd"/>
        <s v="PRITBOR"/>
        <s v="Lavelle Networks"/>
        <s v="Kiwings Services Pvt Ltd"/>
        <s v="EFlair"/>
        <s v="Elcinco Inc"/>
        <s v="GloZen Secure"/>
        <s v="UG Consultancy Services LLP"/>
        <s v="ANSTOWIN TEST PRIVATE LIMITED"/>
        <s v="Parexel"/>
        <s v="Accolite Software"/>
        <s v="Execu Pharm (India) Private Limited"/>
        <s v="Jain Investment Planner Pvt. Ltd."/>
        <s v="Optiva India Technologies Private Limited"/>
        <s v="The First Estate"/>
        <s v="Prose Design House Pvt Ltd"/>
        <s v="Dojo Marketing Communications LLP"/>
        <s v="AcaEx"/>
        <s v="Aria CFO Services LLP"/>
        <s v="OP Technologies Pvt. Ltd."/>
        <s v="Leverage Edu"/>
        <s v="Sky Realty"/>
        <s v="Saibal Das"/>
        <s v="Vikram Bhatt Consultants"/>
        <s v="Veneklasen Associates"/>
        <s v="Varde India Investment Adviser Private Limited"/>
        <s v="India SME Investments LLP"/>
        <s v="Leadstrategus"/>
        <s v="Sileng Manufacturing India Pvt Ltd"/>
        <s v="Labib Mobinets Private Limited"/>
        <s v="R M Consultancy LLP"/>
        <s v="Sumaaroh Productions Private Limited"/>
        <s v="Moksh Eshpuniyani(Delna Foods)"/>
        <s v="80 dB Communications Private Limited"/>
        <s v="Great Lakes Institute of Management"/>
        <s v="RevX Technology Private Limited"/>
        <s v="Charu Chhabra"/>
        <s v="Naina Doddamani(Vanity Wagon)"/>
        <s v="APPSTER LLP"/>
        <s v="InfraHedge Services India Pvt Ltd"/>
        <s v="State Street Corporate Services Mumbai Private Limited"/>
        <s v="U DIGITAL CONTENT PRIVATE LIMITED"/>
        <s v="Halliburton Technology Center"/>
        <s v="ALTSHIFTCAP TECHNOLOGY AND DIGITAL SERVICES PRIVATE LIMITED"/>
        <s v="Nikhil Jain"/>
        <s v="NANARC TECHNOLOGIES PRIVATE LIMITED"/>
        <s v="Naresh Jain"/>
        <s v="Neara Madhya Energy Private Limited"/>
        <s v="Rajesh Bhatia"/>
        <s v="Escape Velocity Digital Pvt Ltd"/>
        <s v="Maxim Label &amp; Packaging (India) Private Limited"/>
        <s v="Bay Leaf Digital"/>
        <s v="Tradewind International Servicing"/>
        <s v="Idea Particles"/>
        <s v="Green Angel Consultancy"/>
        <s v="AgriChain Private Limited"/>
        <s v="Carlsberg India Pvt. Ltd."/>
        <s v="Leverton Software India Private Limited"/>
        <s v="Manish Verma"/>
        <s v="SKP Business Consulting LLP"/>
        <s v="Incture Technologies"/>
        <s v="Cooper-Standard Automotive India Private Limited"/>
        <s v="DUNNHUMBY IT SERVICES INDIA PRIVATE LIMITED"/>
        <s v="AD Vishnu Prasad"/>
        <s v="Peel - Works"/>
        <s v="Alight HR Services India Private Limited"/>
        <s v="TIA Consulting LLP"/>
        <s v="Wemax Advisors LLP"/>
      </sharedItems>
    </cacheField>
    <cacheField name="Proposal: Total Proposed Price" numFmtId="0">
      <sharedItems containsSemiMixedTypes="0" containsString="0" containsNumber="1" containsInteger="1" minValue="0" maxValue="8520000"/>
    </cacheField>
    <cacheField name="Lock-In Period (months)" numFmtId="0">
      <sharedItems containsSemiMixedTypes="0" containsString="0" containsNumber="1" containsInteger="1" minValue="1" maxValue="36"/>
    </cacheField>
    <cacheField name="Centre" numFmtId="0">
      <sharedItems/>
    </cacheField>
    <cacheField name="Duplicate Count" numFmtId="0">
      <sharedItems containsMixedTypes="1" containsNumber="1" containsInteger="1" minValue="2" maxValue="8"/>
    </cacheField>
    <cacheField name="Duplicate Count (2)" numFmtId="0">
      <sharedItems containsBlank="1" containsMixedTypes="1" containsNumber="1" containsInteger="1" minValue="2" maxValue="2"/>
    </cacheField>
    <cacheField name="-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46">
  <r>
    <s v="BLR/EW/02144/2"/>
    <s v="BLR/EW/BP3/001.1"/>
    <x v="0"/>
    <n v="0"/>
    <x v="0"/>
    <s v="00001757"/>
    <n v="43313"/>
    <n v="43343"/>
    <s v="Activated"/>
    <x v="0"/>
    <n v="11995"/>
    <n v="1"/>
    <s v="RMZ EcoWorld"/>
    <n v="2"/>
    <m/>
    <m/>
  </r>
  <r>
    <s v="BLR/EW/01710/1"/>
    <s v="BLR/EW/BP3/001.1"/>
    <x v="0"/>
    <n v="81"/>
    <x v="0"/>
    <s v="00001391"/>
    <n v="43262"/>
    <n v="43616"/>
    <s v="Activated"/>
    <x v="1"/>
    <n v="1545665"/>
    <n v="12"/>
    <s v="RMZ EcoWorld"/>
    <n v="2"/>
    <m/>
    <m/>
  </r>
  <r>
    <s v="BLR/EW/02144/2"/>
    <s v="BLR/EW/BP3/001.2"/>
    <x v="0"/>
    <n v="0"/>
    <x v="0"/>
    <s v="00001757"/>
    <n v="43313"/>
    <n v="43343"/>
    <s v="Activated"/>
    <x v="0"/>
    <n v="11995"/>
    <n v="1"/>
    <s v="RMZ EcoWorld"/>
    <n v="2"/>
    <m/>
    <m/>
  </r>
  <r>
    <s v="NCR/AC/02728/2"/>
    <s v="NCR/AC/DD/01/012"/>
    <x v="1"/>
    <n v="5"/>
    <x v="1"/>
    <s v="00002260"/>
    <n v="43423"/>
    <n v="43616"/>
    <s v="Activated"/>
    <x v="2"/>
    <n v="85000"/>
    <n v="6"/>
    <s v="CoWrks Aerocity"/>
    <s v=""/>
    <s v=""/>
    <m/>
  </r>
  <r>
    <s v="NCR/AC/02728/2"/>
    <s v="NCR/AC/DD/01/013"/>
    <x v="1"/>
    <n v="5"/>
    <x v="1"/>
    <s v="00002260"/>
    <n v="43423"/>
    <n v="43616"/>
    <s v="Activated"/>
    <x v="2"/>
    <n v="85000"/>
    <n v="6"/>
    <s v="CoWrks Aerocity"/>
    <s v=""/>
    <s v=""/>
    <m/>
  </r>
  <r>
    <s v="NCR/AC/02728/2"/>
    <s v="NCR/AC/DD/01/014"/>
    <x v="1"/>
    <n v="5"/>
    <x v="1"/>
    <s v="00002260"/>
    <n v="43423"/>
    <n v="43616"/>
    <s v="Activated"/>
    <x v="2"/>
    <n v="85000"/>
    <n v="6"/>
    <s v="CoWrks Aerocity"/>
    <s v=""/>
    <s v=""/>
    <m/>
  </r>
  <r>
    <s v="NCR/AC/02728/2"/>
    <s v="NCR/AC/DD/01/015"/>
    <x v="1"/>
    <n v="5"/>
    <x v="1"/>
    <s v="00002260"/>
    <n v="43423"/>
    <n v="43616"/>
    <s v="Activated"/>
    <x v="2"/>
    <n v="85000"/>
    <n v="6"/>
    <s v="CoWrks Aerocity"/>
    <s v=""/>
    <s v=""/>
    <m/>
  </r>
  <r>
    <s v="NCR/AC/02728/2"/>
    <s v="NCR/AC/DD/01/016"/>
    <x v="1"/>
    <n v="5"/>
    <x v="1"/>
    <s v="00002260"/>
    <n v="43423"/>
    <n v="43616"/>
    <s v="Activated"/>
    <x v="2"/>
    <n v="85000"/>
    <n v="6"/>
    <s v="CoWrks Aerocity"/>
    <s v=""/>
    <s v=""/>
    <m/>
  </r>
  <r>
    <s v="BLR/EW/01710/1"/>
    <s v="BLR/EW/BP3/001.2"/>
    <x v="0"/>
    <n v="81"/>
    <x v="0"/>
    <s v="00001391"/>
    <n v="43262"/>
    <n v="43616"/>
    <s v="Activated"/>
    <x v="1"/>
    <n v="1545665"/>
    <n v="12"/>
    <s v="RMZ EcoWorld"/>
    <n v="2"/>
    <m/>
    <m/>
  </r>
  <r>
    <s v="BLR/EW/02144/2"/>
    <s v="BLR/EW/BP3/001.3"/>
    <x v="0"/>
    <n v="0"/>
    <x v="0"/>
    <s v="00001757"/>
    <n v="43313"/>
    <n v="43343"/>
    <s v="Activated"/>
    <x v="0"/>
    <n v="11995"/>
    <n v="1"/>
    <s v="RMZ EcoWorld"/>
    <n v="2"/>
    <m/>
    <m/>
  </r>
  <r>
    <s v="BLR/EW/01710/1"/>
    <s v="BLR/EW/BP3/001.3"/>
    <x v="0"/>
    <n v="81"/>
    <x v="0"/>
    <s v="00001391"/>
    <n v="43262"/>
    <n v="43616"/>
    <s v="Activated"/>
    <x v="1"/>
    <n v="1545665"/>
    <n v="12"/>
    <s v="RMZ EcoWorld"/>
    <n v="2"/>
    <m/>
    <m/>
  </r>
  <r>
    <s v="NCR/AC/03092/1"/>
    <s v="NCR/AC/PS/01/052"/>
    <x v="2"/>
    <n v="1"/>
    <x v="1"/>
    <s v="00002459"/>
    <n v="43441"/>
    <n v="43616"/>
    <s v="Activated"/>
    <x v="3"/>
    <n v="33500"/>
    <n v="6"/>
    <s v="CoWrks Aerocity"/>
    <s v=""/>
    <s v=""/>
    <m/>
  </r>
  <r>
    <s v="NCR/AC/02770/1"/>
    <s v="NCR/AC/DD/01/002"/>
    <x v="1"/>
    <n v="7"/>
    <x v="1"/>
    <s v="00002227"/>
    <n v="43416"/>
    <n v="43555"/>
    <s v="Activated"/>
    <x v="4"/>
    <n v="119000"/>
    <n v="5"/>
    <s v="CoWrks Aerocity"/>
    <s v=""/>
    <s v=""/>
    <m/>
  </r>
  <r>
    <s v="NCR/AC/02770/1"/>
    <s v="NCR/AC/DD/01/003"/>
    <x v="1"/>
    <n v="7"/>
    <x v="1"/>
    <s v="00002227"/>
    <n v="43416"/>
    <n v="43555"/>
    <s v="Activated"/>
    <x v="4"/>
    <n v="119000"/>
    <n v="5"/>
    <s v="CoWrks Aerocity"/>
    <s v=""/>
    <s v=""/>
    <m/>
  </r>
  <r>
    <s v="NCR/AC/02770/1"/>
    <s v="NCR/AC/DD/01/004"/>
    <x v="1"/>
    <n v="7"/>
    <x v="1"/>
    <s v="00002227"/>
    <n v="43416"/>
    <n v="43555"/>
    <s v="Activated"/>
    <x v="4"/>
    <n v="119000"/>
    <n v="5"/>
    <s v="CoWrks Aerocity"/>
    <s v=""/>
    <s v=""/>
    <m/>
  </r>
  <r>
    <s v="NCR/AC/02770/1"/>
    <s v="NCR/AC/DD/01/005"/>
    <x v="1"/>
    <n v="7"/>
    <x v="1"/>
    <s v="00002227"/>
    <n v="43416"/>
    <n v="43555"/>
    <s v="Activated"/>
    <x v="4"/>
    <n v="119000"/>
    <n v="5"/>
    <s v="CoWrks Aerocity"/>
    <s v=""/>
    <s v=""/>
    <m/>
  </r>
  <r>
    <s v="NCR/AC/02770/1"/>
    <s v="NCR/AC/DD/01/006"/>
    <x v="1"/>
    <n v="7"/>
    <x v="1"/>
    <s v="00002227"/>
    <n v="43416"/>
    <n v="43555"/>
    <s v="Activated"/>
    <x v="4"/>
    <n v="119000"/>
    <n v="5"/>
    <s v="CoWrks Aerocity"/>
    <s v=""/>
    <s v=""/>
    <m/>
  </r>
  <r>
    <s v="NCR/AC/02770/1"/>
    <s v="NCR/AC/DD/01/007"/>
    <x v="1"/>
    <n v="7"/>
    <x v="1"/>
    <s v="00002227"/>
    <n v="43416"/>
    <n v="43555"/>
    <s v="Activated"/>
    <x v="4"/>
    <n v="119000"/>
    <n v="5"/>
    <s v="CoWrks Aerocity"/>
    <s v=""/>
    <s v=""/>
    <m/>
  </r>
  <r>
    <s v="NCR/AC/02770/1"/>
    <s v="NCR/AC/DD/01/008"/>
    <x v="1"/>
    <n v="7"/>
    <x v="1"/>
    <s v="00002227"/>
    <n v="43416"/>
    <n v="43555"/>
    <s v="Activated"/>
    <x v="4"/>
    <n v="119000"/>
    <n v="5"/>
    <s v="CoWrks Aerocity"/>
    <s v=""/>
    <s v=""/>
    <m/>
  </r>
  <r>
    <s v="NCR/AC/02772/1"/>
    <s v="NCR/AC/DD/01/009"/>
    <x v="1"/>
    <n v="3"/>
    <x v="1"/>
    <s v="00002228"/>
    <n v="43466"/>
    <n v="43555"/>
    <s v="Activated"/>
    <x v="4"/>
    <n v="51000"/>
    <n v="3"/>
    <s v="CoWrks Aerocity"/>
    <s v=""/>
    <s v=""/>
    <m/>
  </r>
  <r>
    <s v="NCR/AC/02772/1"/>
    <s v="NCR/AC/DD/01/010"/>
    <x v="1"/>
    <n v="3"/>
    <x v="1"/>
    <s v="00002228"/>
    <n v="43466"/>
    <n v="43555"/>
    <s v="Activated"/>
    <x v="4"/>
    <n v="51000"/>
    <n v="3"/>
    <s v="CoWrks Aerocity"/>
    <s v=""/>
    <s v=""/>
    <m/>
  </r>
  <r>
    <s v="NCR/AC/02772/1"/>
    <s v="NCR/AC/DD/01/011"/>
    <x v="1"/>
    <n v="3"/>
    <x v="1"/>
    <s v="00002228"/>
    <n v="43466"/>
    <n v="43555"/>
    <s v="Activated"/>
    <x v="4"/>
    <n v="51000"/>
    <n v="3"/>
    <s v="CoWrks Aerocity"/>
    <s v=""/>
    <s v=""/>
    <m/>
  </r>
  <r>
    <s v="BLR/EW/02144/2"/>
    <s v="BLR/EW/BP3/001.4"/>
    <x v="0"/>
    <n v="0"/>
    <x v="0"/>
    <s v="00001757"/>
    <n v="43313"/>
    <n v="43343"/>
    <s v="Activated"/>
    <x v="0"/>
    <n v="11995"/>
    <n v="1"/>
    <s v="RMZ EcoWorld"/>
    <n v="2"/>
    <m/>
    <m/>
  </r>
  <r>
    <s v="BLR/EW/01710/1"/>
    <s v="BLR/EW/BP3/001.4"/>
    <x v="0"/>
    <n v="81"/>
    <x v="0"/>
    <s v="00001391"/>
    <n v="43262"/>
    <n v="43616"/>
    <s v="Activated"/>
    <x v="1"/>
    <n v="1545665"/>
    <n v="12"/>
    <s v="RMZ EcoWorld"/>
    <n v="2"/>
    <m/>
    <m/>
  </r>
  <r>
    <s v="BLR/EW/02144/2"/>
    <s v="BLR/EW/BP3/002.1"/>
    <x v="0"/>
    <n v="0"/>
    <x v="0"/>
    <s v="00001757"/>
    <n v="43313"/>
    <n v="43343"/>
    <s v="Activated"/>
    <x v="0"/>
    <n v="11995"/>
    <n v="1"/>
    <s v="RMZ EcoWorld"/>
    <n v="2"/>
    <m/>
    <m/>
  </r>
  <r>
    <s v="BLR/EW/01710/1"/>
    <s v="BLR/EW/BP3/002.1"/>
    <x v="0"/>
    <n v="81"/>
    <x v="0"/>
    <s v="00001391"/>
    <n v="43262"/>
    <n v="43616"/>
    <s v="Activated"/>
    <x v="1"/>
    <n v="1545665"/>
    <n v="12"/>
    <s v="RMZ EcoWorld"/>
    <n v="2"/>
    <m/>
    <m/>
  </r>
  <r>
    <s v="BLR/EW/02170/1"/>
    <s v="BLR/EW/BP3/002.2"/>
    <x v="0"/>
    <n v="0"/>
    <x v="0"/>
    <s v="00001781"/>
    <n v="43298"/>
    <n v="43343"/>
    <s v="Activated"/>
    <x v="1"/>
    <n v="9000"/>
    <n v="1"/>
    <s v="RMZ EcoWorld"/>
    <n v="2"/>
    <m/>
    <m/>
  </r>
  <r>
    <s v="BLR/EW/01710/1"/>
    <s v="BLR/EW/BP3/002.2"/>
    <x v="0"/>
    <n v="81"/>
    <x v="0"/>
    <s v="00001391"/>
    <n v="43262"/>
    <n v="43616"/>
    <s v="Activated"/>
    <x v="1"/>
    <n v="1545665"/>
    <n v="12"/>
    <s v="RMZ EcoWorld"/>
    <n v="2"/>
    <m/>
    <m/>
  </r>
  <r>
    <s v="BLR/EW/02170/1"/>
    <s v="BLR/EW/BP3/002.3"/>
    <x v="0"/>
    <n v="0"/>
    <x v="0"/>
    <s v="00001781"/>
    <n v="43298"/>
    <n v="43343"/>
    <s v="Activated"/>
    <x v="1"/>
    <n v="9000"/>
    <n v="1"/>
    <s v="RMZ EcoWorld"/>
    <n v="2"/>
    <m/>
    <m/>
  </r>
  <r>
    <s v="BLR/EW/01710/1"/>
    <s v="BLR/EW/BP3/002.3"/>
    <x v="0"/>
    <n v="81"/>
    <x v="0"/>
    <s v="00001391"/>
    <n v="43262"/>
    <n v="43616"/>
    <s v="Activated"/>
    <x v="1"/>
    <n v="1545665"/>
    <n v="12"/>
    <s v="RMZ EcoWorld"/>
    <n v="2"/>
    <m/>
    <m/>
  </r>
  <r>
    <s v="BLR/EW/01293/2"/>
    <s v="BLR/EW/BP3/002.4"/>
    <x v="0"/>
    <n v="0"/>
    <x v="0"/>
    <s v="00001007"/>
    <n v="43160"/>
    <n v="43190"/>
    <s v="Activated"/>
    <x v="5"/>
    <n v="21000"/>
    <n v="1"/>
    <s v="RMZ EcoWorld"/>
    <s v=""/>
    <m/>
    <m/>
  </r>
  <r>
    <s v="NCR/PT/01872/1"/>
    <s v="NCR/PT/PS/02/056"/>
    <x v="2"/>
    <n v="8"/>
    <x v="2"/>
    <s v="00001513"/>
    <n v="43328"/>
    <n v="43677"/>
    <s v="Activated"/>
    <x v="6"/>
    <n v="130000"/>
    <n v="12"/>
    <s v="CoWrks Golf Course Road"/>
    <s v=""/>
    <s v=""/>
    <m/>
  </r>
  <r>
    <s v="NCR/PT/01872/1"/>
    <s v="NCR/PT/PS/02/058"/>
    <x v="2"/>
    <n v="8"/>
    <x v="2"/>
    <s v="00001513"/>
    <n v="43328"/>
    <n v="43677"/>
    <s v="Activated"/>
    <x v="6"/>
    <n v="130000"/>
    <n v="12"/>
    <s v="CoWrks Golf Course Road"/>
    <s v=""/>
    <s v=""/>
    <m/>
  </r>
  <r>
    <s v="NCR/PT/01872/1"/>
    <s v="NCR/PT/CP/00/009"/>
    <x v="3"/>
    <n v="8"/>
    <x v="2"/>
    <s v="00001513"/>
    <n v="43328"/>
    <n v="43677"/>
    <s v="Activated"/>
    <x v="6"/>
    <n v="130000"/>
    <n v="12"/>
    <s v="CoWrks Golf Course Road"/>
    <s v=""/>
    <s v=""/>
    <m/>
  </r>
  <r>
    <s v="NCR/PT/01872/1"/>
    <s v="NCR/PT/CP/00/010"/>
    <x v="3"/>
    <n v="8"/>
    <x v="2"/>
    <s v="00001513"/>
    <n v="43328"/>
    <n v="43677"/>
    <s v="Activated"/>
    <x v="6"/>
    <n v="130000"/>
    <n v="12"/>
    <s v="CoWrks Golf Course Road"/>
    <s v=""/>
    <s v=""/>
    <m/>
  </r>
  <r>
    <s v="BLR/EW/01334/1"/>
    <s v="BLR/EW/BP3/003.1"/>
    <x v="0"/>
    <n v="0"/>
    <x v="0"/>
    <s v="00001023"/>
    <n v="43160"/>
    <n v="43190"/>
    <s v="Activated"/>
    <x v="7"/>
    <n v="3000"/>
    <n v="1"/>
    <s v="RMZ EcoWorld"/>
    <s v=""/>
    <m/>
    <m/>
  </r>
  <r>
    <s v="BLR/EW/02931/1"/>
    <s v="BLR/EW/BP3/003.2"/>
    <x v="0"/>
    <n v="0"/>
    <x v="0"/>
    <s v="00002375"/>
    <n v="43425"/>
    <n v="43496"/>
    <s v="Activated"/>
    <x v="1"/>
    <n v="9000"/>
    <n v="2"/>
    <s v="RMZ EcoWorld"/>
    <s v=""/>
    <m/>
    <m/>
  </r>
  <r>
    <s v="NCR/PT/01905/1"/>
    <s v="NCR/PT/PS/00/006"/>
    <x v="2"/>
    <n v="4"/>
    <x v="2"/>
    <s v="00001552"/>
    <n v="43276"/>
    <n v="43465"/>
    <s v="Activated"/>
    <x v="8"/>
    <n v="60000"/>
    <n v="6"/>
    <s v="CoWrks Golf Course Road"/>
    <s v=""/>
    <s v=""/>
    <m/>
  </r>
  <r>
    <s v="NCR/PT/01896/1"/>
    <s v="NCR/PT/PS/02/053"/>
    <x v="2"/>
    <n v="3"/>
    <x v="2"/>
    <s v="00001572"/>
    <n v="43313"/>
    <n v="43677"/>
    <s v="Activated"/>
    <x v="9"/>
    <n v="54000"/>
    <n v="12"/>
    <s v="CoWrks Golf Course Road"/>
    <s v=""/>
    <s v=""/>
    <m/>
  </r>
  <r>
    <s v="NCR/PT/01939/1"/>
    <s v="NCR/PT/PS/02/051"/>
    <x v="2"/>
    <n v="4"/>
    <x v="2"/>
    <s v="00001577"/>
    <n v="43283"/>
    <n v="43646"/>
    <s v="Activated"/>
    <x v="10"/>
    <n v="68000"/>
    <n v="12"/>
    <s v="CoWrks Golf Course Road"/>
    <s v=""/>
    <s v=""/>
    <m/>
  </r>
  <r>
    <s v="BLR/EW/02136/2"/>
    <s v="BLR/EW/BP3/003.3"/>
    <x v="0"/>
    <n v="1"/>
    <x v="0"/>
    <s v="00001767"/>
    <n v="43314"/>
    <n v="43343"/>
    <s v="Activated"/>
    <x v="11"/>
    <n v="13499"/>
    <n v="1"/>
    <s v="RMZ EcoWorld"/>
    <n v="2"/>
    <m/>
    <m/>
  </r>
  <r>
    <s v="BLR/EW/01710/1"/>
    <s v="BLR/EW/BP3/003.3"/>
    <x v="0"/>
    <n v="81"/>
    <x v="0"/>
    <s v="00001391"/>
    <n v="43262"/>
    <n v="43616"/>
    <s v="Activated"/>
    <x v="1"/>
    <n v="1545665"/>
    <n v="12"/>
    <s v="RMZ EcoWorld"/>
    <n v="2"/>
    <m/>
    <m/>
  </r>
  <r>
    <s v="BLR/EW/02931/1"/>
    <s v="BLR/EW/BP3/003.4"/>
    <x v="0"/>
    <n v="0"/>
    <x v="0"/>
    <s v="00002375"/>
    <n v="43425"/>
    <n v="43496"/>
    <s v="Activated"/>
    <x v="1"/>
    <n v="9000"/>
    <n v="2"/>
    <s v="RMZ EcoWorld"/>
    <s v=""/>
    <m/>
    <m/>
  </r>
  <r>
    <s v="BLR/EW/02170/1"/>
    <s v="BLR/EW/BP3/004.2"/>
    <x v="0"/>
    <n v="0"/>
    <x v="0"/>
    <s v="00001781"/>
    <n v="43298"/>
    <n v="43343"/>
    <s v="Activated"/>
    <x v="1"/>
    <n v="9000"/>
    <n v="1"/>
    <s v="RMZ EcoWorld"/>
    <n v="2"/>
    <m/>
    <m/>
  </r>
  <r>
    <s v="BLR/EW/01710/1"/>
    <s v="BLR/EW/BP3/004.2"/>
    <x v="0"/>
    <n v="81"/>
    <x v="0"/>
    <s v="00001391"/>
    <n v="43262"/>
    <n v="43616"/>
    <s v="Activated"/>
    <x v="1"/>
    <n v="1545665"/>
    <n v="12"/>
    <s v="RMZ EcoWorld"/>
    <n v="2"/>
    <m/>
    <m/>
  </r>
  <r>
    <s v="BLR/EW/02170/1"/>
    <s v="BLR/EW/BP3/004.4"/>
    <x v="0"/>
    <n v="0"/>
    <x v="0"/>
    <s v="00001781"/>
    <n v="43298"/>
    <n v="43343"/>
    <s v="Activated"/>
    <x v="1"/>
    <n v="9000"/>
    <n v="1"/>
    <s v="RMZ EcoWorld"/>
    <n v="2"/>
    <m/>
    <m/>
  </r>
  <r>
    <s v="BLR/EW/01710/1"/>
    <s v="BLR/EW/BP3/004.4"/>
    <x v="0"/>
    <n v="81"/>
    <x v="0"/>
    <s v="00001391"/>
    <n v="43262"/>
    <n v="43616"/>
    <s v="Activated"/>
    <x v="1"/>
    <n v="1545665"/>
    <n v="12"/>
    <s v="RMZ EcoWorld"/>
    <n v="2"/>
    <m/>
    <m/>
  </r>
  <r>
    <s v="BLR/EW/01786/1"/>
    <s v="BLR/EW/CP3/005"/>
    <x v="3"/>
    <n v="0"/>
    <x v="0"/>
    <s v="00001419"/>
    <n v="43223"/>
    <n v="43312"/>
    <s v="Activated"/>
    <x v="12"/>
    <n v="9000"/>
    <n v="1"/>
    <s v="RMZ EcoWorld"/>
    <s v=""/>
    <m/>
    <m/>
  </r>
  <r>
    <s v="BLR/EW/02460/1"/>
    <s v="BLR/EW/CP3/011"/>
    <x v="3"/>
    <n v="1"/>
    <x v="0"/>
    <s v="00002117"/>
    <n v="43374"/>
    <n v="43465"/>
    <s v="Activated"/>
    <x v="13"/>
    <n v="16001"/>
    <n v="3"/>
    <s v="RMZ EcoWorld"/>
    <n v="3"/>
    <m/>
    <m/>
  </r>
  <r>
    <s v="BLR/EW/01293/2"/>
    <s v="BLR/EW/CP3/011"/>
    <x v="3"/>
    <n v="0"/>
    <x v="0"/>
    <s v="00001007"/>
    <n v="43160"/>
    <n v="43190"/>
    <s v="Activated"/>
    <x v="5"/>
    <n v="21000"/>
    <n v="1"/>
    <s v="RMZ EcoWorld"/>
    <n v="3"/>
    <m/>
    <m/>
  </r>
  <r>
    <s v="BLR/EW/02539/1"/>
    <s v="BLR/EW/CP3/011"/>
    <x v="3"/>
    <n v="0"/>
    <x v="0"/>
    <s v="00002081"/>
    <n v="43376"/>
    <n v="43404"/>
    <s v="Activated"/>
    <x v="14"/>
    <n v="14497"/>
    <n v="1"/>
    <s v="RMZ EcoWorld"/>
    <n v="3"/>
    <m/>
    <m/>
  </r>
  <r>
    <s v="BLR/EW/02323/1"/>
    <s v="BLR/EW/CP3/012"/>
    <x v="3"/>
    <n v="1"/>
    <x v="0"/>
    <s v="00001913"/>
    <n v="43348"/>
    <n v="43404"/>
    <s v="Activated"/>
    <x v="11"/>
    <n v="16800"/>
    <n v="2"/>
    <s v="RMZ EcoWorld"/>
    <n v="2"/>
    <m/>
    <m/>
  </r>
  <r>
    <s v="BLR/EW/01293/2"/>
    <s v="BLR/EW/CP3/012"/>
    <x v="3"/>
    <n v="0"/>
    <x v="0"/>
    <s v="00001007"/>
    <n v="43160"/>
    <n v="43190"/>
    <s v="Activated"/>
    <x v="5"/>
    <n v="21000"/>
    <n v="1"/>
    <s v="RMZ EcoWorld"/>
    <n v="2"/>
    <m/>
    <m/>
  </r>
  <r>
    <s v="BLR/EW/02609/1"/>
    <s v="BLR/EW/CP3/013"/>
    <x v="3"/>
    <n v="0"/>
    <x v="0"/>
    <s v="00002130"/>
    <n v="43382"/>
    <n v="43404"/>
    <s v="Activated"/>
    <x v="15"/>
    <n v="7299"/>
    <n v="1"/>
    <s v="RMZ EcoWorld"/>
    <s v=""/>
    <m/>
    <m/>
  </r>
  <r>
    <s v="BLR/EW/01786/1"/>
    <s v="BLR/EW/CP3/235"/>
    <x v="3"/>
    <n v="0"/>
    <x v="0"/>
    <s v="00001419"/>
    <n v="43223"/>
    <n v="43312"/>
    <s v="Activated"/>
    <x v="12"/>
    <n v="9000"/>
    <n v="1"/>
    <s v="RMZ EcoWorld"/>
    <s v=""/>
    <m/>
    <m/>
  </r>
  <r>
    <s v="BLR/EW/02539/1"/>
    <s v="BLR/EW/CP3/240"/>
    <x v="3"/>
    <n v="0"/>
    <x v="0"/>
    <s v="00002081"/>
    <n v="43376"/>
    <n v="43404"/>
    <s v="Activated"/>
    <x v="14"/>
    <n v="14497"/>
    <n v="1"/>
    <s v="RMZ EcoWorld"/>
    <s v=""/>
    <m/>
    <m/>
  </r>
  <r>
    <s v="BLR/EW/02144/2"/>
    <s v="BLR/EW/CP3/245"/>
    <x v="3"/>
    <n v="0"/>
    <x v="0"/>
    <s v="00001757"/>
    <n v="43313"/>
    <n v="43343"/>
    <s v="Activated"/>
    <x v="0"/>
    <n v="11995"/>
    <n v="1"/>
    <s v="RMZ EcoWorld"/>
    <n v="2"/>
    <m/>
    <m/>
  </r>
  <r>
    <s v="BLR/EW/01710/1"/>
    <s v="BLR/EW/CP3/245"/>
    <x v="3"/>
    <n v="81"/>
    <x v="0"/>
    <s v="00001391"/>
    <n v="43262"/>
    <n v="43616"/>
    <s v="Activated"/>
    <x v="1"/>
    <n v="1545665"/>
    <n v="12"/>
    <s v="RMZ EcoWorld"/>
    <n v="2"/>
    <m/>
    <m/>
  </r>
  <r>
    <s v="BLR/EW/01710/1"/>
    <s v="BLR/EW/CP3/246"/>
    <x v="3"/>
    <n v="81"/>
    <x v="0"/>
    <s v="00001391"/>
    <n v="43262"/>
    <n v="43616"/>
    <s v="Activated"/>
    <x v="1"/>
    <n v="1545665"/>
    <n v="12"/>
    <s v="RMZ EcoWorld"/>
    <s v=""/>
    <m/>
    <m/>
  </r>
  <r>
    <s v="BLR/EW/01710/1"/>
    <s v="BLR/EW/CP3/247"/>
    <x v="3"/>
    <n v="81"/>
    <x v="0"/>
    <s v="00001391"/>
    <n v="43262"/>
    <n v="43616"/>
    <s v="Activated"/>
    <x v="1"/>
    <n v="1545665"/>
    <n v="12"/>
    <s v="RMZ EcoWorld"/>
    <s v=""/>
    <m/>
    <m/>
  </r>
  <r>
    <s v="BLR/EW/01710/1"/>
    <s v="BLR/EW/CP3/248"/>
    <x v="3"/>
    <n v="81"/>
    <x v="0"/>
    <s v="00001391"/>
    <n v="43262"/>
    <n v="43616"/>
    <s v="Activated"/>
    <x v="1"/>
    <n v="1545665"/>
    <n v="12"/>
    <s v="RMZ EcoWorld"/>
    <s v=""/>
    <m/>
    <m/>
  </r>
  <r>
    <s v="BLR/EW/01710/1"/>
    <s v="BLR/EW/CP3/249"/>
    <x v="3"/>
    <n v="81"/>
    <x v="0"/>
    <s v="00001391"/>
    <n v="43262"/>
    <n v="43616"/>
    <s v="Activated"/>
    <x v="1"/>
    <n v="1545665"/>
    <n v="12"/>
    <s v="RMZ EcoWorld"/>
    <s v=""/>
    <m/>
    <m/>
  </r>
  <r>
    <s v="BLR/EW/01710/1"/>
    <s v="BLR/EW/CP3/250"/>
    <x v="3"/>
    <n v="81"/>
    <x v="0"/>
    <s v="00001391"/>
    <n v="43262"/>
    <n v="43616"/>
    <s v="Activated"/>
    <x v="1"/>
    <n v="1545665"/>
    <n v="12"/>
    <s v="RMZ EcoWorld"/>
    <s v=""/>
    <m/>
    <m/>
  </r>
  <r>
    <s v="NCR/PT/01977/1"/>
    <s v="NCR/PT/PSDD/00/069"/>
    <x v="1"/>
    <n v="3"/>
    <x v="2"/>
    <s v="00001614"/>
    <n v="43282"/>
    <n v="43464"/>
    <s v="Activated"/>
    <x v="16"/>
    <n v="33500"/>
    <n v="6"/>
    <s v="CoWrks Golf Course Road"/>
    <s v=""/>
    <s v=""/>
    <m/>
  </r>
  <r>
    <s v="BLR/EW/02170/1"/>
    <s v="BLR/EW/CPB1/242.1"/>
    <x v="0"/>
    <n v="0"/>
    <x v="0"/>
    <s v="00001781"/>
    <n v="43298"/>
    <n v="43343"/>
    <s v="Activated"/>
    <x v="1"/>
    <n v="9000"/>
    <n v="1"/>
    <s v="RMZ EcoWorld"/>
    <n v="2"/>
    <m/>
    <m/>
  </r>
  <r>
    <s v="BLR/EW/01710/1"/>
    <s v="BLR/EW/CPB1/242.1"/>
    <x v="0"/>
    <n v="81"/>
    <x v="0"/>
    <s v="00001391"/>
    <n v="43262"/>
    <n v="43616"/>
    <s v="Activated"/>
    <x v="1"/>
    <n v="1545665"/>
    <n v="12"/>
    <s v="RMZ EcoWorld"/>
    <n v="2"/>
    <m/>
    <m/>
  </r>
  <r>
    <s v="BLR/EW/02170/1"/>
    <s v="BLR/EW/CPB1/242.2"/>
    <x v="0"/>
    <n v="0"/>
    <x v="0"/>
    <s v="00001781"/>
    <n v="43298"/>
    <n v="43343"/>
    <s v="Activated"/>
    <x v="1"/>
    <n v="9000"/>
    <n v="1"/>
    <s v="RMZ EcoWorld"/>
    <n v="2"/>
    <m/>
    <m/>
  </r>
  <r>
    <s v="BLR/EW/01710/1"/>
    <s v="BLR/EW/CPB1/242.2"/>
    <x v="0"/>
    <n v="81"/>
    <x v="0"/>
    <s v="00001391"/>
    <n v="43262"/>
    <n v="43616"/>
    <s v="Activated"/>
    <x v="1"/>
    <n v="1545665"/>
    <n v="12"/>
    <s v="RMZ EcoWorld"/>
    <n v="2"/>
    <m/>
    <m/>
  </r>
  <r>
    <s v="BLR/EW/02172/1"/>
    <s v="BLR/EW/CPB1/242.3"/>
    <x v="0"/>
    <n v="0"/>
    <x v="0"/>
    <s v="00001784"/>
    <n v="43308"/>
    <n v="43343"/>
    <s v="Activated"/>
    <x v="1"/>
    <n v="15000"/>
    <n v="1"/>
    <s v="RMZ EcoWorld"/>
    <n v="2"/>
    <m/>
    <m/>
  </r>
  <r>
    <s v="BLR/EW/01710/1"/>
    <s v="BLR/EW/CPB1/242.3"/>
    <x v="0"/>
    <n v="81"/>
    <x v="0"/>
    <s v="00001391"/>
    <n v="43262"/>
    <n v="43616"/>
    <s v="Activated"/>
    <x v="1"/>
    <n v="1545665"/>
    <n v="12"/>
    <s v="RMZ EcoWorld"/>
    <n v="2"/>
    <m/>
    <m/>
  </r>
  <r>
    <s v="BLR/EW/02172/1"/>
    <s v="BLR/EW/CPB1/242.4"/>
    <x v="0"/>
    <n v="0"/>
    <x v="0"/>
    <s v="00001784"/>
    <n v="43308"/>
    <n v="43343"/>
    <s v="Activated"/>
    <x v="1"/>
    <n v="15000"/>
    <n v="1"/>
    <s v="RMZ EcoWorld"/>
    <n v="2"/>
    <m/>
    <m/>
  </r>
  <r>
    <s v="BLR/EW/01710/1"/>
    <s v="BLR/EW/CPB1/242.4"/>
    <x v="0"/>
    <n v="81"/>
    <x v="0"/>
    <s v="00001391"/>
    <n v="43262"/>
    <n v="43616"/>
    <s v="Activated"/>
    <x v="1"/>
    <n v="1545665"/>
    <n v="12"/>
    <s v="RMZ EcoWorld"/>
    <n v="2"/>
    <m/>
    <m/>
  </r>
  <r>
    <s v="BLR/EW/01857/1"/>
    <s v="BLR/EW/CPB1/243.1"/>
    <x v="0"/>
    <n v="0"/>
    <x v="0"/>
    <s v="00001498"/>
    <n v="43263"/>
    <n v="43281"/>
    <s v="Activated"/>
    <x v="1"/>
    <n v="3000"/>
    <n v="1"/>
    <s v="RMZ EcoWorld"/>
    <s v=""/>
    <m/>
    <m/>
  </r>
  <r>
    <s v="BLR/EW/02172/1"/>
    <s v="BLR/EW/CPB1/243.2"/>
    <x v="0"/>
    <n v="0"/>
    <x v="0"/>
    <s v="00001784"/>
    <n v="43308"/>
    <n v="43343"/>
    <s v="Activated"/>
    <x v="1"/>
    <n v="15000"/>
    <n v="1"/>
    <s v="RMZ EcoWorld"/>
    <n v="2"/>
    <m/>
    <m/>
  </r>
  <r>
    <s v="BLR/EW/01710/1"/>
    <s v="BLR/EW/CPB1/243.2"/>
    <x v="0"/>
    <n v="81"/>
    <x v="0"/>
    <s v="00001391"/>
    <n v="43262"/>
    <n v="43616"/>
    <s v="Activated"/>
    <x v="1"/>
    <n v="1545665"/>
    <n v="12"/>
    <s v="RMZ EcoWorld"/>
    <n v="2"/>
    <m/>
    <m/>
  </r>
  <r>
    <s v="NCR/PT/01433/1"/>
    <s v="NCR/PT/PS/01/024"/>
    <x v="2"/>
    <n v="4"/>
    <x v="2"/>
    <s v="00001098"/>
    <n v="43191"/>
    <n v="43373"/>
    <s v="Activated"/>
    <x v="17"/>
    <n v="50000"/>
    <n v="6"/>
    <s v="CoWrks Golf Course Road"/>
    <s v=""/>
    <s v=""/>
    <m/>
  </r>
  <r>
    <s v="NCR/PT/02622/1"/>
    <s v="NCR/PT/CP/00/001"/>
    <x v="3"/>
    <n v="4"/>
    <x v="2"/>
    <s v="00002146"/>
    <n v="43419"/>
    <n v="43769"/>
    <s v="Activated"/>
    <x v="18"/>
    <n v="85000"/>
    <n v="12"/>
    <s v="CoWrks Golf Course Road"/>
    <s v=""/>
    <s v=""/>
    <m/>
  </r>
  <r>
    <s v="BLR/EW/02172/1"/>
    <s v="BLR/EW/CPB1/243.3"/>
    <x v="0"/>
    <n v="0"/>
    <x v="0"/>
    <s v="00001784"/>
    <n v="43308"/>
    <n v="43343"/>
    <s v="Activated"/>
    <x v="1"/>
    <n v="15000"/>
    <n v="1"/>
    <s v="RMZ EcoWorld"/>
    <n v="2"/>
    <m/>
    <m/>
  </r>
  <r>
    <s v="BLR/EW/01710/1"/>
    <s v="BLR/EW/CPB1/243.3"/>
    <x v="0"/>
    <n v="81"/>
    <x v="0"/>
    <s v="00001391"/>
    <n v="43262"/>
    <n v="43616"/>
    <s v="Activated"/>
    <x v="1"/>
    <n v="1545665"/>
    <n v="12"/>
    <s v="RMZ EcoWorld"/>
    <n v="2"/>
    <m/>
    <m/>
  </r>
  <r>
    <s v="BLR/EW/02172/1"/>
    <s v="BLR/EW/CPB1/243.4"/>
    <x v="0"/>
    <n v="0"/>
    <x v="0"/>
    <s v="00001784"/>
    <n v="43308"/>
    <n v="43343"/>
    <s v="Activated"/>
    <x v="1"/>
    <n v="15000"/>
    <n v="1"/>
    <s v="RMZ EcoWorld"/>
    <n v="2"/>
    <m/>
    <m/>
  </r>
  <r>
    <s v="BLR/EW/01710/1"/>
    <s v="BLR/EW/CPB1/243.4"/>
    <x v="0"/>
    <n v="81"/>
    <x v="0"/>
    <s v="00001391"/>
    <n v="43262"/>
    <n v="43616"/>
    <s v="Activated"/>
    <x v="1"/>
    <n v="1545665"/>
    <n v="12"/>
    <s v="RMZ EcoWorld"/>
    <n v="2"/>
    <m/>
    <m/>
  </r>
  <r>
    <s v="BLR/EW/01857/1"/>
    <s v="BLR/EW/CPB1/244.1"/>
    <x v="0"/>
    <n v="0"/>
    <x v="0"/>
    <s v="00001498"/>
    <n v="43263"/>
    <n v="43281"/>
    <s v="Activated"/>
    <x v="1"/>
    <n v="3000"/>
    <n v="1"/>
    <s v="RMZ EcoWorld"/>
    <s v=""/>
    <m/>
    <m/>
  </r>
  <r>
    <s v="BLR/EW/02172/1"/>
    <s v="BLR/EW/CPB1/246.2"/>
    <x v="0"/>
    <n v="0"/>
    <x v="0"/>
    <s v="00001784"/>
    <n v="43308"/>
    <n v="43343"/>
    <s v="Activated"/>
    <x v="1"/>
    <n v="15000"/>
    <n v="1"/>
    <s v="RMZ EcoWorld"/>
    <n v="2"/>
    <m/>
    <m/>
  </r>
  <r>
    <s v="BLR/EW/01710/1"/>
    <s v="BLR/EW/CPB1/246.2"/>
    <x v="0"/>
    <n v="81"/>
    <x v="0"/>
    <s v="00001391"/>
    <n v="43262"/>
    <n v="43616"/>
    <s v="Activated"/>
    <x v="1"/>
    <n v="1545665"/>
    <n v="12"/>
    <s v="RMZ EcoWorld"/>
    <n v="2"/>
    <m/>
    <m/>
  </r>
  <r>
    <s v="BLR/EW/02931/1"/>
    <s v="BLR/EW/CPB1/246.3"/>
    <x v="0"/>
    <n v="0"/>
    <x v="0"/>
    <s v="00002375"/>
    <n v="43425"/>
    <n v="43496"/>
    <s v="Activated"/>
    <x v="1"/>
    <n v="9000"/>
    <n v="2"/>
    <s v="RMZ EcoWorld"/>
    <s v=""/>
    <m/>
    <m/>
  </r>
  <r>
    <s v="NCR/PT/02958/1"/>
    <s v="NCR/PT/PS/02/041"/>
    <x v="2"/>
    <n v="107"/>
    <x v="2"/>
    <s v="00002401"/>
    <n v="43435"/>
    <n v="43496"/>
    <s v="Activated"/>
    <x v="19"/>
    <n v="1926000"/>
    <n v="2"/>
    <s v="CoWrks Golf Course Road"/>
    <s v=""/>
    <s v=""/>
    <m/>
  </r>
  <r>
    <s v="BLR/EW/02172/1"/>
    <s v="BLR/EW/CPB1/246.4"/>
    <x v="0"/>
    <n v="0"/>
    <x v="0"/>
    <s v="00001784"/>
    <n v="43308"/>
    <n v="43343"/>
    <s v="Activated"/>
    <x v="1"/>
    <n v="15000"/>
    <n v="1"/>
    <s v="RMZ EcoWorld"/>
    <s v=""/>
    <m/>
    <m/>
  </r>
  <r>
    <s v="BLR/EW/02931/1"/>
    <s v="BLR/EW/CPB1/251.3"/>
    <x v="0"/>
    <n v="0"/>
    <x v="0"/>
    <s v="00002375"/>
    <n v="43425"/>
    <n v="43496"/>
    <s v="Activated"/>
    <x v="1"/>
    <n v="9000"/>
    <n v="2"/>
    <s v="RMZ EcoWorld"/>
    <s v=""/>
    <m/>
    <m/>
  </r>
  <r>
    <s v="BLR/EW/02172/1"/>
    <s v="BLR/EW/CPB1/251.4"/>
    <x v="0"/>
    <n v="0"/>
    <x v="0"/>
    <s v="00001784"/>
    <n v="43308"/>
    <n v="43343"/>
    <s v="Activated"/>
    <x v="1"/>
    <n v="15000"/>
    <n v="1"/>
    <s v="RMZ EcoWorld"/>
    <s v=""/>
    <m/>
    <m/>
  </r>
  <r>
    <s v="BLR/EW/01176/1"/>
    <s v="BLR/EW/CPB1/252"/>
    <x v="3"/>
    <n v="0"/>
    <x v="0"/>
    <s v="00000940"/>
    <n v="43132"/>
    <n v="43159"/>
    <s v="Activated"/>
    <x v="20"/>
    <n v="4599"/>
    <n v="1"/>
    <s v="RMZ EcoWorld"/>
    <s v=""/>
    <m/>
    <m/>
  </r>
  <r>
    <s v="BLR/EW/00919/1"/>
    <s v="BLR/EW/CPB1/254"/>
    <x v="3"/>
    <n v="16"/>
    <x v="0"/>
    <s v="00000898"/>
    <n v="43160"/>
    <n v="43524"/>
    <s v="Activated"/>
    <x v="21"/>
    <n v="336192"/>
    <n v="12"/>
    <s v="RMZ EcoWorld"/>
    <s v=""/>
    <m/>
    <m/>
  </r>
  <r>
    <s v="BLR/EW/02637/1"/>
    <s v="BLR/EW/CPB1/255"/>
    <x v="3"/>
    <n v="0"/>
    <x v="0"/>
    <s v="00002147"/>
    <n v="43385"/>
    <n v="43404"/>
    <s v="Activated"/>
    <x v="22"/>
    <n v="9000"/>
    <n v="1"/>
    <s v="RMZ EcoWorld"/>
    <s v=""/>
    <m/>
    <m/>
  </r>
  <r>
    <s v="BLR/EW/02637/1"/>
    <s v="BLR/EW/CPB1/256"/>
    <x v="3"/>
    <n v="0"/>
    <x v="0"/>
    <s v="00002147"/>
    <n v="43385"/>
    <n v="43404"/>
    <s v="Activated"/>
    <x v="22"/>
    <n v="9000"/>
    <n v="1"/>
    <s v="RMZ EcoWorld"/>
    <s v=""/>
    <m/>
    <m/>
  </r>
  <r>
    <s v="BLR/EW/02380/2"/>
    <s v="BLR/EW/CPB1/257"/>
    <x v="3"/>
    <n v="0"/>
    <x v="0"/>
    <s v="00001936"/>
    <n v="43360"/>
    <n v="43373"/>
    <s v="Activated"/>
    <x v="23"/>
    <n v="4500"/>
    <n v="1"/>
    <s v="RMZ EcoWorld"/>
    <s v=""/>
    <m/>
    <m/>
  </r>
  <r>
    <s v="BLR/EW/03033/1"/>
    <s v="BLR/EW/CPB1/258"/>
    <x v="3"/>
    <n v="0"/>
    <x v="0"/>
    <s v="00002427"/>
    <n v="43437"/>
    <n v="43830"/>
    <s v="Activated"/>
    <x v="12"/>
    <n v="30000"/>
    <n v="13"/>
    <s v="RMZ EcoWorld"/>
    <s v=""/>
    <m/>
    <m/>
  </r>
  <r>
    <s v="BLR/EW/03033/1"/>
    <s v="BLR/EW/CPB1/259"/>
    <x v="3"/>
    <n v="0"/>
    <x v="0"/>
    <s v="00002427"/>
    <n v="43437"/>
    <n v="43830"/>
    <s v="Activated"/>
    <x v="12"/>
    <n v="30000"/>
    <n v="13"/>
    <s v="RMZ EcoWorld"/>
    <s v=""/>
    <m/>
    <m/>
  </r>
  <r>
    <s v="NCR/PT/02071/1"/>
    <s v="NCR/PT/PSDD/00/071"/>
    <x v="1"/>
    <n v="1"/>
    <x v="2"/>
    <s v="00001703"/>
    <n v="43313"/>
    <n v="43404"/>
    <s v="Activated"/>
    <x v="24"/>
    <n v="15000"/>
    <n v="3"/>
    <s v="CoWrks Golf Course Road"/>
    <s v=""/>
    <s v=""/>
    <m/>
  </r>
  <r>
    <s v="BLR/EW/03033/1"/>
    <s v="BLR/EW/CPB1/MP323"/>
    <x v="3"/>
    <n v="0"/>
    <x v="0"/>
    <s v="00002427"/>
    <n v="43437"/>
    <n v="43830"/>
    <s v="Activated"/>
    <x v="12"/>
    <n v="30000"/>
    <n v="13"/>
    <s v="RMZ EcoWorld"/>
    <s v=""/>
    <m/>
    <m/>
  </r>
  <r>
    <s v="BLR/EW/03033/1"/>
    <s v="BLR/EW/CPB1/MP325"/>
    <x v="3"/>
    <n v="0"/>
    <x v="0"/>
    <s v="00002427"/>
    <n v="43437"/>
    <n v="43830"/>
    <s v="Activated"/>
    <x v="12"/>
    <n v="30000"/>
    <n v="13"/>
    <s v="RMZ EcoWorld"/>
    <s v=""/>
    <m/>
    <m/>
  </r>
  <r>
    <s v="BLR/EW/03033/1"/>
    <s v="BLR/EW/CPB1/MP326"/>
    <x v="3"/>
    <n v="0"/>
    <x v="0"/>
    <s v="00002427"/>
    <n v="43437"/>
    <n v="43830"/>
    <s v="Activated"/>
    <x v="12"/>
    <n v="30000"/>
    <n v="13"/>
    <s v="RMZ EcoWorld"/>
    <s v=""/>
    <m/>
    <m/>
  </r>
  <r>
    <s v="BLR/EW/01996/3"/>
    <s v="BLR/EW/CPB1/MP327"/>
    <x v="3"/>
    <n v="0"/>
    <x v="0"/>
    <s v="00001629"/>
    <n v="43286"/>
    <n v="43616"/>
    <s v="Activated"/>
    <x v="12"/>
    <n v="20000"/>
    <n v="1"/>
    <s v="RMZ EcoWorld"/>
    <s v=""/>
    <m/>
    <m/>
  </r>
  <r>
    <s v="BLR/EW/01996/3"/>
    <s v="BLR/EW/CPB1/MP328"/>
    <x v="3"/>
    <n v="0"/>
    <x v="0"/>
    <s v="00001629"/>
    <n v="43286"/>
    <n v="43616"/>
    <s v="Activated"/>
    <x v="12"/>
    <n v="20000"/>
    <n v="1"/>
    <s v="RMZ EcoWorld"/>
    <s v=""/>
    <m/>
    <m/>
  </r>
  <r>
    <s v="BLR/EW/01883/1"/>
    <s v="BLR/EW/CPB1/MP429"/>
    <x v="3"/>
    <n v="110"/>
    <x v="0"/>
    <s v="00001904"/>
    <n v="43388"/>
    <n v="43555"/>
    <s v="Activated"/>
    <x v="25"/>
    <n v="2359000"/>
    <n v="6"/>
    <s v="RMZ EcoWorld"/>
    <n v="2"/>
    <m/>
    <m/>
  </r>
  <r>
    <s v="BLR/EW/01092/2"/>
    <s v="BLR/EW/CPB1/MP429"/>
    <x v="3"/>
    <n v="49"/>
    <x v="0"/>
    <s v="00001234"/>
    <n v="43191"/>
    <n v="43555"/>
    <s v="Activated"/>
    <x v="14"/>
    <n v="976496"/>
    <n v="5"/>
    <s v="RMZ EcoWorld"/>
    <n v="2"/>
    <m/>
    <m/>
  </r>
  <r>
    <s v="BLR/EW/01883/1"/>
    <s v="BLR/EW/CPB1/MP430"/>
    <x v="3"/>
    <n v="110"/>
    <x v="0"/>
    <s v="00001904"/>
    <n v="43388"/>
    <n v="43555"/>
    <s v="Activated"/>
    <x v="25"/>
    <n v="2359000"/>
    <n v="6"/>
    <s v="RMZ EcoWorld"/>
    <n v="2"/>
    <m/>
    <m/>
  </r>
  <r>
    <s v="BLR/EW/01092/2"/>
    <s v="BLR/EW/CPB1/MP430"/>
    <x v="3"/>
    <n v="49"/>
    <x v="0"/>
    <s v="00001234"/>
    <n v="43191"/>
    <n v="43555"/>
    <s v="Activated"/>
    <x v="14"/>
    <n v="976496"/>
    <n v="5"/>
    <s v="RMZ EcoWorld"/>
    <n v="2"/>
    <m/>
    <m/>
  </r>
  <r>
    <s v="BLR/EW/01883/1"/>
    <s v="BLR/EW/CPB1/MP431"/>
    <x v="3"/>
    <n v="110"/>
    <x v="0"/>
    <s v="00001904"/>
    <n v="43388"/>
    <n v="43555"/>
    <s v="Activated"/>
    <x v="25"/>
    <n v="2359000"/>
    <n v="6"/>
    <s v="RMZ EcoWorld"/>
    <n v="2"/>
    <m/>
    <m/>
  </r>
  <r>
    <s v="BLR/EW/01092/2"/>
    <s v="BLR/EW/CPB1/MP431"/>
    <x v="3"/>
    <n v="49"/>
    <x v="0"/>
    <s v="00001234"/>
    <n v="43191"/>
    <n v="43555"/>
    <s v="Activated"/>
    <x v="14"/>
    <n v="976496"/>
    <n v="5"/>
    <s v="RMZ EcoWorld"/>
    <n v="2"/>
    <m/>
    <m/>
  </r>
  <r>
    <s v="BLR/EW/01883/1"/>
    <s v="BLR/EW/CPB1/MP432"/>
    <x v="3"/>
    <n v="110"/>
    <x v="0"/>
    <s v="00001904"/>
    <n v="43388"/>
    <n v="43555"/>
    <s v="Activated"/>
    <x v="25"/>
    <n v="2359000"/>
    <n v="6"/>
    <s v="RMZ EcoWorld"/>
    <s v=""/>
    <m/>
    <m/>
  </r>
  <r>
    <s v="BLR/EW/01996/3"/>
    <s v="BLR/EW/CPB1/MP433"/>
    <x v="3"/>
    <n v="0"/>
    <x v="0"/>
    <s v="00001629"/>
    <n v="43286"/>
    <n v="43616"/>
    <s v="Activated"/>
    <x v="12"/>
    <n v="20000"/>
    <n v="1"/>
    <s v="RMZ EcoWorld"/>
    <s v=""/>
    <m/>
    <m/>
  </r>
  <r>
    <s v="BLR/EW/01996/3"/>
    <s v="BLR/EW/CPB2/25"/>
    <x v="3"/>
    <n v="0"/>
    <x v="0"/>
    <s v="00001629"/>
    <n v="43286"/>
    <n v="43616"/>
    <s v="Activated"/>
    <x v="12"/>
    <n v="20000"/>
    <n v="1"/>
    <s v="RMZ EcoWorld"/>
    <s v=""/>
    <m/>
    <m/>
  </r>
  <r>
    <s v="BLR/EW/01883/1"/>
    <s v="BLR/EW/CPB2/44"/>
    <x v="3"/>
    <n v="110"/>
    <x v="0"/>
    <s v="00001904"/>
    <n v="43388"/>
    <n v="43555"/>
    <s v="Activated"/>
    <x v="25"/>
    <n v="2359000"/>
    <n v="6"/>
    <s v="RMZ EcoWorld"/>
    <s v=""/>
    <m/>
    <m/>
  </r>
  <r>
    <s v="BLR/EW/01883/1"/>
    <s v="BLR/EW/CPB2/45"/>
    <x v="3"/>
    <n v="110"/>
    <x v="0"/>
    <s v="00001904"/>
    <n v="43388"/>
    <n v="43555"/>
    <s v="Activated"/>
    <x v="25"/>
    <n v="2359000"/>
    <n v="6"/>
    <s v="RMZ EcoWorld"/>
    <s v=""/>
    <m/>
    <m/>
  </r>
  <r>
    <s v="BLR/EW/01883/1"/>
    <s v="BLR/EW/CPB2/46"/>
    <x v="3"/>
    <n v="110"/>
    <x v="0"/>
    <s v="00001904"/>
    <n v="43388"/>
    <n v="43555"/>
    <s v="Activated"/>
    <x v="25"/>
    <n v="2359000"/>
    <n v="6"/>
    <s v="RMZ EcoWorld"/>
    <s v=""/>
    <m/>
    <m/>
  </r>
  <r>
    <s v="BLR/EW/01883/1"/>
    <s v="BLR/EW/CPB2/47"/>
    <x v="3"/>
    <n v="110"/>
    <x v="0"/>
    <s v="00001904"/>
    <n v="43388"/>
    <n v="43555"/>
    <s v="Activated"/>
    <x v="25"/>
    <n v="2359000"/>
    <n v="6"/>
    <s v="RMZ EcoWorld"/>
    <s v=""/>
    <m/>
    <m/>
  </r>
  <r>
    <s v="BLR/EW/01883/1"/>
    <s v="BLR/EW/CPB2/48"/>
    <x v="3"/>
    <n v="110"/>
    <x v="0"/>
    <s v="00001904"/>
    <n v="43388"/>
    <n v="43555"/>
    <s v="Activated"/>
    <x v="25"/>
    <n v="2359000"/>
    <n v="6"/>
    <s v="RMZ EcoWorld"/>
    <s v=""/>
    <m/>
    <m/>
  </r>
  <r>
    <s v="BLR/EW/01883/1"/>
    <s v="BLR/EW/CPB2/968"/>
    <x v="3"/>
    <n v="110"/>
    <x v="0"/>
    <s v="00001904"/>
    <n v="43388"/>
    <n v="43555"/>
    <s v="Activated"/>
    <x v="25"/>
    <n v="2359000"/>
    <n v="6"/>
    <s v="RMZ EcoWorld"/>
    <s v=""/>
    <m/>
    <m/>
  </r>
  <r>
    <s v="BLR/EW/01883/1"/>
    <s v="BLR/EW/CPB2/969"/>
    <x v="3"/>
    <n v="110"/>
    <x v="0"/>
    <s v="00001904"/>
    <n v="43388"/>
    <n v="43555"/>
    <s v="Activated"/>
    <x v="25"/>
    <n v="2359000"/>
    <n v="6"/>
    <s v="RMZ EcoWorld"/>
    <s v=""/>
    <m/>
    <m/>
  </r>
  <r>
    <s v="BLR/EW/01883/1"/>
    <s v="BLR/EW/CPB2/970"/>
    <x v="3"/>
    <n v="110"/>
    <x v="0"/>
    <s v="00001904"/>
    <n v="43388"/>
    <n v="43555"/>
    <s v="Activated"/>
    <x v="25"/>
    <n v="2359000"/>
    <n v="6"/>
    <s v="RMZ EcoWorld"/>
    <s v=""/>
    <m/>
    <m/>
  </r>
  <r>
    <s v="BLR/EW/01883/1"/>
    <s v="BLR/EW/CPB2/971"/>
    <x v="3"/>
    <n v="110"/>
    <x v="0"/>
    <s v="00001904"/>
    <n v="43388"/>
    <n v="43555"/>
    <s v="Activated"/>
    <x v="25"/>
    <n v="2359000"/>
    <n v="6"/>
    <s v="RMZ EcoWorld"/>
    <s v=""/>
    <m/>
    <m/>
  </r>
  <r>
    <s v="BLR/EW/01883/1"/>
    <s v="BLR/EW/CPB2/972"/>
    <x v="3"/>
    <n v="110"/>
    <x v="0"/>
    <s v="00001904"/>
    <n v="43388"/>
    <n v="43555"/>
    <s v="Activated"/>
    <x v="25"/>
    <n v="2359000"/>
    <n v="6"/>
    <s v="RMZ EcoWorld"/>
    <s v=""/>
    <m/>
    <m/>
  </r>
  <r>
    <s v="BLR/EW/03084/1"/>
    <s v="BLR/EW/CPB2/973"/>
    <x v="3"/>
    <n v="0"/>
    <x v="0"/>
    <s v="00002456"/>
    <n v="43444"/>
    <n v="43769"/>
    <s v="Activated"/>
    <x v="26"/>
    <n v="10100"/>
    <n v="11"/>
    <s v="RMZ EcoWorld"/>
    <s v=""/>
    <m/>
    <m/>
  </r>
  <r>
    <s v="BLR/EW/03084/1"/>
    <s v="BLR/EW/CPB2/974"/>
    <x v="3"/>
    <n v="0"/>
    <x v="0"/>
    <s v="00002456"/>
    <n v="43444"/>
    <n v="43769"/>
    <s v="Activated"/>
    <x v="26"/>
    <n v="10100"/>
    <n v="11"/>
    <s v="RMZ EcoWorld"/>
    <s v=""/>
    <m/>
    <m/>
  </r>
  <r>
    <s v="BLR/EW/02876/1"/>
    <s v="BLR/EW/CPB2/975"/>
    <x v="3"/>
    <n v="0"/>
    <x v="0"/>
    <s v="00002341"/>
    <n v="43419"/>
    <n v="43585"/>
    <s v="Activated"/>
    <x v="23"/>
    <n v="9000"/>
    <n v="6"/>
    <s v="RMZ EcoWorld"/>
    <s v=""/>
    <m/>
    <m/>
  </r>
  <r>
    <s v="BLR/EW/02876/1"/>
    <s v="BLR/EW/CPB2/976"/>
    <x v="3"/>
    <n v="0"/>
    <x v="0"/>
    <s v="00002341"/>
    <n v="43419"/>
    <n v="43585"/>
    <s v="Activated"/>
    <x v="23"/>
    <n v="9000"/>
    <n v="6"/>
    <s v="RMZ EcoWorld"/>
    <s v=""/>
    <m/>
    <m/>
  </r>
  <r>
    <s v="BLR/EW/02172/1"/>
    <s v="BLR/EW/CPGF/148.1"/>
    <x v="0"/>
    <n v="0"/>
    <x v="0"/>
    <s v="00001784"/>
    <n v="43308"/>
    <n v="43343"/>
    <s v="Activated"/>
    <x v="1"/>
    <n v="15000"/>
    <n v="1"/>
    <s v="RMZ EcoWorld"/>
    <n v="2"/>
    <m/>
    <m/>
  </r>
  <r>
    <s v="BLR/EW/01626/1"/>
    <s v="BLR/EW/CPGF/148.1"/>
    <x v="0"/>
    <n v="0"/>
    <x v="0"/>
    <s v="00001288"/>
    <n v="43221"/>
    <n v="43251"/>
    <s v="Activated"/>
    <x v="5"/>
    <n v="2600"/>
    <n v="1"/>
    <s v="RMZ EcoWorld"/>
    <n v="2"/>
    <m/>
    <m/>
  </r>
  <r>
    <s v="BLR/EW/02172/1"/>
    <s v="BLR/EW/CPGF/148.2"/>
    <x v="0"/>
    <n v="0"/>
    <x v="0"/>
    <s v="00001784"/>
    <n v="43308"/>
    <n v="43343"/>
    <s v="Activated"/>
    <x v="1"/>
    <n v="15000"/>
    <n v="1"/>
    <s v="RMZ EcoWorld"/>
    <n v="2"/>
    <m/>
    <m/>
  </r>
  <r>
    <s v="BLR/EW/01626/1"/>
    <s v="BLR/EW/CPGF/148.2"/>
    <x v="0"/>
    <n v="0"/>
    <x v="0"/>
    <s v="00001288"/>
    <n v="43221"/>
    <n v="43251"/>
    <s v="Activated"/>
    <x v="5"/>
    <n v="2600"/>
    <n v="1"/>
    <s v="RMZ EcoWorld"/>
    <n v="2"/>
    <m/>
    <m/>
  </r>
  <r>
    <s v="BLR/EW/02539/1"/>
    <s v="BLR/EW/CPGF/148.3"/>
    <x v="0"/>
    <n v="0"/>
    <x v="0"/>
    <s v="00002081"/>
    <n v="43376"/>
    <n v="43404"/>
    <s v="Activated"/>
    <x v="14"/>
    <n v="14497"/>
    <n v="1"/>
    <s v="RMZ EcoWorld"/>
    <s v=""/>
    <m/>
    <m/>
  </r>
  <r>
    <s v="BLR/EW/02539/1"/>
    <s v="BLR/EW/CPGF/148.4"/>
    <x v="0"/>
    <n v="0"/>
    <x v="0"/>
    <s v="00002081"/>
    <n v="43376"/>
    <n v="43404"/>
    <s v="Activated"/>
    <x v="14"/>
    <n v="14497"/>
    <n v="1"/>
    <s v="RMZ EcoWorld"/>
    <s v=""/>
    <m/>
    <m/>
  </r>
  <r>
    <s v="BLR/EW/01898/1"/>
    <s v="BLR/EW/CPGF/149.1"/>
    <x v="0"/>
    <n v="0"/>
    <x v="0"/>
    <s v="00001549"/>
    <n v="43259"/>
    <n v="43281"/>
    <s v="Activated"/>
    <x v="1"/>
    <n v="3000"/>
    <n v="1"/>
    <s v="RMZ EcoWorld"/>
    <s v=""/>
    <m/>
    <m/>
  </r>
  <r>
    <s v="BLR/EW/01898/1"/>
    <s v="BLR/EW/CPGF/149.2"/>
    <x v="0"/>
    <n v="0"/>
    <x v="0"/>
    <s v="00001549"/>
    <n v="43259"/>
    <n v="43281"/>
    <s v="Activated"/>
    <x v="1"/>
    <n v="3000"/>
    <n v="1"/>
    <s v="RMZ EcoWorld"/>
    <s v=""/>
    <m/>
    <m/>
  </r>
  <r>
    <s v="BLR/EW/02539/1"/>
    <s v="BLR/EW/CPGF/149.4"/>
    <x v="0"/>
    <n v="0"/>
    <x v="0"/>
    <s v="00002081"/>
    <n v="43376"/>
    <n v="43404"/>
    <s v="Activated"/>
    <x v="14"/>
    <n v="14497"/>
    <n v="1"/>
    <s v="RMZ EcoWorld"/>
    <s v=""/>
    <m/>
    <m/>
  </r>
  <r>
    <s v="BLR/EW/01710/1"/>
    <s v="BLR/EW/CPGF/151.3"/>
    <x v="0"/>
    <n v="81"/>
    <x v="0"/>
    <s v="00001391"/>
    <n v="43262"/>
    <n v="43616"/>
    <s v="Activated"/>
    <x v="1"/>
    <n v="1545665"/>
    <n v="12"/>
    <s v="RMZ EcoWorld"/>
    <s v=""/>
    <m/>
    <m/>
  </r>
  <r>
    <s v="BLR/EW/01710/1"/>
    <s v="BLR/EW/CPGF/151.4"/>
    <x v="0"/>
    <n v="81"/>
    <x v="0"/>
    <s v="00001391"/>
    <n v="43262"/>
    <n v="43616"/>
    <s v="Activated"/>
    <x v="1"/>
    <n v="1545665"/>
    <n v="12"/>
    <s v="RMZ EcoWorld"/>
    <s v=""/>
    <m/>
    <m/>
  </r>
  <r>
    <s v="BLR/EW/01710/1"/>
    <s v="BLR/EW/CPGF/152.1"/>
    <x v="0"/>
    <n v="81"/>
    <x v="0"/>
    <s v="00001391"/>
    <n v="43262"/>
    <n v="43616"/>
    <s v="Activated"/>
    <x v="1"/>
    <n v="1545665"/>
    <n v="12"/>
    <s v="RMZ EcoWorld"/>
    <s v=""/>
    <m/>
    <m/>
  </r>
  <r>
    <s v="BLR/EW/01710/1"/>
    <s v="BLR/EW/CPGF/152.2"/>
    <x v="0"/>
    <n v="81"/>
    <x v="0"/>
    <s v="00001391"/>
    <n v="43262"/>
    <n v="43616"/>
    <s v="Activated"/>
    <x v="1"/>
    <n v="1545665"/>
    <n v="12"/>
    <s v="RMZ EcoWorld"/>
    <s v=""/>
    <m/>
    <m/>
  </r>
  <r>
    <s v="BLR/EW/01710/1"/>
    <s v="BLR/EW/CPGF/154.3"/>
    <x v="0"/>
    <n v="81"/>
    <x v="0"/>
    <s v="00001391"/>
    <n v="43262"/>
    <n v="43616"/>
    <s v="Activated"/>
    <x v="1"/>
    <n v="1545665"/>
    <n v="12"/>
    <s v="RMZ EcoWorld"/>
    <s v=""/>
    <m/>
    <m/>
  </r>
  <r>
    <s v="BLR/EW/01710/1"/>
    <s v="BLR/EW/CPGF/154.4"/>
    <x v="0"/>
    <n v="81"/>
    <x v="0"/>
    <s v="00001391"/>
    <n v="43262"/>
    <n v="43616"/>
    <s v="Activated"/>
    <x v="1"/>
    <n v="1545665"/>
    <n v="12"/>
    <s v="RMZ EcoWorld"/>
    <s v=""/>
    <m/>
    <m/>
  </r>
  <r>
    <s v="NCR/PT/02327/1"/>
    <s v="NCR/PT/PS/02/046"/>
    <x v="2"/>
    <n v="10"/>
    <x v="2"/>
    <s v="00001922"/>
    <n v="43374"/>
    <n v="43646"/>
    <s v="Activated"/>
    <x v="27"/>
    <n v="170000"/>
    <n v="9"/>
    <s v="CoWrks Golf Course Road"/>
    <s v=""/>
    <s v=""/>
    <m/>
  </r>
  <r>
    <s v="BLR/EW/02391/1"/>
    <s v="BLR/EW/CPGF/155.1"/>
    <x v="0"/>
    <n v="4"/>
    <x v="0"/>
    <s v="00001997"/>
    <n v="43360"/>
    <n v="43404"/>
    <s v="Activated"/>
    <x v="28"/>
    <n v="66998"/>
    <n v="1"/>
    <s v="RMZ EcoWorld"/>
    <s v=""/>
    <m/>
    <m/>
  </r>
  <r>
    <s v="BLR/EW/02391/1"/>
    <s v="BLR/EW/CPGF/155.2"/>
    <x v="0"/>
    <n v="4"/>
    <x v="0"/>
    <s v="00001997"/>
    <n v="43360"/>
    <n v="43404"/>
    <s v="Activated"/>
    <x v="28"/>
    <n v="66998"/>
    <n v="1"/>
    <s v="RMZ EcoWorld"/>
    <s v=""/>
    <m/>
    <m/>
  </r>
  <r>
    <s v="NCR/PT/02248/1"/>
    <s v="NCR/PT/PS/01/034"/>
    <x v="2"/>
    <n v="10"/>
    <x v="2"/>
    <s v="00001854"/>
    <n v="43374"/>
    <n v="43585"/>
    <s v="Activated"/>
    <x v="29"/>
    <n v="120000"/>
    <n v="7"/>
    <s v="CoWrks Golf Course Road"/>
    <s v=""/>
    <s v=""/>
    <m/>
  </r>
  <r>
    <s v="BLR/EW/02931/1"/>
    <s v="BLR/EW/CPGF/155.3"/>
    <x v="0"/>
    <n v="0"/>
    <x v="0"/>
    <s v="00002375"/>
    <n v="43425"/>
    <n v="43496"/>
    <s v="Activated"/>
    <x v="1"/>
    <n v="9000"/>
    <n v="2"/>
    <s v="RMZ EcoWorld"/>
    <n v="2"/>
    <m/>
    <m/>
  </r>
  <r>
    <s v="BLR/EW/03061/1"/>
    <s v="BLR/EW/CPGF/155.3"/>
    <x v="0"/>
    <n v="0"/>
    <x v="0"/>
    <s v="00002443"/>
    <n v="43438"/>
    <n v="43646"/>
    <s v="Activated"/>
    <x v="30"/>
    <n v="3000"/>
    <n v="7"/>
    <s v="RMZ EcoWorld"/>
    <n v="2"/>
    <m/>
    <m/>
  </r>
  <r>
    <s v="BLR/EW/02931/1"/>
    <s v="BLR/EW/CPGF/155.4"/>
    <x v="0"/>
    <n v="0"/>
    <x v="0"/>
    <s v="00002375"/>
    <n v="43425"/>
    <n v="43496"/>
    <s v="Activated"/>
    <x v="1"/>
    <n v="9000"/>
    <n v="2"/>
    <s v="RMZ EcoWorld"/>
    <n v="2"/>
    <m/>
    <m/>
  </r>
  <r>
    <s v="NCR/PT/01501/1"/>
    <s v="NCR/PT/DD/01/023"/>
    <x v="1"/>
    <n v="2"/>
    <x v="2"/>
    <s v="00001148"/>
    <n v="43199"/>
    <n v="43381"/>
    <s v="Formal Notice Given"/>
    <x v="31"/>
    <n v="21186"/>
    <n v="6"/>
    <s v="CoWrks Golf Course Road"/>
    <s v=""/>
    <s v=""/>
    <m/>
  </r>
  <r>
    <s v="NCR/PT/01501/1"/>
    <s v="NCR/PT/DD/01/024"/>
    <x v="1"/>
    <n v="2"/>
    <x v="2"/>
    <s v="00001148"/>
    <n v="43199"/>
    <n v="43381"/>
    <s v="Formal Notice Given"/>
    <x v="31"/>
    <n v="21186"/>
    <n v="6"/>
    <s v="CoWrks Golf Course Road"/>
    <s v=""/>
    <s v=""/>
    <m/>
  </r>
  <r>
    <s v="BLR/EW/03061/1"/>
    <s v="BLR/EW/CPGF/155.4"/>
    <x v="0"/>
    <n v="0"/>
    <x v="0"/>
    <s v="00002443"/>
    <n v="43438"/>
    <n v="43646"/>
    <s v="Activated"/>
    <x v="30"/>
    <n v="3000"/>
    <n v="7"/>
    <s v="RMZ EcoWorld"/>
    <n v="2"/>
    <m/>
    <m/>
  </r>
  <r>
    <s v="BLR/EW/02895/1"/>
    <s v="BLR/EW/CPGF/156.1"/>
    <x v="0"/>
    <n v="0"/>
    <x v="0"/>
    <s v="00002351"/>
    <n v="43420"/>
    <n v="43708"/>
    <s v="Activated"/>
    <x v="28"/>
    <n v="1500"/>
    <n v="10"/>
    <s v="RMZ EcoWorld"/>
    <s v=""/>
    <m/>
    <m/>
  </r>
  <r>
    <s v="BLR/EW/02959/1"/>
    <s v="BLR/EW/CPGF/156.2"/>
    <x v="0"/>
    <n v="0"/>
    <x v="0"/>
    <s v="00002393"/>
    <n v="43430"/>
    <n v="43708"/>
    <s v="Activated"/>
    <x v="32"/>
    <n v="1500"/>
    <n v="9"/>
    <s v="RMZ EcoWorld"/>
    <s v=""/>
    <m/>
    <m/>
  </r>
  <r>
    <s v="BLR/EW/03072/1"/>
    <s v="BLR/EW/CPGF/156.3"/>
    <x v="0"/>
    <n v="0"/>
    <x v="0"/>
    <s v="00002450"/>
    <n v="43439"/>
    <n v="43708"/>
    <s v="Activated"/>
    <x v="32"/>
    <n v="1500"/>
    <n v="9"/>
    <s v="RMZ EcoWorld"/>
    <s v=""/>
    <m/>
    <m/>
  </r>
  <r>
    <s v="BLR/EW/02609/1"/>
    <s v="BLR/EW/CPGF/156.4"/>
    <x v="0"/>
    <n v="0"/>
    <x v="0"/>
    <s v="00002130"/>
    <n v="43382"/>
    <n v="43404"/>
    <s v="Activated"/>
    <x v="15"/>
    <n v="7299"/>
    <n v="1"/>
    <s v="RMZ EcoWorld"/>
    <s v=""/>
    <m/>
    <m/>
  </r>
  <r>
    <s v="BLR/EW/02609/1"/>
    <s v="BLR/EW/CPGF/157.1"/>
    <x v="0"/>
    <n v="0"/>
    <x v="0"/>
    <s v="00002130"/>
    <n v="43382"/>
    <n v="43404"/>
    <s v="Activated"/>
    <x v="15"/>
    <n v="7299"/>
    <n v="1"/>
    <s v="RMZ EcoWorld"/>
    <s v=""/>
    <m/>
    <m/>
  </r>
  <r>
    <s v="BLR/EW/03084/1"/>
    <s v="BLR/EW/CPGF/157.2"/>
    <x v="0"/>
    <n v="0"/>
    <x v="0"/>
    <s v="00002456"/>
    <n v="43444"/>
    <n v="43769"/>
    <s v="Activated"/>
    <x v="26"/>
    <n v="10100"/>
    <n v="11"/>
    <s v="RMZ EcoWorld"/>
    <s v=""/>
    <m/>
    <m/>
  </r>
  <r>
    <s v="BLR/EW/01092/2"/>
    <s v="BLR/EW/CPGF/157.3"/>
    <x v="0"/>
    <n v="49"/>
    <x v="0"/>
    <s v="00001234"/>
    <n v="43191"/>
    <n v="43555"/>
    <s v="Activated"/>
    <x v="14"/>
    <n v="976496"/>
    <n v="5"/>
    <s v="RMZ EcoWorld"/>
    <n v="2"/>
    <m/>
    <m/>
  </r>
  <r>
    <s v="BLR/EW/01710/1"/>
    <s v="BLR/EW/CPGF/157.3"/>
    <x v="0"/>
    <n v="81"/>
    <x v="0"/>
    <s v="00001391"/>
    <n v="43262"/>
    <n v="43616"/>
    <s v="Activated"/>
    <x v="1"/>
    <n v="1545665"/>
    <n v="12"/>
    <s v="RMZ EcoWorld"/>
    <n v="2"/>
    <m/>
    <m/>
  </r>
  <r>
    <s v="BLR/EW/01092/2"/>
    <s v="BLR/EW/CPGF/157.4"/>
    <x v="0"/>
    <n v="49"/>
    <x v="0"/>
    <s v="00001234"/>
    <n v="43191"/>
    <n v="43555"/>
    <s v="Activated"/>
    <x v="14"/>
    <n v="976496"/>
    <n v="5"/>
    <s v="RMZ EcoWorld"/>
    <n v="2"/>
    <m/>
    <m/>
  </r>
  <r>
    <s v="BLR/EW/01710/1"/>
    <s v="BLR/EW/CPGF/157.4"/>
    <x v="0"/>
    <n v="81"/>
    <x v="0"/>
    <s v="00001391"/>
    <n v="43262"/>
    <n v="43616"/>
    <s v="Activated"/>
    <x v="1"/>
    <n v="1545665"/>
    <n v="12"/>
    <s v="RMZ EcoWorld"/>
    <n v="2"/>
    <m/>
    <m/>
  </r>
  <r>
    <s v="BLR/EW/01092/2"/>
    <s v="BLR/EW/CPGF/158.1"/>
    <x v="0"/>
    <n v="49"/>
    <x v="0"/>
    <s v="00001234"/>
    <n v="43191"/>
    <n v="43555"/>
    <s v="Activated"/>
    <x v="14"/>
    <n v="976496"/>
    <n v="5"/>
    <s v="RMZ EcoWorld"/>
    <n v="2"/>
    <m/>
    <m/>
  </r>
  <r>
    <s v="BLR/EW/01710/1"/>
    <s v="BLR/EW/CPGF/158.1"/>
    <x v="0"/>
    <n v="81"/>
    <x v="0"/>
    <s v="00001391"/>
    <n v="43262"/>
    <n v="43616"/>
    <s v="Activated"/>
    <x v="1"/>
    <n v="1545665"/>
    <n v="12"/>
    <s v="RMZ EcoWorld"/>
    <n v="2"/>
    <m/>
    <m/>
  </r>
  <r>
    <s v="BLR/EW/02028/1"/>
    <s v="BLR/EW/DD/00/002"/>
    <x v="1"/>
    <n v="40"/>
    <x v="0"/>
    <s v="00001855"/>
    <n v="43313"/>
    <n v="43677"/>
    <s v="Activated"/>
    <x v="33"/>
    <n v="340000"/>
    <n v="12"/>
    <s v="RMZ EcoWorld"/>
    <s v=""/>
    <s v=""/>
    <m/>
  </r>
  <r>
    <s v="BLR/EW/02028/1"/>
    <s v="BLR/EW/DD/00/003"/>
    <x v="1"/>
    <n v="40"/>
    <x v="0"/>
    <s v="00001855"/>
    <n v="43313"/>
    <n v="43677"/>
    <s v="Activated"/>
    <x v="33"/>
    <n v="340000"/>
    <n v="12"/>
    <s v="RMZ EcoWorld"/>
    <s v=""/>
    <s v=""/>
    <m/>
  </r>
  <r>
    <s v="NCR/PT/01333/2"/>
    <s v="NCR/PT/PS/01/028"/>
    <x v="2"/>
    <n v="17"/>
    <x v="2"/>
    <s v="00001194"/>
    <n v="43191"/>
    <n v="43921"/>
    <s v="Activated"/>
    <x v="34"/>
    <n v="269994"/>
    <n v="24"/>
    <s v="CoWrks Golf Course Road"/>
    <s v=""/>
    <s v=""/>
    <m/>
  </r>
  <r>
    <s v="NCR/PT/01333/2"/>
    <s v="NCR/PT/PS/01/029"/>
    <x v="2"/>
    <n v="17"/>
    <x v="2"/>
    <s v="00001194"/>
    <n v="43191"/>
    <n v="43921"/>
    <s v="Activated"/>
    <x v="34"/>
    <n v="269994"/>
    <n v="24"/>
    <s v="CoWrks Golf Course Road"/>
    <s v=""/>
    <s v=""/>
    <m/>
  </r>
  <r>
    <s v="NCR/PT/01333/2"/>
    <s v="NCR/PT/PS/01/030"/>
    <x v="2"/>
    <n v="17"/>
    <x v="2"/>
    <s v="00001194"/>
    <n v="43191"/>
    <n v="43921"/>
    <s v="Activated"/>
    <x v="34"/>
    <n v="269994"/>
    <n v="24"/>
    <s v="CoWrks Golf Course Road"/>
    <s v=""/>
    <s v=""/>
    <m/>
  </r>
  <r>
    <s v="BLR/EW/02028/1"/>
    <s v="BLR/EW/DD/00/004"/>
    <x v="1"/>
    <n v="40"/>
    <x v="0"/>
    <s v="00001855"/>
    <n v="43313"/>
    <n v="43677"/>
    <s v="Activated"/>
    <x v="33"/>
    <n v="340000"/>
    <n v="12"/>
    <s v="RMZ EcoWorld"/>
    <s v=""/>
    <s v=""/>
    <m/>
  </r>
  <r>
    <s v="BLR/EW/02028/1"/>
    <s v="BLR/EW/DD/00/005"/>
    <x v="1"/>
    <n v="40"/>
    <x v="0"/>
    <s v="00001855"/>
    <n v="43313"/>
    <n v="43677"/>
    <s v="Activated"/>
    <x v="33"/>
    <n v="340000"/>
    <n v="12"/>
    <s v="RMZ EcoWorld"/>
    <s v=""/>
    <s v=""/>
    <m/>
  </r>
  <r>
    <s v="BLR/EW/02028/1"/>
    <s v="BLR/EW/DD/00/006"/>
    <x v="1"/>
    <n v="40"/>
    <x v="0"/>
    <s v="00001855"/>
    <n v="43313"/>
    <n v="43677"/>
    <s v="Activated"/>
    <x v="33"/>
    <n v="340000"/>
    <n v="12"/>
    <s v="RMZ EcoWorld"/>
    <s v=""/>
    <s v=""/>
    <m/>
  </r>
  <r>
    <s v="BLR/EW/00437/1"/>
    <s v="BLR/EW/DD/00/008"/>
    <x v="1"/>
    <n v="2"/>
    <x v="0"/>
    <s v="00000527"/>
    <n v="42898"/>
    <n v="42916"/>
    <s v="Activated"/>
    <x v="35"/>
    <n v="22000"/>
    <n v="1"/>
    <s v="RMZ EcoWorld"/>
    <s v=""/>
    <s v=""/>
    <m/>
  </r>
  <r>
    <s v="BLR/EW/01963/1"/>
    <s v="BLR/EW/DD/00/009"/>
    <x v="1"/>
    <n v="1"/>
    <x v="0"/>
    <s v="00001592"/>
    <n v="43282"/>
    <n v="43312"/>
    <s v="Activated"/>
    <x v="36"/>
    <n v="10000"/>
    <n v="1"/>
    <s v="RMZ EcoWorld"/>
    <n v="2"/>
    <n v="2"/>
    <m/>
  </r>
  <r>
    <s v="BLR/EW/00437/1"/>
    <s v="BLR/EW/DD/00/009"/>
    <x v="1"/>
    <n v="2"/>
    <x v="0"/>
    <s v="00000527"/>
    <n v="42898"/>
    <n v="42916"/>
    <s v="Activated"/>
    <x v="35"/>
    <n v="22000"/>
    <n v="1"/>
    <s v="RMZ EcoWorld"/>
    <n v="2"/>
    <n v="2"/>
    <m/>
  </r>
  <r>
    <s v="BLR/EW/02028/1"/>
    <s v="BLR/EW/DD/00/010"/>
    <x v="1"/>
    <n v="40"/>
    <x v="0"/>
    <s v="00001855"/>
    <n v="43313"/>
    <n v="43677"/>
    <s v="Activated"/>
    <x v="33"/>
    <n v="340000"/>
    <n v="12"/>
    <s v="RMZ EcoWorld"/>
    <s v=""/>
    <s v=""/>
    <m/>
  </r>
  <r>
    <s v="BLR/EW/02028/1"/>
    <s v="BLR/EW/DD/00/011"/>
    <x v="1"/>
    <n v="40"/>
    <x v="0"/>
    <s v="00001855"/>
    <n v="43313"/>
    <n v="43677"/>
    <s v="Activated"/>
    <x v="33"/>
    <n v="340000"/>
    <n v="12"/>
    <s v="RMZ EcoWorld"/>
    <s v=""/>
    <s v=""/>
    <m/>
  </r>
  <r>
    <s v="NCR/PT/01586/1"/>
    <s v="NCR/PT/PS/01/035"/>
    <x v="2"/>
    <n v="10"/>
    <x v="2"/>
    <s v="00001239"/>
    <n v="43221"/>
    <n v="43585"/>
    <s v="Activated"/>
    <x v="29"/>
    <n v="120010"/>
    <n v="12"/>
    <s v="CoWrks Golf Course Road"/>
    <s v=""/>
    <s v=""/>
    <m/>
  </r>
  <r>
    <s v="NCR/PT/01574/2"/>
    <s v="NCR/PT/PS/01/033"/>
    <x v="2"/>
    <n v="4"/>
    <x v="2"/>
    <s v="00001254"/>
    <n v="43192"/>
    <n v="43374"/>
    <s v="Activated"/>
    <x v="37"/>
    <n v="50000"/>
    <n v="6"/>
    <s v="CoWrks Golf Course Road"/>
    <s v=""/>
    <s v=""/>
    <m/>
  </r>
  <r>
    <s v="NCR/PT/01601/1"/>
    <s v="NCR/PT/DD/01/018"/>
    <x v="1"/>
    <n v="1"/>
    <x v="2"/>
    <s v="00001265"/>
    <n v="43221"/>
    <n v="43585"/>
    <s v="Activated"/>
    <x v="38"/>
    <n v="12000"/>
    <n v="12"/>
    <s v="CoWrks Golf Course Road"/>
    <s v=""/>
    <s v=""/>
    <m/>
  </r>
  <r>
    <s v="NCR/PT/01638/1"/>
    <s v="NCR/PT/PS/00/010"/>
    <x v="2"/>
    <n v="4"/>
    <x v="2"/>
    <s v="00001294"/>
    <n v="43221"/>
    <n v="43555"/>
    <s v="Activated"/>
    <x v="39"/>
    <n v="64004"/>
    <n v="11"/>
    <s v="CoWrks Golf Course Road"/>
    <s v=""/>
    <s v=""/>
    <m/>
  </r>
  <r>
    <s v="BLR/EW/00135/1"/>
    <s v="BLR/EW/DD/00/012"/>
    <x v="1"/>
    <n v="1"/>
    <x v="0"/>
    <s v="00000184"/>
    <n v="42647"/>
    <n v="42678"/>
    <s v="Month on Month"/>
    <x v="40"/>
    <n v="11499"/>
    <n v="1"/>
    <s v="RMZ EcoWorld"/>
    <n v="2"/>
    <n v="2"/>
    <m/>
  </r>
  <r>
    <s v="BLR/EW/02028/1"/>
    <s v="BLR/EW/DD/00/012"/>
    <x v="1"/>
    <n v="40"/>
    <x v="0"/>
    <s v="00001855"/>
    <n v="43313"/>
    <n v="43677"/>
    <s v="Activated"/>
    <x v="33"/>
    <n v="340000"/>
    <n v="12"/>
    <s v="RMZ EcoWorld"/>
    <n v="2"/>
    <n v="2"/>
    <m/>
  </r>
  <r>
    <s v="BLR/EW/02028/1"/>
    <s v="BLR/EW/DD/00/013"/>
    <x v="1"/>
    <n v="40"/>
    <x v="0"/>
    <s v="00001855"/>
    <n v="43313"/>
    <n v="43677"/>
    <s v="Activated"/>
    <x v="33"/>
    <n v="340000"/>
    <n v="12"/>
    <s v="RMZ EcoWorld"/>
    <s v=""/>
    <s v=""/>
    <m/>
  </r>
  <r>
    <s v="BLR/EW/02028/1"/>
    <s v="BLR/EW/DD/00/014"/>
    <x v="1"/>
    <n v="40"/>
    <x v="0"/>
    <s v="00001855"/>
    <n v="43313"/>
    <n v="43677"/>
    <s v="Activated"/>
    <x v="33"/>
    <n v="340000"/>
    <n v="12"/>
    <s v="RMZ EcoWorld"/>
    <s v=""/>
    <s v=""/>
    <m/>
  </r>
  <r>
    <s v="NCR/PT/01676/1"/>
    <s v="NCR/PT/DD/01/026"/>
    <x v="1"/>
    <n v="1"/>
    <x v="2"/>
    <s v="00001348"/>
    <n v="43241"/>
    <n v="43605"/>
    <s v="Month on Month"/>
    <x v="41"/>
    <n v="12500"/>
    <n v="12"/>
    <s v="CoWrks Golf Course Road"/>
    <s v=""/>
    <s v=""/>
    <m/>
  </r>
  <r>
    <s v="BLR/EW/02028/1"/>
    <s v="BLR/EW/DD/00/015"/>
    <x v="1"/>
    <n v="40"/>
    <x v="0"/>
    <s v="00001855"/>
    <n v="43313"/>
    <n v="43677"/>
    <s v="Activated"/>
    <x v="33"/>
    <n v="340000"/>
    <n v="12"/>
    <s v="RMZ EcoWorld"/>
    <s v=""/>
    <s v=""/>
    <m/>
  </r>
  <r>
    <s v="NCR/PT/01738/1"/>
    <s v="NCR/PT/CP/00/008"/>
    <x v="3"/>
    <n v="0"/>
    <x v="2"/>
    <s v="00001369"/>
    <n v="43252"/>
    <n v="43616"/>
    <s v="Month on Month"/>
    <x v="42"/>
    <n v="5000"/>
    <n v="12"/>
    <s v="CoWrks Golf Course Road"/>
    <s v=""/>
    <s v=""/>
    <m/>
  </r>
  <r>
    <s v="NCR/PT/01761/1"/>
    <s v="NCR/PT/DD/01/017"/>
    <x v="1"/>
    <n v="1"/>
    <x v="2"/>
    <s v="00001396"/>
    <n v="43252"/>
    <n v="43434"/>
    <s v="Activated"/>
    <x v="43"/>
    <n v="11500"/>
    <n v="6"/>
    <s v="CoWrks Golf Course Road"/>
    <s v=""/>
    <s v=""/>
    <m/>
  </r>
  <r>
    <s v="NCR/PT/01769/1"/>
    <s v="NCR/PT/DD/01/001"/>
    <x v="1"/>
    <n v="1"/>
    <x v="2"/>
    <s v="00001398"/>
    <n v="43252"/>
    <n v="43434"/>
    <s v="Activated"/>
    <x v="44"/>
    <n v="11000"/>
    <n v="3"/>
    <s v="CoWrks Golf Course Road"/>
    <s v=""/>
    <s v=""/>
    <m/>
  </r>
  <r>
    <s v="NCR/PT/01779/1"/>
    <s v="NCR/PT/PS/02/049"/>
    <x v="2"/>
    <n v="6"/>
    <x v="2"/>
    <s v="00001408"/>
    <n v="43255"/>
    <n v="43437"/>
    <s v="Month on Month"/>
    <x v="45"/>
    <n v="108002"/>
    <n v="6"/>
    <s v="CoWrks Golf Course Road"/>
    <s v=""/>
    <s v=""/>
    <m/>
  </r>
  <r>
    <s v="NCR/PT/01779/1"/>
    <s v="NCR/PT/PS/02/050"/>
    <x v="2"/>
    <n v="6"/>
    <x v="2"/>
    <s v="00001408"/>
    <n v="43255"/>
    <n v="43437"/>
    <s v="Month on Month"/>
    <x v="45"/>
    <n v="108002"/>
    <n v="6"/>
    <s v="CoWrks Golf Course Road"/>
    <s v=""/>
    <s v=""/>
    <m/>
  </r>
  <r>
    <s v="BLR/EW/02028/1"/>
    <s v="BLR/EW/DD/00/016"/>
    <x v="1"/>
    <n v="40"/>
    <x v="0"/>
    <s v="00001855"/>
    <n v="43313"/>
    <n v="43677"/>
    <s v="Activated"/>
    <x v="33"/>
    <n v="340000"/>
    <n v="12"/>
    <s v="RMZ EcoWorld"/>
    <s v=""/>
    <s v=""/>
    <m/>
  </r>
  <r>
    <s v="BLR/EW/01263/1"/>
    <s v="BLR/EW/DD/00/017"/>
    <x v="1"/>
    <n v="1"/>
    <x v="0"/>
    <s v="00000989"/>
    <n v="43171"/>
    <n v="43190"/>
    <s v="Activated"/>
    <x v="46"/>
    <n v="11499"/>
    <n v="1"/>
    <s v="RMZ EcoWorld"/>
    <s v=""/>
    <s v=""/>
    <m/>
  </r>
  <r>
    <s v="NCR/PT/03178/1"/>
    <s v="NCR/PT/PS/02/059"/>
    <x v="2"/>
    <n v="10"/>
    <x v="2"/>
    <s v="00002517"/>
    <n v="43453"/>
    <n v="43496"/>
    <s v="Activated"/>
    <x v="47"/>
    <n v="160000"/>
    <n v="1"/>
    <s v="CoWrks Golf Course Road"/>
    <s v=""/>
    <s v=""/>
    <m/>
  </r>
  <r>
    <s v="BLR/EW/02028/1"/>
    <s v="BLR/EW/DD/01/001"/>
    <x v="1"/>
    <n v="40"/>
    <x v="0"/>
    <s v="00001855"/>
    <n v="43313"/>
    <n v="43677"/>
    <s v="Activated"/>
    <x v="33"/>
    <n v="340000"/>
    <n v="12"/>
    <s v="RMZ EcoWorld"/>
    <s v=""/>
    <s v=""/>
    <m/>
  </r>
  <r>
    <s v="BLR/KO/02792/1"/>
    <s v="BLR/KO/PS/05/027"/>
    <x v="2"/>
    <n v="4"/>
    <x v="3"/>
    <s v="00002242"/>
    <n v="43497"/>
    <n v="43799"/>
    <s v="Activated"/>
    <x v="48"/>
    <n v="60000"/>
    <n v="10"/>
    <s v="CoWrks Koramangala"/>
    <s v=""/>
    <s v=""/>
    <m/>
  </r>
  <r>
    <s v="BLR/EW/02028/1"/>
    <s v="BLR/EW/DD/01/005"/>
    <x v="1"/>
    <n v="40"/>
    <x v="0"/>
    <s v="00001855"/>
    <n v="43313"/>
    <n v="43677"/>
    <s v="Activated"/>
    <x v="33"/>
    <n v="340000"/>
    <n v="12"/>
    <s v="RMZ EcoWorld"/>
    <s v=""/>
    <s v=""/>
    <m/>
  </r>
  <r>
    <s v="BLR/KO/02834/1"/>
    <s v="BLR/KO/PS/05/043"/>
    <x v="2"/>
    <n v="1"/>
    <x v="3"/>
    <s v="00002335"/>
    <n v="43423"/>
    <n v="43465"/>
    <s v="Formal Notice Given"/>
    <x v="49"/>
    <n v="14001"/>
    <n v="1"/>
    <s v="CoWrks Koramangala"/>
    <s v=""/>
    <s v=""/>
    <m/>
  </r>
  <r>
    <s v="BLR/KO/02841/1"/>
    <s v="BLR/KO/DD/05/003"/>
    <x v="1"/>
    <n v="8"/>
    <x v="3"/>
    <s v="00002355"/>
    <n v="43435"/>
    <n v="43799"/>
    <s v="Activated"/>
    <x v="50"/>
    <n v="76000"/>
    <n v="12"/>
    <s v="CoWrks Koramangala"/>
    <s v=""/>
    <s v=""/>
    <m/>
  </r>
  <r>
    <s v="BLR/KO/02841/1"/>
    <s v="BLR/KO/DD/05/004"/>
    <x v="1"/>
    <n v="8"/>
    <x v="3"/>
    <s v="00002355"/>
    <n v="43435"/>
    <n v="43799"/>
    <s v="Activated"/>
    <x v="50"/>
    <n v="76000"/>
    <n v="12"/>
    <s v="CoWrks Koramangala"/>
    <s v=""/>
    <s v=""/>
    <m/>
  </r>
  <r>
    <s v="BLR/KO/02841/1"/>
    <s v="BLR/KO/DD/05/005"/>
    <x v="1"/>
    <n v="8"/>
    <x v="3"/>
    <s v="00002355"/>
    <n v="43435"/>
    <n v="43799"/>
    <s v="Activated"/>
    <x v="50"/>
    <n v="76000"/>
    <n v="12"/>
    <s v="CoWrks Koramangala"/>
    <s v=""/>
    <s v=""/>
    <m/>
  </r>
  <r>
    <s v="BLR/KO/02841/1"/>
    <s v="BLR/KO/DD/05/006"/>
    <x v="1"/>
    <n v="8"/>
    <x v="3"/>
    <s v="00002355"/>
    <n v="43435"/>
    <n v="43799"/>
    <s v="Activated"/>
    <x v="50"/>
    <n v="76000"/>
    <n v="12"/>
    <s v="CoWrks Koramangala"/>
    <s v=""/>
    <s v=""/>
    <m/>
  </r>
  <r>
    <s v="BLR/KO/02841/1"/>
    <s v="BLR/KO/DD/05/007"/>
    <x v="1"/>
    <n v="8"/>
    <x v="3"/>
    <s v="00002355"/>
    <n v="43435"/>
    <n v="43799"/>
    <s v="Activated"/>
    <x v="50"/>
    <n v="76000"/>
    <n v="12"/>
    <s v="CoWrks Koramangala"/>
    <s v=""/>
    <s v=""/>
    <m/>
  </r>
  <r>
    <s v="BLR/KO/02841/1"/>
    <s v="BLR/KO/DD/05/008"/>
    <x v="1"/>
    <n v="8"/>
    <x v="3"/>
    <s v="00002355"/>
    <n v="43435"/>
    <n v="43799"/>
    <s v="Activated"/>
    <x v="50"/>
    <n v="76000"/>
    <n v="12"/>
    <s v="CoWrks Koramangala"/>
    <s v=""/>
    <s v=""/>
    <m/>
  </r>
  <r>
    <s v="BLR/KO/02841/1"/>
    <s v="BLR/KO/DD/05/009"/>
    <x v="1"/>
    <n v="8"/>
    <x v="3"/>
    <s v="00002355"/>
    <n v="43435"/>
    <n v="43799"/>
    <s v="Activated"/>
    <x v="50"/>
    <n v="76000"/>
    <n v="12"/>
    <s v="CoWrks Koramangala"/>
    <s v=""/>
    <s v=""/>
    <m/>
  </r>
  <r>
    <s v="BLR/KO/02841/1"/>
    <s v="BLR/KO/DD/05/010"/>
    <x v="1"/>
    <n v="8"/>
    <x v="3"/>
    <s v="00002355"/>
    <n v="43435"/>
    <n v="43799"/>
    <s v="Activated"/>
    <x v="50"/>
    <n v="76000"/>
    <n v="12"/>
    <s v="CoWrks Koramangala"/>
    <s v=""/>
    <s v=""/>
    <m/>
  </r>
  <r>
    <s v="BLR/EW/02411/1"/>
    <s v="BLR/EW/DD/01/006"/>
    <x v="1"/>
    <n v="1"/>
    <x v="0"/>
    <s v="00001984"/>
    <n v="43362"/>
    <n v="43404"/>
    <s v="Activated"/>
    <x v="51"/>
    <n v="11500"/>
    <n v="1"/>
    <s v="RMZ EcoWorld"/>
    <s v=""/>
    <s v=""/>
    <m/>
  </r>
  <r>
    <s v="BLR/KO/02238/1"/>
    <s v="BLR/KO/PS/05/004"/>
    <x v="2"/>
    <n v="24"/>
    <x v="3"/>
    <s v="00002135"/>
    <n v="43444"/>
    <n v="43625"/>
    <s v="Activated"/>
    <x v="52"/>
    <n v="360000"/>
    <n v="6"/>
    <s v="CoWrks Koramangala"/>
    <s v=""/>
    <s v=""/>
    <m/>
  </r>
  <r>
    <s v="BLR/KO/02791/1"/>
    <s v="BLR/KO/PS/05/016"/>
    <x v="2"/>
    <n v="12"/>
    <x v="3"/>
    <s v="00002244"/>
    <n v="43419"/>
    <n v="43799"/>
    <s v="Activated"/>
    <x v="48"/>
    <n v="180000"/>
    <n v="12"/>
    <s v="CoWrks Koramangala"/>
    <s v=""/>
    <s v=""/>
    <m/>
  </r>
  <r>
    <s v="BLR/EW/02798/1"/>
    <s v="BLR/EW/DD/01/008"/>
    <x v="1"/>
    <n v="1"/>
    <x v="0"/>
    <s v="00002252"/>
    <n v="43405"/>
    <n v="43434"/>
    <s v="Activated"/>
    <x v="53"/>
    <n v="10499"/>
    <n v="1"/>
    <s v="RMZ EcoWorld"/>
    <s v=""/>
    <s v=""/>
    <m/>
  </r>
  <r>
    <s v="BLR/KO/02437/2"/>
    <s v="BLR/KO/PS/05/047"/>
    <x v="2"/>
    <n v="58"/>
    <x v="3"/>
    <s v="00002306"/>
    <n v="43449"/>
    <n v="43646"/>
    <s v="Activated"/>
    <x v="54"/>
    <n v="699000"/>
    <n v="3"/>
    <s v="CoWrks Koramangala"/>
    <s v=""/>
    <s v=""/>
    <m/>
  </r>
  <r>
    <s v="BLR/KO/02437/2"/>
    <s v="BLR/KO/PS/05/048"/>
    <x v="2"/>
    <n v="58"/>
    <x v="3"/>
    <s v="00002306"/>
    <n v="43449"/>
    <n v="43646"/>
    <s v="Activated"/>
    <x v="54"/>
    <n v="699000"/>
    <n v="3"/>
    <s v="CoWrks Koramangala"/>
    <s v=""/>
    <s v=""/>
    <m/>
  </r>
  <r>
    <s v="BLR/KO/02437/2"/>
    <s v="BLR/KO/PS/05/049"/>
    <x v="2"/>
    <n v="58"/>
    <x v="3"/>
    <s v="00002306"/>
    <n v="43449"/>
    <n v="43646"/>
    <s v="Activated"/>
    <x v="54"/>
    <n v="699000"/>
    <n v="3"/>
    <s v="CoWrks Koramangala"/>
    <s v=""/>
    <s v=""/>
    <m/>
  </r>
  <r>
    <s v="BLR/KO/02437/2"/>
    <s v="BLR/KO/PS/05/050"/>
    <x v="2"/>
    <n v="58"/>
    <x v="3"/>
    <s v="00002306"/>
    <n v="43449"/>
    <n v="43646"/>
    <s v="Activated"/>
    <x v="54"/>
    <n v="699000"/>
    <n v="3"/>
    <s v="CoWrks Koramangala"/>
    <s v=""/>
    <s v=""/>
    <m/>
  </r>
  <r>
    <s v="BLR/KO/02437/2"/>
    <s v="BLR/KO/PS/05/055"/>
    <x v="2"/>
    <n v="58"/>
    <x v="3"/>
    <s v="00002306"/>
    <n v="43449"/>
    <n v="43646"/>
    <s v="Activated"/>
    <x v="54"/>
    <n v="699000"/>
    <n v="3"/>
    <s v="CoWrks Koramangala"/>
    <s v=""/>
    <s v=""/>
    <m/>
  </r>
  <r>
    <s v="BLR/EW/02028/1"/>
    <s v="BLR/EW/DD/01/009"/>
    <x v="1"/>
    <n v="40"/>
    <x v="0"/>
    <s v="00001855"/>
    <n v="43313"/>
    <n v="43677"/>
    <s v="Activated"/>
    <x v="33"/>
    <n v="340000"/>
    <n v="12"/>
    <s v="RMZ EcoWorld"/>
    <s v=""/>
    <s v=""/>
    <m/>
  </r>
  <r>
    <s v="BLR/KO/02902/1"/>
    <s v="BLR/KO/PS/05/003"/>
    <x v="2"/>
    <n v="253"/>
    <x v="3"/>
    <s v="00002397"/>
    <n v="43441"/>
    <n v="43616"/>
    <s v="Activated"/>
    <x v="55"/>
    <n v="2544000"/>
    <n v="6"/>
    <s v="CoWrks Koramangala"/>
    <s v=""/>
    <s v=""/>
    <m/>
  </r>
  <r>
    <s v="BLR/KO/02902/1"/>
    <s v="BLR/KO/PS/05/005"/>
    <x v="2"/>
    <n v="253"/>
    <x v="3"/>
    <s v="00002397"/>
    <n v="43441"/>
    <n v="43616"/>
    <s v="Activated"/>
    <x v="55"/>
    <n v="2544000"/>
    <n v="6"/>
    <s v="CoWrks Koramangala"/>
    <s v=""/>
    <s v=""/>
    <m/>
  </r>
  <r>
    <s v="BLR/KO/02902/1"/>
    <s v="BLR/KO/PS/05/007"/>
    <x v="2"/>
    <n v="253"/>
    <x v="3"/>
    <s v="00002397"/>
    <n v="43441"/>
    <n v="43616"/>
    <s v="Activated"/>
    <x v="55"/>
    <n v="2544000"/>
    <n v="6"/>
    <s v="CoWrks Koramangala"/>
    <s v=""/>
    <s v=""/>
    <m/>
  </r>
  <r>
    <s v="BLR/KO/02902/1"/>
    <s v="BLR/KO/PS/05/008"/>
    <x v="2"/>
    <n v="253"/>
    <x v="3"/>
    <s v="00002397"/>
    <n v="43441"/>
    <n v="43616"/>
    <s v="Activated"/>
    <x v="55"/>
    <n v="2544000"/>
    <n v="6"/>
    <s v="CoWrks Koramangala"/>
    <s v=""/>
    <s v=""/>
    <m/>
  </r>
  <r>
    <s v="BLR/KO/02902/1"/>
    <s v="BLR/KO/PS/05/011"/>
    <x v="2"/>
    <n v="253"/>
    <x v="3"/>
    <s v="00002397"/>
    <n v="43441"/>
    <n v="43616"/>
    <s v="Activated"/>
    <x v="55"/>
    <n v="2544000"/>
    <n v="6"/>
    <s v="CoWrks Koramangala"/>
    <s v=""/>
    <s v=""/>
    <m/>
  </r>
  <r>
    <s v="BLR/KO/02902/1"/>
    <s v="BLR/KO/PS/05/012"/>
    <x v="2"/>
    <n v="253"/>
    <x v="3"/>
    <s v="00002397"/>
    <n v="43441"/>
    <n v="43616"/>
    <s v="Activated"/>
    <x v="55"/>
    <n v="2544000"/>
    <n v="6"/>
    <s v="CoWrks Koramangala"/>
    <s v=""/>
    <s v=""/>
    <m/>
  </r>
  <r>
    <s v="BLR/KO/02902/1"/>
    <s v="BLR/KO/PS/05/014"/>
    <x v="2"/>
    <n v="253"/>
    <x v="3"/>
    <s v="00002397"/>
    <n v="43441"/>
    <n v="43616"/>
    <s v="Activated"/>
    <x v="55"/>
    <n v="2544000"/>
    <n v="6"/>
    <s v="CoWrks Koramangala"/>
    <s v=""/>
    <s v=""/>
    <m/>
  </r>
  <r>
    <s v="BLR/KO/02902/1"/>
    <s v="BLR/KO/PS/05/015"/>
    <x v="2"/>
    <n v="253"/>
    <x v="3"/>
    <s v="00002397"/>
    <n v="43441"/>
    <n v="43616"/>
    <s v="Activated"/>
    <x v="55"/>
    <n v="2544000"/>
    <n v="6"/>
    <s v="CoWrks Koramangala"/>
    <s v=""/>
    <s v=""/>
    <m/>
  </r>
  <r>
    <s v="BLR/KO/02902/1"/>
    <s v="BLR/KO/PS/05/024"/>
    <x v="2"/>
    <n v="253"/>
    <x v="3"/>
    <s v="00002397"/>
    <n v="43441"/>
    <n v="43616"/>
    <s v="Activated"/>
    <x v="55"/>
    <n v="2544000"/>
    <n v="6"/>
    <s v="CoWrks Koramangala"/>
    <s v=""/>
    <s v=""/>
    <m/>
  </r>
  <r>
    <s v="BLR/KO/02902/1"/>
    <s v="BLR/KO/PS/05/025"/>
    <x v="2"/>
    <n v="253"/>
    <x v="3"/>
    <s v="00002397"/>
    <n v="43441"/>
    <n v="43616"/>
    <s v="Activated"/>
    <x v="55"/>
    <n v="2544000"/>
    <n v="6"/>
    <s v="CoWrks Koramangala"/>
    <s v=""/>
    <s v=""/>
    <m/>
  </r>
  <r>
    <s v="BLR/KO/02902/1"/>
    <s v="BLR/KO/PS/05/026"/>
    <x v="2"/>
    <n v="253"/>
    <x v="3"/>
    <s v="00002397"/>
    <n v="43441"/>
    <n v="43616"/>
    <s v="Activated"/>
    <x v="55"/>
    <n v="2544000"/>
    <n v="6"/>
    <s v="CoWrks Koramangala"/>
    <s v=""/>
    <s v=""/>
    <m/>
  </r>
  <r>
    <s v="BLR/KO/02902/1"/>
    <s v="BLR/KO/PS/05/028"/>
    <x v="2"/>
    <n v="253"/>
    <x v="3"/>
    <s v="00002397"/>
    <n v="43441"/>
    <n v="43616"/>
    <s v="Activated"/>
    <x v="55"/>
    <n v="2544000"/>
    <n v="6"/>
    <s v="CoWrks Koramangala"/>
    <s v=""/>
    <s v=""/>
    <m/>
  </r>
  <r>
    <s v="BLR/KO/02902/1"/>
    <s v="BLR/KO/PS/05/029"/>
    <x v="2"/>
    <n v="253"/>
    <x v="3"/>
    <s v="00002397"/>
    <n v="43441"/>
    <n v="43616"/>
    <s v="Activated"/>
    <x v="55"/>
    <n v="2544000"/>
    <n v="6"/>
    <s v="CoWrks Koramangala"/>
    <s v=""/>
    <s v=""/>
    <m/>
  </r>
  <r>
    <s v="BLR/KO/02902/1"/>
    <s v="BLR/KO/PS/05/031"/>
    <x v="2"/>
    <n v="253"/>
    <x v="3"/>
    <s v="00002397"/>
    <n v="43441"/>
    <n v="43616"/>
    <s v="Activated"/>
    <x v="55"/>
    <n v="2544000"/>
    <n v="6"/>
    <s v="CoWrks Koramangala"/>
    <s v=""/>
    <s v=""/>
    <m/>
  </r>
  <r>
    <s v="BLR/KO/02934/1"/>
    <s v="BLR/KO/DD/05/011"/>
    <x v="1"/>
    <n v="14"/>
    <x v="3"/>
    <s v="00002381"/>
    <n v="43430"/>
    <n v="43465"/>
    <s v="Formal Notice Given"/>
    <x v="56"/>
    <n v="160500"/>
    <n v="1"/>
    <s v="CoWrks Koramangala"/>
    <s v=""/>
    <s v=""/>
    <m/>
  </r>
  <r>
    <s v="BLR/KO/02934/1"/>
    <s v="BLR/KO/DD/05/012"/>
    <x v="1"/>
    <n v="14"/>
    <x v="3"/>
    <s v="00002381"/>
    <n v="43430"/>
    <n v="43465"/>
    <s v="Formal Notice Given"/>
    <x v="56"/>
    <n v="160500"/>
    <n v="1"/>
    <s v="CoWrks Koramangala"/>
    <s v=""/>
    <s v=""/>
    <m/>
  </r>
  <r>
    <s v="BLR/KO/02934/1"/>
    <s v="BLR/KO/DD/05/013"/>
    <x v="1"/>
    <n v="14"/>
    <x v="3"/>
    <s v="00002381"/>
    <n v="43430"/>
    <n v="43465"/>
    <s v="Formal Notice Given"/>
    <x v="56"/>
    <n v="160500"/>
    <n v="1"/>
    <s v="CoWrks Koramangala"/>
    <s v=""/>
    <s v=""/>
    <m/>
  </r>
  <r>
    <s v="BLR/KO/02934/1"/>
    <s v="BLR/KO/DD/05/014"/>
    <x v="1"/>
    <n v="14"/>
    <x v="3"/>
    <s v="00002381"/>
    <n v="43430"/>
    <n v="43465"/>
    <s v="Formal Notice Given"/>
    <x v="56"/>
    <n v="160500"/>
    <n v="1"/>
    <s v="CoWrks Koramangala"/>
    <s v=""/>
    <s v=""/>
    <m/>
  </r>
  <r>
    <s v="BLR/KO/02934/1"/>
    <s v="BLR/KO/DD/05/015"/>
    <x v="1"/>
    <n v="14"/>
    <x v="3"/>
    <s v="00002381"/>
    <n v="43430"/>
    <n v="43465"/>
    <s v="Formal Notice Given"/>
    <x v="56"/>
    <n v="160500"/>
    <n v="1"/>
    <s v="CoWrks Koramangala"/>
    <s v=""/>
    <s v=""/>
    <m/>
  </r>
  <r>
    <s v="BLR/KO/02934/1"/>
    <s v="BLR/KO/DD/05/016"/>
    <x v="1"/>
    <n v="14"/>
    <x v="3"/>
    <s v="00002381"/>
    <n v="43430"/>
    <n v="43465"/>
    <s v="Formal Notice Given"/>
    <x v="56"/>
    <n v="160500"/>
    <n v="1"/>
    <s v="CoWrks Koramangala"/>
    <s v=""/>
    <s v=""/>
    <m/>
  </r>
  <r>
    <s v="BLR/KO/02934/1"/>
    <s v="BLR/KO/DD/05/017"/>
    <x v="1"/>
    <n v="14"/>
    <x v="3"/>
    <s v="00002381"/>
    <n v="43430"/>
    <n v="43465"/>
    <s v="Formal Notice Given"/>
    <x v="56"/>
    <n v="160500"/>
    <n v="1"/>
    <s v="CoWrks Koramangala"/>
    <s v=""/>
    <s v=""/>
    <m/>
  </r>
  <r>
    <s v="BLR/KO/02934/1"/>
    <s v="BLR/KO/DD/05/018"/>
    <x v="1"/>
    <n v="14"/>
    <x v="3"/>
    <s v="00002381"/>
    <n v="43430"/>
    <n v="43465"/>
    <s v="Formal Notice Given"/>
    <x v="56"/>
    <n v="160500"/>
    <n v="1"/>
    <s v="CoWrks Koramangala"/>
    <s v=""/>
    <s v=""/>
    <m/>
  </r>
  <r>
    <s v="BLR/KO/02934/1"/>
    <s v="BLR/KO/DD/05/019"/>
    <x v="1"/>
    <n v="14"/>
    <x v="3"/>
    <s v="00002381"/>
    <n v="43430"/>
    <n v="43465"/>
    <s v="Formal Notice Given"/>
    <x v="56"/>
    <n v="160500"/>
    <n v="1"/>
    <s v="CoWrks Koramangala"/>
    <s v=""/>
    <s v=""/>
    <m/>
  </r>
  <r>
    <s v="BLR/KO/02934/1"/>
    <s v="BLR/KO/PS/05/018"/>
    <x v="2"/>
    <n v="14"/>
    <x v="3"/>
    <s v="00002381"/>
    <n v="43430"/>
    <n v="43465"/>
    <s v="Formal Notice Given"/>
    <x v="56"/>
    <n v="160500"/>
    <n v="1"/>
    <s v="CoWrks Koramangala"/>
    <s v=""/>
    <s v=""/>
    <m/>
  </r>
  <r>
    <s v="BLR/KO/02951/1"/>
    <s v="BLR/KO/PS/05/045"/>
    <x v="2"/>
    <n v="6"/>
    <x v="3"/>
    <s v="00002489"/>
    <n v="43466"/>
    <n v="43646"/>
    <s v="Activated"/>
    <x v="57"/>
    <n v="81000"/>
    <n v="6"/>
    <s v="CoWrks Koramangala"/>
    <s v=""/>
    <s v=""/>
    <m/>
  </r>
  <r>
    <s v="BLR/EW/02028/1"/>
    <s v="BLR/EW/DD/01/014"/>
    <x v="1"/>
    <n v="40"/>
    <x v="0"/>
    <s v="00001855"/>
    <n v="43313"/>
    <n v="43677"/>
    <s v="Activated"/>
    <x v="33"/>
    <n v="340000"/>
    <n v="12"/>
    <s v="RMZ EcoWorld"/>
    <s v=""/>
    <s v=""/>
    <m/>
  </r>
  <r>
    <s v="BLR/KO/02902/1"/>
    <s v="BLR/KO/CP/00/019"/>
    <x v="3"/>
    <n v="253"/>
    <x v="3"/>
    <s v="00002397"/>
    <n v="43441"/>
    <n v="43616"/>
    <s v="Activated"/>
    <x v="55"/>
    <n v="2544000"/>
    <n v="6"/>
    <s v="CoWrks Koramangala"/>
    <s v=""/>
    <s v=""/>
    <m/>
  </r>
  <r>
    <s v="BLR/KO/02902/1"/>
    <s v="BLR/KO/CP/00/020"/>
    <x v="3"/>
    <n v="253"/>
    <x v="3"/>
    <s v="00002397"/>
    <n v="43441"/>
    <n v="43616"/>
    <s v="Activated"/>
    <x v="55"/>
    <n v="2544000"/>
    <n v="6"/>
    <s v="CoWrks Koramangala"/>
    <s v=""/>
    <s v=""/>
    <m/>
  </r>
  <r>
    <s v="BLR/EW/02028/1"/>
    <s v="BLR/EW/DD/01/015"/>
    <x v="1"/>
    <n v="40"/>
    <x v="0"/>
    <s v="00001855"/>
    <n v="43313"/>
    <n v="43677"/>
    <s v="Activated"/>
    <x v="33"/>
    <n v="340000"/>
    <n v="12"/>
    <s v="RMZ EcoWorld"/>
    <s v=""/>
    <s v=""/>
    <m/>
  </r>
  <r>
    <s v="BLR/KO/02902/1"/>
    <s v="BLR/KO/PS/05/056"/>
    <x v="2"/>
    <n v="253"/>
    <x v="3"/>
    <s v="00002397"/>
    <n v="43441"/>
    <n v="43616"/>
    <s v="Activated"/>
    <x v="55"/>
    <n v="2544000"/>
    <n v="6"/>
    <s v="CoWrks Koramangala"/>
    <s v=""/>
    <s v=""/>
    <m/>
  </r>
  <r>
    <s v="BLR/KO/02209/1"/>
    <s v="BLR/KO/PS/05/032"/>
    <x v="2"/>
    <n v="25"/>
    <x v="3"/>
    <s v="00002000"/>
    <n v="43405"/>
    <n v="43769"/>
    <s v="Activated"/>
    <x v="58"/>
    <n v="498000"/>
    <n v="12"/>
    <s v="CoWrks Koramangala"/>
    <s v=""/>
    <s v=""/>
    <m/>
  </r>
  <r>
    <s v="BLR/KO/02209/1"/>
    <s v="BLR/KO/CP/00/001"/>
    <x v="3"/>
    <n v="25"/>
    <x v="3"/>
    <s v="00002000"/>
    <n v="43405"/>
    <n v="43769"/>
    <s v="Activated"/>
    <x v="58"/>
    <n v="498000"/>
    <n v="12"/>
    <s v="CoWrks Koramangala"/>
    <s v=""/>
    <s v=""/>
    <m/>
  </r>
  <r>
    <s v="BLR/KO/02209/1"/>
    <s v="BLR/KO/CP/00/002"/>
    <x v="3"/>
    <n v="25"/>
    <x v="3"/>
    <s v="00002000"/>
    <n v="43405"/>
    <n v="43769"/>
    <s v="Activated"/>
    <x v="58"/>
    <n v="498000"/>
    <n v="12"/>
    <s v="CoWrks Koramangala"/>
    <s v=""/>
    <s v=""/>
    <m/>
  </r>
  <r>
    <s v="BLR/KO/02209/1"/>
    <s v="BLR/KO/CP/00/003"/>
    <x v="3"/>
    <n v="25"/>
    <x v="3"/>
    <s v="00002000"/>
    <n v="43405"/>
    <n v="43769"/>
    <s v="Activated"/>
    <x v="58"/>
    <n v="498000"/>
    <n v="12"/>
    <s v="CoWrks Koramangala"/>
    <s v=""/>
    <s v=""/>
    <m/>
  </r>
  <r>
    <s v="BLR/KO/02209/1"/>
    <s v="BLR/KO/CP/00/004"/>
    <x v="3"/>
    <n v="25"/>
    <x v="3"/>
    <s v="00002000"/>
    <n v="43405"/>
    <n v="43769"/>
    <s v="Activated"/>
    <x v="58"/>
    <n v="498000"/>
    <n v="12"/>
    <s v="CoWrks Koramangala"/>
    <s v=""/>
    <s v=""/>
    <m/>
  </r>
  <r>
    <s v="BLR/KO/02209/1"/>
    <s v="BLR/KO/CP/00/005"/>
    <x v="3"/>
    <n v="25"/>
    <x v="3"/>
    <s v="00002000"/>
    <n v="43405"/>
    <n v="43769"/>
    <s v="Activated"/>
    <x v="58"/>
    <n v="498000"/>
    <n v="12"/>
    <s v="CoWrks Koramangala"/>
    <s v=""/>
    <s v=""/>
    <m/>
  </r>
  <r>
    <s v="BLR/KO/02209/1"/>
    <s v="BLR/KO/CP/00/006"/>
    <x v="3"/>
    <n v="25"/>
    <x v="3"/>
    <s v="00002000"/>
    <n v="43405"/>
    <n v="43769"/>
    <s v="Activated"/>
    <x v="58"/>
    <n v="498000"/>
    <n v="12"/>
    <s v="CoWrks Koramangala"/>
    <s v=""/>
    <s v=""/>
    <m/>
  </r>
  <r>
    <s v="BLR/KO/02209/1"/>
    <s v="BLR/KO/CP/00/007"/>
    <x v="3"/>
    <n v="25"/>
    <x v="3"/>
    <s v="00002000"/>
    <n v="43405"/>
    <n v="43769"/>
    <s v="Activated"/>
    <x v="58"/>
    <n v="498000"/>
    <n v="12"/>
    <s v="CoWrks Koramangala"/>
    <s v=""/>
    <s v=""/>
    <m/>
  </r>
  <r>
    <s v="BLR/KO/02209/1"/>
    <s v="BLR/KO/CP/00/008"/>
    <x v="3"/>
    <n v="25"/>
    <x v="3"/>
    <s v="00002000"/>
    <n v="43405"/>
    <n v="43769"/>
    <s v="Activated"/>
    <x v="58"/>
    <n v="498000"/>
    <n v="12"/>
    <s v="CoWrks Koramangala"/>
    <s v=""/>
    <s v=""/>
    <m/>
  </r>
  <r>
    <s v="BLR/KO/02427/1"/>
    <s v="BLR/KO/PS/05/033"/>
    <x v="2"/>
    <n v="25"/>
    <x v="3"/>
    <s v="00002002"/>
    <n v="43497"/>
    <n v="43769"/>
    <s v="Activated"/>
    <x v="58"/>
    <n v="450000"/>
    <n v="9"/>
    <s v="CoWrks Koramangala"/>
    <s v=""/>
    <s v=""/>
    <m/>
  </r>
  <r>
    <s v="BLR/EW/02234/1"/>
    <s v="BLR/EW/DD/01/016"/>
    <x v="1"/>
    <n v="1"/>
    <x v="0"/>
    <s v="00001851"/>
    <n v="43344"/>
    <n v="43373"/>
    <s v="Activated"/>
    <x v="59"/>
    <n v="11000"/>
    <n v="1"/>
    <s v="RMZ EcoWorld"/>
    <s v=""/>
    <s v=""/>
    <m/>
  </r>
  <r>
    <s v="BLR/KO/02630/1"/>
    <s v="BLR/KO/PS/05/037"/>
    <x v="2"/>
    <n v="1"/>
    <x v="3"/>
    <s v="00002142"/>
    <n v="43405"/>
    <n v="43585"/>
    <s v="Activated"/>
    <x v="60"/>
    <n v="15000"/>
    <n v="6"/>
    <s v="CoWrks Koramangala"/>
    <s v=""/>
    <s v=""/>
    <m/>
  </r>
  <r>
    <s v="BLR/EW/02323/1"/>
    <s v="BLR/EW/DD/01/017"/>
    <x v="1"/>
    <n v="1"/>
    <x v="0"/>
    <s v="00001913"/>
    <n v="43348"/>
    <n v="43404"/>
    <s v="Activated"/>
    <x v="11"/>
    <n v="16800"/>
    <n v="2"/>
    <s v="RMZ EcoWorld"/>
    <s v=""/>
    <s v=""/>
    <m/>
  </r>
  <r>
    <s v="BLR/KO/02437/2"/>
    <s v="BLR/KO/PS/05/046"/>
    <x v="2"/>
    <n v="58"/>
    <x v="3"/>
    <s v="00002306"/>
    <n v="43449"/>
    <n v="43646"/>
    <s v="Activated"/>
    <x v="54"/>
    <n v="699000"/>
    <n v="3"/>
    <s v="CoWrks Koramangala"/>
    <s v=""/>
    <s v=""/>
    <m/>
  </r>
  <r>
    <s v="BLR/KO/02820/1"/>
    <s v="BLR/KO/PS/05/021"/>
    <x v="2"/>
    <n v="6"/>
    <x v="3"/>
    <s v="00002313"/>
    <n v="43423"/>
    <n v="43496"/>
    <s v="Activated"/>
    <x v="49"/>
    <n v="84006"/>
    <n v="2"/>
    <s v="CoWrks Koramangala"/>
    <s v=""/>
    <s v=""/>
    <m/>
  </r>
  <r>
    <s v="BLR/EW/02028/1"/>
    <s v="BLR/EW/DD/01/018"/>
    <x v="1"/>
    <n v="40"/>
    <x v="0"/>
    <s v="00001855"/>
    <n v="43313"/>
    <n v="43677"/>
    <s v="Activated"/>
    <x v="33"/>
    <n v="340000"/>
    <n v="12"/>
    <s v="RMZ EcoWorld"/>
    <s v=""/>
    <s v=""/>
    <m/>
  </r>
  <r>
    <s v="BLR/EW/01522/1"/>
    <s v="BLR/EW/DD/01/023"/>
    <x v="1"/>
    <n v="1"/>
    <x v="0"/>
    <s v="00001199"/>
    <n v="43208"/>
    <n v="43238"/>
    <s v="Activated"/>
    <x v="61"/>
    <n v="8000"/>
    <n v="1"/>
    <s v="RMZ EcoWorld"/>
    <s v=""/>
    <s v=""/>
    <m/>
  </r>
  <r>
    <s v="BLR/MN/01521/1"/>
    <s v="BLR/MN/FD/00/002"/>
    <x v="4"/>
    <n v="1"/>
    <x v="4"/>
    <s v="00001211"/>
    <n v="43221"/>
    <n v="0"/>
    <s v="Activated"/>
    <x v="62"/>
    <n v="13999"/>
    <n v="1"/>
    <s v="CoWrks Millenia"/>
    <s v=""/>
    <s v=""/>
    <m/>
  </r>
  <r>
    <s v="BLR/MN/01771/1"/>
    <s v="BLR/MN/FD/00/006"/>
    <x v="4"/>
    <n v="1"/>
    <x v="4"/>
    <s v="00001401"/>
    <n v="43252"/>
    <n v="43281"/>
    <s v="Activated"/>
    <x v="63"/>
    <n v="10000"/>
    <n v="1"/>
    <s v="CoWrks Millenia"/>
    <s v=""/>
    <s v=""/>
    <m/>
  </r>
  <r>
    <s v="BLR/IN/02108/1"/>
    <s v="BLR/IN/PS/05/061"/>
    <x v="2"/>
    <n v="8"/>
    <x v="5"/>
    <s v="00001742"/>
    <n v="43313"/>
    <n v="43677"/>
    <s v="Activated"/>
    <x v="64"/>
    <n v="138600"/>
    <n v="12"/>
    <s v="CoWrks New Indiranagar"/>
    <s v=""/>
    <s v=""/>
    <m/>
  </r>
  <r>
    <s v="BLR/IN/02108/1"/>
    <s v="BLR/INF/5F-BP/B-25.3"/>
    <x v="0"/>
    <n v="8"/>
    <x v="5"/>
    <s v="00001742"/>
    <n v="43313"/>
    <n v="43677"/>
    <s v="Activated"/>
    <x v="64"/>
    <n v="138600"/>
    <n v="12"/>
    <s v="CoWrks New Indiranagar"/>
    <s v=""/>
    <s v=""/>
    <m/>
  </r>
  <r>
    <s v="BLR/IN/02108/1"/>
    <s v="BLR/INF/5F-BP/B-25.4"/>
    <x v="0"/>
    <n v="8"/>
    <x v="5"/>
    <s v="00001742"/>
    <n v="43313"/>
    <n v="43677"/>
    <s v="Activated"/>
    <x v="64"/>
    <n v="138600"/>
    <n v="12"/>
    <s v="CoWrks New Indiranagar"/>
    <s v=""/>
    <s v=""/>
    <m/>
  </r>
  <r>
    <s v="BLR/EW/02136/2"/>
    <s v="BLR/EW/DD/01/024"/>
    <x v="1"/>
    <n v="1"/>
    <x v="0"/>
    <s v="00001767"/>
    <n v="43314"/>
    <n v="43343"/>
    <s v="Activated"/>
    <x v="11"/>
    <n v="13499"/>
    <n v="1"/>
    <s v="RMZ EcoWorld"/>
    <s v=""/>
    <s v=""/>
    <m/>
  </r>
  <r>
    <s v="BLR/EW/02756/1"/>
    <s v="BLR/EW/DD/01/025"/>
    <x v="1"/>
    <n v="2"/>
    <x v="0"/>
    <s v="00002209"/>
    <n v="43405"/>
    <n v="43769"/>
    <s v="Activated"/>
    <x v="65"/>
    <n v="22000"/>
    <n v="12"/>
    <s v="RMZ EcoWorld"/>
    <s v=""/>
    <s v=""/>
    <m/>
  </r>
  <r>
    <s v="BLR/EW/00465/1"/>
    <s v="BLR/IN/FD/05/0017"/>
    <x v="4"/>
    <n v="8"/>
    <x v="5"/>
    <s v="00000473"/>
    <n v="42948"/>
    <n v="43313"/>
    <s v="Month on Month"/>
    <x v="66"/>
    <n v="88000"/>
    <n v="12"/>
    <s v="RMZ EcoWorld"/>
    <s v=""/>
    <s v=""/>
    <m/>
  </r>
  <r>
    <s v="BLR/EW/00465/1"/>
    <s v="BLR/IN/FD/05/0018"/>
    <x v="4"/>
    <n v="8"/>
    <x v="5"/>
    <s v="00000473"/>
    <n v="42948"/>
    <n v="43313"/>
    <s v="Month on Month"/>
    <x v="66"/>
    <n v="88000"/>
    <n v="12"/>
    <s v="RMZ EcoWorld"/>
    <s v=""/>
    <s v=""/>
    <m/>
  </r>
  <r>
    <s v="BLR/EW/02028/1"/>
    <s v="BLR/EW/DD/01/026"/>
    <x v="1"/>
    <n v="40"/>
    <x v="0"/>
    <s v="00001855"/>
    <n v="43313"/>
    <n v="43677"/>
    <s v="Activated"/>
    <x v="33"/>
    <n v="340000"/>
    <n v="12"/>
    <s v="RMZ EcoWorld"/>
    <s v=""/>
    <s v=""/>
    <m/>
  </r>
  <r>
    <s v="BLR/IN/00973/1"/>
    <s v="BLR/IN/DD/5B/0034"/>
    <x v="1"/>
    <n v="8"/>
    <x v="5"/>
    <s v="00000859"/>
    <n v="43070"/>
    <n v="43252"/>
    <s v="Month on Month"/>
    <x v="67"/>
    <n v="115593"/>
    <n v="6"/>
    <s v="CoWrks New Indiranagar"/>
    <s v=""/>
    <s v=""/>
    <m/>
  </r>
  <r>
    <s v="BLR/IN/00973/1"/>
    <s v="BLR/IN/DD/5B/0035"/>
    <x v="1"/>
    <n v="8"/>
    <x v="5"/>
    <s v="00000859"/>
    <n v="43070"/>
    <n v="43252"/>
    <s v="Month on Month"/>
    <x v="67"/>
    <n v="115593"/>
    <n v="6"/>
    <s v="CoWrks New Indiranagar"/>
    <s v=""/>
    <s v=""/>
    <m/>
  </r>
  <r>
    <s v="BLR/IN/00973/1"/>
    <s v="BLR/IN/DD/5B/0036"/>
    <x v="1"/>
    <n v="8"/>
    <x v="5"/>
    <s v="00000859"/>
    <n v="43070"/>
    <n v="43252"/>
    <s v="Month on Month"/>
    <x v="67"/>
    <n v="115593"/>
    <n v="6"/>
    <s v="CoWrks New Indiranagar"/>
    <s v=""/>
    <s v=""/>
    <m/>
  </r>
  <r>
    <s v="BLR/IN/00973/1"/>
    <s v="BLR/IN/DD/5B/0037"/>
    <x v="1"/>
    <n v="8"/>
    <x v="5"/>
    <s v="00000859"/>
    <n v="43070"/>
    <n v="43252"/>
    <s v="Month on Month"/>
    <x v="67"/>
    <n v="115593"/>
    <n v="6"/>
    <s v="CoWrks New Indiranagar"/>
    <s v=""/>
    <s v=""/>
    <m/>
  </r>
  <r>
    <s v="BLR/IN/00973/1"/>
    <s v="BLR/IN/DD/5B/0038"/>
    <x v="1"/>
    <n v="8"/>
    <x v="5"/>
    <s v="00000859"/>
    <n v="43070"/>
    <n v="43252"/>
    <s v="Month on Month"/>
    <x v="67"/>
    <n v="115593"/>
    <n v="6"/>
    <s v="CoWrks New Indiranagar"/>
    <s v=""/>
    <s v=""/>
    <m/>
  </r>
  <r>
    <s v="BLR/IN/00973/1"/>
    <s v="BLR/IN/DD/5B/0039"/>
    <x v="1"/>
    <n v="8"/>
    <x v="5"/>
    <s v="00000859"/>
    <n v="43070"/>
    <n v="43252"/>
    <s v="Month on Month"/>
    <x v="67"/>
    <n v="115593"/>
    <n v="6"/>
    <s v="CoWrks New Indiranagar"/>
    <s v=""/>
    <s v=""/>
    <m/>
  </r>
  <r>
    <s v="BLR/EW/02756/1"/>
    <s v="BLR/EW/DD/01/034"/>
    <x v="1"/>
    <n v="2"/>
    <x v="0"/>
    <s v="00002209"/>
    <n v="43405"/>
    <n v="43769"/>
    <s v="Activated"/>
    <x v="65"/>
    <n v="22000"/>
    <n v="12"/>
    <s v="RMZ EcoWorld"/>
    <s v=""/>
    <s v=""/>
    <m/>
  </r>
  <r>
    <s v="BLR/EW/02028/1"/>
    <s v="BLR/EW/DD/01/035"/>
    <x v="1"/>
    <n v="40"/>
    <x v="0"/>
    <s v="00001855"/>
    <n v="43313"/>
    <n v="43677"/>
    <s v="Activated"/>
    <x v="33"/>
    <n v="340000"/>
    <n v="12"/>
    <s v="RMZ EcoWorld"/>
    <s v=""/>
    <s v=""/>
    <m/>
  </r>
  <r>
    <s v="BLR/EW/02028/1"/>
    <s v="BLR/EW/DD/01/036"/>
    <x v="1"/>
    <n v="40"/>
    <x v="0"/>
    <s v="00001855"/>
    <n v="43313"/>
    <n v="43677"/>
    <s v="Activated"/>
    <x v="33"/>
    <n v="340000"/>
    <n v="12"/>
    <s v="RMZ EcoWorld"/>
    <s v=""/>
    <s v=""/>
    <m/>
  </r>
  <r>
    <s v="BLR/EW/02028/1"/>
    <s v="BLR/EW/DD/01/037"/>
    <x v="1"/>
    <n v="40"/>
    <x v="0"/>
    <s v="00001855"/>
    <n v="43313"/>
    <n v="43677"/>
    <s v="Activated"/>
    <x v="33"/>
    <n v="340000"/>
    <n v="12"/>
    <s v="RMZ EcoWorld"/>
    <s v=""/>
    <s v=""/>
    <m/>
  </r>
  <r>
    <s v="BLR/EW/02028/1"/>
    <s v="BLR/EW/DD/01/038"/>
    <x v="1"/>
    <n v="40"/>
    <x v="0"/>
    <s v="00001855"/>
    <n v="43313"/>
    <n v="43677"/>
    <s v="Activated"/>
    <x v="33"/>
    <n v="340000"/>
    <n v="12"/>
    <s v="RMZ EcoWorld"/>
    <s v=""/>
    <s v=""/>
    <m/>
  </r>
  <r>
    <s v="BLR/IN/02496/1"/>
    <s v="BLR/INF/GFSP/T10-36"/>
    <x v="3"/>
    <n v="8"/>
    <x v="5"/>
    <s v="00002126"/>
    <n v="43390"/>
    <n v="43555"/>
    <s v="Activated"/>
    <x v="68"/>
    <n v="122600"/>
    <n v="6"/>
    <s v="CoWrks New Indiranagar"/>
    <s v=""/>
    <s v=""/>
    <m/>
  </r>
  <r>
    <s v="BLR/IN/02496/1"/>
    <s v="BLR/INF/GFSP/T10-37"/>
    <x v="3"/>
    <n v="8"/>
    <x v="5"/>
    <s v="00002126"/>
    <n v="43390"/>
    <n v="43555"/>
    <s v="Activated"/>
    <x v="68"/>
    <n v="122600"/>
    <n v="6"/>
    <s v="CoWrks New Indiranagar"/>
    <s v=""/>
    <s v=""/>
    <m/>
  </r>
  <r>
    <s v="BLR/EW/02028/1"/>
    <s v="BLR/EW/DD/01/039"/>
    <x v="1"/>
    <n v="40"/>
    <x v="0"/>
    <s v="00001855"/>
    <n v="43313"/>
    <n v="43677"/>
    <s v="Activated"/>
    <x v="33"/>
    <n v="340000"/>
    <n v="12"/>
    <s v="RMZ EcoWorld"/>
    <s v=""/>
    <s v=""/>
    <m/>
  </r>
  <r>
    <s v="BLR/EW/02028/1"/>
    <s v="BLR/EW/DD/01/040"/>
    <x v="1"/>
    <n v="40"/>
    <x v="0"/>
    <s v="00001855"/>
    <n v="43313"/>
    <n v="43677"/>
    <s v="Activated"/>
    <x v="33"/>
    <n v="340000"/>
    <n v="12"/>
    <s v="RMZ EcoWorld"/>
    <s v=""/>
    <s v=""/>
    <m/>
  </r>
  <r>
    <s v="BLR/EW/02028/1"/>
    <s v="BLR/EW/DD/01/041"/>
    <x v="1"/>
    <n v="40"/>
    <x v="0"/>
    <s v="00001855"/>
    <n v="43313"/>
    <n v="43677"/>
    <s v="Activated"/>
    <x v="33"/>
    <n v="340000"/>
    <n v="12"/>
    <s v="RMZ EcoWorld"/>
    <s v=""/>
    <s v=""/>
    <m/>
  </r>
  <r>
    <s v="BLR/EW/02028/1"/>
    <s v="BLR/EW/DD/01/042"/>
    <x v="1"/>
    <n v="40"/>
    <x v="0"/>
    <s v="00001855"/>
    <n v="43313"/>
    <n v="43677"/>
    <s v="Activated"/>
    <x v="33"/>
    <n v="340000"/>
    <n v="12"/>
    <s v="RMZ EcoWorld"/>
    <s v=""/>
    <s v=""/>
    <m/>
  </r>
  <r>
    <s v="BLR/IN/02780/2"/>
    <s v="BLR/INF/5F-CP/092"/>
    <x v="3"/>
    <n v="0"/>
    <x v="5"/>
    <s v="00002240"/>
    <n v="43405"/>
    <n v="43709"/>
    <s v="Activated"/>
    <x v="69"/>
    <n v="34993"/>
    <n v="11"/>
    <s v="CoWrks New Indiranagar"/>
    <s v=""/>
    <s v=""/>
    <m/>
  </r>
  <r>
    <s v="BLR/IN/02780/2"/>
    <s v="BLR/INF/5F-CP/093"/>
    <x v="3"/>
    <n v="0"/>
    <x v="5"/>
    <s v="00002240"/>
    <n v="43405"/>
    <n v="43709"/>
    <s v="Activated"/>
    <x v="69"/>
    <n v="34993"/>
    <n v="11"/>
    <s v="CoWrks New Indiranagar"/>
    <s v=""/>
    <s v=""/>
    <m/>
  </r>
  <r>
    <s v="BLR/IN/02780/2"/>
    <s v="BLR/INF/5F-CP/094"/>
    <x v="3"/>
    <n v="0"/>
    <x v="5"/>
    <s v="00002240"/>
    <n v="43405"/>
    <n v="43709"/>
    <s v="Activated"/>
    <x v="69"/>
    <n v="34993"/>
    <n v="11"/>
    <s v="CoWrks New Indiranagar"/>
    <s v=""/>
    <s v=""/>
    <m/>
  </r>
  <r>
    <s v="BLR/IN/02780/2"/>
    <s v="BLR/INF/5F-CP/095"/>
    <x v="3"/>
    <n v="0"/>
    <x v="5"/>
    <s v="00002240"/>
    <n v="43405"/>
    <n v="43709"/>
    <s v="Activated"/>
    <x v="69"/>
    <n v="34993"/>
    <n v="11"/>
    <s v="CoWrks New Indiranagar"/>
    <s v=""/>
    <s v=""/>
    <m/>
  </r>
  <r>
    <s v="BLR/IN/02780/2"/>
    <s v="BLR/INF/5F-CP/105"/>
    <x v="3"/>
    <n v="0"/>
    <x v="5"/>
    <s v="00002240"/>
    <n v="43405"/>
    <n v="43709"/>
    <s v="Activated"/>
    <x v="69"/>
    <n v="34993"/>
    <n v="11"/>
    <s v="CoWrks New Indiranagar"/>
    <s v=""/>
    <s v=""/>
    <m/>
  </r>
  <r>
    <s v="BLR/IN/02780/2"/>
    <s v="BLR/INF/5F-CP/106"/>
    <x v="3"/>
    <n v="0"/>
    <x v="5"/>
    <s v="00002240"/>
    <n v="43405"/>
    <n v="43709"/>
    <s v="Activated"/>
    <x v="69"/>
    <n v="34993"/>
    <n v="11"/>
    <s v="CoWrks New Indiranagar"/>
    <s v=""/>
    <s v=""/>
    <m/>
  </r>
  <r>
    <s v="BLR/IN/02780/2"/>
    <s v="BLR/INF/5F-CP/107"/>
    <x v="3"/>
    <n v="0"/>
    <x v="5"/>
    <s v="00002240"/>
    <n v="43405"/>
    <n v="43709"/>
    <s v="Activated"/>
    <x v="69"/>
    <n v="34993"/>
    <n v="11"/>
    <s v="CoWrks New Indiranagar"/>
    <s v=""/>
    <s v=""/>
    <m/>
  </r>
  <r>
    <s v="BLR/EW/02028/1"/>
    <s v="BLR/EW/DD/01/043"/>
    <x v="1"/>
    <n v="40"/>
    <x v="0"/>
    <s v="00001855"/>
    <n v="43313"/>
    <n v="43677"/>
    <s v="Activated"/>
    <x v="33"/>
    <n v="340000"/>
    <n v="12"/>
    <s v="RMZ EcoWorld"/>
    <s v=""/>
    <s v=""/>
    <m/>
  </r>
  <r>
    <s v="BLR/EW/02028/1"/>
    <s v="BLR/EW/DD/01/044"/>
    <x v="1"/>
    <n v="40"/>
    <x v="0"/>
    <s v="00001855"/>
    <n v="43313"/>
    <n v="43677"/>
    <s v="Activated"/>
    <x v="33"/>
    <n v="340000"/>
    <n v="12"/>
    <s v="RMZ EcoWorld"/>
    <s v=""/>
    <s v=""/>
    <m/>
  </r>
  <r>
    <s v="BLR/EW/01344/2"/>
    <s v="BLR/EW/DD/01/045"/>
    <x v="1"/>
    <n v="1"/>
    <x v="0"/>
    <s v="00001082"/>
    <n v="43192"/>
    <n v="43220"/>
    <s v="Activated"/>
    <x v="70"/>
    <n v="11500"/>
    <n v="1"/>
    <s v="RMZ EcoWorld"/>
    <s v=""/>
    <s v=""/>
    <m/>
  </r>
  <r>
    <s v="BLR/EW/02693/1"/>
    <s v="BLR/EW/DD/01/049"/>
    <x v="1"/>
    <n v="1"/>
    <x v="0"/>
    <s v="00002185"/>
    <n v="43395"/>
    <n v="43738"/>
    <s v="Activated"/>
    <x v="71"/>
    <n v="12499"/>
    <n v="11"/>
    <s v="RMZ EcoWorld"/>
    <s v=""/>
    <s v=""/>
    <m/>
  </r>
  <r>
    <s v="BLR/EW/00686/1"/>
    <s v="BLR/EW/DD/01/050"/>
    <x v="1"/>
    <n v="2"/>
    <x v="0"/>
    <s v="00000701"/>
    <n v="43009"/>
    <n v="43373"/>
    <s v="Activated"/>
    <x v="72"/>
    <n v="22000"/>
    <n v="12"/>
    <s v="RMZ EcoWorld"/>
    <s v=""/>
    <s v=""/>
    <m/>
  </r>
  <r>
    <s v="BLR/EW/00475/1"/>
    <s v="BLR/EW/DD/01/055"/>
    <x v="1"/>
    <n v="4"/>
    <x v="0"/>
    <s v="00000737"/>
    <n v="43009"/>
    <n v="43039"/>
    <s v="Month on Month"/>
    <x v="5"/>
    <n v="41996"/>
    <n v="1"/>
    <s v="RMZ EcoWorld"/>
    <s v=""/>
    <s v=""/>
    <m/>
  </r>
  <r>
    <s v="BLR/EW/02028/1"/>
    <s v="BLR/EW/DD/01/056"/>
    <x v="1"/>
    <n v="40"/>
    <x v="0"/>
    <s v="00001855"/>
    <n v="43313"/>
    <n v="43677"/>
    <s v="Activated"/>
    <x v="33"/>
    <n v="340000"/>
    <n v="12"/>
    <s v="RMZ EcoWorld"/>
    <n v="2"/>
    <n v="2"/>
    <m/>
  </r>
  <r>
    <s v="BLR/EW/00475/1"/>
    <s v="BLR/EW/DD/01/056"/>
    <x v="1"/>
    <n v="4"/>
    <x v="0"/>
    <s v="00000737"/>
    <n v="43009"/>
    <n v="43039"/>
    <s v="Month on Month"/>
    <x v="5"/>
    <n v="41996"/>
    <n v="1"/>
    <s v="RMZ EcoWorld"/>
    <n v="2"/>
    <n v="2"/>
    <m/>
  </r>
  <r>
    <s v="BLR/EW/02537/1"/>
    <s v="BLR/EW/DD/01/068"/>
    <x v="1"/>
    <n v="1"/>
    <x v="0"/>
    <s v="00002158"/>
    <n v="43395"/>
    <n v="43769"/>
    <s v="Activated"/>
    <x v="73"/>
    <n v="10500"/>
    <n v="12"/>
    <s v="RMZ EcoWorld"/>
    <s v=""/>
    <s v=""/>
    <m/>
  </r>
  <r>
    <s v="BLR/EW/02225/1"/>
    <s v="BLR/EW/DD/01/072"/>
    <x v="1"/>
    <n v="2"/>
    <x v="0"/>
    <s v="00001830"/>
    <n v="43332"/>
    <n v="43373"/>
    <s v="Activated"/>
    <x v="28"/>
    <n v="24998"/>
    <n v="1"/>
    <s v="RMZ EcoWorld"/>
    <s v=""/>
    <s v=""/>
    <m/>
  </r>
  <r>
    <s v="BLR/EW/02225/1"/>
    <s v="BLR/EW/DD/01/073"/>
    <x v="1"/>
    <n v="2"/>
    <x v="0"/>
    <s v="00001830"/>
    <n v="43332"/>
    <n v="43373"/>
    <s v="Activated"/>
    <x v="28"/>
    <n v="24998"/>
    <n v="1"/>
    <s v="RMZ EcoWorld"/>
    <s v=""/>
    <s v=""/>
    <m/>
  </r>
  <r>
    <s v="BLR/EW/02650/1"/>
    <s v="BLR/EW/DD/01/074"/>
    <x v="1"/>
    <n v="1"/>
    <x v="0"/>
    <s v="00002178"/>
    <n v="43391"/>
    <n v="43434"/>
    <s v="Activated"/>
    <x v="74"/>
    <n v="10999"/>
    <n v="1"/>
    <s v="RMZ EcoWorld"/>
    <s v=""/>
    <s v=""/>
    <m/>
  </r>
  <r>
    <s v="BLR/EW/02026/1"/>
    <s v="BLR/EW/DD/01/075"/>
    <x v="1"/>
    <n v="1"/>
    <x v="0"/>
    <s v="00001651"/>
    <n v="43292"/>
    <n v="43343"/>
    <s v="Activated"/>
    <x v="75"/>
    <n v="10000"/>
    <n v="2"/>
    <s v="RMZ EcoWorld"/>
    <s v=""/>
    <s v=""/>
    <m/>
  </r>
  <r>
    <s v="BLR/EW/02305/1"/>
    <s v="BLR/EW/DD/01/077"/>
    <x v="1"/>
    <n v="1"/>
    <x v="0"/>
    <s v="00001899"/>
    <n v="43344"/>
    <n v="43373"/>
    <s v="Activated"/>
    <x v="76"/>
    <n v="10499"/>
    <n v="1"/>
    <s v="RMZ EcoWorld"/>
    <s v=""/>
    <s v=""/>
    <m/>
  </r>
  <r>
    <s v="BLR/EW/02803/1"/>
    <s v="BLR/EW/DD/01/080"/>
    <x v="1"/>
    <n v="1"/>
    <x v="0"/>
    <s v="00002316"/>
    <n v="43419"/>
    <n v="43524"/>
    <s v="Activated"/>
    <x v="77"/>
    <n v="11000"/>
    <n v="4"/>
    <s v="RMZ EcoWorld"/>
    <s v=""/>
    <s v=""/>
    <m/>
  </r>
  <r>
    <s v="BLR/EW/01204/1"/>
    <s v="BLR/EW/DD/02/001"/>
    <x v="1"/>
    <n v="52"/>
    <x v="0"/>
    <s v="00001078"/>
    <n v="43191"/>
    <n v="43616"/>
    <s v="Activated"/>
    <x v="12"/>
    <n v="624000"/>
    <n v="6"/>
    <s v="RMZ EcoWorld"/>
    <s v=""/>
    <s v=""/>
    <m/>
  </r>
  <r>
    <s v="BLR/EW/01204/1"/>
    <s v="BLR/EW/DD/02/002"/>
    <x v="1"/>
    <n v="52"/>
    <x v="0"/>
    <s v="00001078"/>
    <n v="43191"/>
    <n v="43616"/>
    <s v="Activated"/>
    <x v="12"/>
    <n v="624000"/>
    <n v="6"/>
    <s v="RMZ EcoWorld"/>
    <s v=""/>
    <s v=""/>
    <m/>
  </r>
  <r>
    <s v="BLR/EW/01204/1"/>
    <s v="BLR/EW/DD/02/003"/>
    <x v="1"/>
    <n v="52"/>
    <x v="0"/>
    <s v="00001078"/>
    <n v="43191"/>
    <n v="43616"/>
    <s v="Activated"/>
    <x v="12"/>
    <n v="624000"/>
    <n v="6"/>
    <s v="RMZ EcoWorld"/>
    <s v=""/>
    <s v=""/>
    <m/>
  </r>
  <r>
    <s v="BLR/EW/01204/1"/>
    <s v="BLR/EW/DD/02/004"/>
    <x v="1"/>
    <n v="52"/>
    <x v="0"/>
    <s v="00001078"/>
    <n v="43191"/>
    <n v="43616"/>
    <s v="Activated"/>
    <x v="12"/>
    <n v="624000"/>
    <n v="6"/>
    <s v="RMZ EcoWorld"/>
    <s v=""/>
    <s v=""/>
    <m/>
  </r>
  <r>
    <s v="BLR/EW/01204/1"/>
    <s v="BLR/EW/DD/02/005"/>
    <x v="1"/>
    <n v="52"/>
    <x v="0"/>
    <s v="00001078"/>
    <n v="43191"/>
    <n v="43616"/>
    <s v="Activated"/>
    <x v="12"/>
    <n v="624000"/>
    <n v="6"/>
    <s v="RMZ EcoWorld"/>
    <s v=""/>
    <s v=""/>
    <m/>
  </r>
  <r>
    <s v="BLR/EW/01331/1"/>
    <s v="BLR/EW/DD/02/059"/>
    <x v="1"/>
    <n v="12"/>
    <x v="0"/>
    <s v="00001160"/>
    <n v="43252"/>
    <n v="43616"/>
    <s v="Activated"/>
    <x v="78"/>
    <n v="108000"/>
    <n v="11"/>
    <s v="RMZ EcoWorld"/>
    <s v=""/>
    <s v=""/>
    <m/>
  </r>
  <r>
    <s v="BLR/EW/01331/1"/>
    <s v="BLR/EW/DD/02/060"/>
    <x v="1"/>
    <n v="12"/>
    <x v="0"/>
    <s v="00001160"/>
    <n v="43252"/>
    <n v="43616"/>
    <s v="Activated"/>
    <x v="78"/>
    <n v="108000"/>
    <n v="11"/>
    <s v="RMZ EcoWorld"/>
    <s v=""/>
    <s v=""/>
    <m/>
  </r>
  <r>
    <s v="BLR/EW/01331/1"/>
    <s v="BLR/EW/DD/02/061"/>
    <x v="1"/>
    <n v="12"/>
    <x v="0"/>
    <s v="00001160"/>
    <n v="43252"/>
    <n v="43616"/>
    <s v="Activated"/>
    <x v="78"/>
    <n v="108000"/>
    <n v="11"/>
    <s v="RMZ EcoWorld"/>
    <s v=""/>
    <s v=""/>
    <m/>
  </r>
  <r>
    <s v="BLR/EW/01331/1"/>
    <s v="BLR/EW/DD/02/062"/>
    <x v="1"/>
    <n v="12"/>
    <x v="0"/>
    <s v="00001160"/>
    <n v="43252"/>
    <n v="43616"/>
    <s v="Activated"/>
    <x v="78"/>
    <n v="108000"/>
    <n v="11"/>
    <s v="RMZ EcoWorld"/>
    <s v=""/>
    <s v=""/>
    <m/>
  </r>
  <r>
    <s v="BLR/EW/01331/1"/>
    <s v="BLR/EW/DD/02/063"/>
    <x v="1"/>
    <n v="12"/>
    <x v="0"/>
    <s v="00001160"/>
    <n v="43252"/>
    <n v="43616"/>
    <s v="Activated"/>
    <x v="78"/>
    <n v="108000"/>
    <n v="11"/>
    <s v="RMZ EcoWorld"/>
    <s v=""/>
    <s v=""/>
    <m/>
  </r>
  <r>
    <s v="BLR/EW/01331/1"/>
    <s v="BLR/EW/DD/02/064"/>
    <x v="1"/>
    <n v="12"/>
    <x v="0"/>
    <s v="00001160"/>
    <n v="43252"/>
    <n v="43616"/>
    <s v="Activated"/>
    <x v="78"/>
    <n v="108000"/>
    <n v="11"/>
    <s v="RMZ EcoWorld"/>
    <s v=""/>
    <s v=""/>
    <m/>
  </r>
  <r>
    <s v="BLR/EW/01331/1"/>
    <s v="BLR/EW/DD/02/065"/>
    <x v="1"/>
    <n v="12"/>
    <x v="0"/>
    <s v="00001160"/>
    <n v="43252"/>
    <n v="43616"/>
    <s v="Activated"/>
    <x v="78"/>
    <n v="108000"/>
    <n v="11"/>
    <s v="RMZ EcoWorld"/>
    <s v=""/>
    <s v=""/>
    <m/>
  </r>
  <r>
    <s v="BLR/EW/01331/1"/>
    <s v="BLR/EW/DD/02/066"/>
    <x v="1"/>
    <n v="12"/>
    <x v="0"/>
    <s v="00001160"/>
    <n v="43252"/>
    <n v="43616"/>
    <s v="Activated"/>
    <x v="78"/>
    <n v="108000"/>
    <n v="11"/>
    <s v="RMZ EcoWorld"/>
    <s v=""/>
    <s v=""/>
    <m/>
  </r>
  <r>
    <s v="BLR/EW/01331/1"/>
    <s v="BLR/EW/DD/02/067"/>
    <x v="1"/>
    <n v="12"/>
    <x v="0"/>
    <s v="00001160"/>
    <n v="43252"/>
    <n v="43616"/>
    <s v="Activated"/>
    <x v="78"/>
    <n v="108000"/>
    <n v="11"/>
    <s v="RMZ EcoWorld"/>
    <s v=""/>
    <s v=""/>
    <m/>
  </r>
  <r>
    <s v="BLR/EW/01331/1"/>
    <s v="BLR/EW/DD/02/068"/>
    <x v="1"/>
    <n v="12"/>
    <x v="0"/>
    <s v="00001160"/>
    <n v="43252"/>
    <n v="43616"/>
    <s v="Activated"/>
    <x v="78"/>
    <n v="108000"/>
    <n v="11"/>
    <s v="RMZ EcoWorld"/>
    <s v=""/>
    <s v=""/>
    <m/>
  </r>
  <r>
    <s v="BLR/EW/02930/1"/>
    <s v="BLR/EW/DD/02/084"/>
    <x v="1"/>
    <n v="13"/>
    <x v="0"/>
    <s v="00002376"/>
    <n v="43428"/>
    <n v="43465"/>
    <s v="Activated"/>
    <x v="1"/>
    <n v="156000"/>
    <n v="1"/>
    <s v="RMZ EcoWorld"/>
    <s v=""/>
    <s v=""/>
    <m/>
  </r>
  <r>
    <s v="BLR/EW/02930/1"/>
    <s v="BLR/EW/DD/02/095"/>
    <x v="1"/>
    <n v="13"/>
    <x v="0"/>
    <s v="00002376"/>
    <n v="43428"/>
    <n v="43465"/>
    <s v="Activated"/>
    <x v="1"/>
    <n v="156000"/>
    <n v="1"/>
    <s v="RMZ EcoWorld"/>
    <s v=""/>
    <s v=""/>
    <m/>
  </r>
  <r>
    <s v="BLR/EW/02930/1"/>
    <s v="BLR/EW/DD/02/096"/>
    <x v="1"/>
    <n v="13"/>
    <x v="0"/>
    <s v="00002376"/>
    <n v="43428"/>
    <n v="43465"/>
    <s v="Activated"/>
    <x v="1"/>
    <n v="156000"/>
    <n v="1"/>
    <s v="RMZ EcoWorld"/>
    <s v=""/>
    <s v=""/>
    <m/>
  </r>
  <r>
    <s v="BLR/EW/02930/1"/>
    <s v="BLR/EW/DD/02/097"/>
    <x v="1"/>
    <n v="13"/>
    <x v="0"/>
    <s v="00002376"/>
    <n v="43428"/>
    <n v="43465"/>
    <s v="Activated"/>
    <x v="1"/>
    <n v="156000"/>
    <n v="1"/>
    <s v="RMZ EcoWorld"/>
    <s v=""/>
    <s v=""/>
    <m/>
  </r>
  <r>
    <s v="BLR/IN/02112/1"/>
    <s v="BLR/IN/DD/5B/0042"/>
    <x v="1"/>
    <n v="4"/>
    <x v="5"/>
    <s v="00001741"/>
    <n v="43313"/>
    <n v="43343"/>
    <s v="Activated"/>
    <x v="79"/>
    <n v="46000"/>
    <n v="1"/>
    <s v="CoWrks New Indiranagar"/>
    <s v=""/>
    <s v=""/>
    <m/>
  </r>
  <r>
    <s v="BLR/EW/02460/1"/>
    <s v="BLR/EW/DD/02/099"/>
    <x v="1"/>
    <n v="1"/>
    <x v="0"/>
    <s v="00002117"/>
    <n v="43374"/>
    <n v="43465"/>
    <s v="Activated"/>
    <x v="13"/>
    <n v="16001"/>
    <n v="3"/>
    <s v="RMZ EcoWorld"/>
    <s v=""/>
    <s v=""/>
    <m/>
  </r>
  <r>
    <s v="BLR/EW/02930/1"/>
    <s v="BLR/EW/DD/02/100"/>
    <x v="1"/>
    <n v="13"/>
    <x v="0"/>
    <s v="00002376"/>
    <n v="43428"/>
    <n v="43465"/>
    <s v="Activated"/>
    <x v="1"/>
    <n v="156000"/>
    <n v="1"/>
    <s v="RMZ EcoWorld"/>
    <s v=""/>
    <s v=""/>
    <m/>
  </r>
  <r>
    <s v="BLR/EW/02930/1"/>
    <s v="BLR/EW/DD/02/101"/>
    <x v="1"/>
    <n v="13"/>
    <x v="0"/>
    <s v="00002376"/>
    <n v="43428"/>
    <n v="43465"/>
    <s v="Activated"/>
    <x v="1"/>
    <n v="156000"/>
    <n v="1"/>
    <s v="RMZ EcoWorld"/>
    <s v=""/>
    <s v=""/>
    <m/>
  </r>
  <r>
    <s v="BLR/EW/02930/1"/>
    <s v="BLR/EW/DD/02/102"/>
    <x v="1"/>
    <n v="13"/>
    <x v="0"/>
    <s v="00002376"/>
    <n v="43428"/>
    <n v="43465"/>
    <s v="Activated"/>
    <x v="1"/>
    <n v="156000"/>
    <n v="1"/>
    <s v="RMZ EcoWorld"/>
    <s v=""/>
    <s v=""/>
    <m/>
  </r>
  <r>
    <s v="BLR/EW/02930/1"/>
    <s v="BLR/EW/DD/02/103"/>
    <x v="1"/>
    <n v="13"/>
    <x v="0"/>
    <s v="00002376"/>
    <n v="43428"/>
    <n v="43465"/>
    <s v="Activated"/>
    <x v="1"/>
    <n v="156000"/>
    <n v="1"/>
    <s v="RMZ EcoWorld"/>
    <s v=""/>
    <s v=""/>
    <m/>
  </r>
  <r>
    <s v="BLR/EW/02930/1"/>
    <s v="BLR/EW/DD/02/104"/>
    <x v="1"/>
    <n v="13"/>
    <x v="0"/>
    <s v="00002376"/>
    <n v="43428"/>
    <n v="43465"/>
    <s v="Activated"/>
    <x v="1"/>
    <n v="156000"/>
    <n v="1"/>
    <s v="RMZ EcoWorld"/>
    <s v=""/>
    <s v=""/>
    <m/>
  </r>
  <r>
    <s v="BLR/IN/02222/1"/>
    <s v="BLR/IN/PS/05/045"/>
    <x v="2"/>
    <n v="23"/>
    <x v="5"/>
    <s v="00001829"/>
    <n v="43344"/>
    <n v="43708"/>
    <s v="Activated"/>
    <x v="80"/>
    <n v="345000"/>
    <n v="12"/>
    <s v="CoWrks New Indiranagar"/>
    <s v=""/>
    <s v=""/>
    <m/>
  </r>
  <r>
    <s v="BLR/EW/02930/1"/>
    <s v="BLR/EW/DD/02/105"/>
    <x v="1"/>
    <n v="13"/>
    <x v="0"/>
    <s v="00002376"/>
    <n v="43428"/>
    <n v="43465"/>
    <s v="Activated"/>
    <x v="1"/>
    <n v="156000"/>
    <n v="1"/>
    <s v="RMZ EcoWorld"/>
    <s v=""/>
    <s v=""/>
    <m/>
  </r>
  <r>
    <s v="BLR/EW/02930/1"/>
    <s v="BLR/EW/DD/02/106"/>
    <x v="1"/>
    <n v="13"/>
    <x v="0"/>
    <s v="00002376"/>
    <n v="43428"/>
    <n v="43465"/>
    <s v="Activated"/>
    <x v="1"/>
    <n v="156000"/>
    <n v="1"/>
    <s v="RMZ EcoWorld"/>
    <s v=""/>
    <s v=""/>
    <m/>
  </r>
  <r>
    <s v="BLR/EW/02930/1"/>
    <s v="BLR/EW/DD/02/107"/>
    <x v="1"/>
    <n v="13"/>
    <x v="0"/>
    <s v="00002376"/>
    <n v="43428"/>
    <n v="43465"/>
    <s v="Activated"/>
    <x v="1"/>
    <n v="156000"/>
    <n v="1"/>
    <s v="RMZ EcoWorld"/>
    <s v=""/>
    <s v=""/>
    <m/>
  </r>
  <r>
    <s v="BLR/EW/02930/1"/>
    <s v="BLR/EW/DD/02/108"/>
    <x v="1"/>
    <n v="13"/>
    <x v="0"/>
    <s v="00002376"/>
    <n v="43428"/>
    <n v="43465"/>
    <s v="Activated"/>
    <x v="1"/>
    <n v="156000"/>
    <n v="1"/>
    <s v="RMZ EcoWorld"/>
    <s v=""/>
    <s v=""/>
    <m/>
  </r>
  <r>
    <s v="BLR/EW/01329/1"/>
    <s v="BLR/EW/FC/00/001"/>
    <x v="5"/>
    <n v="15"/>
    <x v="0"/>
    <s v="00001021"/>
    <n v="43252"/>
    <n v="43982"/>
    <s v="Activated"/>
    <x v="81"/>
    <n v="356385"/>
    <n v="24"/>
    <s v="RMZ EcoWorld"/>
    <s v=""/>
    <m/>
    <m/>
  </r>
  <r>
    <s v="BLR/EW/00516/1"/>
    <s v="BLR/EW/FC/00/005"/>
    <x v="5"/>
    <n v="2"/>
    <x v="0"/>
    <s v="00000499"/>
    <n v="42891"/>
    <n v="42947"/>
    <s v="Month on Month"/>
    <x v="82"/>
    <n v="13000"/>
    <n v="2"/>
    <s v="RMZ EcoWorld"/>
    <s v=""/>
    <m/>
    <m/>
  </r>
  <r>
    <s v="BLR/EW/00516/1"/>
    <s v="BLR/EW/FC/00/006"/>
    <x v="5"/>
    <n v="2"/>
    <x v="0"/>
    <s v="00000499"/>
    <n v="42891"/>
    <n v="42947"/>
    <s v="Month on Month"/>
    <x v="82"/>
    <n v="13000"/>
    <n v="2"/>
    <s v="RMZ EcoWorld"/>
    <s v=""/>
    <m/>
    <m/>
  </r>
  <r>
    <s v="BLR/EW/00435/1"/>
    <s v="BLR/EW/FC/00/008"/>
    <x v="5"/>
    <n v="1"/>
    <x v="0"/>
    <s v="00000791"/>
    <n v="43040"/>
    <n v="43131"/>
    <s v="Activated"/>
    <x v="83"/>
    <n v="2500"/>
    <n v="3"/>
    <s v="RMZ EcoWorld"/>
    <s v=""/>
    <m/>
    <m/>
  </r>
  <r>
    <s v="BLR/EW/02028/1"/>
    <s v="BLR/EW/FD/00/001"/>
    <x v="4"/>
    <n v="40"/>
    <x v="0"/>
    <s v="00001855"/>
    <n v="43313"/>
    <n v="43677"/>
    <s v="Activated"/>
    <x v="33"/>
    <n v="340000"/>
    <n v="12"/>
    <s v="RMZ EcoWorld"/>
    <s v=""/>
    <s v=""/>
    <m/>
  </r>
  <r>
    <s v="BLR/EW/01576/1"/>
    <s v="BLR/EW/FD/00/002"/>
    <x v="4"/>
    <n v="1"/>
    <x v="0"/>
    <s v="00001270"/>
    <n v="43201"/>
    <n v="43251"/>
    <s v="Activated"/>
    <x v="82"/>
    <n v="6500"/>
    <n v="2"/>
    <s v="RMZ EcoWorld"/>
    <s v=""/>
    <s v=""/>
    <m/>
  </r>
  <r>
    <s v="BLR/EW/02028/1"/>
    <s v="BLR/EW/FD/00/003"/>
    <x v="4"/>
    <n v="40"/>
    <x v="0"/>
    <s v="00001855"/>
    <n v="43313"/>
    <n v="43677"/>
    <s v="Activated"/>
    <x v="33"/>
    <n v="340000"/>
    <n v="12"/>
    <s v="RMZ EcoWorld"/>
    <n v="2"/>
    <n v="2"/>
    <m/>
  </r>
  <r>
    <s v="BLR/EW/02322/1"/>
    <s v="BLR/EW/FD/00/003"/>
    <x v="4"/>
    <n v="1"/>
    <x v="0"/>
    <s v="00001912"/>
    <n v="43346"/>
    <n v="43373"/>
    <s v="Activated"/>
    <x v="84"/>
    <n v="10499"/>
    <n v="1"/>
    <s v="RMZ EcoWorld"/>
    <n v="2"/>
    <n v="2"/>
    <m/>
  </r>
  <r>
    <s v="BLR/EW/01582/1"/>
    <s v="BLR/EW/FD/00/004"/>
    <x v="4"/>
    <n v="1"/>
    <x v="0"/>
    <s v="00001568"/>
    <n v="43283"/>
    <n v="43312"/>
    <s v="Activated"/>
    <x v="85"/>
    <n v="9000"/>
    <n v="1"/>
    <s v="RMZ EcoWorld"/>
    <s v=""/>
    <s v=""/>
    <m/>
  </r>
  <r>
    <s v="BLR/EW/03022/1"/>
    <s v="BLR/EW/FD/00/005"/>
    <x v="4"/>
    <n v="2"/>
    <x v="0"/>
    <s v="00002420"/>
    <n v="43435"/>
    <n v="43465"/>
    <s v="Activated"/>
    <x v="86"/>
    <n v="22000"/>
    <n v="1"/>
    <s v="RMZ EcoWorld"/>
    <s v=""/>
    <s v=""/>
    <m/>
  </r>
  <r>
    <s v="BLR/EW/01723/1"/>
    <s v="BLR/EW/FD/00/006"/>
    <x v="4"/>
    <n v="1"/>
    <x v="0"/>
    <s v="00001363"/>
    <n v="43252"/>
    <n v="43646"/>
    <s v="Activated"/>
    <x v="87"/>
    <n v="9499"/>
    <n v="1"/>
    <s v="RMZ EcoWorld"/>
    <s v=""/>
    <s v=""/>
    <m/>
  </r>
  <r>
    <s v="BLR/EW/03022/1"/>
    <s v="BLR/EW/FD/00/007"/>
    <x v="4"/>
    <n v="2"/>
    <x v="0"/>
    <s v="00002420"/>
    <n v="43435"/>
    <n v="43465"/>
    <s v="Activated"/>
    <x v="86"/>
    <n v="22000"/>
    <n v="1"/>
    <s v="RMZ EcoWorld"/>
    <s v=""/>
    <s v=""/>
    <m/>
  </r>
  <r>
    <s v="BLR/IN/02140/1"/>
    <s v="BLR/IN/PS/05/005"/>
    <x v="2"/>
    <n v="4"/>
    <x v="5"/>
    <s v="00001903"/>
    <n v="43374"/>
    <n v="43555"/>
    <s v="Activated"/>
    <x v="88"/>
    <n v="72000"/>
    <n v="6"/>
    <s v="CoWrks New Indiranagar"/>
    <s v=""/>
    <s v=""/>
    <m/>
  </r>
  <r>
    <s v="BLR/EW/01729/1"/>
    <s v="BLR/EW/FD/00/008"/>
    <x v="4"/>
    <n v="1"/>
    <x v="0"/>
    <s v="00001414"/>
    <n v="43256"/>
    <n v="43646"/>
    <s v="Activated"/>
    <x v="89"/>
    <n v="9499"/>
    <n v="1"/>
    <s v="RMZ EcoWorld"/>
    <s v=""/>
    <s v=""/>
    <m/>
  </r>
  <r>
    <s v="BLR/EW/01778/1"/>
    <s v="BLR/EW/FD/00/009"/>
    <x v="4"/>
    <n v="1"/>
    <x v="0"/>
    <s v="00001436"/>
    <n v="43257"/>
    <n v="43830"/>
    <s v="Activated"/>
    <x v="90"/>
    <n v="8000"/>
    <n v="1"/>
    <s v="RMZ EcoWorld"/>
    <s v=""/>
    <s v=""/>
    <m/>
  </r>
  <r>
    <s v="BLR/EW/01781/1"/>
    <s v="BLR/EW/FD/00/011"/>
    <x v="4"/>
    <n v="13"/>
    <x v="0"/>
    <s v="00001454"/>
    <n v="43252"/>
    <n v="43434"/>
    <s v="Activated"/>
    <x v="91"/>
    <n v="206500"/>
    <n v="6"/>
    <s v="RMZ EcoWorld"/>
    <n v="2"/>
    <n v="2"/>
    <m/>
  </r>
  <r>
    <s v="BLR/EW/00578/1"/>
    <s v="BLR/EW/FD/00/011"/>
    <x v="4"/>
    <n v="1"/>
    <x v="0"/>
    <s v="00000547"/>
    <n v="42920"/>
    <n v="42947"/>
    <s v="Month on Month"/>
    <x v="82"/>
    <n v="6500"/>
    <n v="1"/>
    <s v="RMZ EcoWorld"/>
    <n v="2"/>
    <n v="2"/>
    <m/>
  </r>
  <r>
    <s v="BLR/EW/02028/1"/>
    <s v="BLR/EW/FD/00/013"/>
    <x v="4"/>
    <n v="40"/>
    <x v="0"/>
    <s v="00001855"/>
    <n v="43313"/>
    <n v="43677"/>
    <s v="Activated"/>
    <x v="33"/>
    <n v="340000"/>
    <n v="12"/>
    <s v="RMZ EcoWorld"/>
    <s v=""/>
    <s v=""/>
    <m/>
  </r>
  <r>
    <s v="BLR/EW/02028/1"/>
    <s v="BLR/EW/FD/00/014"/>
    <x v="4"/>
    <n v="40"/>
    <x v="0"/>
    <s v="00001855"/>
    <n v="43313"/>
    <n v="43677"/>
    <s v="Activated"/>
    <x v="33"/>
    <n v="340000"/>
    <n v="12"/>
    <s v="RMZ EcoWorld"/>
    <s v=""/>
    <s v=""/>
    <m/>
  </r>
  <r>
    <s v="BLR/EW/01956/1"/>
    <s v="BLR/EW/FD/00/015"/>
    <x v="4"/>
    <n v="1"/>
    <x v="0"/>
    <s v="00001591"/>
    <n v="43282"/>
    <n v="43312"/>
    <s v="Activated"/>
    <x v="92"/>
    <n v="10000"/>
    <n v="1"/>
    <s v="RMZ EcoWorld"/>
    <n v="2"/>
    <n v="2"/>
    <m/>
  </r>
  <r>
    <s v="BLR/EW/00595/1"/>
    <s v="BLR/EW/FD/00/015"/>
    <x v="4"/>
    <n v="1"/>
    <x v="0"/>
    <s v="00000561"/>
    <n v="42930"/>
    <n v="42978"/>
    <s v="Month on Month"/>
    <x v="93"/>
    <n v="6500"/>
    <n v="2"/>
    <s v="RMZ EcoWorld"/>
    <n v="2"/>
    <n v="2"/>
    <m/>
  </r>
  <r>
    <s v="BLR/EW/01995/1"/>
    <s v="BLR/EW/FD/00/016"/>
    <x v="4"/>
    <n v="1"/>
    <x v="0"/>
    <s v="00001627"/>
    <n v="43282"/>
    <n v="43312"/>
    <s v="Activated"/>
    <x v="94"/>
    <n v="9000"/>
    <n v="1"/>
    <s v="RMZ EcoWorld"/>
    <n v="2"/>
    <n v="2"/>
    <m/>
  </r>
  <r>
    <s v="BLR/EW/00653/1"/>
    <s v="BLR/EW/FD/00/016"/>
    <x v="4"/>
    <n v="1"/>
    <x v="0"/>
    <s v="00000623"/>
    <n v="42963"/>
    <n v="42993"/>
    <s v="Month on Month"/>
    <x v="95"/>
    <n v="8499"/>
    <n v="1"/>
    <s v="RMZ EcoWorld"/>
    <n v="2"/>
    <n v="2"/>
    <m/>
  </r>
  <r>
    <s v="BLR/IN/01250/1"/>
    <s v="BLR/IN/FD/05/0001"/>
    <x v="4"/>
    <n v="3"/>
    <x v="5"/>
    <s v="00001016"/>
    <n v="43160"/>
    <n v="43190"/>
    <s v="Month on Month"/>
    <x v="96"/>
    <n v="24003"/>
    <n v="1"/>
    <s v="CoWrks New Indiranagar"/>
    <s v=""/>
    <s v=""/>
    <m/>
  </r>
  <r>
    <s v="BLR/IN/01250/1"/>
    <s v="BLR/IN/FD/05/0002"/>
    <x v="4"/>
    <n v="3"/>
    <x v="5"/>
    <s v="00001016"/>
    <n v="43160"/>
    <n v="43190"/>
    <s v="Month on Month"/>
    <x v="96"/>
    <n v="24003"/>
    <n v="1"/>
    <s v="CoWrks New Indiranagar"/>
    <s v=""/>
    <s v=""/>
    <m/>
  </r>
  <r>
    <s v="BLR/EW/01974/1"/>
    <s v="BLR/EW/FD/00/018"/>
    <x v="4"/>
    <n v="1"/>
    <x v="0"/>
    <s v="00001602"/>
    <n v="43282"/>
    <n v="43312"/>
    <s v="Activated"/>
    <x v="97"/>
    <n v="8500"/>
    <n v="1"/>
    <s v="RMZ EcoWorld"/>
    <s v=""/>
    <s v=""/>
    <m/>
  </r>
  <r>
    <s v="BLR/IN/01364/1"/>
    <s v="BLR/IN/DD/5B/0031"/>
    <x v="1"/>
    <n v="4"/>
    <x v="5"/>
    <s v="00001097"/>
    <n v="43206"/>
    <n v="43556"/>
    <s v="Month on Month"/>
    <x v="98"/>
    <n v="44004"/>
    <n v="1"/>
    <s v="CoWrks New Indiranagar"/>
    <s v=""/>
    <s v=""/>
    <m/>
  </r>
  <r>
    <s v="BLR/IN/01364/1"/>
    <s v="BLR/IN/DD/5B/0032"/>
    <x v="1"/>
    <n v="4"/>
    <x v="5"/>
    <s v="00001097"/>
    <n v="43206"/>
    <n v="43556"/>
    <s v="Month on Month"/>
    <x v="98"/>
    <n v="44004"/>
    <n v="1"/>
    <s v="CoWrks New Indiranagar"/>
    <s v=""/>
    <s v=""/>
    <m/>
  </r>
  <r>
    <s v="BLR/IN/01364/1"/>
    <s v="BLR/IN/DD/5B/0033"/>
    <x v="1"/>
    <n v="4"/>
    <x v="5"/>
    <s v="00001097"/>
    <n v="43206"/>
    <n v="43556"/>
    <s v="Month on Month"/>
    <x v="98"/>
    <n v="44004"/>
    <n v="1"/>
    <s v="CoWrks New Indiranagar"/>
    <s v=""/>
    <s v=""/>
    <m/>
  </r>
  <r>
    <s v="BLR/IN/01446/1"/>
    <s v="BLR/IN/FD/05/0020"/>
    <x v="4"/>
    <n v="10"/>
    <x v="5"/>
    <s v="00001114"/>
    <n v="43221"/>
    <n v="43524"/>
    <s v="Activated"/>
    <x v="99"/>
    <n v="100000"/>
    <n v="10"/>
    <s v="CoWrks New Indiranagar"/>
    <s v=""/>
    <s v=""/>
    <m/>
  </r>
  <r>
    <s v="BLR/IN/01446/1"/>
    <s v="BLR/IN/FD/05/0021"/>
    <x v="4"/>
    <n v="10"/>
    <x v="5"/>
    <s v="00001114"/>
    <n v="43221"/>
    <n v="43524"/>
    <s v="Activated"/>
    <x v="99"/>
    <n v="100000"/>
    <n v="10"/>
    <s v="CoWrks New Indiranagar"/>
    <s v=""/>
    <s v=""/>
    <m/>
  </r>
  <r>
    <s v="BLR/IN/01446/1"/>
    <s v="BLR/IN/FD/05/0022"/>
    <x v="4"/>
    <n v="10"/>
    <x v="5"/>
    <s v="00001114"/>
    <n v="43221"/>
    <n v="43524"/>
    <s v="Activated"/>
    <x v="99"/>
    <n v="100000"/>
    <n v="10"/>
    <s v="CoWrks New Indiranagar"/>
    <s v=""/>
    <s v=""/>
    <m/>
  </r>
  <r>
    <s v="BLR/IN/01446/1"/>
    <s v="BLR/IN/FD/05/0023"/>
    <x v="4"/>
    <n v="10"/>
    <x v="5"/>
    <s v="00001114"/>
    <n v="43221"/>
    <n v="43524"/>
    <s v="Activated"/>
    <x v="99"/>
    <n v="100000"/>
    <n v="10"/>
    <s v="CoWrks New Indiranagar"/>
    <s v=""/>
    <s v=""/>
    <m/>
  </r>
  <r>
    <s v="BLR/IN/01446/1"/>
    <s v="BLR/IN/FD/05/0024"/>
    <x v="4"/>
    <n v="10"/>
    <x v="5"/>
    <s v="00001114"/>
    <n v="43221"/>
    <n v="43524"/>
    <s v="Activated"/>
    <x v="99"/>
    <n v="100000"/>
    <n v="10"/>
    <s v="CoWrks New Indiranagar"/>
    <s v=""/>
    <s v=""/>
    <m/>
  </r>
  <r>
    <s v="BLR/IN/01446/1"/>
    <s v="BLR/IN/FD/05/0025"/>
    <x v="4"/>
    <n v="10"/>
    <x v="5"/>
    <s v="00001114"/>
    <n v="43221"/>
    <n v="43524"/>
    <s v="Activated"/>
    <x v="99"/>
    <n v="100000"/>
    <n v="10"/>
    <s v="CoWrks New Indiranagar"/>
    <s v=""/>
    <s v=""/>
    <m/>
  </r>
  <r>
    <s v="BLR/IN/01446/1"/>
    <s v="BLR/IN/FD/05/0026"/>
    <x v="4"/>
    <n v="10"/>
    <x v="5"/>
    <s v="00001114"/>
    <n v="43221"/>
    <n v="43524"/>
    <s v="Activated"/>
    <x v="99"/>
    <n v="100000"/>
    <n v="10"/>
    <s v="CoWrks New Indiranagar"/>
    <s v=""/>
    <s v=""/>
    <m/>
  </r>
  <r>
    <s v="BLR/IN/01446/1"/>
    <s v="BLR/IN/FD/05/0027"/>
    <x v="4"/>
    <n v="10"/>
    <x v="5"/>
    <s v="00001114"/>
    <n v="43221"/>
    <n v="43524"/>
    <s v="Activated"/>
    <x v="99"/>
    <n v="100000"/>
    <n v="10"/>
    <s v="CoWrks New Indiranagar"/>
    <s v=""/>
    <s v=""/>
    <m/>
  </r>
  <r>
    <s v="BLR/IN/01446/1"/>
    <s v="BLR/IN/FD/05/0028"/>
    <x v="4"/>
    <n v="10"/>
    <x v="5"/>
    <s v="00001114"/>
    <n v="43221"/>
    <n v="43524"/>
    <s v="Activated"/>
    <x v="99"/>
    <n v="100000"/>
    <n v="10"/>
    <s v="CoWrks New Indiranagar"/>
    <s v=""/>
    <s v=""/>
    <m/>
  </r>
  <r>
    <s v="BLR/IN/01446/1"/>
    <s v="BLR/IN/FD/05/0029"/>
    <x v="4"/>
    <n v="10"/>
    <x v="5"/>
    <s v="00001114"/>
    <n v="43221"/>
    <n v="43524"/>
    <s v="Activated"/>
    <x v="99"/>
    <n v="100000"/>
    <n v="10"/>
    <s v="CoWrks New Indiranagar"/>
    <s v=""/>
    <s v=""/>
    <m/>
  </r>
  <r>
    <s v="BLR/IN/01470/1"/>
    <s v="BLR/IN/DD/5B/0040"/>
    <x v="1"/>
    <n v="2"/>
    <x v="5"/>
    <s v="00001271"/>
    <n v="43221"/>
    <n v="43251"/>
    <s v="Activated"/>
    <x v="79"/>
    <n v="22998"/>
    <n v="1"/>
    <s v="CoWrks New Indiranagar"/>
    <s v=""/>
    <s v=""/>
    <m/>
  </r>
  <r>
    <s v="BLR/IN/01470/1"/>
    <s v="BLR/IN/DD/5B/0041"/>
    <x v="1"/>
    <n v="2"/>
    <x v="5"/>
    <s v="00001271"/>
    <n v="43221"/>
    <n v="43251"/>
    <s v="Activated"/>
    <x v="79"/>
    <n v="22998"/>
    <n v="1"/>
    <s v="CoWrks New Indiranagar"/>
    <s v=""/>
    <s v=""/>
    <m/>
  </r>
  <r>
    <s v="BLR/EW/00614/1"/>
    <s v="BLR/EW/FD/00/021"/>
    <x v="4"/>
    <n v="6"/>
    <x v="0"/>
    <s v="00000600"/>
    <n v="42948"/>
    <n v="42978"/>
    <s v="Month on Month"/>
    <x v="100"/>
    <n v="36000"/>
    <n v="1"/>
    <s v="RMZ EcoWorld"/>
    <n v="2"/>
    <n v="2"/>
    <m/>
  </r>
  <r>
    <s v="BLR/EW/01591/1"/>
    <s v="BLR/EW/FD/00/021"/>
    <x v="4"/>
    <n v="10"/>
    <x v="0"/>
    <s v="00001345"/>
    <n v="43252"/>
    <n v="43434"/>
    <s v="Activated"/>
    <x v="101"/>
    <n v="67000"/>
    <n v="6"/>
    <s v="RMZ EcoWorld"/>
    <n v="2"/>
    <n v="2"/>
    <m/>
  </r>
  <r>
    <s v="BLR/EW/00614/1"/>
    <s v="BLR/EW/FD/00/022"/>
    <x v="4"/>
    <n v="6"/>
    <x v="0"/>
    <s v="00000600"/>
    <n v="42948"/>
    <n v="42978"/>
    <s v="Month on Month"/>
    <x v="100"/>
    <n v="36000"/>
    <n v="1"/>
    <s v="RMZ EcoWorld"/>
    <n v="2"/>
    <n v="2"/>
    <m/>
  </r>
  <r>
    <s v="BLR/EW/01591/1"/>
    <s v="BLR/EW/FD/00/022"/>
    <x v="4"/>
    <n v="10"/>
    <x v="0"/>
    <s v="00001345"/>
    <n v="43252"/>
    <n v="43434"/>
    <s v="Activated"/>
    <x v="101"/>
    <n v="67000"/>
    <n v="6"/>
    <s v="RMZ EcoWorld"/>
    <n v="2"/>
    <n v="2"/>
    <m/>
  </r>
  <r>
    <s v="BLR/EW/00614/1"/>
    <s v="BLR/EW/FD/00/023"/>
    <x v="4"/>
    <n v="6"/>
    <x v="0"/>
    <s v="00000600"/>
    <n v="42948"/>
    <n v="42978"/>
    <s v="Month on Month"/>
    <x v="100"/>
    <n v="36000"/>
    <n v="1"/>
    <s v="RMZ EcoWorld"/>
    <n v="2"/>
    <n v="2"/>
    <m/>
  </r>
  <r>
    <s v="BLR/EW/01591/1"/>
    <s v="BLR/EW/FD/00/023"/>
    <x v="4"/>
    <n v="10"/>
    <x v="0"/>
    <s v="00001345"/>
    <n v="43252"/>
    <n v="43434"/>
    <s v="Activated"/>
    <x v="101"/>
    <n v="67000"/>
    <n v="6"/>
    <s v="RMZ EcoWorld"/>
    <n v="2"/>
    <n v="2"/>
    <m/>
  </r>
  <r>
    <s v="BLR/EW/00614/1"/>
    <s v="BLR/EW/FD/00/024"/>
    <x v="4"/>
    <n v="6"/>
    <x v="0"/>
    <s v="00000600"/>
    <n v="42948"/>
    <n v="42978"/>
    <s v="Month on Month"/>
    <x v="100"/>
    <n v="36000"/>
    <n v="1"/>
    <s v="RMZ EcoWorld"/>
    <n v="2"/>
    <n v="2"/>
    <m/>
  </r>
  <r>
    <s v="BLR/IN/00515/4"/>
    <s v="BLR/IN/PS/05/040"/>
    <x v="2"/>
    <n v="89"/>
    <x v="5"/>
    <s v="00000822"/>
    <n v="43070"/>
    <n v="43220"/>
    <s v="Month on Month"/>
    <x v="102"/>
    <n v="1913500"/>
    <n v="7"/>
    <s v="CoWrks New Indiranagar"/>
    <s v=""/>
    <s v=""/>
    <m/>
  </r>
  <r>
    <s v="BLR/IN/00515/4"/>
    <s v="BLR/IN/PS/05/041"/>
    <x v="2"/>
    <n v="89"/>
    <x v="5"/>
    <s v="00000822"/>
    <n v="43070"/>
    <n v="43220"/>
    <s v="Month on Month"/>
    <x v="102"/>
    <n v="1913500"/>
    <n v="7"/>
    <s v="CoWrks New Indiranagar"/>
    <s v=""/>
    <s v=""/>
    <m/>
  </r>
  <r>
    <s v="BLR/IN/00515/4"/>
    <s v="BLR/IN/PS/05/042"/>
    <x v="2"/>
    <n v="89"/>
    <x v="5"/>
    <s v="00000822"/>
    <n v="43070"/>
    <n v="43220"/>
    <s v="Month on Month"/>
    <x v="102"/>
    <n v="1913500"/>
    <n v="7"/>
    <s v="CoWrks New Indiranagar"/>
    <s v=""/>
    <s v=""/>
    <m/>
  </r>
  <r>
    <s v="BLR/IN/00515/4"/>
    <s v="BLR/IN/PS/05/043"/>
    <x v="2"/>
    <n v="89"/>
    <x v="5"/>
    <s v="00000822"/>
    <n v="43070"/>
    <n v="43220"/>
    <s v="Month on Month"/>
    <x v="102"/>
    <n v="1913500"/>
    <n v="7"/>
    <s v="CoWrks New Indiranagar"/>
    <s v=""/>
    <s v=""/>
    <m/>
  </r>
  <r>
    <s v="BLR/EW/01591/1"/>
    <s v="BLR/EW/FD/00/024"/>
    <x v="4"/>
    <n v="10"/>
    <x v="0"/>
    <s v="00001345"/>
    <n v="43252"/>
    <n v="43434"/>
    <s v="Activated"/>
    <x v="101"/>
    <n v="67000"/>
    <n v="6"/>
    <s v="RMZ EcoWorld"/>
    <n v="2"/>
    <n v="2"/>
    <m/>
  </r>
  <r>
    <s v="BLR/EW/01591/1"/>
    <s v="BLR/EW/FD/00/025"/>
    <x v="4"/>
    <n v="10"/>
    <x v="0"/>
    <s v="00001345"/>
    <n v="43252"/>
    <n v="43434"/>
    <s v="Activated"/>
    <x v="101"/>
    <n v="67000"/>
    <n v="6"/>
    <s v="RMZ EcoWorld"/>
    <s v=""/>
    <s v=""/>
    <m/>
  </r>
  <r>
    <s v="BLR/EW/00614/1"/>
    <s v="BLR/EW/FD/00/026"/>
    <x v="4"/>
    <n v="6"/>
    <x v="0"/>
    <s v="00000600"/>
    <n v="42948"/>
    <n v="42978"/>
    <s v="Month on Month"/>
    <x v="100"/>
    <n v="36000"/>
    <n v="1"/>
    <s v="RMZ EcoWorld"/>
    <n v="2"/>
    <n v="2"/>
    <m/>
  </r>
  <r>
    <s v="BLR/IN/01025/1"/>
    <s v="BLR/INF/5F-BP/B-22.4"/>
    <x v="0"/>
    <n v="0"/>
    <x v="5"/>
    <s v="00000879"/>
    <n v="43101"/>
    <n v="43131"/>
    <s v="Activated"/>
    <x v="103"/>
    <n v="5697"/>
    <n v="1"/>
    <s v="CoWrks New Indiranagar"/>
    <s v=""/>
    <s v=""/>
    <m/>
  </r>
  <r>
    <s v="BLR/IN/01025/1"/>
    <s v="BLR/INF/5F-BP/B-23.1"/>
    <x v="0"/>
    <n v="0"/>
    <x v="5"/>
    <s v="00000879"/>
    <n v="43101"/>
    <n v="43131"/>
    <s v="Activated"/>
    <x v="103"/>
    <n v="5697"/>
    <n v="1"/>
    <s v="CoWrks New Indiranagar"/>
    <s v=""/>
    <s v=""/>
    <m/>
  </r>
  <r>
    <s v="BLR/IN/01025/1"/>
    <s v="BLR/INF/5F-BP/B-23.2"/>
    <x v="0"/>
    <n v="0"/>
    <x v="5"/>
    <s v="00000879"/>
    <n v="43101"/>
    <n v="43131"/>
    <s v="Activated"/>
    <x v="103"/>
    <n v="5697"/>
    <n v="1"/>
    <s v="CoWrks New Indiranagar"/>
    <s v=""/>
    <s v=""/>
    <m/>
  </r>
  <r>
    <s v="BLR/EW/01591/1"/>
    <s v="BLR/EW/FD/00/026"/>
    <x v="4"/>
    <n v="10"/>
    <x v="0"/>
    <s v="00001345"/>
    <n v="43252"/>
    <n v="43434"/>
    <s v="Activated"/>
    <x v="101"/>
    <n v="67000"/>
    <n v="6"/>
    <s v="RMZ EcoWorld"/>
    <n v="2"/>
    <n v="2"/>
    <m/>
  </r>
  <r>
    <s v="BLR/EW/01591/1"/>
    <s v="BLR/EW/FD/00/027"/>
    <x v="4"/>
    <n v="10"/>
    <x v="0"/>
    <s v="00001345"/>
    <n v="43252"/>
    <n v="43434"/>
    <s v="Activated"/>
    <x v="101"/>
    <n v="67000"/>
    <n v="6"/>
    <s v="RMZ EcoWorld"/>
    <s v=""/>
    <s v=""/>
    <m/>
  </r>
  <r>
    <s v="BLR/EW/01591/1"/>
    <s v="BLR/EW/FD/00/028"/>
    <x v="4"/>
    <n v="10"/>
    <x v="0"/>
    <s v="00001345"/>
    <n v="43252"/>
    <n v="43434"/>
    <s v="Activated"/>
    <x v="101"/>
    <n v="67000"/>
    <n v="6"/>
    <s v="RMZ EcoWorld"/>
    <s v=""/>
    <s v=""/>
    <m/>
  </r>
  <r>
    <s v="BLR/EW/00614/1"/>
    <s v="BLR/EW/FD/00/029"/>
    <x v="4"/>
    <n v="6"/>
    <x v="0"/>
    <s v="00000600"/>
    <n v="42948"/>
    <n v="42978"/>
    <s v="Month on Month"/>
    <x v="100"/>
    <n v="36000"/>
    <n v="1"/>
    <s v="RMZ EcoWorld"/>
    <n v="2"/>
    <n v="2"/>
    <m/>
  </r>
  <r>
    <s v="BLR/EW/01591/1"/>
    <s v="BLR/EW/FD/00/029"/>
    <x v="4"/>
    <n v="10"/>
    <x v="0"/>
    <s v="00001345"/>
    <n v="43252"/>
    <n v="43434"/>
    <s v="Activated"/>
    <x v="101"/>
    <n v="67000"/>
    <n v="6"/>
    <s v="RMZ EcoWorld"/>
    <n v="2"/>
    <n v="2"/>
    <m/>
  </r>
  <r>
    <s v="BLR/EW/02028/1"/>
    <s v="BLR/EW/FD/00/030"/>
    <x v="4"/>
    <n v="40"/>
    <x v="0"/>
    <s v="00001855"/>
    <n v="43313"/>
    <n v="43677"/>
    <s v="Activated"/>
    <x v="33"/>
    <n v="340000"/>
    <n v="12"/>
    <s v="RMZ EcoWorld"/>
    <n v="2"/>
    <n v="2"/>
    <m/>
  </r>
  <r>
    <s v="BLR/EW/01591/1"/>
    <s v="BLR/EW/FD/00/030"/>
    <x v="4"/>
    <n v="10"/>
    <x v="0"/>
    <s v="00001345"/>
    <n v="43252"/>
    <n v="43434"/>
    <s v="Activated"/>
    <x v="101"/>
    <n v="67000"/>
    <n v="6"/>
    <s v="RMZ EcoWorld"/>
    <n v="2"/>
    <n v="2"/>
    <m/>
  </r>
  <r>
    <s v="BLR/IN/01041/1"/>
    <s v="BLR/IN/DD/5B/0017"/>
    <x v="1"/>
    <n v="2"/>
    <x v="5"/>
    <s v="00000894"/>
    <n v="43105"/>
    <n v="43835"/>
    <s v="Month on Month"/>
    <x v="104"/>
    <n v="22950"/>
    <n v="24"/>
    <s v="CoWrks New Indiranagar"/>
    <s v=""/>
    <s v=""/>
    <m/>
  </r>
  <r>
    <s v="BLR/EW/00683/1"/>
    <s v="BLR/EW/FD/00/032"/>
    <x v="4"/>
    <n v="1"/>
    <x v="0"/>
    <s v="00000667"/>
    <n v="42979"/>
    <n v="43008"/>
    <s v="Month on Month"/>
    <x v="105"/>
    <n v="10500"/>
    <n v="1"/>
    <s v="RMZ EcoWorld"/>
    <s v=""/>
    <s v=""/>
    <m/>
  </r>
  <r>
    <s v="BLR/EW/02028/1"/>
    <s v="BLR/EW/FD/00/035"/>
    <x v="4"/>
    <n v="40"/>
    <x v="0"/>
    <s v="00001855"/>
    <n v="43313"/>
    <n v="43677"/>
    <s v="Activated"/>
    <x v="33"/>
    <n v="340000"/>
    <n v="12"/>
    <s v="RMZ EcoWorld"/>
    <n v="2"/>
    <n v="2"/>
    <m/>
  </r>
  <r>
    <s v="BLR/EW/02298/1"/>
    <s v="BLR/EW/FD/00/035"/>
    <x v="4"/>
    <n v="2"/>
    <x v="0"/>
    <s v="00001891"/>
    <n v="43344"/>
    <n v="43373"/>
    <s v="Activated"/>
    <x v="97"/>
    <n v="17000"/>
    <n v="1"/>
    <s v="RMZ EcoWorld"/>
    <n v="2"/>
    <n v="2"/>
    <m/>
  </r>
  <r>
    <s v="BLR/IN/01154/1"/>
    <s v="BLR/INF/5F-BP/B-23.3"/>
    <x v="0"/>
    <n v="0"/>
    <x v="5"/>
    <s v="00000941"/>
    <n v="43136"/>
    <n v="43159"/>
    <s v="Activated"/>
    <x v="106"/>
    <n v="39000"/>
    <n v="1"/>
    <s v="CoWrks New Indiranagar"/>
    <s v=""/>
    <s v=""/>
    <m/>
  </r>
  <r>
    <s v="BLR/IN/01154/1"/>
    <s v="BLR/INF/5F-BP/B-23.4"/>
    <x v="0"/>
    <n v="0"/>
    <x v="5"/>
    <s v="00000941"/>
    <n v="43136"/>
    <n v="43159"/>
    <s v="Activated"/>
    <x v="106"/>
    <n v="39000"/>
    <n v="1"/>
    <s v="CoWrks New Indiranagar"/>
    <s v=""/>
    <s v=""/>
    <m/>
  </r>
  <r>
    <s v="BLR/IN/01154/1"/>
    <s v="BLR/INF/5F-BP/B-24.1"/>
    <x v="0"/>
    <n v="0"/>
    <x v="5"/>
    <s v="00000941"/>
    <n v="43136"/>
    <n v="43159"/>
    <s v="Activated"/>
    <x v="106"/>
    <n v="39000"/>
    <n v="1"/>
    <s v="CoWrks New Indiranagar"/>
    <s v=""/>
    <s v=""/>
    <m/>
  </r>
  <r>
    <s v="BLR/IN/01154/1"/>
    <s v="BLR/INF/5F-BP/B-24.2"/>
    <x v="0"/>
    <n v="0"/>
    <x v="5"/>
    <s v="00000941"/>
    <n v="43136"/>
    <n v="43159"/>
    <s v="Activated"/>
    <x v="106"/>
    <n v="39000"/>
    <n v="1"/>
    <s v="CoWrks New Indiranagar"/>
    <s v=""/>
    <s v=""/>
    <m/>
  </r>
  <r>
    <s v="BLR/IN/01154/1"/>
    <s v="BLR/INF/5F-BP/B-24.3"/>
    <x v="0"/>
    <n v="0"/>
    <x v="5"/>
    <s v="00000941"/>
    <n v="43136"/>
    <n v="43159"/>
    <s v="Activated"/>
    <x v="106"/>
    <n v="39000"/>
    <n v="1"/>
    <s v="CoWrks New Indiranagar"/>
    <s v=""/>
    <s v=""/>
    <m/>
  </r>
  <r>
    <s v="BLR/IN/01154/1"/>
    <s v="BLR/INF/5F-BP/B-24.4"/>
    <x v="0"/>
    <n v="0"/>
    <x v="5"/>
    <s v="00000941"/>
    <n v="43136"/>
    <n v="43159"/>
    <s v="Activated"/>
    <x v="106"/>
    <n v="39000"/>
    <n v="1"/>
    <s v="CoWrks New Indiranagar"/>
    <s v=""/>
    <s v=""/>
    <m/>
  </r>
  <r>
    <s v="BLR/IN/01154/1"/>
    <s v="BLR/INF/5F-BP/B-25.1"/>
    <x v="0"/>
    <n v="0"/>
    <x v="5"/>
    <s v="00000941"/>
    <n v="43136"/>
    <n v="43159"/>
    <s v="Activated"/>
    <x v="106"/>
    <n v="39000"/>
    <n v="1"/>
    <s v="CoWrks New Indiranagar"/>
    <s v=""/>
    <s v=""/>
    <m/>
  </r>
  <r>
    <s v="BLR/EW/02028/1"/>
    <s v="BLR/EW/FD/00/036"/>
    <x v="4"/>
    <n v="40"/>
    <x v="0"/>
    <s v="00001855"/>
    <n v="43313"/>
    <n v="43677"/>
    <s v="Activated"/>
    <x v="33"/>
    <n v="340000"/>
    <n v="12"/>
    <s v="RMZ EcoWorld"/>
    <n v="2"/>
    <n v="2"/>
    <m/>
  </r>
  <r>
    <s v="BLR/EW/02298/1"/>
    <s v="BLR/EW/FD/00/036"/>
    <x v="4"/>
    <n v="2"/>
    <x v="0"/>
    <s v="00001891"/>
    <n v="43344"/>
    <n v="43373"/>
    <s v="Activated"/>
    <x v="97"/>
    <n v="17000"/>
    <n v="1"/>
    <s v="RMZ EcoWorld"/>
    <n v="2"/>
    <n v="2"/>
    <m/>
  </r>
  <r>
    <s v="BLR/EW/02028/1"/>
    <s v="BLR/EW/FD/00/039"/>
    <x v="4"/>
    <n v="40"/>
    <x v="0"/>
    <s v="00001855"/>
    <n v="43313"/>
    <n v="43677"/>
    <s v="Activated"/>
    <x v="33"/>
    <n v="340000"/>
    <n v="12"/>
    <s v="RMZ EcoWorld"/>
    <s v=""/>
    <s v=""/>
    <m/>
  </r>
  <r>
    <s v="BLR/EW/01839/1"/>
    <s v="BLR/EW/FD/01/001"/>
    <x v="4"/>
    <n v="1"/>
    <x v="0"/>
    <s v="00001486"/>
    <n v="43263"/>
    <n v="43312"/>
    <s v="Activated"/>
    <x v="107"/>
    <n v="10000"/>
    <n v="2"/>
    <s v="RMZ EcoWorld"/>
    <s v=""/>
    <s v=""/>
    <m/>
  </r>
  <r>
    <s v="BLR/EW/00834/1"/>
    <s v="BLR/EW/FD/01/002"/>
    <x v="4"/>
    <n v="2"/>
    <x v="0"/>
    <s v="00000797"/>
    <n v="43040"/>
    <n v="43069"/>
    <s v="Activated"/>
    <x v="108"/>
    <n v="27998"/>
    <n v="1"/>
    <s v="RMZ EcoWorld"/>
    <s v=""/>
    <s v=""/>
    <m/>
  </r>
  <r>
    <s v="BLR/EW/00834/1"/>
    <s v="BLR/EW/FD/01/003"/>
    <x v="4"/>
    <n v="2"/>
    <x v="0"/>
    <s v="00000797"/>
    <n v="43040"/>
    <n v="43069"/>
    <s v="Activated"/>
    <x v="108"/>
    <n v="27998"/>
    <n v="1"/>
    <s v="RMZ EcoWorld"/>
    <s v=""/>
    <s v=""/>
    <m/>
  </r>
  <r>
    <s v="BLR/EW/00980/1"/>
    <s v="BLR/EW/FD/01/006"/>
    <x v="4"/>
    <n v="1"/>
    <x v="0"/>
    <s v="00000857"/>
    <n v="43073"/>
    <n v="43100"/>
    <s v="Activated"/>
    <x v="100"/>
    <n v="6000"/>
    <n v="1"/>
    <s v="RMZ EcoWorld"/>
    <s v=""/>
    <s v=""/>
    <m/>
  </r>
  <r>
    <s v="BLR/EW/02028/1"/>
    <s v="BLR/EW/FD/01/008"/>
    <x v="4"/>
    <n v="40"/>
    <x v="0"/>
    <s v="00001855"/>
    <n v="43313"/>
    <n v="43677"/>
    <s v="Activated"/>
    <x v="33"/>
    <n v="340000"/>
    <n v="12"/>
    <s v="RMZ EcoWorld"/>
    <s v=""/>
    <s v=""/>
    <m/>
  </r>
  <r>
    <s v="BLR/EW/02028/1"/>
    <s v="BLR/EW/FD/01/009"/>
    <x v="4"/>
    <n v="40"/>
    <x v="0"/>
    <s v="00001855"/>
    <n v="43313"/>
    <n v="43677"/>
    <s v="Activated"/>
    <x v="33"/>
    <n v="340000"/>
    <n v="12"/>
    <s v="RMZ EcoWorld"/>
    <s v=""/>
    <s v=""/>
    <m/>
  </r>
  <r>
    <s v="BLR/IN/00824/1"/>
    <s v="BLR/IN/FD/05/0030"/>
    <x v="4"/>
    <n v="3"/>
    <x v="5"/>
    <s v="00000784"/>
    <n v="43040"/>
    <n v="43132"/>
    <s v="Month on Month"/>
    <x v="109"/>
    <n v="27000"/>
    <n v="3"/>
    <s v="CoWrks New Indiranagar"/>
    <s v=""/>
    <s v=""/>
    <m/>
  </r>
  <r>
    <s v="BLR/IN/00824/1"/>
    <s v="BLR/IN/FD/05/0031"/>
    <x v="4"/>
    <n v="3"/>
    <x v="5"/>
    <s v="00000784"/>
    <n v="43040"/>
    <n v="43132"/>
    <s v="Month on Month"/>
    <x v="109"/>
    <n v="27000"/>
    <n v="3"/>
    <s v="CoWrks New Indiranagar"/>
    <s v=""/>
    <s v=""/>
    <m/>
  </r>
  <r>
    <s v="BLR/EW/00787/1"/>
    <s v="BLR/EW/FD/01/011"/>
    <x v="4"/>
    <n v="6"/>
    <x v="0"/>
    <s v="00000741"/>
    <n v="43009"/>
    <n v="43039"/>
    <s v="Activated"/>
    <x v="110"/>
    <n v="78296"/>
    <n v="1"/>
    <s v="RMZ EcoWorld"/>
    <s v=""/>
    <s v=""/>
    <m/>
  </r>
  <r>
    <s v="BLR/EW/00787/1"/>
    <s v="BLR/EW/FD/01/012"/>
    <x v="4"/>
    <n v="6"/>
    <x v="0"/>
    <s v="00000741"/>
    <n v="43009"/>
    <n v="43039"/>
    <s v="Activated"/>
    <x v="110"/>
    <n v="78296"/>
    <n v="1"/>
    <s v="RMZ EcoWorld"/>
    <s v=""/>
    <s v=""/>
    <m/>
  </r>
  <r>
    <s v="BLR/IN/02781/1"/>
    <s v="BLR/INF/5F-CP/091"/>
    <x v="3"/>
    <n v="0"/>
    <x v="5"/>
    <s v="00002235"/>
    <n v="43405"/>
    <n v="43586"/>
    <s v="Activated"/>
    <x v="111"/>
    <n v="4899"/>
    <n v="6"/>
    <s v="CoWrks New Indiranagar"/>
    <s v=""/>
    <s v=""/>
    <m/>
  </r>
  <r>
    <s v="BLR/EW/00787/1"/>
    <s v="BLR/EW/FD/01/013"/>
    <x v="4"/>
    <n v="6"/>
    <x v="0"/>
    <s v="00000741"/>
    <n v="43009"/>
    <n v="43039"/>
    <s v="Activated"/>
    <x v="110"/>
    <n v="78296"/>
    <n v="1"/>
    <s v="RMZ EcoWorld"/>
    <s v=""/>
    <s v=""/>
    <m/>
  </r>
  <r>
    <s v="BLR/IN/01531/2"/>
    <s v="BLR/IN/DD/00/003"/>
    <x v="1"/>
    <n v="1"/>
    <x v="5"/>
    <s v="00001248"/>
    <n v="43221"/>
    <n v="43251"/>
    <s v="Month on Month"/>
    <x v="112"/>
    <n v="10000"/>
    <n v="1"/>
    <s v="CoWrks New Indiranagar"/>
    <s v=""/>
    <s v=""/>
    <m/>
  </r>
  <r>
    <s v="BLR/IN/01690/2"/>
    <s v="BLR/INF/5F-BP/B-22.3"/>
    <x v="0"/>
    <n v="10"/>
    <x v="5"/>
    <s v="00001349"/>
    <n v="43252"/>
    <n v="43281"/>
    <s v="Activated"/>
    <x v="113"/>
    <n v="85600"/>
    <n v="1"/>
    <s v="CoWrks New Indiranagar"/>
    <s v=""/>
    <s v=""/>
    <m/>
  </r>
  <r>
    <s v="BLR/EW/00914/1"/>
    <s v="BLR/EW/FD/01/015"/>
    <x v="6"/>
    <n v="1"/>
    <x v="0"/>
    <s v="00000828"/>
    <n v="43053"/>
    <n v="43159"/>
    <s v="Activated"/>
    <x v="114"/>
    <n v="5500"/>
    <n v="4"/>
    <s v="RMZ EcoWorld"/>
    <s v=""/>
    <m/>
    <m/>
  </r>
  <r>
    <s v="BLR/IN/00304/2"/>
    <s v="BLR/IN/PS/05/037"/>
    <x v="2"/>
    <n v="48"/>
    <x v="5"/>
    <s v="00001367"/>
    <n v="43244"/>
    <n v="43434"/>
    <s v="Activated"/>
    <x v="115"/>
    <n v="960000"/>
    <n v="6"/>
    <s v="CoWrks New Indiranagar"/>
    <s v=""/>
    <s v=""/>
    <m/>
  </r>
  <r>
    <s v="BLR/IN/00304/2"/>
    <s v="BLR/IN/PS/05/038"/>
    <x v="2"/>
    <n v="48"/>
    <x v="5"/>
    <s v="00001367"/>
    <n v="43244"/>
    <n v="43434"/>
    <s v="Activated"/>
    <x v="115"/>
    <n v="960000"/>
    <n v="6"/>
    <s v="CoWrks New Indiranagar"/>
    <s v=""/>
    <s v=""/>
    <m/>
  </r>
  <r>
    <s v="BLR/EW/02819/1"/>
    <s v="BLR/EW/FD/01/019"/>
    <x v="4"/>
    <n v="1"/>
    <x v="0"/>
    <s v="00002271"/>
    <n v="43409"/>
    <n v="43465"/>
    <s v="Formal Notice Given"/>
    <x v="116"/>
    <n v="5499"/>
    <n v="2"/>
    <s v="RMZ EcoWorld"/>
    <s v=""/>
    <s v=""/>
    <m/>
  </r>
  <r>
    <s v="BLR/IN/00973/1"/>
    <s v="BLR/INF/5F-BP/B-22.1"/>
    <x v="0"/>
    <n v="8"/>
    <x v="5"/>
    <s v="00000859"/>
    <n v="43070"/>
    <n v="43252"/>
    <s v="Month on Month"/>
    <x v="67"/>
    <n v="115593"/>
    <n v="6"/>
    <s v="CoWrks New Indiranagar"/>
    <s v=""/>
    <s v=""/>
    <m/>
  </r>
  <r>
    <s v="BLR/IN/00930/1"/>
    <s v="BLR/IN/FD/05/0013"/>
    <x v="4"/>
    <n v="2"/>
    <x v="5"/>
    <s v="00000843"/>
    <n v="43061"/>
    <n v="43091"/>
    <s v="Month on Month"/>
    <x v="117"/>
    <n v="20999"/>
    <n v="1"/>
    <s v="CoWrks New Indiranagar"/>
    <s v=""/>
    <s v=""/>
    <m/>
  </r>
  <r>
    <s v="BLR/EW/02244/1"/>
    <s v="BLR/EW/FD/01/023"/>
    <x v="4"/>
    <n v="1"/>
    <x v="0"/>
    <s v="00001850"/>
    <n v="43333"/>
    <n v="43373"/>
    <s v="Activated"/>
    <x v="118"/>
    <n v="8499"/>
    <n v="1"/>
    <s v="RMZ EcoWorld"/>
    <s v=""/>
    <s v=""/>
    <m/>
  </r>
  <r>
    <s v="BLR/IN/00515/4"/>
    <s v="BLR/IN/PS/05/048"/>
    <x v="2"/>
    <n v="89"/>
    <x v="5"/>
    <s v="00000822"/>
    <n v="43070"/>
    <n v="43220"/>
    <s v="Month on Month"/>
    <x v="102"/>
    <n v="1913500"/>
    <n v="7"/>
    <s v="CoWrks New Indiranagar"/>
    <s v=""/>
    <s v=""/>
    <m/>
  </r>
  <r>
    <s v="BLR/EW/00787/1"/>
    <s v="BLR/EW/FD/01/024"/>
    <x v="4"/>
    <n v="6"/>
    <x v="0"/>
    <s v="00000741"/>
    <n v="43009"/>
    <n v="43039"/>
    <s v="Activated"/>
    <x v="110"/>
    <n v="78296"/>
    <n v="1"/>
    <s v="RMZ EcoWorld"/>
    <s v=""/>
    <s v=""/>
    <m/>
  </r>
  <r>
    <s v="BLR/IN/00859/2"/>
    <s v="BLR/IN/DD/5B/0014"/>
    <x v="1"/>
    <n v="1"/>
    <x v="5"/>
    <s v="00000800"/>
    <n v="43040"/>
    <n v="43100"/>
    <s v="Activated"/>
    <x v="79"/>
    <n v="12999"/>
    <n v="2"/>
    <s v="CoWrks New Indiranagar"/>
    <s v=""/>
    <s v=""/>
    <m/>
  </r>
  <r>
    <s v="BLR/EW/02743/1"/>
    <s v="BLR/EW/FD/01/025"/>
    <x v="4"/>
    <n v="5"/>
    <x v="0"/>
    <s v="00002204"/>
    <n v="43405"/>
    <n v="43434"/>
    <s v="Activated"/>
    <x v="97"/>
    <n v="42500"/>
    <n v="1"/>
    <s v="RMZ EcoWorld"/>
    <s v=""/>
    <s v=""/>
    <m/>
  </r>
  <r>
    <s v="BLR/EW/02743/1"/>
    <s v="BLR/EW/FD/01/026"/>
    <x v="4"/>
    <n v="5"/>
    <x v="0"/>
    <s v="00002204"/>
    <n v="43405"/>
    <n v="43434"/>
    <s v="Activated"/>
    <x v="97"/>
    <n v="42500"/>
    <n v="1"/>
    <s v="RMZ EcoWorld"/>
    <s v=""/>
    <s v=""/>
    <m/>
  </r>
  <r>
    <s v="BLR/EW/02743/1"/>
    <s v="BLR/EW/FD/01/027"/>
    <x v="4"/>
    <n v="5"/>
    <x v="0"/>
    <s v="00002204"/>
    <n v="43405"/>
    <n v="43434"/>
    <s v="Activated"/>
    <x v="97"/>
    <n v="42500"/>
    <n v="1"/>
    <s v="RMZ EcoWorld"/>
    <s v=""/>
    <s v=""/>
    <m/>
  </r>
  <r>
    <s v="BLR/EW/02743/1"/>
    <s v="BLR/EW/FD/01/028"/>
    <x v="4"/>
    <n v="5"/>
    <x v="0"/>
    <s v="00002204"/>
    <n v="43405"/>
    <n v="43434"/>
    <s v="Activated"/>
    <x v="97"/>
    <n v="42500"/>
    <n v="1"/>
    <s v="RMZ EcoWorld"/>
    <s v=""/>
    <s v=""/>
    <m/>
  </r>
  <r>
    <s v="BLR/EW/02743/1"/>
    <s v="BLR/EW/FD/01/029"/>
    <x v="4"/>
    <n v="5"/>
    <x v="0"/>
    <s v="00002204"/>
    <n v="43405"/>
    <n v="43434"/>
    <s v="Activated"/>
    <x v="97"/>
    <n v="42500"/>
    <n v="1"/>
    <s v="RMZ EcoWorld"/>
    <s v=""/>
    <s v=""/>
    <m/>
  </r>
  <r>
    <s v="BLR/EW/02796/1"/>
    <s v="BLR/EW/FD/01/030"/>
    <x v="4"/>
    <n v="3"/>
    <x v="0"/>
    <s v="00002248"/>
    <n v="43405"/>
    <n v="43769"/>
    <s v="Activated"/>
    <x v="119"/>
    <n v="25497"/>
    <n v="12"/>
    <s v="RMZ EcoWorld"/>
    <s v=""/>
    <s v=""/>
    <m/>
  </r>
  <r>
    <s v="BLR/EW/02796/1"/>
    <s v="BLR/EW/FD/01/031"/>
    <x v="4"/>
    <n v="3"/>
    <x v="0"/>
    <s v="00002248"/>
    <n v="43405"/>
    <n v="43769"/>
    <s v="Activated"/>
    <x v="119"/>
    <n v="25497"/>
    <n v="12"/>
    <s v="RMZ EcoWorld"/>
    <s v=""/>
    <s v=""/>
    <m/>
  </r>
  <r>
    <s v="BLR/EW/02796/1"/>
    <s v="BLR/EW/FD/01/032"/>
    <x v="4"/>
    <n v="3"/>
    <x v="0"/>
    <s v="00002248"/>
    <n v="43405"/>
    <n v="43769"/>
    <s v="Activated"/>
    <x v="119"/>
    <n v="25497"/>
    <n v="12"/>
    <s v="RMZ EcoWorld"/>
    <s v=""/>
    <s v=""/>
    <m/>
  </r>
  <r>
    <s v="CHN/MN/01915/1"/>
    <s v="CHN/MN/DD/24"/>
    <x v="1"/>
    <n v="1"/>
    <x v="6"/>
    <s v="00001562"/>
    <n v="43270"/>
    <n v="43312"/>
    <s v="Activated"/>
    <x v="120"/>
    <n v="12499"/>
    <n v="1"/>
    <s v="CoWrks OMR"/>
    <s v=""/>
    <s v=""/>
    <m/>
  </r>
  <r>
    <s v="CHN/MN/01860/1"/>
    <s v="CHN/MN/DD/38"/>
    <x v="1"/>
    <n v="1"/>
    <x v="6"/>
    <s v="00001583"/>
    <n v="43283"/>
    <n v="43312"/>
    <s v="Activated"/>
    <x v="121"/>
    <n v="10000"/>
    <n v="1"/>
    <s v="CoWrks OMR"/>
    <s v=""/>
    <s v=""/>
    <m/>
  </r>
  <r>
    <s v="CHN/MN/02899/2"/>
    <s v="CHN/MN/CP/4BFF/017"/>
    <x v="3"/>
    <n v="0"/>
    <x v="6"/>
    <s v="00002361"/>
    <n v="43435"/>
    <n v="43496"/>
    <s v="Activated"/>
    <x v="122"/>
    <n v="20000"/>
    <n v="2"/>
    <s v="CoWrks OMR"/>
    <s v=""/>
    <s v=""/>
    <m/>
  </r>
  <r>
    <s v="CHN/MN/02899/2"/>
    <s v="CHN/MN/CP/4BFF/018"/>
    <x v="3"/>
    <n v="0"/>
    <x v="6"/>
    <s v="00002361"/>
    <n v="43435"/>
    <n v="43496"/>
    <s v="Activated"/>
    <x v="122"/>
    <n v="20000"/>
    <n v="2"/>
    <s v="CoWrks OMR"/>
    <s v=""/>
    <s v=""/>
    <m/>
  </r>
  <r>
    <s v="CHN/MN/02899/2"/>
    <s v="CHN/MN/CP/4BFF/019"/>
    <x v="3"/>
    <n v="0"/>
    <x v="6"/>
    <s v="00002361"/>
    <n v="43435"/>
    <n v="43496"/>
    <s v="Activated"/>
    <x v="122"/>
    <n v="20000"/>
    <n v="2"/>
    <s v="CoWrks OMR"/>
    <s v=""/>
    <s v=""/>
    <m/>
  </r>
  <r>
    <s v="CHN/MN/02899/2"/>
    <s v="CHN/MN/CP/4BFF/034"/>
    <x v="3"/>
    <n v="0"/>
    <x v="6"/>
    <s v="00002361"/>
    <n v="43435"/>
    <n v="43496"/>
    <s v="Activated"/>
    <x v="122"/>
    <n v="20000"/>
    <n v="2"/>
    <s v="CoWrks OMR"/>
    <s v=""/>
    <s v=""/>
    <m/>
  </r>
  <r>
    <s v="BLR/EW/01710/1"/>
    <s v="BLR/EW/PS/00/001"/>
    <x v="2"/>
    <n v="81"/>
    <x v="0"/>
    <s v="00001391"/>
    <n v="43262"/>
    <n v="43616"/>
    <s v="Activated"/>
    <x v="1"/>
    <n v="1545665"/>
    <n v="12"/>
    <s v="RMZ EcoWorld"/>
    <s v=""/>
    <s v=""/>
    <m/>
  </r>
  <r>
    <s v="BLR/EW/01710/1"/>
    <s v="BLR/EW/PS/00/002"/>
    <x v="2"/>
    <n v="81"/>
    <x v="0"/>
    <s v="00001391"/>
    <n v="43262"/>
    <n v="43616"/>
    <s v="Activated"/>
    <x v="1"/>
    <n v="1545665"/>
    <n v="12"/>
    <s v="RMZ EcoWorld"/>
    <s v=""/>
    <s v=""/>
    <m/>
  </r>
  <r>
    <s v="BLR/EW/01710/1"/>
    <s v="BLR/EW/PS/00/003"/>
    <x v="2"/>
    <n v="81"/>
    <x v="0"/>
    <s v="00001391"/>
    <n v="43262"/>
    <n v="43616"/>
    <s v="Activated"/>
    <x v="1"/>
    <n v="1545665"/>
    <n v="12"/>
    <s v="RMZ EcoWorld"/>
    <s v=""/>
    <s v=""/>
    <m/>
  </r>
  <r>
    <s v="BLR/EW/01710/1"/>
    <s v="BLR/EW/PS/00/004"/>
    <x v="2"/>
    <n v="81"/>
    <x v="0"/>
    <s v="00001391"/>
    <n v="43262"/>
    <n v="43616"/>
    <s v="Activated"/>
    <x v="1"/>
    <n v="1545665"/>
    <n v="12"/>
    <s v="RMZ EcoWorld"/>
    <s v=""/>
    <s v=""/>
    <m/>
  </r>
  <r>
    <s v="BLR/EW/01710/1"/>
    <s v="BLR/EW/PS/00/005"/>
    <x v="2"/>
    <n v="81"/>
    <x v="0"/>
    <s v="00001391"/>
    <n v="43262"/>
    <n v="43616"/>
    <s v="Activated"/>
    <x v="1"/>
    <n v="1545665"/>
    <n v="12"/>
    <s v="RMZ EcoWorld"/>
    <s v=""/>
    <s v=""/>
    <m/>
  </r>
  <r>
    <s v="BLR/EW/01724/1"/>
    <s v="BLR/EW/PS/00/006"/>
    <x v="2"/>
    <n v="36"/>
    <x v="0"/>
    <s v="00001705"/>
    <n v="43313"/>
    <n v="43465"/>
    <s v="Activated"/>
    <x v="1"/>
    <n v="648000"/>
    <n v="5"/>
    <s v="RMZ EcoWorld"/>
    <s v=""/>
    <s v=""/>
    <m/>
  </r>
  <r>
    <s v="BLR/EW/01724/1"/>
    <s v="BLR/EW/PS/00/007"/>
    <x v="2"/>
    <n v="36"/>
    <x v="0"/>
    <s v="00001705"/>
    <n v="43313"/>
    <n v="43465"/>
    <s v="Activated"/>
    <x v="1"/>
    <n v="648000"/>
    <n v="5"/>
    <s v="RMZ EcoWorld"/>
    <s v=""/>
    <s v=""/>
    <m/>
  </r>
  <r>
    <s v="BLR/EW/01724/1"/>
    <s v="BLR/EW/PS/00/008"/>
    <x v="2"/>
    <n v="36"/>
    <x v="0"/>
    <s v="00001705"/>
    <n v="43313"/>
    <n v="43465"/>
    <s v="Activated"/>
    <x v="1"/>
    <n v="648000"/>
    <n v="5"/>
    <s v="RMZ EcoWorld"/>
    <s v=""/>
    <s v=""/>
    <m/>
  </r>
  <r>
    <s v="CHN/MN/03128/1"/>
    <s v="CHN/MN/DD/36"/>
    <x v="1"/>
    <n v="3"/>
    <x v="6"/>
    <s v="00002479"/>
    <n v="43466"/>
    <n v="43646"/>
    <s v="Activated"/>
    <x v="123"/>
    <n v="28500"/>
    <n v="6"/>
    <s v="CoWrks OMR"/>
    <s v=""/>
    <s v=""/>
    <m/>
  </r>
  <r>
    <s v="CHN/MN/03128/1"/>
    <s v="CHN/MN/DD/37"/>
    <x v="1"/>
    <n v="3"/>
    <x v="6"/>
    <s v="00002479"/>
    <n v="43466"/>
    <n v="43646"/>
    <s v="Activated"/>
    <x v="123"/>
    <n v="28500"/>
    <n v="6"/>
    <s v="CoWrks OMR"/>
    <s v=""/>
    <s v=""/>
    <m/>
  </r>
  <r>
    <s v="CHN/MN/01113/1"/>
    <s v="CHN/MN/PS/07"/>
    <x v="2"/>
    <n v="30"/>
    <x v="6"/>
    <s v="00001295"/>
    <n v="43252"/>
    <n v="43434"/>
    <s v="Activated"/>
    <x v="124"/>
    <n v="456240"/>
    <n v="6"/>
    <s v="CoWrks OMR"/>
    <s v=""/>
    <s v=""/>
    <m/>
  </r>
  <r>
    <s v="BLR/EW/01724/1"/>
    <s v="BLR/EW/PS/00/009"/>
    <x v="2"/>
    <n v="36"/>
    <x v="0"/>
    <s v="00001705"/>
    <n v="43313"/>
    <n v="43465"/>
    <s v="Activated"/>
    <x v="1"/>
    <n v="648000"/>
    <n v="5"/>
    <s v="RMZ EcoWorld"/>
    <s v=""/>
    <s v=""/>
    <m/>
  </r>
  <r>
    <s v="CHN/MN/02364/4"/>
    <s v="CHN/MN/BP/FF/021.1"/>
    <x v="0"/>
    <n v="1"/>
    <x v="6"/>
    <s v="00001933"/>
    <n v="43374"/>
    <n v="43465"/>
    <s v="Activated"/>
    <x v="125"/>
    <n v="13099"/>
    <n v="3"/>
    <s v="CoWrks OMR"/>
    <s v=""/>
    <s v=""/>
    <m/>
  </r>
  <r>
    <s v="BLR/EW/01724/1"/>
    <s v="BLR/EW/PS/00/010"/>
    <x v="2"/>
    <n v="36"/>
    <x v="0"/>
    <s v="00001705"/>
    <n v="43313"/>
    <n v="43465"/>
    <s v="Activated"/>
    <x v="1"/>
    <n v="648000"/>
    <n v="5"/>
    <s v="RMZ EcoWorld"/>
    <s v=""/>
    <s v=""/>
    <m/>
  </r>
  <r>
    <s v="CHN/MN/02430/1"/>
    <s v="CHN/MN/DD/41"/>
    <x v="1"/>
    <n v="1"/>
    <x v="6"/>
    <s v="00002073"/>
    <n v="43405"/>
    <n v="43465"/>
    <s v="Activated"/>
    <x v="126"/>
    <n v="9501"/>
    <n v="2"/>
    <s v="CoWrks OMR"/>
    <s v=""/>
    <s v=""/>
    <m/>
  </r>
  <r>
    <s v="BLR/EW/01724/1"/>
    <s v="BLR/EW/PS/00/011"/>
    <x v="2"/>
    <n v="36"/>
    <x v="0"/>
    <s v="00001705"/>
    <n v="43313"/>
    <n v="43465"/>
    <s v="Activated"/>
    <x v="1"/>
    <n v="648000"/>
    <n v="5"/>
    <s v="RMZ EcoWorld"/>
    <s v=""/>
    <s v=""/>
    <m/>
  </r>
  <r>
    <s v="BLR/EW/02158/1"/>
    <s v="BLR/EW/PS/00/016"/>
    <x v="2"/>
    <n v="4"/>
    <x v="0"/>
    <s v="00001840"/>
    <n v="43332"/>
    <n v="43465"/>
    <s v="Activated"/>
    <x v="1"/>
    <n v="72000"/>
    <n v="4"/>
    <s v="RMZ EcoWorld"/>
    <s v=""/>
    <s v=""/>
    <m/>
  </r>
  <r>
    <s v="BLR/EW/02233/1"/>
    <s v="BLR/EW/PS/00/017"/>
    <x v="2"/>
    <n v="8"/>
    <x v="0"/>
    <s v="00001860"/>
    <n v="43346"/>
    <n v="43465"/>
    <s v="Activated"/>
    <x v="1"/>
    <n v="144000"/>
    <n v="4"/>
    <s v="RMZ EcoWorld"/>
    <s v=""/>
    <s v=""/>
    <m/>
  </r>
  <r>
    <s v="BLR/EW/02391/1"/>
    <s v="BLR/EW/PS/01/001"/>
    <x v="2"/>
    <n v="4"/>
    <x v="0"/>
    <s v="00001997"/>
    <n v="43360"/>
    <n v="43404"/>
    <s v="Activated"/>
    <x v="28"/>
    <n v="66998"/>
    <n v="1"/>
    <s v="RMZ EcoWorld"/>
    <s v=""/>
    <s v=""/>
    <m/>
  </r>
  <r>
    <s v="BLR/EW/01091/1"/>
    <s v="BLR/EW/PS/01/002"/>
    <x v="2"/>
    <n v="6"/>
    <x v="0"/>
    <s v="00000902"/>
    <n v="43132"/>
    <n v="43159"/>
    <s v="Activated"/>
    <x v="127"/>
    <n v="96000"/>
    <n v="1"/>
    <s v="RMZ EcoWorld"/>
    <s v=""/>
    <s v=""/>
    <m/>
  </r>
  <r>
    <s v="BLR/EW/02149/1"/>
    <s v="BLR/EW/PS/01/004"/>
    <x v="2"/>
    <n v="30"/>
    <x v="0"/>
    <s v="00001881"/>
    <n v="43344"/>
    <n v="43434"/>
    <s v="Activated"/>
    <x v="26"/>
    <n v="638700"/>
    <n v="3"/>
    <s v="RMZ EcoWorld"/>
    <s v=""/>
    <s v=""/>
    <m/>
  </r>
  <r>
    <s v="BLR/EW/02149/1"/>
    <s v="BLR/EW/PS/01/006"/>
    <x v="2"/>
    <n v="30"/>
    <x v="0"/>
    <s v="00001881"/>
    <n v="43344"/>
    <n v="43434"/>
    <s v="Activated"/>
    <x v="26"/>
    <n v="638700"/>
    <n v="3"/>
    <s v="RMZ EcoWorld"/>
    <s v=""/>
    <s v=""/>
    <m/>
  </r>
  <r>
    <s v="CHN/MN/01394/1"/>
    <s v="CHN/MN/DD/25"/>
    <x v="1"/>
    <n v="1"/>
    <x v="6"/>
    <s v="00001074"/>
    <n v="43191"/>
    <n v="43373"/>
    <s v="Activated"/>
    <x v="128"/>
    <n v="10501"/>
    <n v="6"/>
    <s v="CoWrks OMR"/>
    <s v=""/>
    <s v=""/>
    <m/>
  </r>
  <r>
    <s v="CHN/MN/01548/1"/>
    <s v="CHN/MN/DD/22"/>
    <x v="1"/>
    <n v="1"/>
    <x v="6"/>
    <s v="00001236"/>
    <n v="43221"/>
    <n v="43313"/>
    <s v="Activated"/>
    <x v="129"/>
    <n v="9501"/>
    <n v="1"/>
    <s v="CoWrks OMR"/>
    <s v=""/>
    <s v=""/>
    <m/>
  </r>
  <r>
    <s v="CHN/MN/01651/1"/>
    <s v="CHN/MN/DD/32"/>
    <x v="1"/>
    <n v="4"/>
    <x v="6"/>
    <s v="00001319"/>
    <n v="43221"/>
    <n v="43404"/>
    <s v="Activated"/>
    <x v="130"/>
    <n v="40004"/>
    <n v="3"/>
    <s v="CoWrks OMR"/>
    <s v=""/>
    <s v=""/>
    <m/>
  </r>
  <r>
    <s v="CHN/MN/01651/1"/>
    <s v="CHN/MN/DD/33"/>
    <x v="1"/>
    <n v="4"/>
    <x v="6"/>
    <s v="00001319"/>
    <n v="43221"/>
    <n v="43404"/>
    <s v="Activated"/>
    <x v="130"/>
    <n v="40004"/>
    <n v="3"/>
    <s v="CoWrks OMR"/>
    <s v=""/>
    <s v=""/>
    <m/>
  </r>
  <r>
    <s v="CHN/MN/01651/1"/>
    <s v="CHN/MN/DD/34"/>
    <x v="1"/>
    <n v="4"/>
    <x v="6"/>
    <s v="00001319"/>
    <n v="43221"/>
    <n v="43404"/>
    <s v="Activated"/>
    <x v="130"/>
    <n v="40004"/>
    <n v="3"/>
    <s v="CoWrks OMR"/>
    <s v=""/>
    <s v=""/>
    <m/>
  </r>
  <r>
    <s v="BLR/EW/00449/1"/>
    <s v="BLR/EW/PS/01/007"/>
    <x v="2"/>
    <n v="12"/>
    <x v="0"/>
    <s v="00000449"/>
    <n v="42856"/>
    <n v="43039"/>
    <s v="Activated"/>
    <x v="5"/>
    <n v="149491"/>
    <n v="6"/>
    <s v="RMZ EcoWorld"/>
    <s v=""/>
    <s v=""/>
    <m/>
  </r>
  <r>
    <s v="BLR/EW/02149/1"/>
    <s v="BLR/EW/PS/01/009"/>
    <x v="2"/>
    <n v="30"/>
    <x v="0"/>
    <s v="00001881"/>
    <n v="43344"/>
    <n v="43434"/>
    <s v="Activated"/>
    <x v="26"/>
    <n v="638700"/>
    <n v="3"/>
    <s v="RMZ EcoWorld"/>
    <s v=""/>
    <s v=""/>
    <m/>
  </r>
  <r>
    <s v="BLR/EW/02149/1"/>
    <s v="BLR/EW/PS/01/010"/>
    <x v="2"/>
    <n v="30"/>
    <x v="0"/>
    <s v="00001881"/>
    <n v="43344"/>
    <n v="43434"/>
    <s v="Activated"/>
    <x v="26"/>
    <n v="638700"/>
    <n v="3"/>
    <s v="RMZ EcoWorld"/>
    <s v=""/>
    <s v=""/>
    <m/>
  </r>
  <r>
    <s v="BLR/EW/00787/1"/>
    <s v="BLR/EW/PS/01/012"/>
    <x v="2"/>
    <n v="6"/>
    <x v="0"/>
    <s v="00000741"/>
    <n v="43009"/>
    <n v="43039"/>
    <s v="Activated"/>
    <x v="110"/>
    <n v="78296"/>
    <n v="1"/>
    <s v="RMZ EcoWorld"/>
    <s v=""/>
    <s v=""/>
    <m/>
  </r>
  <r>
    <s v="BLR/EW/01710/1"/>
    <s v="BLR/EW/PS/01/013"/>
    <x v="2"/>
    <n v="81"/>
    <x v="0"/>
    <s v="00001391"/>
    <n v="43262"/>
    <n v="43616"/>
    <s v="Activated"/>
    <x v="1"/>
    <n v="1545665"/>
    <n v="12"/>
    <s v="RMZ EcoWorld"/>
    <s v=""/>
    <s v=""/>
    <m/>
  </r>
  <r>
    <s v="BLR/EW/01710/1"/>
    <s v="BLR/EW/PS/01/014"/>
    <x v="2"/>
    <n v="81"/>
    <x v="0"/>
    <s v="00001391"/>
    <n v="43262"/>
    <n v="43616"/>
    <s v="Activated"/>
    <x v="1"/>
    <n v="1545665"/>
    <n v="12"/>
    <s v="RMZ EcoWorld"/>
    <s v=""/>
    <s v=""/>
    <m/>
  </r>
  <r>
    <s v="BLR/EW/01686/1"/>
    <s v="BLR/EW/PS/01/016"/>
    <x v="2"/>
    <n v="6"/>
    <x v="0"/>
    <s v="00001327"/>
    <n v="43234"/>
    <n v="43281"/>
    <s v="Activated"/>
    <x v="15"/>
    <n v="102000"/>
    <n v="2"/>
    <s v="RMZ EcoWorld"/>
    <s v=""/>
    <s v=""/>
    <m/>
  </r>
  <r>
    <s v="BLR/EW/01329/1"/>
    <s v="BLR/EW/PS/01/018"/>
    <x v="2"/>
    <n v="15"/>
    <x v="0"/>
    <s v="00001021"/>
    <n v="43252"/>
    <n v="43982"/>
    <s v="Activated"/>
    <x v="81"/>
    <n v="356385"/>
    <n v="24"/>
    <s v="RMZ EcoWorld"/>
    <s v=""/>
    <s v=""/>
    <m/>
  </r>
  <r>
    <s v="BLR/EW/01306/1"/>
    <s v="BLR/EW/PS/01/031"/>
    <x v="2"/>
    <n v="18"/>
    <x v="0"/>
    <s v="00001150"/>
    <n v="43221"/>
    <n v="43585"/>
    <s v="Activated"/>
    <x v="131"/>
    <n v="144990"/>
    <n v="12"/>
    <s v="RMZ EcoWorld"/>
    <s v=""/>
    <s v=""/>
    <m/>
  </r>
  <r>
    <s v="CHN/MN/01636/1"/>
    <s v="CHN/MN/DD/30"/>
    <x v="1"/>
    <n v="1"/>
    <x v="6"/>
    <s v="00001293"/>
    <n v="43221"/>
    <n v="43312"/>
    <s v="Activated"/>
    <x v="128"/>
    <n v="10500"/>
    <n v="3"/>
    <s v="CoWrks OMR"/>
    <s v=""/>
    <s v=""/>
    <m/>
  </r>
  <r>
    <s v="CHN/MN/01651/1"/>
    <s v="CHN/MN/DD/35"/>
    <x v="1"/>
    <n v="4"/>
    <x v="6"/>
    <s v="00001319"/>
    <n v="43221"/>
    <n v="43404"/>
    <s v="Activated"/>
    <x v="130"/>
    <n v="40004"/>
    <n v="3"/>
    <s v="CoWrks OMR"/>
    <s v=""/>
    <s v=""/>
    <m/>
  </r>
  <r>
    <s v="BLR/EW/01710/1"/>
    <s v="BLR/EW/PS/01/033"/>
    <x v="2"/>
    <n v="81"/>
    <x v="0"/>
    <s v="00001391"/>
    <n v="43262"/>
    <n v="43616"/>
    <s v="Activated"/>
    <x v="1"/>
    <n v="1545665"/>
    <n v="12"/>
    <s v="RMZ EcoWorld"/>
    <s v=""/>
    <s v=""/>
    <m/>
  </r>
  <r>
    <s v="MUM/BC/02116/1"/>
    <s v="MUM/BC/DD/03/011"/>
    <x v="1"/>
    <n v="1"/>
    <x v="7"/>
    <s v="00001756"/>
    <n v="43318"/>
    <n v="43373"/>
    <s v="Activated"/>
    <x v="132"/>
    <n v="15000"/>
    <n v="1"/>
    <s v="CoWrks Worli"/>
    <s v=""/>
    <s v=""/>
    <m/>
  </r>
  <r>
    <s v="BLR/EW/01327/1"/>
    <s v="BLR/EW/PS/01/039"/>
    <x v="2"/>
    <n v="60"/>
    <x v="0"/>
    <s v="00001018"/>
    <n v="42898"/>
    <n v="43982"/>
    <s v="Activated"/>
    <x v="81"/>
    <n v="1310940"/>
    <n v="36"/>
    <s v="RMZ EcoWorld"/>
    <s v=""/>
    <s v=""/>
    <m/>
  </r>
  <r>
    <s v="BLR/EW/01327/1"/>
    <s v="BLR/EW/PS/01/040"/>
    <x v="2"/>
    <n v="60"/>
    <x v="0"/>
    <s v="00001018"/>
    <n v="42898"/>
    <n v="43982"/>
    <s v="Activated"/>
    <x v="81"/>
    <n v="1310940"/>
    <n v="36"/>
    <s v="RMZ EcoWorld"/>
    <s v=""/>
    <s v=""/>
    <m/>
  </r>
  <r>
    <s v="MUM/BC/02985/1"/>
    <s v="MUM/BC/PS/02/016"/>
    <x v="2"/>
    <n v="23"/>
    <x v="7"/>
    <s v="00002467"/>
    <n v="43449"/>
    <n v="43538"/>
    <s v="Activated"/>
    <x v="133"/>
    <n v="782000"/>
    <n v="3"/>
    <s v="CoWrks Worli"/>
    <s v=""/>
    <s v=""/>
    <m/>
  </r>
  <r>
    <s v="MUM/BC/02985/1"/>
    <s v="MUM/BC/PS/02/022"/>
    <x v="2"/>
    <n v="23"/>
    <x v="7"/>
    <s v="00002467"/>
    <n v="43449"/>
    <n v="43538"/>
    <s v="Activated"/>
    <x v="133"/>
    <n v="782000"/>
    <n v="3"/>
    <s v="CoWrks Worli"/>
    <s v=""/>
    <s v=""/>
    <m/>
  </r>
  <r>
    <s v="MUM/BC/02985/1"/>
    <s v="MUM/BC/PS/02/023"/>
    <x v="2"/>
    <n v="23"/>
    <x v="7"/>
    <s v="00002467"/>
    <n v="43449"/>
    <n v="43538"/>
    <s v="Activated"/>
    <x v="133"/>
    <n v="782000"/>
    <n v="3"/>
    <s v="CoWrks Worli"/>
    <s v=""/>
    <s v=""/>
    <m/>
  </r>
  <r>
    <s v="MUM/BC/02907/1"/>
    <s v="MUM/BC/BP/004"/>
    <x v="0"/>
    <n v="1"/>
    <x v="7"/>
    <s v="00002526"/>
    <n v="43452"/>
    <n v="43541"/>
    <s v="Activated"/>
    <x v="134"/>
    <n v="24299"/>
    <n v="3"/>
    <s v="CoWrks Worli"/>
    <s v=""/>
    <s v=""/>
    <m/>
  </r>
  <r>
    <s v="MUM/BC/02254/1"/>
    <s v="MUM/BC/FD/02/018"/>
    <x v="4"/>
    <n v="1"/>
    <x v="7"/>
    <s v="00001873"/>
    <n v="43339"/>
    <n v="43339"/>
    <s v="Activated"/>
    <x v="135"/>
    <n v="10599"/>
    <n v="9"/>
    <s v="CoWrks Worli"/>
    <s v=""/>
    <s v=""/>
    <m/>
  </r>
  <r>
    <s v="BLR/EW/01327/1"/>
    <s v="BLR/EW/PS/01/041"/>
    <x v="2"/>
    <n v="60"/>
    <x v="0"/>
    <s v="00001018"/>
    <n v="42898"/>
    <n v="43982"/>
    <s v="Activated"/>
    <x v="81"/>
    <n v="1310940"/>
    <n v="36"/>
    <s v="RMZ EcoWorld"/>
    <s v=""/>
    <s v=""/>
    <m/>
  </r>
  <r>
    <s v="BLR/EW/00459/1"/>
    <s v="BLR/EW/PS/01/043"/>
    <x v="2"/>
    <n v="12"/>
    <x v="0"/>
    <s v="00000848"/>
    <n v="43101"/>
    <n v="43465"/>
    <s v="Activated"/>
    <x v="5"/>
    <n v="192000"/>
    <n v="12"/>
    <s v="RMZ EcoWorld"/>
    <s v=""/>
    <s v=""/>
    <m/>
  </r>
  <r>
    <s v="BLR/EW/01045/1"/>
    <s v="BLR/EW/PS/01/044"/>
    <x v="2"/>
    <n v="12"/>
    <x v="0"/>
    <s v="00000890"/>
    <n v="43132"/>
    <n v="43496"/>
    <s v="Activated"/>
    <x v="20"/>
    <n v="192000"/>
    <n v="12"/>
    <s v="RMZ EcoWorld"/>
    <s v=""/>
    <s v=""/>
    <m/>
  </r>
  <r>
    <s v="BLR/EW/01964/1"/>
    <s v="BLR/EW/PS/01/045"/>
    <x v="2"/>
    <n v="11"/>
    <x v="0"/>
    <s v="00001669"/>
    <n v="43313"/>
    <n v="43343"/>
    <s v="Activated"/>
    <x v="127"/>
    <n v="176000"/>
    <n v="1"/>
    <s v="RMZ EcoWorld"/>
    <s v=""/>
    <s v=""/>
    <m/>
  </r>
  <r>
    <s v="BLR/EW/02613/1"/>
    <s v="BLR/EW/PS/01/050"/>
    <x v="2"/>
    <n v="12"/>
    <x v="0"/>
    <s v="00002216"/>
    <n v="43525"/>
    <n v="43830"/>
    <s v="Activated"/>
    <x v="136"/>
    <n v="207588"/>
    <n v="10"/>
    <s v="RMZ EcoWorld"/>
    <s v=""/>
    <s v=""/>
    <m/>
  </r>
  <r>
    <s v="BLR/EW/02154/1"/>
    <s v="BLR/EW/PS/01/051"/>
    <x v="2"/>
    <n v="14"/>
    <x v="0"/>
    <s v="00002217"/>
    <n v="43466"/>
    <n v="43830"/>
    <s v="Activated"/>
    <x v="136"/>
    <n v="242186"/>
    <n v="12"/>
    <s v="RMZ EcoWorld"/>
    <s v=""/>
    <s v=""/>
    <m/>
  </r>
  <r>
    <s v="BLR/EW/02392/1"/>
    <s v="BLR/EW/PS/01/052"/>
    <x v="2"/>
    <n v="26"/>
    <x v="0"/>
    <s v="00002086"/>
    <n v="43466"/>
    <n v="43830"/>
    <s v="Activated"/>
    <x v="32"/>
    <n v="546000"/>
    <n v="12"/>
    <s v="RMZ EcoWorld"/>
    <s v=""/>
    <s v=""/>
    <m/>
  </r>
  <r>
    <s v="MUM/BC/02548/4"/>
    <s v="MUM/BC/PS/03/057"/>
    <x v="2"/>
    <n v="6"/>
    <x v="7"/>
    <s v="00002264"/>
    <n v="43426"/>
    <n v="43606"/>
    <s v="Activated"/>
    <x v="137"/>
    <n v="240000"/>
    <n v="1"/>
    <s v="CoWrks Worli"/>
    <s v=""/>
    <s v=""/>
    <m/>
  </r>
  <r>
    <s v="MUM/BC/02906/1"/>
    <s v="MUM/BC/FD/02/030"/>
    <x v="4"/>
    <n v="3"/>
    <x v="7"/>
    <s v="00002380"/>
    <n v="43430"/>
    <n v="43521"/>
    <s v="Activated"/>
    <x v="138"/>
    <n v="67497"/>
    <n v="3"/>
    <s v="CoWrks Worli"/>
    <s v=""/>
    <s v=""/>
    <m/>
  </r>
  <r>
    <s v="MUM/BC/02906/1"/>
    <s v="MUM/BC/FD/02/031"/>
    <x v="4"/>
    <n v="3"/>
    <x v="7"/>
    <s v="00002380"/>
    <n v="43430"/>
    <n v="43521"/>
    <s v="Activated"/>
    <x v="138"/>
    <n v="67497"/>
    <n v="3"/>
    <s v="CoWrks Worli"/>
    <s v=""/>
    <s v=""/>
    <m/>
  </r>
  <r>
    <s v="MUM/BC/02906/1"/>
    <s v="MUM/BC/FD/02/032"/>
    <x v="4"/>
    <n v="3"/>
    <x v="7"/>
    <s v="00002380"/>
    <n v="43430"/>
    <n v="43521"/>
    <s v="Activated"/>
    <x v="138"/>
    <n v="67497"/>
    <n v="3"/>
    <s v="CoWrks Worli"/>
    <s v=""/>
    <s v=""/>
    <m/>
  </r>
  <r>
    <s v="BLR/EW/00870/1"/>
    <s v="BLR/EW/PS/02/021"/>
    <x v="2"/>
    <n v="102"/>
    <x v="0"/>
    <s v="00000836"/>
    <n v="43132"/>
    <n v="43861"/>
    <s v="Activated"/>
    <x v="78"/>
    <n v="1428000"/>
    <n v="24"/>
    <s v="RMZ EcoWorld"/>
    <s v=""/>
    <s v=""/>
    <m/>
  </r>
  <r>
    <s v="BLR/EW/00870/1"/>
    <s v="BLR/EW/PS/02/022"/>
    <x v="2"/>
    <n v="102"/>
    <x v="0"/>
    <s v="00000836"/>
    <n v="43132"/>
    <n v="43861"/>
    <s v="Activated"/>
    <x v="78"/>
    <n v="1428000"/>
    <n v="24"/>
    <s v="RMZ EcoWorld"/>
    <s v=""/>
    <s v=""/>
    <m/>
  </r>
  <r>
    <s v="BLR/EW/01883/1"/>
    <s v="BLR/EW/PS/02/024"/>
    <x v="2"/>
    <n v="110"/>
    <x v="0"/>
    <s v="00001904"/>
    <n v="43388"/>
    <n v="43555"/>
    <s v="Activated"/>
    <x v="25"/>
    <n v="2359000"/>
    <n v="6"/>
    <s v="RMZ EcoWorld"/>
    <s v=""/>
    <s v=""/>
    <m/>
  </r>
  <r>
    <s v="MUM/BC/02869/1"/>
    <s v="MUM/BC/FD/02/033"/>
    <x v="4"/>
    <n v="13"/>
    <x v="7"/>
    <s v="00002390"/>
    <n v="43423"/>
    <n v="43570"/>
    <s v="Activated"/>
    <x v="139"/>
    <n v="182000"/>
    <n v="6"/>
    <s v="CoWrks Worli"/>
    <s v=""/>
    <s v=""/>
    <m/>
  </r>
  <r>
    <s v="MUM/BC/02869/1"/>
    <s v="MUM/BC/FD/02/034"/>
    <x v="4"/>
    <n v="13"/>
    <x v="7"/>
    <s v="00002390"/>
    <n v="43423"/>
    <n v="43570"/>
    <s v="Activated"/>
    <x v="139"/>
    <n v="182000"/>
    <n v="6"/>
    <s v="CoWrks Worli"/>
    <s v=""/>
    <s v=""/>
    <m/>
  </r>
  <r>
    <s v="MUM/BC/02869/1"/>
    <s v="MUM/BC/FD/02/035"/>
    <x v="4"/>
    <n v="13"/>
    <x v="7"/>
    <s v="00002390"/>
    <n v="43423"/>
    <n v="43570"/>
    <s v="Activated"/>
    <x v="139"/>
    <n v="182000"/>
    <n v="6"/>
    <s v="CoWrks Worli"/>
    <s v=""/>
    <s v=""/>
    <m/>
  </r>
  <r>
    <s v="MUM/BC/02869/1"/>
    <s v="MUM/BC/FD/02/036"/>
    <x v="4"/>
    <n v="13"/>
    <x v="7"/>
    <s v="00002390"/>
    <n v="43423"/>
    <n v="43570"/>
    <s v="Activated"/>
    <x v="139"/>
    <n v="182000"/>
    <n v="6"/>
    <s v="CoWrks Worli"/>
    <s v=""/>
    <s v=""/>
    <m/>
  </r>
  <r>
    <s v="MUM/BC/02869/1"/>
    <s v="MUM/BC/FD/02/037"/>
    <x v="4"/>
    <n v="13"/>
    <x v="7"/>
    <s v="00002390"/>
    <n v="43423"/>
    <n v="43570"/>
    <s v="Activated"/>
    <x v="139"/>
    <n v="182000"/>
    <n v="6"/>
    <s v="CoWrks Worli"/>
    <s v=""/>
    <s v=""/>
    <m/>
  </r>
  <r>
    <s v="MUM/BC/02869/1"/>
    <s v="MUM/BC/FD/02/038"/>
    <x v="4"/>
    <n v="13"/>
    <x v="7"/>
    <s v="00002390"/>
    <n v="43423"/>
    <n v="43570"/>
    <s v="Activated"/>
    <x v="139"/>
    <n v="182000"/>
    <n v="6"/>
    <s v="CoWrks Worli"/>
    <s v=""/>
    <s v=""/>
    <m/>
  </r>
  <r>
    <s v="MUM/BC/02869/1"/>
    <s v="MUM/BC/FD/02/039"/>
    <x v="4"/>
    <n v="13"/>
    <x v="7"/>
    <s v="00002390"/>
    <n v="43423"/>
    <n v="43570"/>
    <s v="Activated"/>
    <x v="139"/>
    <n v="182000"/>
    <n v="6"/>
    <s v="CoWrks Worli"/>
    <s v=""/>
    <s v=""/>
    <m/>
  </r>
  <r>
    <s v="MUM/BC/02869/1"/>
    <s v="MUM/BC/FD/02/040"/>
    <x v="4"/>
    <n v="13"/>
    <x v="7"/>
    <s v="00002390"/>
    <n v="43423"/>
    <n v="43570"/>
    <s v="Activated"/>
    <x v="139"/>
    <n v="182000"/>
    <n v="6"/>
    <s v="CoWrks Worli"/>
    <s v=""/>
    <s v=""/>
    <m/>
  </r>
  <r>
    <s v="MUM/BC/02869/1"/>
    <s v="MUM/BC/FD/02/041"/>
    <x v="4"/>
    <n v="13"/>
    <x v="7"/>
    <s v="00002390"/>
    <n v="43423"/>
    <n v="43570"/>
    <s v="Activated"/>
    <x v="139"/>
    <n v="182000"/>
    <n v="6"/>
    <s v="CoWrks Worli"/>
    <s v=""/>
    <s v=""/>
    <m/>
  </r>
  <r>
    <s v="MUM/BC/02869/1"/>
    <s v="MUM/BC/FD/02/042"/>
    <x v="4"/>
    <n v="13"/>
    <x v="7"/>
    <s v="00002390"/>
    <n v="43423"/>
    <n v="43570"/>
    <s v="Activated"/>
    <x v="139"/>
    <n v="182000"/>
    <n v="6"/>
    <s v="CoWrks Worli"/>
    <s v=""/>
    <s v=""/>
    <m/>
  </r>
  <r>
    <s v="BLR/EW/01883/1"/>
    <s v="BLR/EW/PS/02/025"/>
    <x v="2"/>
    <n v="110"/>
    <x v="0"/>
    <s v="00001904"/>
    <n v="43388"/>
    <n v="43555"/>
    <s v="Activated"/>
    <x v="25"/>
    <n v="2359000"/>
    <n v="6"/>
    <s v="RMZ EcoWorld"/>
    <s v=""/>
    <s v=""/>
    <m/>
  </r>
  <r>
    <s v="MUM/BC/02055/1"/>
    <s v="MUM/BC/FD/02/005"/>
    <x v="4"/>
    <n v="1"/>
    <x v="7"/>
    <s v="00001693"/>
    <n v="43313"/>
    <n v="43404"/>
    <s v="Activated"/>
    <x v="140"/>
    <n v="13000"/>
    <n v="3"/>
    <s v="CoWrks Worli"/>
    <s v=""/>
    <s v=""/>
    <m/>
  </r>
  <r>
    <s v="MUM/BC/02063/1"/>
    <s v="MUM/BC/DD/03/012"/>
    <x v="1"/>
    <n v="1"/>
    <x v="7"/>
    <s v="00001707"/>
    <n v="43320"/>
    <n v="43434"/>
    <s v="Activated"/>
    <x v="141"/>
    <n v="18499"/>
    <n v="3"/>
    <s v="CoWrks Worli"/>
    <s v=""/>
    <s v=""/>
    <m/>
  </r>
  <r>
    <s v="BLR/EW/01883/1"/>
    <s v="BLR/EW/PS/02/026"/>
    <x v="2"/>
    <n v="110"/>
    <x v="0"/>
    <s v="00001904"/>
    <n v="43388"/>
    <n v="43555"/>
    <s v="Activated"/>
    <x v="25"/>
    <n v="2359000"/>
    <n v="6"/>
    <s v="RMZ EcoWorld"/>
    <s v=""/>
    <s v=""/>
    <m/>
  </r>
  <r>
    <s v="MUM/BC/02103/1"/>
    <s v="MUM/BC/FD/02/017"/>
    <x v="4"/>
    <n v="1"/>
    <x v="7"/>
    <s v="00001775"/>
    <n v="43313"/>
    <n v="43373"/>
    <s v="Activated"/>
    <x v="142"/>
    <n v="14499"/>
    <n v="1"/>
    <s v="CoWrks Worli"/>
    <s v=""/>
    <s v=""/>
    <m/>
  </r>
  <r>
    <s v="MUM/BC/01679/1"/>
    <s v="MUM/BC/PS/03/039a"/>
    <x v="2"/>
    <n v="38"/>
    <x v="7"/>
    <s v="00001728"/>
    <n v="43435"/>
    <n v="44074"/>
    <s v="Activated"/>
    <x v="143"/>
    <n v="762188"/>
    <n v="24"/>
    <s v="CoWrks Worli"/>
    <s v=""/>
    <s v=""/>
    <m/>
  </r>
  <r>
    <s v="MUM/BC/02084/2"/>
    <s v="MUM/BC/FD/02/007"/>
    <x v="4"/>
    <n v="1"/>
    <x v="7"/>
    <s v="00001726"/>
    <n v="43307"/>
    <n v="43404"/>
    <s v="Formal Notice Given"/>
    <x v="144"/>
    <n v="9001"/>
    <n v="3"/>
    <s v="CoWrks Worli"/>
    <s v=""/>
    <s v=""/>
    <m/>
  </r>
  <r>
    <s v="MUM/BC/02120/2"/>
    <s v="MUM/BC/FD/02/008"/>
    <x v="4"/>
    <n v="1"/>
    <x v="7"/>
    <s v="00001745"/>
    <n v="43312"/>
    <n v="43344"/>
    <s v="Activated"/>
    <x v="135"/>
    <n v="10599"/>
    <n v="10"/>
    <s v="CoWrks Worli"/>
    <s v=""/>
    <s v=""/>
    <m/>
  </r>
  <r>
    <s v="MUM/BC/02091/3"/>
    <s v="MUM/BC/PS/02/028"/>
    <x v="2"/>
    <n v="5"/>
    <x v="7"/>
    <s v="00001752"/>
    <n v="43313"/>
    <n v="43343"/>
    <s v="Activated"/>
    <x v="145"/>
    <n v="132499"/>
    <n v="1"/>
    <s v="CoWrks Worli"/>
    <s v=""/>
    <s v=""/>
    <m/>
  </r>
  <r>
    <s v="BLR/EW/01883/1"/>
    <s v="BLR/EW/PS/02/027"/>
    <x v="2"/>
    <n v="110"/>
    <x v="0"/>
    <s v="00001904"/>
    <n v="43388"/>
    <n v="43555"/>
    <s v="Activated"/>
    <x v="25"/>
    <n v="2359000"/>
    <n v="6"/>
    <s v="RMZ EcoWorld"/>
    <s v=""/>
    <s v=""/>
    <m/>
  </r>
  <r>
    <s v="MUM/BC/02091/3"/>
    <s v="MUM/BC/CP/040"/>
    <x v="3"/>
    <n v="5"/>
    <x v="7"/>
    <s v="00001752"/>
    <n v="43313"/>
    <n v="43343"/>
    <s v="Activated"/>
    <x v="145"/>
    <n v="132499"/>
    <n v="1"/>
    <s v="CoWrks Worli"/>
    <s v=""/>
    <s v=""/>
    <m/>
  </r>
  <r>
    <s v="MUM/BC/02141/2"/>
    <s v="MUM/BC/FD/02/011"/>
    <x v="4"/>
    <n v="1"/>
    <x v="7"/>
    <s v="00001761"/>
    <n v="43314"/>
    <n v="43373"/>
    <s v="Activated"/>
    <x v="135"/>
    <n v="11000"/>
    <n v="10"/>
    <s v="CoWrks Worli"/>
    <s v=""/>
    <s v=""/>
    <m/>
  </r>
  <r>
    <s v="BLR/EW/01883/1"/>
    <s v="BLR/EW/PS/02/028"/>
    <x v="2"/>
    <n v="110"/>
    <x v="0"/>
    <s v="00001904"/>
    <n v="43388"/>
    <n v="43555"/>
    <s v="Activated"/>
    <x v="25"/>
    <n v="2359000"/>
    <n v="6"/>
    <s v="RMZ EcoWorld"/>
    <s v=""/>
    <s v=""/>
    <m/>
  </r>
  <r>
    <s v="BLR/EW/01355/1"/>
    <s v="BLR/EW/PS/02/041"/>
    <x v="2"/>
    <n v="2"/>
    <x v="0"/>
    <s v="00001039"/>
    <n v="43191"/>
    <n v="43373"/>
    <s v="Activated"/>
    <x v="146"/>
    <n v="32000"/>
    <n v="6"/>
    <s v="RMZ EcoWorld"/>
    <s v=""/>
    <s v=""/>
    <m/>
  </r>
  <r>
    <s v="MUM/BC/02190/1"/>
    <s v="MUM/BC/PS/03/051"/>
    <x v="2"/>
    <n v="18"/>
    <x v="7"/>
    <s v="00001845"/>
    <n v="43332"/>
    <n v="43453"/>
    <s v="Activated"/>
    <x v="147"/>
    <n v="360000"/>
    <n v="1"/>
    <s v="CoWrks Worli"/>
    <s v=""/>
    <s v=""/>
    <m/>
  </r>
  <r>
    <s v="MUM/BC/02190/1"/>
    <s v="MUM/BC/PS/03/052"/>
    <x v="2"/>
    <n v="18"/>
    <x v="7"/>
    <s v="00001845"/>
    <n v="43332"/>
    <n v="43453"/>
    <s v="Activated"/>
    <x v="147"/>
    <n v="360000"/>
    <n v="1"/>
    <s v="CoWrks Worli"/>
    <s v=""/>
    <s v=""/>
    <m/>
  </r>
  <r>
    <s v="MUM/BC/02165/1"/>
    <s v="MUM/BC/FD/02/013"/>
    <x v="4"/>
    <n v="3"/>
    <x v="7"/>
    <s v="00001774"/>
    <n v="43313"/>
    <n v="43373"/>
    <s v="Activated"/>
    <x v="139"/>
    <n v="42000"/>
    <n v="1"/>
    <s v="CoWrks Worli"/>
    <s v=""/>
    <s v=""/>
    <m/>
  </r>
  <r>
    <s v="MUM/BC/02165/1"/>
    <s v="MUM/BC/FD/02/014"/>
    <x v="4"/>
    <n v="3"/>
    <x v="7"/>
    <s v="00001774"/>
    <n v="43313"/>
    <n v="43373"/>
    <s v="Activated"/>
    <x v="139"/>
    <n v="42000"/>
    <n v="1"/>
    <s v="CoWrks Worli"/>
    <s v=""/>
    <s v=""/>
    <m/>
  </r>
  <r>
    <s v="MUM/BC/02165/1"/>
    <s v="MUM/BC/FD/02/015"/>
    <x v="4"/>
    <n v="3"/>
    <x v="7"/>
    <s v="00001774"/>
    <n v="43313"/>
    <n v="43373"/>
    <s v="Activated"/>
    <x v="139"/>
    <n v="42000"/>
    <n v="1"/>
    <s v="CoWrks Worli"/>
    <s v=""/>
    <s v=""/>
    <m/>
  </r>
  <r>
    <s v="BLR/EW/03015/1"/>
    <s v="BLR/EW/PS/02/059"/>
    <x v="2"/>
    <n v="10"/>
    <x v="0"/>
    <s v="00002418"/>
    <n v="43435"/>
    <n v="43616"/>
    <s v="Activated"/>
    <x v="148"/>
    <n v="173900"/>
    <n v="6"/>
    <s v="RMZ EcoWorld"/>
    <s v=""/>
    <s v=""/>
    <m/>
  </r>
  <r>
    <s v="MUM/BC/01679/1"/>
    <s v="MUM/BC/CP/021"/>
    <x v="3"/>
    <n v="38"/>
    <x v="7"/>
    <s v="00001728"/>
    <n v="43435"/>
    <n v="44074"/>
    <s v="Activated"/>
    <x v="143"/>
    <n v="762188"/>
    <n v="24"/>
    <s v="CoWrks Worli"/>
    <s v=""/>
    <s v=""/>
    <m/>
  </r>
  <r>
    <s v="MUM/BC/01679/1"/>
    <s v="MUM/BC/CP/022"/>
    <x v="3"/>
    <n v="38"/>
    <x v="7"/>
    <s v="00001728"/>
    <n v="43435"/>
    <n v="44074"/>
    <s v="Activated"/>
    <x v="143"/>
    <n v="762188"/>
    <n v="24"/>
    <s v="CoWrks Worli"/>
    <s v=""/>
    <s v=""/>
    <m/>
  </r>
  <r>
    <s v="MUM/BC/01925/2"/>
    <s v="MUM/BC/PS/03/060"/>
    <x v="2"/>
    <n v="6"/>
    <x v="7"/>
    <s v="00001848"/>
    <n v="43346"/>
    <n v="43710"/>
    <s v="Activated"/>
    <x v="149"/>
    <n v="114000"/>
    <n v="12"/>
    <s v="CoWrks Worli"/>
    <s v=""/>
    <s v=""/>
    <m/>
  </r>
  <r>
    <s v="MUM/BC/02061/3"/>
    <s v="MUM/BC/PS/03/030"/>
    <x v="2"/>
    <n v="10"/>
    <x v="7"/>
    <s v="00001849"/>
    <n v="43346"/>
    <n v="43710"/>
    <s v="Activated"/>
    <x v="34"/>
    <n v="230000"/>
    <n v="12"/>
    <s v="CoWrks Worli"/>
    <s v=""/>
    <s v=""/>
    <m/>
  </r>
  <r>
    <s v="MUM/BC/02285/1"/>
    <s v="MUM/BC/DD/02/001"/>
    <x v="1"/>
    <n v="1"/>
    <x v="7"/>
    <s v="00001890"/>
    <n v="43344"/>
    <n v="43373"/>
    <s v="Activated"/>
    <x v="150"/>
    <n v="18499"/>
    <n v="1"/>
    <s v="CoWrks Worli"/>
    <s v=""/>
    <s v=""/>
    <m/>
  </r>
  <r>
    <s v="MUM/BC/02473/1"/>
    <s v="MUM/BC/DD/02/004"/>
    <x v="1"/>
    <n v="1"/>
    <x v="7"/>
    <s v="00002049"/>
    <n v="43374"/>
    <n v="43404"/>
    <s v="Activated"/>
    <x v="151"/>
    <n v="18499"/>
    <n v="1"/>
    <s v="CoWrks Worli"/>
    <s v=""/>
    <s v=""/>
    <m/>
  </r>
  <r>
    <s v="BLR/EW/01861/4"/>
    <s v="BLR/EW/VO/00/003"/>
    <x v="7"/>
    <n v="0"/>
    <x v="0"/>
    <s v="00001502"/>
    <n v="43266"/>
    <n v="43281"/>
    <s v="Activated"/>
    <x v="152"/>
    <n v="5500"/>
    <n v="1"/>
    <s v="RMZ EcoWorld"/>
    <s v=""/>
    <m/>
    <m/>
  </r>
  <r>
    <s v="MUM/BC/02384/1"/>
    <s v="MUM/BC/PS/02/029"/>
    <x v="2"/>
    <n v="16"/>
    <x v="7"/>
    <s v="00001944"/>
    <n v="43360"/>
    <n v="43450"/>
    <s v="Activated"/>
    <x v="153"/>
    <n v="248000"/>
    <n v="2"/>
    <s v="CoWrks Worli"/>
    <s v=""/>
    <s v=""/>
    <m/>
  </r>
  <r>
    <s v="BLR/IN/02426/1"/>
    <s v="BLR/IN/DD/00/001"/>
    <x v="1"/>
    <n v="2"/>
    <x v="5"/>
    <s v="00002001"/>
    <n v="43374"/>
    <n v="43404"/>
    <s v="Activated"/>
    <x v="154"/>
    <n v="26998"/>
    <n v="1"/>
    <s v="CoWrks New Indiranagar"/>
    <s v=""/>
    <s v=""/>
    <m/>
  </r>
  <r>
    <s v="BLR/IN/02426/1"/>
    <s v="BLR/IN/DD/00/002"/>
    <x v="1"/>
    <n v="2"/>
    <x v="5"/>
    <s v="00002001"/>
    <n v="43374"/>
    <n v="43404"/>
    <s v="Activated"/>
    <x v="154"/>
    <n v="26998"/>
    <n v="1"/>
    <s v="CoWrks New Indiranagar"/>
    <s v=""/>
    <s v=""/>
    <m/>
  </r>
  <r>
    <s v="MUM/BC/01933/5"/>
    <s v="MUM/BC/FD/02/027"/>
    <x v="4"/>
    <n v="1"/>
    <x v="7"/>
    <s v="00002173"/>
    <n v="43374"/>
    <n v="43404"/>
    <s v="Activated"/>
    <x v="155"/>
    <n v="14499"/>
    <n v="1"/>
    <s v="CoWrks Worli"/>
    <s v=""/>
    <s v=""/>
    <m/>
  </r>
  <r>
    <s v="MUM/BC/02448/1"/>
    <s v="MUM/BC/DD/02/003"/>
    <x v="1"/>
    <n v="2"/>
    <x v="7"/>
    <s v="00002011"/>
    <n v="43374"/>
    <n v="43404"/>
    <s v="Activated"/>
    <x v="135"/>
    <n v="27600"/>
    <n v="8"/>
    <s v="CoWrks Worli"/>
    <s v=""/>
    <s v=""/>
    <m/>
  </r>
  <r>
    <s v="MUM/BC/02433/1"/>
    <s v="MUM/BC/FD/02/044"/>
    <x v="4"/>
    <n v="3"/>
    <x v="7"/>
    <s v="00002012"/>
    <n v="43367"/>
    <n v="43404"/>
    <s v="Formal Notice Given"/>
    <x v="156"/>
    <n v="39000"/>
    <n v="1"/>
    <s v="CoWrks Worli"/>
    <s v=""/>
    <s v=""/>
    <m/>
  </r>
  <r>
    <s v="BLR/IN/02516/1"/>
    <s v="BLR/IN/DD/00/004"/>
    <x v="1"/>
    <n v="1"/>
    <x v="5"/>
    <s v="00002065"/>
    <n v="43374"/>
    <n v="43738"/>
    <s v="Activated"/>
    <x v="111"/>
    <n v="13000"/>
    <n v="12"/>
    <s v="CoWrks New Indiranagar"/>
    <s v=""/>
    <s v=""/>
    <m/>
  </r>
  <r>
    <s v="MUM/BC/01457/6"/>
    <s v="MUM/BC/PS/02/020"/>
    <x v="2"/>
    <n v="24"/>
    <x v="7"/>
    <s v="00002101"/>
    <n v="43395"/>
    <n v="43576"/>
    <s v="Activated"/>
    <x v="157"/>
    <n v="792000"/>
    <n v="6"/>
    <s v="CoWrks Worli"/>
    <s v=""/>
    <s v=""/>
    <m/>
  </r>
  <r>
    <s v="MUM/BC/01457/6"/>
    <s v="MUM/BC/PS/02/021"/>
    <x v="2"/>
    <n v="24"/>
    <x v="7"/>
    <s v="00002101"/>
    <n v="43395"/>
    <n v="43576"/>
    <s v="Activated"/>
    <x v="157"/>
    <n v="792000"/>
    <n v="6"/>
    <s v="CoWrks Worli"/>
    <s v=""/>
    <s v=""/>
    <m/>
  </r>
  <r>
    <s v="MUM/BC/02494/1"/>
    <s v="MUM/BC/DD/02/005"/>
    <x v="1"/>
    <n v="1"/>
    <x v="7"/>
    <s v="00002055"/>
    <n v="43374"/>
    <n v="43404"/>
    <s v="Activated"/>
    <x v="135"/>
    <n v="30000"/>
    <n v="8"/>
    <s v="CoWrks Worli"/>
    <s v=""/>
    <s v=""/>
    <m/>
  </r>
  <r>
    <s v="BLR/IN/02579/1"/>
    <s v="BLR/IN/DD/00/005"/>
    <x v="1"/>
    <n v="3"/>
    <x v="5"/>
    <s v="00002195"/>
    <n v="43409"/>
    <n v="43769"/>
    <s v="Activated"/>
    <x v="158"/>
    <n v="27000"/>
    <n v="11"/>
    <s v="CoWrks New Indiranagar"/>
    <s v=""/>
    <s v=""/>
    <m/>
  </r>
  <r>
    <s v="BLR/IN/02579/1"/>
    <s v="BLR/IN/DD/00/006"/>
    <x v="1"/>
    <n v="3"/>
    <x v="5"/>
    <s v="00002195"/>
    <n v="43409"/>
    <n v="43769"/>
    <s v="Activated"/>
    <x v="158"/>
    <n v="27000"/>
    <n v="11"/>
    <s v="CoWrks New Indiranagar"/>
    <s v=""/>
    <s v=""/>
    <m/>
  </r>
  <r>
    <s v="MUM/BC/01300/1"/>
    <s v="MUM/BC/DD/03/013"/>
    <x v="1"/>
    <n v="27"/>
    <x v="7"/>
    <s v="00001053"/>
    <n v="43206"/>
    <n v="43570"/>
    <s v="Activated"/>
    <x v="139"/>
    <n v="378000"/>
    <n v="12"/>
    <s v="CoWrks Worli"/>
    <s v=""/>
    <s v=""/>
    <m/>
  </r>
  <r>
    <s v="MUM/BC/01300/1"/>
    <s v="MUM/BC/DD/03/014"/>
    <x v="1"/>
    <n v="27"/>
    <x v="7"/>
    <s v="00001053"/>
    <n v="43206"/>
    <n v="43570"/>
    <s v="Activated"/>
    <x v="139"/>
    <n v="378000"/>
    <n v="12"/>
    <s v="CoWrks Worli"/>
    <s v=""/>
    <s v=""/>
    <m/>
  </r>
  <r>
    <s v="MUM/BC/01300/1"/>
    <s v="MUM/BC/DD/03/015"/>
    <x v="1"/>
    <n v="27"/>
    <x v="7"/>
    <s v="00001053"/>
    <n v="43206"/>
    <n v="43570"/>
    <s v="Activated"/>
    <x v="139"/>
    <n v="378000"/>
    <n v="12"/>
    <s v="CoWrks Worli"/>
    <s v=""/>
    <s v=""/>
    <m/>
  </r>
  <r>
    <s v="MUM/BC/01300/1"/>
    <s v="MUM/BC/DD/03/016"/>
    <x v="1"/>
    <n v="27"/>
    <x v="7"/>
    <s v="00001053"/>
    <n v="43206"/>
    <n v="43570"/>
    <s v="Activated"/>
    <x v="139"/>
    <n v="378000"/>
    <n v="12"/>
    <s v="CoWrks Worli"/>
    <s v=""/>
    <s v=""/>
    <m/>
  </r>
  <r>
    <s v="MUM/BC/01300/1"/>
    <s v="MUM/BC/DD/03/017"/>
    <x v="1"/>
    <n v="27"/>
    <x v="7"/>
    <s v="00001053"/>
    <n v="43206"/>
    <n v="43570"/>
    <s v="Activated"/>
    <x v="139"/>
    <n v="378000"/>
    <n v="12"/>
    <s v="CoWrks Worli"/>
    <s v=""/>
    <s v=""/>
    <m/>
  </r>
  <r>
    <s v="MUM/BC/01300/1"/>
    <s v="MUM/BC/DD/03/018"/>
    <x v="1"/>
    <n v="27"/>
    <x v="7"/>
    <s v="00001053"/>
    <n v="43206"/>
    <n v="43570"/>
    <s v="Activated"/>
    <x v="139"/>
    <n v="378000"/>
    <n v="12"/>
    <s v="CoWrks Worli"/>
    <s v=""/>
    <s v=""/>
    <m/>
  </r>
  <r>
    <s v="MUM/BC/01300/1"/>
    <s v="MUM/BC/DD/03/019"/>
    <x v="1"/>
    <n v="27"/>
    <x v="7"/>
    <s v="00001053"/>
    <n v="43206"/>
    <n v="43570"/>
    <s v="Activated"/>
    <x v="139"/>
    <n v="378000"/>
    <n v="12"/>
    <s v="CoWrks Worli"/>
    <s v=""/>
    <s v=""/>
    <m/>
  </r>
  <r>
    <s v="MUM/BC/01300/1"/>
    <s v="MUM/BC/DD/03/020"/>
    <x v="1"/>
    <n v="27"/>
    <x v="7"/>
    <s v="00001053"/>
    <n v="43206"/>
    <n v="43570"/>
    <s v="Activated"/>
    <x v="139"/>
    <n v="378000"/>
    <n v="12"/>
    <s v="CoWrks Worli"/>
    <s v=""/>
    <s v=""/>
    <m/>
  </r>
  <r>
    <s v="MUM/BC/01300/1"/>
    <s v="MUM/BC/DD/03/021"/>
    <x v="1"/>
    <n v="27"/>
    <x v="7"/>
    <s v="00001053"/>
    <n v="43206"/>
    <n v="43570"/>
    <s v="Activated"/>
    <x v="139"/>
    <n v="378000"/>
    <n v="12"/>
    <s v="CoWrks Worli"/>
    <s v=""/>
    <s v=""/>
    <m/>
  </r>
  <r>
    <s v="MUM/BC/01300/1"/>
    <s v="MUM/BC/DD/03/022"/>
    <x v="1"/>
    <n v="27"/>
    <x v="7"/>
    <s v="00001053"/>
    <n v="43206"/>
    <n v="43570"/>
    <s v="Activated"/>
    <x v="139"/>
    <n v="378000"/>
    <n v="12"/>
    <s v="CoWrks Worli"/>
    <s v=""/>
    <s v=""/>
    <m/>
  </r>
  <r>
    <s v="MUM/BC/01300/1"/>
    <s v="MUM/BC/DD/03/023"/>
    <x v="1"/>
    <n v="27"/>
    <x v="7"/>
    <s v="00001053"/>
    <n v="43206"/>
    <n v="43570"/>
    <s v="Activated"/>
    <x v="139"/>
    <n v="378000"/>
    <n v="12"/>
    <s v="CoWrks Worli"/>
    <s v=""/>
    <s v=""/>
    <m/>
  </r>
  <r>
    <s v="MUM/BC/01300/1"/>
    <s v="MUM/BC/DD/03/024"/>
    <x v="1"/>
    <n v="27"/>
    <x v="7"/>
    <s v="00001053"/>
    <n v="43206"/>
    <n v="43570"/>
    <s v="Activated"/>
    <x v="139"/>
    <n v="378000"/>
    <n v="12"/>
    <s v="CoWrks Worli"/>
    <s v=""/>
    <s v=""/>
    <m/>
  </r>
  <r>
    <s v="MUM/BC/01300/1"/>
    <s v="MUM/BC/DD/03/025"/>
    <x v="1"/>
    <n v="27"/>
    <x v="7"/>
    <s v="00001053"/>
    <n v="43206"/>
    <n v="43570"/>
    <s v="Activated"/>
    <x v="139"/>
    <n v="378000"/>
    <n v="12"/>
    <s v="CoWrks Worli"/>
    <s v=""/>
    <s v=""/>
    <m/>
  </r>
  <r>
    <s v="MUM/BC/01300/1"/>
    <s v="MUM/BC/DD/03/026"/>
    <x v="1"/>
    <n v="27"/>
    <x v="7"/>
    <s v="00001053"/>
    <n v="43206"/>
    <n v="43570"/>
    <s v="Activated"/>
    <x v="139"/>
    <n v="378000"/>
    <n v="12"/>
    <s v="CoWrks Worli"/>
    <s v=""/>
    <s v=""/>
    <m/>
  </r>
  <r>
    <s v="MUM/BC/01300/1"/>
    <s v="MUM/BC/DD/03/027"/>
    <x v="1"/>
    <n v="27"/>
    <x v="7"/>
    <s v="00001053"/>
    <n v="43206"/>
    <n v="43570"/>
    <s v="Activated"/>
    <x v="139"/>
    <n v="378000"/>
    <n v="12"/>
    <s v="CoWrks Worli"/>
    <s v=""/>
    <s v=""/>
    <m/>
  </r>
  <r>
    <s v="MUM/BC/01300/1"/>
    <s v="MUM/BC/DD/03/028"/>
    <x v="1"/>
    <n v="27"/>
    <x v="7"/>
    <s v="00001053"/>
    <n v="43206"/>
    <n v="43570"/>
    <s v="Activated"/>
    <x v="139"/>
    <n v="378000"/>
    <n v="12"/>
    <s v="CoWrks Worli"/>
    <s v=""/>
    <s v=""/>
    <m/>
  </r>
  <r>
    <s v="MUM/BC/01300/1"/>
    <s v="MUM/BC/DD/03/029"/>
    <x v="1"/>
    <n v="27"/>
    <x v="7"/>
    <s v="00001053"/>
    <n v="43206"/>
    <n v="43570"/>
    <s v="Activated"/>
    <x v="139"/>
    <n v="378000"/>
    <n v="12"/>
    <s v="CoWrks Worli"/>
    <s v=""/>
    <s v=""/>
    <m/>
  </r>
  <r>
    <s v="MUM/BC/01300/1"/>
    <s v="MUM/BC/DD/03/030"/>
    <x v="1"/>
    <n v="27"/>
    <x v="7"/>
    <s v="00001053"/>
    <n v="43206"/>
    <n v="43570"/>
    <s v="Activated"/>
    <x v="139"/>
    <n v="378000"/>
    <n v="12"/>
    <s v="CoWrks Worli"/>
    <s v=""/>
    <s v=""/>
    <m/>
  </r>
  <r>
    <s v="MUM/BC/01300/1"/>
    <s v="MUM/BC/DD/03/031"/>
    <x v="1"/>
    <n v="27"/>
    <x v="7"/>
    <s v="00001053"/>
    <n v="43206"/>
    <n v="43570"/>
    <s v="Activated"/>
    <x v="139"/>
    <n v="378000"/>
    <n v="12"/>
    <s v="CoWrks Worli"/>
    <s v=""/>
    <s v=""/>
    <m/>
  </r>
  <r>
    <s v="MUM/BC/01300/1"/>
    <s v="MUM/BC/DD/03/032"/>
    <x v="1"/>
    <n v="27"/>
    <x v="7"/>
    <s v="00001053"/>
    <n v="43206"/>
    <n v="43570"/>
    <s v="Activated"/>
    <x v="139"/>
    <n v="378000"/>
    <n v="12"/>
    <s v="CoWrks Worli"/>
    <s v=""/>
    <s v=""/>
    <m/>
  </r>
  <r>
    <s v="MUM/BC/01300/1"/>
    <s v="MUM/BC/DD/03/033"/>
    <x v="1"/>
    <n v="27"/>
    <x v="7"/>
    <s v="00001053"/>
    <n v="43206"/>
    <n v="43570"/>
    <s v="Activated"/>
    <x v="139"/>
    <n v="378000"/>
    <n v="12"/>
    <s v="CoWrks Worli"/>
    <s v=""/>
    <s v=""/>
    <m/>
  </r>
  <r>
    <s v="MUM/BC/01300/1"/>
    <s v="MUM/BC/DD/03/034"/>
    <x v="1"/>
    <n v="27"/>
    <x v="7"/>
    <s v="00001053"/>
    <n v="43206"/>
    <n v="43570"/>
    <s v="Activated"/>
    <x v="139"/>
    <n v="378000"/>
    <n v="12"/>
    <s v="CoWrks Worli"/>
    <s v=""/>
    <s v=""/>
    <m/>
  </r>
  <r>
    <s v="MUM/BC/01300/1"/>
    <s v="MUM/BC/DD/03/035"/>
    <x v="1"/>
    <n v="27"/>
    <x v="7"/>
    <s v="00001053"/>
    <n v="43206"/>
    <n v="43570"/>
    <s v="Activated"/>
    <x v="139"/>
    <n v="378000"/>
    <n v="12"/>
    <s v="CoWrks Worli"/>
    <s v=""/>
    <s v=""/>
    <m/>
  </r>
  <r>
    <s v="MUM/BC/01300/1"/>
    <s v="MUM/BC/DD/03/036"/>
    <x v="1"/>
    <n v="27"/>
    <x v="7"/>
    <s v="00001053"/>
    <n v="43206"/>
    <n v="43570"/>
    <s v="Activated"/>
    <x v="139"/>
    <n v="378000"/>
    <n v="12"/>
    <s v="CoWrks Worli"/>
    <s v=""/>
    <s v=""/>
    <m/>
  </r>
  <r>
    <s v="MUM/BC/01300/1"/>
    <s v="MUM/BC/DD/03/037"/>
    <x v="1"/>
    <n v="27"/>
    <x v="7"/>
    <s v="00001053"/>
    <n v="43206"/>
    <n v="43570"/>
    <s v="Activated"/>
    <x v="139"/>
    <n v="378000"/>
    <n v="12"/>
    <s v="CoWrks Worli"/>
    <s v=""/>
    <s v=""/>
    <m/>
  </r>
  <r>
    <s v="MUM/BC/01300/1"/>
    <s v="MUM/BC/DD/03/038"/>
    <x v="1"/>
    <n v="27"/>
    <x v="7"/>
    <s v="00001053"/>
    <n v="43206"/>
    <n v="43570"/>
    <s v="Activated"/>
    <x v="139"/>
    <n v="378000"/>
    <n v="12"/>
    <s v="CoWrks Worli"/>
    <s v=""/>
    <s v=""/>
    <m/>
  </r>
  <r>
    <s v="MUM/BC/01300/1"/>
    <s v="MUM/BC/DD/03/039"/>
    <x v="1"/>
    <n v="27"/>
    <x v="7"/>
    <s v="00001053"/>
    <n v="43206"/>
    <n v="43570"/>
    <s v="Activated"/>
    <x v="139"/>
    <n v="378000"/>
    <n v="12"/>
    <s v="CoWrks Worli"/>
    <s v=""/>
    <s v=""/>
    <m/>
  </r>
  <r>
    <s v="BLR/IN/02579/1"/>
    <s v="BLR/IN/DD/00/007"/>
    <x v="1"/>
    <n v="3"/>
    <x v="5"/>
    <s v="00002195"/>
    <n v="43409"/>
    <n v="43769"/>
    <s v="Activated"/>
    <x v="158"/>
    <n v="27000"/>
    <n v="11"/>
    <s v="CoWrks New Indiranagar"/>
    <s v=""/>
    <s v=""/>
    <m/>
  </r>
  <r>
    <s v="MUM/BC/01641/2"/>
    <s v="MUM/BC/PS/03/054"/>
    <x v="2"/>
    <n v="22"/>
    <x v="7"/>
    <s v="00001381"/>
    <n v="43297"/>
    <n v="43661"/>
    <s v="Activated"/>
    <x v="159"/>
    <n v="631998"/>
    <n v="12"/>
    <s v="CoWrks Worli"/>
    <s v=""/>
    <s v=""/>
    <m/>
  </r>
  <r>
    <s v="MUM/BC/01641/2"/>
    <s v="MUM/BC/PS/03/055"/>
    <x v="2"/>
    <n v="22"/>
    <x v="7"/>
    <s v="00001381"/>
    <n v="43297"/>
    <n v="43661"/>
    <s v="Activated"/>
    <x v="159"/>
    <n v="631998"/>
    <n v="12"/>
    <s v="CoWrks Worli"/>
    <s v=""/>
    <s v=""/>
    <m/>
  </r>
  <r>
    <s v="BLR/IN/01773/1"/>
    <s v="BLR/IN/DD/00/008"/>
    <x v="1"/>
    <n v="2"/>
    <x v="5"/>
    <s v="00001472"/>
    <n v="43259"/>
    <n v="43434"/>
    <s v="Month on Month"/>
    <x v="160"/>
    <n v="22000"/>
    <n v="6"/>
    <s v="CoWrks New Indiranagar"/>
    <s v=""/>
    <s v=""/>
    <m/>
  </r>
  <r>
    <s v="MUM/BC/01739/1"/>
    <s v="MUM/BC/PS/02/012"/>
    <x v="2"/>
    <n v="8"/>
    <x v="7"/>
    <s v="00001382"/>
    <n v="43255"/>
    <n v="43465"/>
    <s v="Formal Notice Given"/>
    <x v="161"/>
    <n v="172008"/>
    <n v="1"/>
    <s v="CoWrks Worli"/>
    <s v=""/>
    <s v=""/>
    <m/>
  </r>
  <r>
    <s v="MUM/BC/01606/1"/>
    <s v="MUM/BC/DD/03/044"/>
    <x v="1"/>
    <n v="1"/>
    <x v="7"/>
    <s v="00001262"/>
    <n v="43221"/>
    <n v="43312"/>
    <s v="Activated"/>
    <x v="162"/>
    <n v="17000"/>
    <n v="2"/>
    <s v="CoWrks Worli"/>
    <s v=""/>
    <s v=""/>
    <m/>
  </r>
  <r>
    <s v="MUM/BC/01732/1"/>
    <s v="MUM/BC/DD/03/047"/>
    <x v="1"/>
    <n v="2"/>
    <x v="7"/>
    <s v="00001365"/>
    <n v="43245"/>
    <n v="0"/>
    <s v="Activated"/>
    <x v="142"/>
    <n v="36998"/>
    <n v="1"/>
    <s v="CoWrks Worli"/>
    <s v=""/>
    <s v=""/>
    <m/>
  </r>
  <r>
    <s v="MUM/BC/01732/1"/>
    <s v="MUM/BC/DD/03/048"/>
    <x v="1"/>
    <n v="2"/>
    <x v="7"/>
    <s v="00001365"/>
    <n v="43245"/>
    <n v="0"/>
    <s v="Activated"/>
    <x v="142"/>
    <n v="36998"/>
    <n v="1"/>
    <s v="CoWrks Worli"/>
    <s v=""/>
    <s v=""/>
    <m/>
  </r>
  <r>
    <s v="BLR/IN/02522/2"/>
    <s v="BLR/IN/DD/00/013"/>
    <x v="1"/>
    <n v="1"/>
    <x v="5"/>
    <s v="00002112"/>
    <n v="43381"/>
    <n v="43562"/>
    <s v="Activated"/>
    <x v="163"/>
    <n v="11500"/>
    <n v="1"/>
    <s v="CoWrks New Indiranagar"/>
    <s v=""/>
    <s v=""/>
    <m/>
  </r>
  <r>
    <s v="BLR/IN/01535/1"/>
    <s v="BLR/IN/DD/00/015"/>
    <x v="1"/>
    <n v="1"/>
    <x v="5"/>
    <s v="00001179"/>
    <n v="43206"/>
    <n v="43220"/>
    <s v="Month on Month"/>
    <x v="164"/>
    <n v="11499"/>
    <n v="1"/>
    <s v="CoWrks New Indiranagar"/>
    <s v=""/>
    <s v=""/>
    <m/>
  </r>
  <r>
    <s v="BLR/IN/00869/1"/>
    <s v="BLR/IN/DD/00/016"/>
    <x v="1"/>
    <n v="1"/>
    <x v="5"/>
    <s v="00000807"/>
    <n v="43040"/>
    <n v="43070"/>
    <s v="Month on Month"/>
    <x v="165"/>
    <n v="12500"/>
    <n v="1"/>
    <s v="CoWrks New Indiranagar"/>
    <s v=""/>
    <s v=""/>
    <m/>
  </r>
  <r>
    <s v="MUM/BC/01641/2"/>
    <s v="MUM/BC/CP/001"/>
    <x v="3"/>
    <n v="22"/>
    <x v="7"/>
    <s v="00001381"/>
    <n v="43297"/>
    <n v="43661"/>
    <s v="Activated"/>
    <x v="159"/>
    <n v="631998"/>
    <n v="12"/>
    <s v="CoWrks Worli"/>
    <s v=""/>
    <s v=""/>
    <m/>
  </r>
  <r>
    <s v="MUM/BC/01641/2"/>
    <s v="MUM/BC/CP/002"/>
    <x v="3"/>
    <n v="22"/>
    <x v="7"/>
    <s v="00001381"/>
    <n v="43297"/>
    <n v="43661"/>
    <s v="Activated"/>
    <x v="159"/>
    <n v="631998"/>
    <n v="12"/>
    <s v="CoWrks Worli"/>
    <s v=""/>
    <s v=""/>
    <m/>
  </r>
  <r>
    <s v="BLR/IN/01773/1"/>
    <s v="BLR/IN/DD/00/018"/>
    <x v="1"/>
    <n v="2"/>
    <x v="5"/>
    <s v="00001472"/>
    <n v="43259"/>
    <n v="43434"/>
    <s v="Month on Month"/>
    <x v="160"/>
    <n v="22000"/>
    <n v="6"/>
    <s v="CoWrks New Indiranagar"/>
    <s v=""/>
    <s v=""/>
    <m/>
  </r>
  <r>
    <s v="BLR/IN/02112/1"/>
    <s v="BLR/IN/DD/5B/0010"/>
    <x v="1"/>
    <n v="4"/>
    <x v="5"/>
    <s v="00001741"/>
    <n v="43313"/>
    <n v="43343"/>
    <s v="Activated"/>
    <x v="79"/>
    <n v="46000"/>
    <n v="1"/>
    <s v="CoWrks New Indiranagar"/>
    <s v=""/>
    <s v=""/>
    <m/>
  </r>
  <r>
    <s v="BLR/IN/02112/1"/>
    <s v="BLR/IN/DD/5B/0011"/>
    <x v="1"/>
    <n v="4"/>
    <x v="5"/>
    <s v="00001741"/>
    <n v="43313"/>
    <n v="43343"/>
    <s v="Activated"/>
    <x v="79"/>
    <n v="46000"/>
    <n v="1"/>
    <s v="CoWrks New Indiranagar"/>
    <s v=""/>
    <s v=""/>
    <m/>
  </r>
  <r>
    <s v="BLR/IN/02112/1"/>
    <s v="BLR/IN/DD/5B/0012"/>
    <x v="1"/>
    <n v="4"/>
    <x v="5"/>
    <s v="00001741"/>
    <n v="43313"/>
    <n v="43343"/>
    <s v="Activated"/>
    <x v="79"/>
    <n v="46000"/>
    <n v="1"/>
    <s v="CoWrks New Indiranagar"/>
    <s v=""/>
    <s v=""/>
    <m/>
  </r>
  <r>
    <s v="BLR/IN/01135/1"/>
    <s v="BLR/IN/DD/5B/0019"/>
    <x v="1"/>
    <n v="1"/>
    <x v="5"/>
    <s v="00000911"/>
    <n v="43132"/>
    <n v="43312"/>
    <s v="Formal Notice Given"/>
    <x v="166"/>
    <n v="13000"/>
    <n v="6"/>
    <s v="CoWrks New Indiranagar"/>
    <s v=""/>
    <s v=""/>
    <m/>
  </r>
  <r>
    <s v="BLR/IN/02220/1"/>
    <s v="BLR/IN/DD/5B/0020"/>
    <x v="1"/>
    <n v="23"/>
    <x v="5"/>
    <s v="00001914"/>
    <n v="43328"/>
    <n v="43524"/>
    <s v="Activated"/>
    <x v="99"/>
    <n v="430477"/>
    <n v="6"/>
    <s v="CoWrks New Indiranagar"/>
    <s v=""/>
    <s v=""/>
    <m/>
  </r>
  <r>
    <s v="BLR/IN/02220/1"/>
    <s v="BLR/IN/DD/5B/0021"/>
    <x v="1"/>
    <n v="23"/>
    <x v="5"/>
    <s v="00001914"/>
    <n v="43328"/>
    <n v="43524"/>
    <s v="Activated"/>
    <x v="99"/>
    <n v="430477"/>
    <n v="6"/>
    <s v="CoWrks New Indiranagar"/>
    <s v=""/>
    <s v=""/>
    <m/>
  </r>
  <r>
    <s v="BLR/IN/02220/1"/>
    <s v="BLR/IN/DD/5B/0022"/>
    <x v="1"/>
    <n v="23"/>
    <x v="5"/>
    <s v="00001914"/>
    <n v="43328"/>
    <n v="43524"/>
    <s v="Activated"/>
    <x v="99"/>
    <n v="430477"/>
    <n v="6"/>
    <s v="CoWrks New Indiranagar"/>
    <s v=""/>
    <s v=""/>
    <m/>
  </r>
  <r>
    <s v="BLR/IN/02220/1"/>
    <s v="BLR/IN/DD/5B/0023"/>
    <x v="1"/>
    <n v="23"/>
    <x v="5"/>
    <s v="00001914"/>
    <n v="43328"/>
    <n v="43524"/>
    <s v="Activated"/>
    <x v="99"/>
    <n v="430477"/>
    <n v="6"/>
    <s v="CoWrks New Indiranagar"/>
    <s v=""/>
    <s v=""/>
    <m/>
  </r>
  <r>
    <s v="BLR/IN/02220/1"/>
    <s v="BLR/IN/DD/5B/0024"/>
    <x v="1"/>
    <n v="23"/>
    <x v="5"/>
    <s v="00001914"/>
    <n v="43328"/>
    <n v="43524"/>
    <s v="Activated"/>
    <x v="99"/>
    <n v="430477"/>
    <n v="6"/>
    <s v="CoWrks New Indiranagar"/>
    <s v=""/>
    <s v=""/>
    <m/>
  </r>
  <r>
    <s v="BLR/IN/02220/1"/>
    <s v="BLR/IN/DD/5B/0025"/>
    <x v="1"/>
    <n v="23"/>
    <x v="5"/>
    <s v="00001914"/>
    <n v="43328"/>
    <n v="43524"/>
    <s v="Activated"/>
    <x v="99"/>
    <n v="430477"/>
    <n v="6"/>
    <s v="CoWrks New Indiranagar"/>
    <s v=""/>
    <s v=""/>
    <m/>
  </r>
  <r>
    <s v="BLR/IN/02220/1"/>
    <s v="BLR/IN/DD/5B/0026"/>
    <x v="1"/>
    <n v="23"/>
    <x v="5"/>
    <s v="00001914"/>
    <n v="43328"/>
    <n v="43524"/>
    <s v="Activated"/>
    <x v="99"/>
    <n v="430477"/>
    <n v="6"/>
    <s v="CoWrks New Indiranagar"/>
    <s v=""/>
    <s v=""/>
    <m/>
  </r>
  <r>
    <s v="BLR/IN/02220/1"/>
    <s v="BLR/IN/DD/5B/0027"/>
    <x v="1"/>
    <n v="23"/>
    <x v="5"/>
    <s v="00001914"/>
    <n v="43328"/>
    <n v="43524"/>
    <s v="Activated"/>
    <x v="99"/>
    <n v="430477"/>
    <n v="6"/>
    <s v="CoWrks New Indiranagar"/>
    <s v=""/>
    <s v=""/>
    <m/>
  </r>
  <r>
    <s v="BLR/IN/02220/1"/>
    <s v="BLR/IN/DD/5B/0028"/>
    <x v="1"/>
    <n v="23"/>
    <x v="5"/>
    <s v="00001914"/>
    <n v="43328"/>
    <n v="43524"/>
    <s v="Activated"/>
    <x v="99"/>
    <n v="430477"/>
    <n v="6"/>
    <s v="CoWrks New Indiranagar"/>
    <s v=""/>
    <s v=""/>
    <m/>
  </r>
  <r>
    <s v="BLR/IN/02220/1"/>
    <s v="BLR/IN/DD/5B/0029"/>
    <x v="1"/>
    <n v="23"/>
    <x v="5"/>
    <s v="00001914"/>
    <n v="43328"/>
    <n v="43524"/>
    <s v="Activated"/>
    <x v="99"/>
    <n v="430477"/>
    <n v="6"/>
    <s v="CoWrks New Indiranagar"/>
    <s v=""/>
    <s v=""/>
    <m/>
  </r>
  <r>
    <s v="BLR/IN/02220/1"/>
    <s v="BLR/IN/DD/5B/003"/>
    <x v="1"/>
    <n v="23"/>
    <x v="5"/>
    <s v="00001914"/>
    <n v="43328"/>
    <n v="43524"/>
    <s v="Activated"/>
    <x v="99"/>
    <n v="430477"/>
    <n v="6"/>
    <s v="CoWrks New Indiranagar"/>
    <s v=""/>
    <s v=""/>
    <m/>
  </r>
  <r>
    <s v="NCR/GC/02621/1"/>
    <s v="NCR/GC/RU/00/001"/>
    <x v="8"/>
    <n v="4"/>
    <x v="8"/>
    <s v="00002145"/>
    <n v="43383"/>
    <n v="43465"/>
    <s v="Activated"/>
    <x v="167"/>
    <n v="0"/>
    <n v="3"/>
    <s v="Gurgaon Central"/>
    <s v=""/>
    <s v=""/>
    <m/>
  </r>
  <r>
    <s v="NCR/GC/02621/1"/>
    <s v="NCR/GC/RU/00/002"/>
    <x v="8"/>
    <n v="4"/>
    <x v="8"/>
    <s v="00002145"/>
    <n v="43383"/>
    <n v="43465"/>
    <s v="Activated"/>
    <x v="167"/>
    <n v="0"/>
    <n v="3"/>
    <s v="Gurgaon Central"/>
    <s v=""/>
    <s v=""/>
    <m/>
  </r>
  <r>
    <s v="NCR/GC/02621/1"/>
    <s v="NCR/GC/RU/00/003"/>
    <x v="8"/>
    <n v="4"/>
    <x v="8"/>
    <s v="00002145"/>
    <n v="43383"/>
    <n v="43465"/>
    <s v="Activated"/>
    <x v="167"/>
    <n v="0"/>
    <n v="3"/>
    <s v="Gurgaon Central"/>
    <s v=""/>
    <s v=""/>
    <m/>
  </r>
  <r>
    <s v="NCR/GC/02621/1"/>
    <s v="NCR/GC/RU/00/004"/>
    <x v="8"/>
    <n v="4"/>
    <x v="8"/>
    <s v="00002145"/>
    <n v="43383"/>
    <n v="43465"/>
    <s v="Activated"/>
    <x v="167"/>
    <n v="0"/>
    <n v="3"/>
    <s v="Gurgaon Central"/>
    <s v=""/>
    <s v=""/>
    <m/>
  </r>
  <r>
    <s v="BLR/IN/01364/1"/>
    <s v="BLR/IN/DD/5B/0030"/>
    <x v="1"/>
    <n v="4"/>
    <x v="5"/>
    <s v="00001097"/>
    <n v="43206"/>
    <n v="43556"/>
    <s v="Month on Month"/>
    <x v="98"/>
    <n v="44004"/>
    <n v="1"/>
    <s v="CoWrks New Indiranagar"/>
    <s v=""/>
    <s v=""/>
    <m/>
  </r>
  <r>
    <s v="BLR/IN/01041/1"/>
    <s v="BLR/IN/DD/5B/004"/>
    <x v="1"/>
    <n v="2"/>
    <x v="5"/>
    <s v="00000894"/>
    <n v="43105"/>
    <n v="43835"/>
    <s v="Month on Month"/>
    <x v="104"/>
    <n v="22950"/>
    <n v="24"/>
    <s v="CoWrks New Indiranagar"/>
    <s v=""/>
    <s v=""/>
    <m/>
  </r>
  <r>
    <s v="BLR/IN/01314/1"/>
    <s v="BLR/IN/DD/5B/005"/>
    <x v="1"/>
    <n v="5"/>
    <x v="5"/>
    <s v="00001091"/>
    <n v="43191"/>
    <n v="43220"/>
    <s v="Month on Month"/>
    <x v="168"/>
    <n v="57500"/>
    <n v="6"/>
    <s v="CoWrks New Indiranagar"/>
    <s v=""/>
    <s v=""/>
    <m/>
  </r>
  <r>
    <s v="BLR/IN/01314/1"/>
    <s v="BLR/IN/DD/5B/006"/>
    <x v="1"/>
    <n v="5"/>
    <x v="5"/>
    <s v="00001091"/>
    <n v="43191"/>
    <n v="43220"/>
    <s v="Month on Month"/>
    <x v="168"/>
    <n v="57500"/>
    <n v="6"/>
    <s v="CoWrks New Indiranagar"/>
    <s v=""/>
    <s v=""/>
    <m/>
  </r>
  <r>
    <s v="BLR/IN/01314/1"/>
    <s v="BLR/IN/DD/5B/007"/>
    <x v="1"/>
    <n v="5"/>
    <x v="5"/>
    <s v="00001091"/>
    <n v="43191"/>
    <n v="43220"/>
    <s v="Month on Month"/>
    <x v="168"/>
    <n v="57500"/>
    <n v="6"/>
    <s v="CoWrks New Indiranagar"/>
    <s v=""/>
    <s v=""/>
    <m/>
  </r>
  <r>
    <s v="BLR/IN/01314/1"/>
    <s v="BLR/IN/DD/5B/008"/>
    <x v="1"/>
    <n v="5"/>
    <x v="5"/>
    <s v="00001091"/>
    <n v="43191"/>
    <n v="43220"/>
    <s v="Month on Month"/>
    <x v="168"/>
    <n v="57500"/>
    <n v="6"/>
    <s v="CoWrks New Indiranagar"/>
    <s v=""/>
    <s v=""/>
    <m/>
  </r>
  <r>
    <s v="BLR/IN/01314/1"/>
    <s v="BLR/IN/DD/5B/009"/>
    <x v="1"/>
    <n v="5"/>
    <x v="5"/>
    <s v="00001091"/>
    <n v="43191"/>
    <n v="43220"/>
    <s v="Month on Month"/>
    <x v="168"/>
    <n v="57500"/>
    <n v="6"/>
    <s v="CoWrks New Indiranagar"/>
    <s v=""/>
    <s v=""/>
    <m/>
  </r>
  <r>
    <s v="BLR/IN/03091/1"/>
    <s v="BLR/IN/FD/05/0004"/>
    <x v="4"/>
    <n v="3"/>
    <x v="5"/>
    <s v="00002458"/>
    <n v="43435"/>
    <n v="43465"/>
    <s v="Activated"/>
    <x v="169"/>
    <n v="19500"/>
    <n v="1"/>
    <s v="CoWrks New Indiranagar"/>
    <s v=""/>
    <s v=""/>
    <m/>
  </r>
  <r>
    <s v="BLR/IN/03091/1"/>
    <s v="BLR/IN/FD/05/0005"/>
    <x v="4"/>
    <n v="3"/>
    <x v="5"/>
    <s v="00002458"/>
    <n v="43435"/>
    <n v="43465"/>
    <s v="Activated"/>
    <x v="169"/>
    <n v="19500"/>
    <n v="1"/>
    <s v="CoWrks New Indiranagar"/>
    <s v=""/>
    <s v=""/>
    <m/>
  </r>
  <r>
    <s v="BLR/IN/01250/1"/>
    <s v="BLR/IN/FD/05/0003"/>
    <x v="4"/>
    <n v="3"/>
    <x v="5"/>
    <s v="00001016"/>
    <n v="43160"/>
    <n v="43190"/>
    <s v="Month on Month"/>
    <x v="96"/>
    <n v="24003"/>
    <n v="1"/>
    <s v="CoWrks New Indiranagar"/>
    <s v=""/>
    <s v=""/>
    <m/>
  </r>
  <r>
    <s v="BLR/IN/03091/1"/>
    <s v="BLR/IN/FD/05/0006"/>
    <x v="4"/>
    <n v="3"/>
    <x v="5"/>
    <s v="00002458"/>
    <n v="43435"/>
    <n v="43465"/>
    <s v="Activated"/>
    <x v="169"/>
    <n v="19500"/>
    <n v="1"/>
    <s v="CoWrks New Indiranagar"/>
    <s v=""/>
    <s v=""/>
    <m/>
  </r>
  <r>
    <s v="NCR/GC/02413/1"/>
    <s v="NCR/GC/PS/00/001"/>
    <x v="2"/>
    <n v="191"/>
    <x v="8"/>
    <s v="00002150"/>
    <n v="43439"/>
    <n v="44165"/>
    <s v="Activated"/>
    <x v="170"/>
    <n v="1785050"/>
    <n v="22"/>
    <s v="Gurgaon Central"/>
    <s v=""/>
    <s v=""/>
    <m/>
  </r>
  <r>
    <s v="BLR/EW/00465/1"/>
    <s v="BLR/IN/FD/05/0007"/>
    <x v="4"/>
    <n v="8"/>
    <x v="5"/>
    <s v="00000473"/>
    <n v="42948"/>
    <n v="43313"/>
    <s v="Month on Month"/>
    <x v="66"/>
    <n v="88000"/>
    <n v="12"/>
    <s v="RMZ EcoWorld"/>
    <s v=""/>
    <s v=""/>
    <m/>
  </r>
  <r>
    <s v="NCR/GC/02413/1"/>
    <s v="NCR/GC/PS/00/004"/>
    <x v="2"/>
    <n v="191"/>
    <x v="8"/>
    <s v="00002150"/>
    <n v="43439"/>
    <n v="44165"/>
    <s v="Activated"/>
    <x v="170"/>
    <n v="1785050"/>
    <n v="22"/>
    <s v="Gurgaon Central"/>
    <s v=""/>
    <s v=""/>
    <m/>
  </r>
  <r>
    <s v="BLR/EW/00465/1"/>
    <s v="BLR/IN/FD/05/0008"/>
    <x v="4"/>
    <n v="8"/>
    <x v="5"/>
    <s v="00000473"/>
    <n v="42948"/>
    <n v="43313"/>
    <s v="Month on Month"/>
    <x v="66"/>
    <n v="88000"/>
    <n v="12"/>
    <s v="RMZ EcoWorld"/>
    <s v=""/>
    <s v=""/>
    <m/>
  </r>
  <r>
    <s v="BLR/EW/00465/1"/>
    <s v="BLR/IN/FD/05/0009"/>
    <x v="4"/>
    <n v="8"/>
    <x v="5"/>
    <s v="00000473"/>
    <n v="42948"/>
    <n v="43313"/>
    <s v="Month on Month"/>
    <x v="66"/>
    <n v="88000"/>
    <n v="12"/>
    <s v="RMZ EcoWorld"/>
    <s v=""/>
    <s v=""/>
    <m/>
  </r>
  <r>
    <s v="BLR/EW/00465/1"/>
    <s v="BLR/IN/FD/05/0010"/>
    <x v="4"/>
    <n v="8"/>
    <x v="5"/>
    <s v="00000473"/>
    <n v="42948"/>
    <n v="43313"/>
    <s v="Month on Month"/>
    <x v="66"/>
    <n v="88000"/>
    <n v="12"/>
    <s v="RMZ EcoWorld"/>
    <s v=""/>
    <s v=""/>
    <m/>
  </r>
  <r>
    <s v="BLR/EW/00465/1"/>
    <s v="BLR/IN/FD/05/0011"/>
    <x v="4"/>
    <n v="8"/>
    <x v="5"/>
    <s v="00000473"/>
    <n v="42948"/>
    <n v="43313"/>
    <s v="Month on Month"/>
    <x v="66"/>
    <n v="88000"/>
    <n v="12"/>
    <s v="RMZ EcoWorld"/>
    <s v=""/>
    <s v=""/>
    <m/>
  </r>
  <r>
    <s v="NCR/GC/02413/1"/>
    <s v="NCR/GC/PS/00/002"/>
    <x v="2"/>
    <n v="191"/>
    <x v="8"/>
    <s v="00002150"/>
    <n v="43439"/>
    <n v="44165"/>
    <s v="Activated"/>
    <x v="170"/>
    <n v="1785050"/>
    <n v="22"/>
    <s v="Gurgaon Central"/>
    <s v=""/>
    <s v=""/>
    <m/>
  </r>
  <r>
    <s v="NCR/GC/02413/1"/>
    <s v="NCR/GC/PS/00/003"/>
    <x v="2"/>
    <n v="191"/>
    <x v="8"/>
    <s v="00002150"/>
    <n v="43439"/>
    <n v="44165"/>
    <s v="Activated"/>
    <x v="170"/>
    <n v="1785050"/>
    <n v="22"/>
    <s v="Gurgaon Central"/>
    <s v=""/>
    <s v=""/>
    <m/>
  </r>
  <r>
    <s v="NCR/GC/02337/1"/>
    <s v="NCR/GC/PS/06/053"/>
    <x v="2"/>
    <n v="174"/>
    <x v="8"/>
    <s v="00002421"/>
    <n v="43405"/>
    <n v="43465"/>
    <s v="Activated"/>
    <x v="171"/>
    <n v="2233800"/>
    <n v="2"/>
    <s v="Gurgaon Central"/>
    <s v=""/>
    <s v=""/>
    <m/>
  </r>
  <r>
    <s v="NCR/GC/02337/1"/>
    <s v="NCR/GC/PS/06/027"/>
    <x v="2"/>
    <n v="174"/>
    <x v="8"/>
    <s v="00002421"/>
    <n v="43405"/>
    <n v="43465"/>
    <s v="Activated"/>
    <x v="171"/>
    <n v="2233800"/>
    <n v="2"/>
    <s v="Gurgaon Central"/>
    <s v=""/>
    <s v=""/>
    <m/>
  </r>
  <r>
    <s v="NCR/GC/02337/1"/>
    <s v="NCR/GC/PS/06/040"/>
    <x v="2"/>
    <n v="174"/>
    <x v="8"/>
    <s v="00002421"/>
    <n v="43405"/>
    <n v="43465"/>
    <s v="Activated"/>
    <x v="171"/>
    <n v="2233800"/>
    <n v="2"/>
    <s v="Gurgaon Central"/>
    <s v=""/>
    <s v=""/>
    <m/>
  </r>
  <r>
    <s v="NCR/GC/02337/1"/>
    <s v="NCR/GC/PS/06/041"/>
    <x v="2"/>
    <n v="174"/>
    <x v="8"/>
    <s v="00002421"/>
    <n v="43405"/>
    <n v="43465"/>
    <s v="Activated"/>
    <x v="171"/>
    <n v="2233800"/>
    <n v="2"/>
    <s v="Gurgaon Central"/>
    <s v=""/>
    <s v=""/>
    <m/>
  </r>
  <r>
    <s v="NCR/GC/02337/1"/>
    <s v="NCR/GC/PS/06/042"/>
    <x v="2"/>
    <n v="174"/>
    <x v="8"/>
    <s v="00002421"/>
    <n v="43405"/>
    <n v="43465"/>
    <s v="Activated"/>
    <x v="171"/>
    <n v="2233800"/>
    <n v="2"/>
    <s v="Gurgaon Central"/>
    <s v=""/>
    <s v=""/>
    <m/>
  </r>
  <r>
    <s v="NCR/GC/02337/1"/>
    <s v="NCR/GC/PS/06/043"/>
    <x v="2"/>
    <n v="174"/>
    <x v="8"/>
    <s v="00002421"/>
    <n v="43405"/>
    <n v="43465"/>
    <s v="Activated"/>
    <x v="171"/>
    <n v="2233800"/>
    <n v="2"/>
    <s v="Gurgaon Central"/>
    <s v=""/>
    <s v=""/>
    <m/>
  </r>
  <r>
    <s v="NCR/GC/02337/1"/>
    <s v="NCR/GC/PS/06/044"/>
    <x v="2"/>
    <n v="174"/>
    <x v="8"/>
    <s v="00002421"/>
    <n v="43405"/>
    <n v="43465"/>
    <s v="Activated"/>
    <x v="171"/>
    <n v="2233800"/>
    <n v="2"/>
    <s v="Gurgaon Central"/>
    <s v=""/>
    <s v=""/>
    <m/>
  </r>
  <r>
    <s v="NCR/GC/02337/1"/>
    <s v="NCR/GC/PS/06/045"/>
    <x v="2"/>
    <n v="174"/>
    <x v="8"/>
    <s v="00002421"/>
    <n v="43405"/>
    <n v="43465"/>
    <s v="Activated"/>
    <x v="171"/>
    <n v="2233800"/>
    <n v="2"/>
    <s v="Gurgaon Central"/>
    <s v=""/>
    <s v=""/>
    <m/>
  </r>
  <r>
    <s v="NCR/GC/02337/1"/>
    <s v="NCR/GC/PS/06/051"/>
    <x v="2"/>
    <n v="174"/>
    <x v="8"/>
    <s v="00002421"/>
    <n v="43405"/>
    <n v="43465"/>
    <s v="Activated"/>
    <x v="171"/>
    <n v="2233800"/>
    <n v="2"/>
    <s v="Gurgaon Central"/>
    <s v=""/>
    <s v=""/>
    <m/>
  </r>
  <r>
    <s v="NCR/GC/02337/1"/>
    <s v="NCR/GC/PS/06/052"/>
    <x v="2"/>
    <n v="174"/>
    <x v="8"/>
    <s v="00002421"/>
    <n v="43405"/>
    <n v="43465"/>
    <s v="Activated"/>
    <x v="171"/>
    <n v="2233800"/>
    <n v="2"/>
    <s v="Gurgaon Central"/>
    <s v=""/>
    <s v=""/>
    <m/>
  </r>
  <r>
    <s v="NCR/GC/02337/1"/>
    <s v="NCR/GC/PS/06/054"/>
    <x v="2"/>
    <n v="174"/>
    <x v="8"/>
    <s v="00002421"/>
    <n v="43405"/>
    <n v="43465"/>
    <s v="Activated"/>
    <x v="171"/>
    <n v="2233800"/>
    <n v="2"/>
    <s v="Gurgaon Central"/>
    <s v=""/>
    <s v=""/>
    <m/>
  </r>
  <r>
    <s v="NCR/GC/03018/1"/>
    <s v="NCR/GC/DD/06/001"/>
    <x v="1"/>
    <n v="3"/>
    <x v="8"/>
    <s v="00002419"/>
    <n v="43435"/>
    <n v="43616"/>
    <s v="Activated"/>
    <x v="172"/>
    <n v="42000"/>
    <n v="6"/>
    <s v="Gurgaon Central"/>
    <s v=""/>
    <s v=""/>
    <m/>
  </r>
  <r>
    <s v="NCR/GC/03018/1"/>
    <s v="NCR/GC/DD/06/002"/>
    <x v="1"/>
    <n v="3"/>
    <x v="8"/>
    <s v="00002419"/>
    <n v="43435"/>
    <n v="43616"/>
    <s v="Activated"/>
    <x v="172"/>
    <n v="42000"/>
    <n v="6"/>
    <s v="Gurgaon Central"/>
    <s v=""/>
    <s v=""/>
    <m/>
  </r>
  <r>
    <s v="NCR/GC/03018/1"/>
    <s v="NCR/GC/DD/06/003"/>
    <x v="1"/>
    <n v="3"/>
    <x v="8"/>
    <s v="00002419"/>
    <n v="43435"/>
    <n v="43616"/>
    <s v="Activated"/>
    <x v="172"/>
    <n v="42000"/>
    <n v="6"/>
    <s v="Gurgaon Central"/>
    <s v=""/>
    <s v=""/>
    <m/>
  </r>
  <r>
    <s v="NCR/GC/03012/2"/>
    <s v="NCR/GC/PS/06/060"/>
    <x v="2"/>
    <n v="12"/>
    <x v="8"/>
    <s v="00002441"/>
    <n v="43449"/>
    <n v="43616"/>
    <s v="Activated"/>
    <x v="173"/>
    <n v="243000"/>
    <n v="6"/>
    <s v="Gurgaon Central"/>
    <s v=""/>
    <s v=""/>
    <m/>
  </r>
  <r>
    <s v="NCR/GC/03012/2"/>
    <s v="NCR/GC/CP/B1/012"/>
    <x v="3"/>
    <n v="12"/>
    <x v="8"/>
    <s v="00002441"/>
    <n v="43449"/>
    <n v="43616"/>
    <s v="Activated"/>
    <x v="173"/>
    <n v="243000"/>
    <n v="6"/>
    <s v="Gurgaon Central"/>
    <s v=""/>
    <s v=""/>
    <m/>
  </r>
  <r>
    <s v="NCR/GC/03012/2"/>
    <s v="NCR/GC/CP/B1/013"/>
    <x v="3"/>
    <n v="12"/>
    <x v="8"/>
    <s v="00002441"/>
    <n v="43449"/>
    <n v="43616"/>
    <s v="Activated"/>
    <x v="173"/>
    <n v="243000"/>
    <n v="6"/>
    <s v="Gurgaon Central"/>
    <s v=""/>
    <s v=""/>
    <m/>
  </r>
  <r>
    <s v="NCR/GC/03059/2"/>
    <s v="NCR/GC/BP/B1/056.2"/>
    <x v="0"/>
    <n v="0"/>
    <x v="8"/>
    <s v="00002473"/>
    <n v="43435"/>
    <n v="0"/>
    <s v="Activated"/>
    <x v="171"/>
    <n v="52012"/>
    <n v="1"/>
    <s v="Gurgaon Central"/>
    <s v=""/>
    <s v=""/>
    <m/>
  </r>
  <r>
    <s v="NCR/GC/02882/1"/>
    <s v="NCR/GC/PS/01/022"/>
    <x v="2"/>
    <n v="12"/>
    <x v="8"/>
    <s v="00002346"/>
    <n v="43435"/>
    <n v="43496"/>
    <s v="Activated"/>
    <x v="174"/>
    <n v="123000"/>
    <n v="2"/>
    <s v="Gurgaon Central"/>
    <s v=""/>
    <s v=""/>
    <m/>
  </r>
  <r>
    <s v="NCR/GC/02371/1"/>
    <s v="NCR/GC/CP/B1/010"/>
    <x v="3"/>
    <n v="3"/>
    <x v="8"/>
    <s v="00002099"/>
    <n v="43435"/>
    <n v="43799"/>
    <s v="Activated"/>
    <x v="175"/>
    <n v="58500"/>
    <n v="12"/>
    <s v="Gurgaon Central"/>
    <s v=""/>
    <s v=""/>
    <m/>
  </r>
  <r>
    <s v="NCR/GC/03021/1"/>
    <s v="NCR/GC/DD/06/004"/>
    <x v="1"/>
    <n v="1"/>
    <x v="8"/>
    <s v="00002422"/>
    <n v="43435"/>
    <n v="43465"/>
    <s v="Activated"/>
    <x v="176"/>
    <n v="9151"/>
    <n v="1"/>
    <s v="Gurgaon Central"/>
    <s v=""/>
    <s v=""/>
    <m/>
  </r>
  <r>
    <s v="NCR/GC/02337/1"/>
    <s v="NCR/GC/PS/06/061"/>
    <x v="2"/>
    <n v="174"/>
    <x v="8"/>
    <s v="00002421"/>
    <n v="43405"/>
    <n v="43465"/>
    <s v="Activated"/>
    <x v="171"/>
    <n v="2233800"/>
    <n v="2"/>
    <s v="Gurgaon Central"/>
    <s v=""/>
    <s v=""/>
    <m/>
  </r>
  <r>
    <s v="BLR/IN/00930/1"/>
    <s v="BLR/IN/FD/05/0012"/>
    <x v="4"/>
    <n v="2"/>
    <x v="5"/>
    <s v="00000843"/>
    <n v="43061"/>
    <n v="43091"/>
    <s v="Month on Month"/>
    <x v="117"/>
    <n v="20999"/>
    <n v="1"/>
    <s v="CoWrks New Indiranagar"/>
    <s v=""/>
    <s v=""/>
    <m/>
  </r>
  <r>
    <s v="BLR/IN/01427/1"/>
    <s v="BLR/IN/FD/05/0015"/>
    <x v="4"/>
    <n v="1"/>
    <x v="5"/>
    <s v="00001085"/>
    <n v="43192"/>
    <n v="43220"/>
    <s v="Month on Month"/>
    <x v="177"/>
    <n v="11999"/>
    <n v="1"/>
    <s v="CoWrks New Indiranagar"/>
    <s v=""/>
    <s v=""/>
    <m/>
  </r>
  <r>
    <s v="BLR/IN/01503/1"/>
    <s v="BLR/IN/FD/05/0016"/>
    <x v="4"/>
    <n v="1"/>
    <x v="5"/>
    <s v="00001144"/>
    <n v="43221"/>
    <n v="43251"/>
    <s v="Month on Month"/>
    <x v="178"/>
    <n v="11499"/>
    <n v="1"/>
    <s v="CoWrks New Indiranagar"/>
    <s v=""/>
    <s v=""/>
    <m/>
  </r>
  <r>
    <s v="BLR/IN/00824/1"/>
    <s v="BLR/IN/FD/05/0032"/>
    <x v="4"/>
    <n v="3"/>
    <x v="5"/>
    <s v="00000784"/>
    <n v="43040"/>
    <n v="43132"/>
    <s v="Month on Month"/>
    <x v="109"/>
    <n v="27000"/>
    <n v="3"/>
    <s v="CoWrks New Indiranagar"/>
    <s v=""/>
    <s v=""/>
    <m/>
  </r>
  <r>
    <s v="BLR/IN/02588/1"/>
    <s v="BLR/IN/PS/00/001"/>
    <x v="2"/>
    <n v="8"/>
    <x v="5"/>
    <s v="00002152"/>
    <n v="43390"/>
    <n v="43496"/>
    <s v="Activated"/>
    <x v="179"/>
    <n v="100000"/>
    <n v="4"/>
    <s v="CoWrks New Indiranagar"/>
    <s v=""/>
    <s v=""/>
    <m/>
  </r>
  <r>
    <s v="BLR/IN/02716/1"/>
    <s v="BLR/IN/PS/00/002"/>
    <x v="2"/>
    <n v="8"/>
    <x v="5"/>
    <s v="00002187"/>
    <n v="43437"/>
    <n v="43524"/>
    <s v="Activated"/>
    <x v="179"/>
    <n v="100000"/>
    <n v="4"/>
    <s v="CoWrks New Indiranagar"/>
    <s v=""/>
    <s v=""/>
    <m/>
  </r>
  <r>
    <s v="NCR/GC/02205/1"/>
    <s v="NCR/GC/CP/B1/003"/>
    <x v="3"/>
    <n v="0"/>
    <x v="8"/>
    <s v="00001818"/>
    <n v="43326"/>
    <n v="43373"/>
    <s v="Activated"/>
    <x v="173"/>
    <n v="27501"/>
    <n v="2"/>
    <s v="Gurgaon Central"/>
    <s v=""/>
    <s v=""/>
    <m/>
  </r>
  <r>
    <s v="NCR/GC/02205/1"/>
    <s v="NCR/GC/CP/B1/004"/>
    <x v="3"/>
    <n v="0"/>
    <x v="8"/>
    <s v="00001818"/>
    <n v="43326"/>
    <n v="43373"/>
    <s v="Activated"/>
    <x v="173"/>
    <n v="27501"/>
    <n v="2"/>
    <s v="Gurgaon Central"/>
    <s v=""/>
    <s v=""/>
    <m/>
  </r>
  <r>
    <s v="NCR/GC/02205/1"/>
    <s v="NCR/GC/CP/B1/005"/>
    <x v="3"/>
    <n v="0"/>
    <x v="8"/>
    <s v="00001818"/>
    <n v="43326"/>
    <n v="43373"/>
    <s v="Activated"/>
    <x v="173"/>
    <n v="27501"/>
    <n v="2"/>
    <s v="Gurgaon Central"/>
    <s v=""/>
    <s v=""/>
    <m/>
  </r>
  <r>
    <s v="NCR/GC/02205/1"/>
    <s v="NCR/GC/CP/B1/006"/>
    <x v="3"/>
    <n v="0"/>
    <x v="8"/>
    <s v="00001818"/>
    <n v="43326"/>
    <n v="43373"/>
    <s v="Activated"/>
    <x v="173"/>
    <n v="27501"/>
    <n v="2"/>
    <s v="Gurgaon Central"/>
    <s v=""/>
    <s v=""/>
    <m/>
  </r>
  <r>
    <s v="NCR/GC/02205/1"/>
    <s v="NCR/GC/BP/B1/054.1"/>
    <x v="0"/>
    <n v="0"/>
    <x v="8"/>
    <s v="00001818"/>
    <n v="43326"/>
    <n v="43373"/>
    <s v="Activated"/>
    <x v="173"/>
    <n v="27501"/>
    <n v="2"/>
    <s v="Gurgaon Central"/>
    <s v=""/>
    <s v=""/>
    <m/>
  </r>
  <r>
    <s v="BLR/EW/00465/1"/>
    <s v="BLR/IN/FD/05/0019"/>
    <x v="4"/>
    <n v="8"/>
    <x v="5"/>
    <s v="00000473"/>
    <n v="42948"/>
    <n v="43313"/>
    <s v="Month on Month"/>
    <x v="66"/>
    <n v="88000"/>
    <n v="12"/>
    <s v="RMZ EcoWorld"/>
    <s v=""/>
    <s v=""/>
    <m/>
  </r>
  <r>
    <s v="NCR/GC/02205/1"/>
    <s v="NCR/GC/BP/B1/054.3"/>
    <x v="0"/>
    <n v="0"/>
    <x v="8"/>
    <s v="00001818"/>
    <n v="43326"/>
    <n v="43373"/>
    <s v="Activated"/>
    <x v="173"/>
    <n v="27501"/>
    <n v="2"/>
    <s v="Gurgaon Central"/>
    <s v=""/>
    <s v=""/>
    <m/>
  </r>
  <r>
    <s v="BLR/IN/02496/1"/>
    <s v="BLR/IN/PS/00/003"/>
    <x v="2"/>
    <n v="8"/>
    <x v="5"/>
    <s v="00002126"/>
    <n v="43390"/>
    <n v="43555"/>
    <s v="Activated"/>
    <x v="68"/>
    <n v="122600"/>
    <n v="6"/>
    <s v="CoWrks New Indiranagar"/>
    <s v=""/>
    <s v=""/>
    <m/>
  </r>
  <r>
    <s v="BLR/EW/00642/1"/>
    <s v="BLR/IN/PS/00/005"/>
    <x v="2"/>
    <n v="2"/>
    <x v="5"/>
    <s v="00000617"/>
    <n v="42982"/>
    <n v="43708"/>
    <s v="Month on Month"/>
    <x v="180"/>
    <n v="37000"/>
    <n v="24"/>
    <s v="RMZ EcoWorld"/>
    <s v=""/>
    <s v=""/>
    <m/>
  </r>
  <r>
    <s v="NCR/GC/02550/1"/>
    <s v="NCR/GC/PS/06/037"/>
    <x v="2"/>
    <n v="2"/>
    <x v="8"/>
    <s v="00002090"/>
    <n v="43377"/>
    <n v="43404"/>
    <s v="Activated"/>
    <x v="181"/>
    <n v="40000"/>
    <n v="1"/>
    <s v="Gurgaon Central"/>
    <s v=""/>
    <s v=""/>
    <m/>
  </r>
  <r>
    <s v="NCR/GC/02550/1"/>
    <s v="NCR/GC/PS/06/038"/>
    <x v="2"/>
    <n v="2"/>
    <x v="8"/>
    <s v="00002090"/>
    <n v="43377"/>
    <n v="43404"/>
    <s v="Activated"/>
    <x v="181"/>
    <n v="40000"/>
    <n v="1"/>
    <s v="Gurgaon Central"/>
    <s v=""/>
    <s v=""/>
    <m/>
  </r>
  <r>
    <s v="NCR/GC/03059/2"/>
    <s v="NCR/GC/BP/B1/055.1"/>
    <x v="0"/>
    <n v="0"/>
    <x v="8"/>
    <s v="00002473"/>
    <n v="43435"/>
    <n v="0"/>
    <s v="Activated"/>
    <x v="171"/>
    <n v="52012"/>
    <n v="1"/>
    <s v="Gurgaon Central"/>
    <s v=""/>
    <s v=""/>
    <m/>
  </r>
  <r>
    <s v="NCR/GC/03059/2"/>
    <s v="NCR/GC/BP/B1/055.2"/>
    <x v="0"/>
    <n v="0"/>
    <x v="8"/>
    <s v="00002473"/>
    <n v="43435"/>
    <n v="0"/>
    <s v="Activated"/>
    <x v="171"/>
    <n v="52012"/>
    <n v="1"/>
    <s v="Gurgaon Central"/>
    <s v=""/>
    <s v=""/>
    <m/>
  </r>
  <r>
    <s v="NCR/GC/03059/2"/>
    <s v="NCR/GC/BP/B1/055.3"/>
    <x v="0"/>
    <n v="0"/>
    <x v="8"/>
    <s v="00002473"/>
    <n v="43435"/>
    <n v="0"/>
    <s v="Activated"/>
    <x v="171"/>
    <n v="52012"/>
    <n v="1"/>
    <s v="Gurgaon Central"/>
    <s v=""/>
    <s v=""/>
    <m/>
  </r>
  <r>
    <s v="NCR/GC/03059/2"/>
    <s v="NCR/GC/BP/B1/056.1"/>
    <x v="0"/>
    <n v="0"/>
    <x v="8"/>
    <s v="00002473"/>
    <n v="43435"/>
    <n v="0"/>
    <s v="Activated"/>
    <x v="171"/>
    <n v="52012"/>
    <n v="1"/>
    <s v="Gurgaon Central"/>
    <s v=""/>
    <s v=""/>
    <m/>
  </r>
  <r>
    <s v="NCR/GC/03059/2"/>
    <s v="NCR/GC/CP/B1/015"/>
    <x v="3"/>
    <n v="0"/>
    <x v="8"/>
    <s v="00002473"/>
    <n v="43435"/>
    <n v="0"/>
    <s v="Activated"/>
    <x v="171"/>
    <n v="52012"/>
    <n v="1"/>
    <s v="Gurgaon Central"/>
    <s v=""/>
    <s v=""/>
    <m/>
  </r>
  <r>
    <s v="NCR/GC/03059/2"/>
    <s v="NCR/GC/CP/B1/016"/>
    <x v="3"/>
    <n v="0"/>
    <x v="8"/>
    <s v="00002473"/>
    <n v="43435"/>
    <n v="0"/>
    <s v="Activated"/>
    <x v="171"/>
    <n v="52012"/>
    <n v="1"/>
    <s v="Gurgaon Central"/>
    <s v=""/>
    <s v=""/>
    <m/>
  </r>
  <r>
    <s v="NCR/GC/03059/2"/>
    <s v="NCR/GC/CP/B1/017"/>
    <x v="3"/>
    <n v="0"/>
    <x v="8"/>
    <s v="00002473"/>
    <n v="43435"/>
    <n v="0"/>
    <s v="Activated"/>
    <x v="171"/>
    <n v="52012"/>
    <n v="1"/>
    <s v="Gurgaon Central"/>
    <s v=""/>
    <s v=""/>
    <m/>
  </r>
  <r>
    <s v="NCR/GC/03059/2"/>
    <s v="NCR/GC/CP/B1/018"/>
    <x v="3"/>
    <n v="0"/>
    <x v="8"/>
    <s v="00002473"/>
    <n v="43435"/>
    <n v="0"/>
    <s v="Activated"/>
    <x v="171"/>
    <n v="52012"/>
    <n v="1"/>
    <s v="Gurgaon Central"/>
    <s v=""/>
    <s v=""/>
    <m/>
  </r>
  <r>
    <s v="NCR/GC/03059/2"/>
    <s v="NCR/GC/CP/B1/019"/>
    <x v="3"/>
    <n v="0"/>
    <x v="8"/>
    <s v="00002473"/>
    <n v="43435"/>
    <n v="0"/>
    <s v="Activated"/>
    <x v="171"/>
    <n v="52012"/>
    <n v="1"/>
    <s v="Gurgaon Central"/>
    <s v=""/>
    <s v=""/>
    <m/>
  </r>
  <r>
    <s v="NCR/GC/03059/2"/>
    <s v="NCR/GC/CP/B1/020"/>
    <x v="3"/>
    <n v="0"/>
    <x v="8"/>
    <s v="00002473"/>
    <n v="43435"/>
    <n v="0"/>
    <s v="Activated"/>
    <x v="171"/>
    <n v="52012"/>
    <n v="1"/>
    <s v="Gurgaon Central"/>
    <s v=""/>
    <s v=""/>
    <m/>
  </r>
  <r>
    <s v="NCR/GC/03059/2"/>
    <s v="NCR/GC/CP/B1/021"/>
    <x v="3"/>
    <n v="0"/>
    <x v="8"/>
    <s v="00002473"/>
    <n v="43435"/>
    <n v="0"/>
    <s v="Activated"/>
    <x v="171"/>
    <n v="52012"/>
    <n v="1"/>
    <s v="Gurgaon Central"/>
    <s v=""/>
    <s v=""/>
    <m/>
  </r>
  <r>
    <s v="NCR/GC/03059/2"/>
    <s v="NCR/GC/CP/B1/022"/>
    <x v="3"/>
    <n v="0"/>
    <x v="8"/>
    <s v="00002473"/>
    <n v="43435"/>
    <n v="0"/>
    <s v="Activated"/>
    <x v="171"/>
    <n v="52012"/>
    <n v="1"/>
    <s v="Gurgaon Central"/>
    <s v=""/>
    <s v=""/>
    <m/>
  </r>
  <r>
    <s v="NCR/GC/03059/2"/>
    <s v="NCR/GC/CP/B1/023"/>
    <x v="3"/>
    <n v="0"/>
    <x v="8"/>
    <s v="00002473"/>
    <n v="43435"/>
    <n v="0"/>
    <s v="Activated"/>
    <x v="171"/>
    <n v="52012"/>
    <n v="1"/>
    <s v="Gurgaon Central"/>
    <s v=""/>
    <s v=""/>
    <m/>
  </r>
  <r>
    <s v="NCR/GC/03059/2"/>
    <s v="NCR/GC/CP/B1/024"/>
    <x v="3"/>
    <n v="0"/>
    <x v="8"/>
    <s v="00002473"/>
    <n v="43435"/>
    <n v="0"/>
    <s v="Activated"/>
    <x v="171"/>
    <n v="52012"/>
    <n v="1"/>
    <s v="Gurgaon Central"/>
    <s v=""/>
    <s v=""/>
    <m/>
  </r>
  <r>
    <s v="NCR/GC/03059/2"/>
    <s v="NCR/GC/CP/B1/025"/>
    <x v="3"/>
    <n v="0"/>
    <x v="8"/>
    <s v="00002473"/>
    <n v="43435"/>
    <n v="0"/>
    <s v="Activated"/>
    <x v="171"/>
    <n v="52012"/>
    <n v="1"/>
    <s v="Gurgaon Central"/>
    <s v=""/>
    <s v=""/>
    <m/>
  </r>
  <r>
    <s v="NCR/GC/02371/1"/>
    <s v="NCR/GC/PS/06/057"/>
    <x v="2"/>
    <n v="3"/>
    <x v="8"/>
    <s v="00002099"/>
    <n v="43435"/>
    <n v="43799"/>
    <s v="Activated"/>
    <x v="175"/>
    <n v="58500"/>
    <n v="12"/>
    <s v="Gurgaon Central"/>
    <s v=""/>
    <s v=""/>
    <m/>
  </r>
  <r>
    <s v="BLR/IN/02745/1"/>
    <s v="BLR/IN/PS/00/006"/>
    <x v="2"/>
    <n v="15"/>
    <x v="5"/>
    <s v="00002245"/>
    <n v="43435"/>
    <n v="43830"/>
    <s v="Activated"/>
    <x v="182"/>
    <n v="202500"/>
    <n v="13"/>
    <s v="CoWrks New Indiranagar"/>
    <s v=""/>
    <s v=""/>
    <m/>
  </r>
  <r>
    <s v="BLR/IN/00768/1"/>
    <s v="BLR/IN/PS/00/007"/>
    <x v="2"/>
    <n v="12"/>
    <x v="5"/>
    <s v="00000726"/>
    <n v="42994"/>
    <n v="43175"/>
    <s v="Formal Notice Given"/>
    <x v="183"/>
    <n v="166680"/>
    <n v="6"/>
    <s v="CoWrks New Indiranagar"/>
    <s v=""/>
    <s v=""/>
    <m/>
  </r>
  <r>
    <s v="NCR/GC/02329/2"/>
    <s v="NCR/GC/CP/B1/007"/>
    <x v="3"/>
    <n v="0"/>
    <x v="8"/>
    <s v="00001920"/>
    <n v="43344"/>
    <n v="0"/>
    <s v="Activated"/>
    <x v="173"/>
    <n v="5001"/>
    <n v="3"/>
    <s v="Gurgaon Central"/>
    <s v=""/>
    <s v=""/>
    <m/>
  </r>
  <r>
    <s v="NCR/GC/02382/1"/>
    <s v="NCR/GC/PS/06/034"/>
    <x v="2"/>
    <n v="2"/>
    <x v="8"/>
    <s v="00001963"/>
    <n v="43363"/>
    <n v="43555"/>
    <s v="Activated"/>
    <x v="184"/>
    <n v="33000"/>
    <n v="6"/>
    <s v="Gurgaon Central"/>
    <s v=""/>
    <s v=""/>
    <m/>
  </r>
  <r>
    <s v="NCR/GC/02382/1"/>
    <s v="NCR/GC/PS/06/035"/>
    <x v="2"/>
    <n v="2"/>
    <x v="8"/>
    <s v="00001963"/>
    <n v="43363"/>
    <n v="43555"/>
    <s v="Activated"/>
    <x v="184"/>
    <n v="33000"/>
    <n v="6"/>
    <s v="Gurgaon Central"/>
    <s v=""/>
    <s v=""/>
    <m/>
  </r>
  <r>
    <s v="NCR/GC/02413/1"/>
    <s v="NCR/GC/PS/00/006"/>
    <x v="2"/>
    <n v="191"/>
    <x v="8"/>
    <s v="00002150"/>
    <n v="43439"/>
    <n v="44165"/>
    <s v="Activated"/>
    <x v="170"/>
    <n v="1785050"/>
    <n v="22"/>
    <s v="Gurgaon Central"/>
    <s v=""/>
    <s v=""/>
    <m/>
  </r>
  <r>
    <s v="NCR/GC/02413/1"/>
    <s v="NCR/GC/PS/00/007"/>
    <x v="2"/>
    <n v="191"/>
    <x v="8"/>
    <s v="00002150"/>
    <n v="43439"/>
    <n v="44165"/>
    <s v="Activated"/>
    <x v="170"/>
    <n v="1785050"/>
    <n v="22"/>
    <s v="Gurgaon Central"/>
    <s v=""/>
    <s v=""/>
    <m/>
  </r>
  <r>
    <s v="NCR/GC/02413/1"/>
    <s v="NCR/GC/PS/00/008"/>
    <x v="2"/>
    <n v="191"/>
    <x v="8"/>
    <s v="00002150"/>
    <n v="43439"/>
    <n v="44165"/>
    <s v="Activated"/>
    <x v="170"/>
    <n v="1785050"/>
    <n v="22"/>
    <s v="Gurgaon Central"/>
    <s v=""/>
    <s v=""/>
    <m/>
  </r>
  <r>
    <s v="NCR/GC/02413/1"/>
    <s v="NCR/GC/PS/00/009"/>
    <x v="2"/>
    <n v="191"/>
    <x v="8"/>
    <s v="00002150"/>
    <n v="43439"/>
    <n v="44165"/>
    <s v="Activated"/>
    <x v="170"/>
    <n v="1785050"/>
    <n v="22"/>
    <s v="Gurgaon Central"/>
    <s v=""/>
    <s v=""/>
    <m/>
  </r>
  <r>
    <s v="BLR/IN/00768/1"/>
    <s v="BLR/IN/PS/00/011"/>
    <x v="2"/>
    <n v="12"/>
    <x v="5"/>
    <s v="00000726"/>
    <n v="42994"/>
    <n v="43175"/>
    <s v="Formal Notice Given"/>
    <x v="183"/>
    <n v="166680"/>
    <n v="6"/>
    <s v="CoWrks New Indiranagar"/>
    <s v=""/>
    <s v=""/>
    <m/>
  </r>
  <r>
    <s v="NCR/GC/02413/1"/>
    <s v="NCR/GC/PS/00/016"/>
    <x v="2"/>
    <n v="191"/>
    <x v="8"/>
    <s v="00002150"/>
    <n v="43439"/>
    <n v="44165"/>
    <s v="Activated"/>
    <x v="170"/>
    <n v="1785050"/>
    <n v="22"/>
    <s v="Gurgaon Central"/>
    <s v=""/>
    <s v=""/>
    <m/>
  </r>
  <r>
    <s v="NCR/GC/02413/1"/>
    <s v="NCR/GC/PS/00/005"/>
    <x v="2"/>
    <n v="191"/>
    <x v="8"/>
    <s v="00002150"/>
    <n v="43439"/>
    <n v="44165"/>
    <s v="Activated"/>
    <x v="170"/>
    <n v="1785050"/>
    <n v="22"/>
    <s v="Gurgaon Central"/>
    <s v=""/>
    <s v=""/>
    <m/>
  </r>
  <r>
    <s v="NCR/GC/02413/1"/>
    <s v="NCR/GC/DD/00/006"/>
    <x v="1"/>
    <n v="191"/>
    <x v="8"/>
    <s v="00002150"/>
    <n v="43439"/>
    <n v="44165"/>
    <s v="Activated"/>
    <x v="170"/>
    <n v="1785050"/>
    <n v="22"/>
    <s v="Gurgaon Central"/>
    <s v=""/>
    <s v=""/>
    <m/>
  </r>
  <r>
    <s v="NCR/GC/02413/1"/>
    <s v="NCR/GC/DD/00/007"/>
    <x v="1"/>
    <n v="191"/>
    <x v="8"/>
    <s v="00002150"/>
    <n v="43439"/>
    <n v="44165"/>
    <s v="Activated"/>
    <x v="170"/>
    <n v="1785050"/>
    <n v="22"/>
    <s v="Gurgaon Central"/>
    <s v=""/>
    <s v=""/>
    <m/>
  </r>
  <r>
    <s v="BLR/IN/02746/1"/>
    <s v="BLR/IN/PS/00/012"/>
    <x v="2"/>
    <n v="12"/>
    <x v="5"/>
    <s v="00002214"/>
    <n v="43466"/>
    <n v="43830"/>
    <s v="Activated"/>
    <x v="182"/>
    <n v="162000"/>
    <n v="12"/>
    <s v="CoWrks New Indiranagar"/>
    <s v=""/>
    <s v=""/>
    <m/>
  </r>
  <r>
    <s v="BLR/IN/02744/1"/>
    <s v="BLR/IN/PS/05/001"/>
    <x v="2"/>
    <n v="8"/>
    <x v="5"/>
    <s v="00002304"/>
    <n v="43420"/>
    <n v="43830"/>
    <s v="Activated"/>
    <x v="182"/>
    <n v="108000"/>
    <n v="14"/>
    <s v="CoWrks New Indiranagar"/>
    <s v=""/>
    <s v=""/>
    <m/>
  </r>
  <r>
    <s v="NCR/GC/02413/1"/>
    <s v="NCR/GC/DD/00/016"/>
    <x v="1"/>
    <n v="191"/>
    <x v="8"/>
    <s v="00002150"/>
    <n v="43439"/>
    <n v="44165"/>
    <s v="Activated"/>
    <x v="170"/>
    <n v="1785050"/>
    <n v="22"/>
    <s v="Gurgaon Central"/>
    <s v=""/>
    <s v=""/>
    <m/>
  </r>
  <r>
    <s v="NCR/GC/02413/1"/>
    <s v="NCR/GC/DD/00/017"/>
    <x v="1"/>
    <n v="191"/>
    <x v="8"/>
    <s v="00002150"/>
    <n v="43439"/>
    <n v="44165"/>
    <s v="Activated"/>
    <x v="170"/>
    <n v="1785050"/>
    <n v="22"/>
    <s v="Gurgaon Central"/>
    <s v=""/>
    <s v=""/>
    <m/>
  </r>
  <r>
    <s v="NCR/GC/02432/1"/>
    <s v="NCR/GC/PS/06/029"/>
    <x v="2"/>
    <n v="7"/>
    <x v="8"/>
    <s v="00002005"/>
    <n v="43383"/>
    <n v="43738"/>
    <s v="Activated"/>
    <x v="167"/>
    <n v="123000"/>
    <n v="12"/>
    <s v="Gurgaon Central"/>
    <s v=""/>
    <s v=""/>
    <m/>
  </r>
  <r>
    <s v="NCR/GC/02432/1"/>
    <s v="NCR/GC/PS/06/030"/>
    <x v="2"/>
    <n v="7"/>
    <x v="8"/>
    <s v="00002005"/>
    <n v="43383"/>
    <n v="43738"/>
    <s v="Activated"/>
    <x v="167"/>
    <n v="123000"/>
    <n v="12"/>
    <s v="Gurgaon Central"/>
    <s v=""/>
    <s v=""/>
    <m/>
  </r>
  <r>
    <s v="NCR/GC/02432/1"/>
    <s v="NCR/GC/PS/06/031"/>
    <x v="2"/>
    <n v="7"/>
    <x v="8"/>
    <s v="00002005"/>
    <n v="43383"/>
    <n v="43738"/>
    <s v="Activated"/>
    <x v="167"/>
    <n v="123000"/>
    <n v="12"/>
    <s v="Gurgaon Central"/>
    <s v=""/>
    <s v=""/>
    <m/>
  </r>
  <r>
    <s v="BLR/IN/02744/1"/>
    <s v="BLR/IN/PS/05/002"/>
    <x v="2"/>
    <n v="8"/>
    <x v="5"/>
    <s v="00002304"/>
    <n v="43420"/>
    <n v="43830"/>
    <s v="Activated"/>
    <x v="182"/>
    <n v="108000"/>
    <n v="14"/>
    <s v="CoWrks New Indiranagar"/>
    <s v=""/>
    <s v=""/>
    <m/>
  </r>
  <r>
    <s v="NCR/GC/02432/1"/>
    <s v="NCR/GC/BP/B1/054.4"/>
    <x v="0"/>
    <n v="7"/>
    <x v="8"/>
    <s v="00002005"/>
    <n v="43383"/>
    <n v="43738"/>
    <s v="Activated"/>
    <x v="167"/>
    <n v="123000"/>
    <n v="12"/>
    <s v="Gurgaon Central"/>
    <s v=""/>
    <s v=""/>
    <m/>
  </r>
  <r>
    <s v="NCR/GC/02456/1"/>
    <s v="NCR/GC/DD/01/032"/>
    <x v="1"/>
    <n v="5"/>
    <x v="8"/>
    <s v="00002017"/>
    <n v="43368"/>
    <n v="43555"/>
    <s v="Activated"/>
    <x v="154"/>
    <n v="62500"/>
    <n v="6"/>
    <s v="Gurgaon Central"/>
    <s v=""/>
    <s v=""/>
    <m/>
  </r>
  <r>
    <s v="NCR/GC/02456/1"/>
    <s v="NCR/GC/DD/01/033"/>
    <x v="1"/>
    <n v="5"/>
    <x v="8"/>
    <s v="00002017"/>
    <n v="43368"/>
    <n v="43555"/>
    <s v="Activated"/>
    <x v="154"/>
    <n v="62500"/>
    <n v="6"/>
    <s v="Gurgaon Central"/>
    <s v=""/>
    <s v=""/>
    <m/>
  </r>
  <r>
    <s v="NCR/GC/02456/1"/>
    <s v="NCR/GC/DD/01/034"/>
    <x v="1"/>
    <n v="5"/>
    <x v="8"/>
    <s v="00002017"/>
    <n v="43368"/>
    <n v="43555"/>
    <s v="Activated"/>
    <x v="154"/>
    <n v="62500"/>
    <n v="6"/>
    <s v="Gurgaon Central"/>
    <s v=""/>
    <s v=""/>
    <m/>
  </r>
  <r>
    <s v="NCR/GC/03140/1"/>
    <s v="NCR/GC/PS/01/024"/>
    <x v="2"/>
    <n v="12"/>
    <x v="8"/>
    <s v="00002490"/>
    <n v="43451"/>
    <n v="43496"/>
    <s v="Activated"/>
    <x v="185"/>
    <n v="240000"/>
    <n v="2"/>
    <s v="Gurgaon Central"/>
    <s v=""/>
    <s v=""/>
    <m/>
  </r>
  <r>
    <s v="BLR/IN/02488/1"/>
    <s v="BLR/IN/PS/05/006"/>
    <x v="2"/>
    <n v="4"/>
    <x v="5"/>
    <s v="00002119"/>
    <n v="43388"/>
    <n v="43569"/>
    <s v="Activated"/>
    <x v="182"/>
    <n v="60000"/>
    <n v="6"/>
    <s v="CoWrks New Indiranagar"/>
    <s v=""/>
    <s v=""/>
    <m/>
  </r>
  <r>
    <s v="NCR/GC/03083/1"/>
    <s v="NCR/GC/DD/06/020"/>
    <x v="1"/>
    <n v="1"/>
    <x v="8"/>
    <s v="00002454"/>
    <n v="43441"/>
    <n v="43524"/>
    <s v="Activated"/>
    <x v="186"/>
    <n v="19000"/>
    <n v="3"/>
    <s v="Gurgaon Central"/>
    <s v=""/>
    <s v=""/>
    <m/>
  </r>
  <r>
    <s v="BLR/IN/00973/1"/>
    <s v="BLR/IN/PS/05/007"/>
    <x v="2"/>
    <n v="8"/>
    <x v="5"/>
    <s v="00000859"/>
    <n v="43070"/>
    <n v="43252"/>
    <s v="Month on Month"/>
    <x v="67"/>
    <n v="115593"/>
    <n v="6"/>
    <s v="CoWrks New Indiranagar"/>
    <s v=""/>
    <s v=""/>
    <m/>
  </r>
  <r>
    <s v="NCR/GC/02917/1"/>
    <s v="NCR/GC/PS/06/028"/>
    <x v="2"/>
    <n v="29"/>
    <x v="8"/>
    <s v="00002369"/>
    <n v="43435"/>
    <n v="43616"/>
    <s v="Activated"/>
    <x v="173"/>
    <n v="435000"/>
    <n v="6"/>
    <s v="Gurgaon Central"/>
    <s v=""/>
    <s v=""/>
    <m/>
  </r>
  <r>
    <s v="NCR/GC/03083/1"/>
    <s v="NCR/GC/CP/B1/014"/>
    <x v="3"/>
    <n v="1"/>
    <x v="8"/>
    <s v="00002454"/>
    <n v="43441"/>
    <n v="43524"/>
    <s v="Activated"/>
    <x v="186"/>
    <n v="19000"/>
    <n v="3"/>
    <s v="Gurgaon Central"/>
    <s v=""/>
    <s v=""/>
    <m/>
  </r>
  <r>
    <s v="BLR/RR/02879/1"/>
    <s v="BLR/RR/DD/01/001"/>
    <x v="1"/>
    <n v="5"/>
    <x v="9"/>
    <s v="00002356"/>
    <n v="43435"/>
    <n v="43799"/>
    <s v="Activated"/>
    <x v="50"/>
    <n v="52500"/>
    <n v="12"/>
    <s v="Residency Road"/>
    <s v=""/>
    <s v=""/>
    <m/>
  </r>
  <r>
    <s v="BLR/RR/02879/1"/>
    <s v="BLR/RR/DD/01/002"/>
    <x v="1"/>
    <n v="5"/>
    <x v="9"/>
    <s v="00002356"/>
    <n v="43435"/>
    <n v="43799"/>
    <s v="Activated"/>
    <x v="50"/>
    <n v="52500"/>
    <n v="12"/>
    <s v="Residency Road"/>
    <s v=""/>
    <s v=""/>
    <m/>
  </r>
  <r>
    <s v="BLR/RR/02879/1"/>
    <s v="BLR/RR/DD/01/003"/>
    <x v="1"/>
    <n v="5"/>
    <x v="9"/>
    <s v="00002356"/>
    <n v="43435"/>
    <n v="43799"/>
    <s v="Activated"/>
    <x v="50"/>
    <n v="52500"/>
    <n v="12"/>
    <s v="Residency Road"/>
    <s v=""/>
    <s v=""/>
    <m/>
  </r>
  <r>
    <s v="BLR/RR/02879/1"/>
    <s v="BLR/RR/DD/01/004"/>
    <x v="1"/>
    <n v="5"/>
    <x v="9"/>
    <s v="00002356"/>
    <n v="43435"/>
    <n v="43799"/>
    <s v="Activated"/>
    <x v="50"/>
    <n v="52500"/>
    <n v="12"/>
    <s v="Residency Road"/>
    <s v=""/>
    <s v=""/>
    <m/>
  </r>
  <r>
    <s v="BLR/RR/02879/1"/>
    <s v="BLR/RR/DD/01/005"/>
    <x v="1"/>
    <n v="5"/>
    <x v="9"/>
    <s v="00002356"/>
    <n v="43435"/>
    <n v="43799"/>
    <s v="Activated"/>
    <x v="50"/>
    <n v="52500"/>
    <n v="12"/>
    <s v="Residency Road"/>
    <s v=""/>
    <s v=""/>
    <m/>
  </r>
  <r>
    <s v="BLR/RR/02476/2"/>
    <s v="BLR/RR/PS/04/001"/>
    <x v="2"/>
    <n v="109"/>
    <x v="9"/>
    <s v="00002501"/>
    <n v="43497"/>
    <n v="44227"/>
    <s v="Activated"/>
    <x v="187"/>
    <n v="1635000"/>
    <n v="24"/>
    <s v="Residency Road"/>
    <s v=""/>
    <s v=""/>
    <m/>
  </r>
  <r>
    <s v="BLR/RR/02868/4"/>
    <s v="BLR/RR/PS/02/036"/>
    <x v="2"/>
    <n v="2"/>
    <x v="9"/>
    <s v="00002343"/>
    <n v="43467"/>
    <n v="43646"/>
    <s v="Activated"/>
    <x v="188"/>
    <n v="34000"/>
    <n v="6"/>
    <s v="Residency Road"/>
    <s v=""/>
    <s v=""/>
    <m/>
  </r>
  <r>
    <s v="BLR/RR/02868/4"/>
    <s v="BLR/RR/PS/02/037"/>
    <x v="2"/>
    <n v="2"/>
    <x v="9"/>
    <s v="00002343"/>
    <n v="43467"/>
    <n v="43646"/>
    <s v="Activated"/>
    <x v="188"/>
    <n v="34000"/>
    <n v="6"/>
    <s v="Residency Road"/>
    <s v=""/>
    <s v=""/>
    <m/>
  </r>
  <r>
    <s v="BLR/IN/02202/1"/>
    <s v="BLR/IN/PS/05/013"/>
    <x v="2"/>
    <n v="8"/>
    <x v="5"/>
    <s v="00001815"/>
    <n v="43325"/>
    <n v="43434"/>
    <s v="Activated"/>
    <x v="182"/>
    <n v="120000"/>
    <n v="4"/>
    <s v="CoWrks New Indiranagar"/>
    <s v=""/>
    <s v=""/>
    <m/>
  </r>
  <r>
    <s v="BLR/IN/01013/1"/>
    <s v="BLR/IN/PS/05/015"/>
    <x v="2"/>
    <n v="8"/>
    <x v="5"/>
    <s v="00000874"/>
    <n v="43101"/>
    <n v="43131"/>
    <s v="Month on Month"/>
    <x v="103"/>
    <n v="152000"/>
    <n v="1"/>
    <s v="CoWrks New Indiranagar"/>
    <s v=""/>
    <s v=""/>
    <m/>
  </r>
  <r>
    <s v="BLR/EW/01852/1"/>
    <s v="BLR/EW/CPB2/26"/>
    <x v="3"/>
    <n v="0"/>
    <x v="0"/>
    <s v="00001499"/>
    <n v="43266"/>
    <n v="43465"/>
    <s v="Activated"/>
    <x v="189"/>
    <n v="7000"/>
    <n v="1"/>
    <s v="RMZ EcoWorld"/>
    <s v=""/>
    <s v=""/>
    <m/>
  </r>
  <r>
    <s v="BLR/EW/01852/1"/>
    <s v="BLR/EW/CPB2/27"/>
    <x v="3"/>
    <n v="0"/>
    <x v="0"/>
    <s v="00001499"/>
    <n v="43266"/>
    <n v="43465"/>
    <s v="Activated"/>
    <x v="189"/>
    <n v="7000"/>
    <n v="1"/>
    <s v="RMZ EcoWorld"/>
    <s v=""/>
    <s v=""/>
    <m/>
  </r>
  <r>
    <s v="BLR/EW/01304/1"/>
    <s v="BLR/EW/DD/02/088"/>
    <x v="1"/>
    <n v="6"/>
    <x v="0"/>
    <s v="00001510"/>
    <n v="43282"/>
    <n v="43312"/>
    <s v="Activated"/>
    <x v="190"/>
    <n v="45000"/>
    <n v="1"/>
    <s v="RMZ EcoWorld"/>
    <s v=""/>
    <s v=""/>
    <m/>
  </r>
  <r>
    <s v="BLR/EW/01304/1"/>
    <s v="BLR/EW/DD/02/089"/>
    <x v="1"/>
    <n v="6"/>
    <x v="0"/>
    <s v="00001510"/>
    <n v="43282"/>
    <n v="43312"/>
    <s v="Activated"/>
    <x v="190"/>
    <n v="45000"/>
    <n v="1"/>
    <s v="RMZ EcoWorld"/>
    <s v=""/>
    <s v=""/>
    <m/>
  </r>
  <r>
    <s v="BLR/EW/01304/1"/>
    <s v="BLR/EW/DD/02/090"/>
    <x v="1"/>
    <n v="6"/>
    <x v="0"/>
    <s v="00001510"/>
    <n v="43282"/>
    <n v="43312"/>
    <s v="Activated"/>
    <x v="190"/>
    <n v="45000"/>
    <n v="1"/>
    <s v="RMZ EcoWorld"/>
    <s v=""/>
    <s v=""/>
    <m/>
  </r>
  <r>
    <s v="BLR/EW/01304/1"/>
    <s v="BLR/EW/DD/02/091"/>
    <x v="1"/>
    <n v="6"/>
    <x v="0"/>
    <s v="00001510"/>
    <n v="43282"/>
    <n v="43312"/>
    <s v="Activated"/>
    <x v="190"/>
    <n v="45000"/>
    <n v="1"/>
    <s v="RMZ EcoWorld"/>
    <s v=""/>
    <s v=""/>
    <m/>
  </r>
  <r>
    <s v="BLR/EW/01304/1"/>
    <s v="BLR/EW/DD/02/092"/>
    <x v="1"/>
    <n v="6"/>
    <x v="0"/>
    <s v="00001510"/>
    <n v="43282"/>
    <n v="43312"/>
    <s v="Activated"/>
    <x v="190"/>
    <n v="45000"/>
    <n v="1"/>
    <s v="RMZ EcoWorld"/>
    <s v=""/>
    <s v=""/>
    <m/>
  </r>
  <r>
    <s v="BLR/EW/01304/1"/>
    <s v="BLR/EW/DD/02/093"/>
    <x v="1"/>
    <n v="6"/>
    <x v="0"/>
    <s v="00001510"/>
    <n v="43282"/>
    <n v="43312"/>
    <s v="Activated"/>
    <x v="190"/>
    <n v="45000"/>
    <n v="1"/>
    <s v="RMZ EcoWorld"/>
    <s v=""/>
    <s v=""/>
    <m/>
  </r>
  <r>
    <s v="BLR/EW/01866/1"/>
    <s v="BLR/EW/PS/02/058"/>
    <x v="2"/>
    <n v="10"/>
    <x v="0"/>
    <s v="00001598"/>
    <n v="43285"/>
    <n v="43373"/>
    <s v="Activated"/>
    <x v="22"/>
    <n v="185000"/>
    <n v="3"/>
    <s v="RMZ EcoWorld"/>
    <s v=""/>
    <s v=""/>
    <m/>
  </r>
  <r>
    <s v="BLR/IN/01115/1"/>
    <s v="BLR/IN/PS/05/022"/>
    <x v="2"/>
    <n v="63"/>
    <x v="5"/>
    <s v="00000996"/>
    <n v="43191"/>
    <n v="43555"/>
    <s v="Activated"/>
    <x v="106"/>
    <n v="1291500"/>
    <n v="12"/>
    <s v="CoWrks New Indiranagar"/>
    <s v=""/>
    <s v=""/>
    <m/>
  </r>
  <r>
    <s v="BLR/IN/01115/1"/>
    <s v="BLR/IN/PS/05/023"/>
    <x v="2"/>
    <n v="63"/>
    <x v="5"/>
    <s v="00000996"/>
    <n v="43191"/>
    <n v="43555"/>
    <s v="Activated"/>
    <x v="106"/>
    <n v="1291500"/>
    <n v="12"/>
    <s v="CoWrks New Indiranagar"/>
    <s v=""/>
    <s v=""/>
    <m/>
  </r>
  <r>
    <s v="BLR/IN/01115/1"/>
    <s v="BLR/IN/PS/05/024"/>
    <x v="2"/>
    <n v="63"/>
    <x v="5"/>
    <s v="00000996"/>
    <n v="43191"/>
    <n v="43555"/>
    <s v="Activated"/>
    <x v="106"/>
    <n v="1291500"/>
    <n v="12"/>
    <s v="CoWrks New Indiranagar"/>
    <s v=""/>
    <s v=""/>
    <m/>
  </r>
  <r>
    <s v="BLR/IN/01115/1"/>
    <s v="BLR/IN/PS/05/025"/>
    <x v="2"/>
    <n v="63"/>
    <x v="5"/>
    <s v="00000996"/>
    <n v="43191"/>
    <n v="43555"/>
    <s v="Activated"/>
    <x v="106"/>
    <n v="1291500"/>
    <n v="12"/>
    <s v="CoWrks New Indiranagar"/>
    <s v=""/>
    <s v=""/>
    <m/>
  </r>
  <r>
    <s v="BLR/EW/01833/1"/>
    <s v="BLR/EW/CPB2/977"/>
    <x v="3"/>
    <n v="12"/>
    <x v="0"/>
    <s v="00001554"/>
    <n v="43282"/>
    <n v="43434"/>
    <s v="Activated"/>
    <x v="191"/>
    <n v="275000"/>
    <n v="5"/>
    <s v="RMZ EcoWorld"/>
    <s v=""/>
    <s v=""/>
    <m/>
  </r>
  <r>
    <s v="BLR/EW/01833/1"/>
    <s v="BLR/EW/CPB2/978"/>
    <x v="3"/>
    <n v="12"/>
    <x v="0"/>
    <s v="00001554"/>
    <n v="43282"/>
    <n v="43434"/>
    <s v="Activated"/>
    <x v="191"/>
    <n v="275000"/>
    <n v="5"/>
    <s v="RMZ EcoWorld"/>
    <s v=""/>
    <s v=""/>
    <m/>
  </r>
  <r>
    <s v="BLR/EW/01833/1"/>
    <s v="BLR/EW/CPB2/979"/>
    <x v="3"/>
    <n v="12"/>
    <x v="0"/>
    <s v="00001554"/>
    <n v="43282"/>
    <n v="43434"/>
    <s v="Activated"/>
    <x v="191"/>
    <n v="275000"/>
    <n v="5"/>
    <s v="RMZ EcoWorld"/>
    <s v=""/>
    <s v=""/>
    <m/>
  </r>
  <r>
    <s v="BLR/EW/01833/1"/>
    <s v="BLR/EW/CPB2/980"/>
    <x v="3"/>
    <n v="12"/>
    <x v="0"/>
    <s v="00001554"/>
    <n v="43282"/>
    <n v="43434"/>
    <s v="Activated"/>
    <x v="191"/>
    <n v="275000"/>
    <n v="5"/>
    <s v="RMZ EcoWorld"/>
    <s v=""/>
    <s v=""/>
    <m/>
  </r>
  <r>
    <s v="BLR/EW/01833/1"/>
    <s v="BLR/EW/PS/02/043"/>
    <x v="2"/>
    <n v="12"/>
    <x v="0"/>
    <s v="00001554"/>
    <n v="43282"/>
    <n v="43434"/>
    <s v="Activated"/>
    <x v="191"/>
    <n v="275000"/>
    <n v="5"/>
    <s v="RMZ EcoWorld"/>
    <s v=""/>
    <s v=""/>
    <m/>
  </r>
  <r>
    <s v="BLR/EW/01833/1"/>
    <s v="BLR/EW/PS/02/046"/>
    <x v="2"/>
    <n v="12"/>
    <x v="0"/>
    <s v="00001554"/>
    <n v="43282"/>
    <n v="43434"/>
    <s v="Activated"/>
    <x v="191"/>
    <n v="275000"/>
    <n v="5"/>
    <s v="RMZ EcoWorld"/>
    <s v=""/>
    <s v=""/>
    <m/>
  </r>
  <r>
    <s v="BLR/EW/01908/1"/>
    <s v="BLR/EW/PS/02/023"/>
    <x v="2"/>
    <n v="12"/>
    <x v="0"/>
    <s v="00001915"/>
    <n v="43252"/>
    <n v="43616"/>
    <s v="Activated"/>
    <x v="78"/>
    <n v="168000"/>
    <n v="11"/>
    <s v="RMZ EcoWorld"/>
    <s v=""/>
    <s v=""/>
    <m/>
  </r>
  <r>
    <s v="BLR/IN/01115/1"/>
    <s v="BLR/IN/PS/05/026"/>
    <x v="2"/>
    <n v="63"/>
    <x v="5"/>
    <s v="00000996"/>
    <n v="43191"/>
    <n v="43555"/>
    <s v="Activated"/>
    <x v="106"/>
    <n v="1291500"/>
    <n v="12"/>
    <s v="CoWrks New Indiranagar"/>
    <s v=""/>
    <s v=""/>
    <m/>
  </r>
  <r>
    <s v="BLR/IN/01115/1"/>
    <s v="BLR/IN/PS/05/027"/>
    <x v="2"/>
    <n v="63"/>
    <x v="5"/>
    <s v="00000996"/>
    <n v="43191"/>
    <n v="43555"/>
    <s v="Activated"/>
    <x v="106"/>
    <n v="1291500"/>
    <n v="12"/>
    <s v="CoWrks New Indiranagar"/>
    <s v=""/>
    <s v=""/>
    <m/>
  </r>
  <r>
    <s v="BLR/IN/01115/1"/>
    <s v="BLR/IN/PS/05/028"/>
    <x v="2"/>
    <n v="63"/>
    <x v="5"/>
    <s v="00000996"/>
    <n v="43191"/>
    <n v="43555"/>
    <s v="Activated"/>
    <x v="106"/>
    <n v="1291500"/>
    <n v="12"/>
    <s v="CoWrks New Indiranagar"/>
    <s v=""/>
    <s v=""/>
    <m/>
  </r>
  <r>
    <s v="BLR/IN/00304/2"/>
    <s v="BLR/IN/PS/05/033"/>
    <x v="2"/>
    <n v="48"/>
    <x v="5"/>
    <s v="00001367"/>
    <n v="43244"/>
    <n v="43434"/>
    <s v="Activated"/>
    <x v="115"/>
    <n v="960000"/>
    <n v="6"/>
    <s v="CoWrks New Indiranagar"/>
    <s v=""/>
    <s v=""/>
    <m/>
  </r>
  <r>
    <s v="BLR/IN/00304/2"/>
    <s v="BLR/IN/PS/05/034"/>
    <x v="2"/>
    <n v="48"/>
    <x v="5"/>
    <s v="00001367"/>
    <n v="43244"/>
    <n v="43434"/>
    <s v="Activated"/>
    <x v="115"/>
    <n v="960000"/>
    <n v="6"/>
    <s v="CoWrks New Indiranagar"/>
    <s v=""/>
    <s v=""/>
    <m/>
  </r>
  <r>
    <s v="BLR/IN/00304/2"/>
    <s v="BLR/IN/PS/05/035"/>
    <x v="2"/>
    <n v="48"/>
    <x v="5"/>
    <s v="00001367"/>
    <n v="43244"/>
    <n v="43434"/>
    <s v="Activated"/>
    <x v="115"/>
    <n v="960000"/>
    <n v="6"/>
    <s v="CoWrks New Indiranagar"/>
    <s v=""/>
    <s v=""/>
    <m/>
  </r>
  <r>
    <s v="BLR/IN/00304/2"/>
    <s v="BLR/IN/PS/05/036"/>
    <x v="2"/>
    <n v="48"/>
    <x v="5"/>
    <s v="00001367"/>
    <n v="43244"/>
    <n v="43434"/>
    <s v="Activated"/>
    <x v="115"/>
    <n v="960000"/>
    <n v="6"/>
    <s v="CoWrks New Indiranagar"/>
    <s v=""/>
    <s v=""/>
    <m/>
  </r>
  <r>
    <s v="BLR/IN/00515/4"/>
    <s v="BLR/IN/PS/05/039"/>
    <x v="2"/>
    <n v="89"/>
    <x v="5"/>
    <s v="00000822"/>
    <n v="43070"/>
    <n v="43220"/>
    <s v="Month on Month"/>
    <x v="102"/>
    <n v="1913500"/>
    <n v="7"/>
    <s v="CoWrks New Indiranagar"/>
    <s v=""/>
    <s v=""/>
    <m/>
  </r>
  <r>
    <s v="BLR/IN/00515/4"/>
    <s v="BLR/IN/PS/05/044"/>
    <x v="2"/>
    <n v="89"/>
    <x v="5"/>
    <s v="00000822"/>
    <n v="43070"/>
    <n v="43220"/>
    <s v="Month on Month"/>
    <x v="102"/>
    <n v="1913500"/>
    <n v="7"/>
    <s v="CoWrks New Indiranagar"/>
    <s v=""/>
    <s v=""/>
    <m/>
  </r>
  <r>
    <s v="BLR/IN/00515/4"/>
    <s v="BLR/IN/PS/05/046"/>
    <x v="2"/>
    <n v="89"/>
    <x v="5"/>
    <s v="00000822"/>
    <n v="43070"/>
    <n v="43220"/>
    <s v="Month on Month"/>
    <x v="102"/>
    <n v="1913500"/>
    <n v="7"/>
    <s v="CoWrks New Indiranagar"/>
    <s v=""/>
    <s v=""/>
    <m/>
  </r>
  <r>
    <s v="BLR/IN/00515/4"/>
    <s v="BLR/IN/PS/05/047"/>
    <x v="2"/>
    <n v="89"/>
    <x v="5"/>
    <s v="00000822"/>
    <n v="43070"/>
    <n v="43220"/>
    <s v="Month on Month"/>
    <x v="102"/>
    <n v="1913500"/>
    <n v="7"/>
    <s v="CoWrks New Indiranagar"/>
    <s v=""/>
    <s v=""/>
    <m/>
  </r>
  <r>
    <s v="BLR/IN/00515/4"/>
    <s v="BLR/IN/PS/05/049"/>
    <x v="2"/>
    <n v="89"/>
    <x v="5"/>
    <s v="00000822"/>
    <n v="43070"/>
    <n v="43220"/>
    <s v="Month on Month"/>
    <x v="102"/>
    <n v="1913500"/>
    <n v="7"/>
    <s v="CoWrks New Indiranagar"/>
    <s v=""/>
    <s v=""/>
    <m/>
  </r>
  <r>
    <s v="BLR/IN/02173/1"/>
    <s v="BLR/IN/PS/05/050"/>
    <x v="2"/>
    <n v="9"/>
    <x v="5"/>
    <s v="00001788"/>
    <n v="43344"/>
    <n v="43708"/>
    <s v="Activated"/>
    <x v="113"/>
    <n v="72000"/>
    <n v="12"/>
    <s v="CoWrks New Indiranagar"/>
    <s v=""/>
    <s v=""/>
    <m/>
  </r>
  <r>
    <s v="BLR/IN/01690/2"/>
    <s v="BLR/IN/PS/05/051"/>
    <x v="2"/>
    <n v="10"/>
    <x v="5"/>
    <s v="00001349"/>
    <n v="43252"/>
    <n v="43281"/>
    <s v="Activated"/>
    <x v="113"/>
    <n v="85600"/>
    <n v="1"/>
    <s v="CoWrks New Indiranagar"/>
    <s v=""/>
    <s v=""/>
    <m/>
  </r>
  <r>
    <s v="BLR/IN/02187/1"/>
    <s v="BLR/IN/PS/05/052"/>
    <x v="2"/>
    <n v="10"/>
    <x v="5"/>
    <s v="00001801"/>
    <n v="43344"/>
    <n v="43524"/>
    <s v="Activated"/>
    <x v="192"/>
    <n v="180000"/>
    <n v="6"/>
    <s v="CoWrks New Indiranagar"/>
    <s v=""/>
    <s v=""/>
    <m/>
  </r>
  <r>
    <s v="BLR/IN/01993/2"/>
    <s v="BLR/IN/PS/05/053"/>
    <x v="2"/>
    <n v="9"/>
    <x v="5"/>
    <s v="00001643"/>
    <n v="43313"/>
    <n v="43496"/>
    <s v="Activated"/>
    <x v="192"/>
    <n v="172000"/>
    <n v="6"/>
    <s v="CoWrks New Indiranagar"/>
    <s v=""/>
    <s v=""/>
    <m/>
  </r>
  <r>
    <s v="BLR/IN/02222/1"/>
    <s v="BLR/IN/PS/05/054"/>
    <x v="2"/>
    <n v="23"/>
    <x v="5"/>
    <s v="00001829"/>
    <n v="43344"/>
    <n v="43708"/>
    <s v="Activated"/>
    <x v="80"/>
    <n v="345000"/>
    <n v="12"/>
    <s v="CoWrks New Indiranagar"/>
    <s v=""/>
    <s v=""/>
    <m/>
  </r>
  <r>
    <s v="BLR/IN/02220/1"/>
    <s v="BLR/IN/PS/05/055"/>
    <x v="2"/>
    <n v="23"/>
    <x v="5"/>
    <s v="00001914"/>
    <n v="43328"/>
    <n v="43524"/>
    <s v="Activated"/>
    <x v="99"/>
    <n v="430477"/>
    <n v="6"/>
    <s v="CoWrks New Indiranagar"/>
    <s v=""/>
    <s v=""/>
    <m/>
  </r>
  <r>
    <s v="BLR/IN/02219/1"/>
    <s v="BLR/IN/PS/05/060"/>
    <x v="2"/>
    <n v="4"/>
    <x v="5"/>
    <s v="00001827"/>
    <n v="43313"/>
    <n v="43677"/>
    <s v="Activated"/>
    <x v="193"/>
    <n v="76000"/>
    <n v="12"/>
    <s v="CoWrks New Indiranagar"/>
    <s v=""/>
    <s v=""/>
    <m/>
  </r>
  <r>
    <s v="BLR/IN/02898/1"/>
    <s v="BLR/IN/VO/00/005"/>
    <x v="7"/>
    <n v="0"/>
    <x v="5"/>
    <s v="00002359"/>
    <n v="43421"/>
    <n v="43602"/>
    <s v="Activated"/>
    <x v="194"/>
    <n v="5499"/>
    <n v="6"/>
    <s v="CoWrks New Indiranagar"/>
    <s v=""/>
    <m/>
    <m/>
  </r>
  <r>
    <s v="BLR/EW/02401/1"/>
    <s v="BLR/EW/CPB2/MP102"/>
    <x v="3"/>
    <n v="0"/>
    <x v="0"/>
    <s v="00001973"/>
    <n v="43360"/>
    <n v="43373"/>
    <s v="Activated"/>
    <x v="23"/>
    <n v="4500"/>
    <n v="1"/>
    <s v="RMZ EcoWorld"/>
    <s v=""/>
    <s v=""/>
    <m/>
  </r>
  <r>
    <s v="BLR/IN/01690/2"/>
    <s v="BLR/INF/5F-BP/B-65"/>
    <x v="3"/>
    <n v="10"/>
    <x v="5"/>
    <s v="00001349"/>
    <n v="43252"/>
    <n v="43281"/>
    <s v="Activated"/>
    <x v="113"/>
    <n v="85600"/>
    <n v="1"/>
    <s v="CoWrks New Indiranagar"/>
    <s v=""/>
    <m/>
    <m/>
  </r>
  <r>
    <s v="BLR/EW/00449/1"/>
    <s v="BLR/EW/DD/01/064"/>
    <x v="1"/>
    <n v="12"/>
    <x v="0"/>
    <s v="00000449"/>
    <n v="42856"/>
    <n v="43039"/>
    <s v="Activated"/>
    <x v="5"/>
    <n v="149491"/>
    <n v="6"/>
    <s v="RMZ EcoWorld"/>
    <s v=""/>
    <s v=""/>
    <m/>
  </r>
  <r>
    <s v="BLR/EW/00449/1"/>
    <s v="BLR/EW/DD/01/065"/>
    <x v="1"/>
    <n v="12"/>
    <x v="0"/>
    <s v="00000449"/>
    <n v="42856"/>
    <n v="43039"/>
    <s v="Activated"/>
    <x v="5"/>
    <n v="149491"/>
    <n v="6"/>
    <s v="RMZ EcoWorld"/>
    <s v=""/>
    <s v=""/>
    <m/>
  </r>
  <r>
    <s v="BLR/EW/00449/1"/>
    <s v="BLR/EW/DD/01/066"/>
    <x v="1"/>
    <n v="12"/>
    <x v="0"/>
    <s v="00000449"/>
    <n v="42856"/>
    <n v="43039"/>
    <s v="Activated"/>
    <x v="5"/>
    <n v="149491"/>
    <n v="6"/>
    <s v="RMZ EcoWorld"/>
    <s v=""/>
    <s v=""/>
    <m/>
  </r>
  <r>
    <s v="BLR/EW/00449/1"/>
    <s v="BLR/EW/DD/01/059"/>
    <x v="1"/>
    <n v="12"/>
    <x v="0"/>
    <s v="00000449"/>
    <n v="42856"/>
    <n v="43039"/>
    <s v="Activated"/>
    <x v="5"/>
    <n v="149491"/>
    <n v="6"/>
    <s v="RMZ EcoWorld"/>
    <s v=""/>
    <s v=""/>
    <m/>
  </r>
  <r>
    <s v="BLR/EW/00449/1"/>
    <s v="BLR/EW/DD/01/060"/>
    <x v="1"/>
    <n v="12"/>
    <x v="0"/>
    <s v="00000449"/>
    <n v="42856"/>
    <n v="43039"/>
    <s v="Activated"/>
    <x v="5"/>
    <n v="149491"/>
    <n v="6"/>
    <s v="RMZ EcoWorld"/>
    <s v=""/>
    <s v=""/>
    <m/>
  </r>
  <r>
    <s v="BLR/EW/00449/1"/>
    <s v="BLR/EW/DD/01/061"/>
    <x v="1"/>
    <n v="12"/>
    <x v="0"/>
    <s v="00000449"/>
    <n v="42856"/>
    <n v="43039"/>
    <s v="Activated"/>
    <x v="5"/>
    <n v="149491"/>
    <n v="6"/>
    <s v="RMZ EcoWorld"/>
    <s v=""/>
    <s v=""/>
    <m/>
  </r>
  <r>
    <s v="BLR/EW/00449/1"/>
    <s v="BLR/EW/DD/01/062"/>
    <x v="1"/>
    <n v="12"/>
    <x v="0"/>
    <s v="00000449"/>
    <n v="42856"/>
    <n v="43039"/>
    <s v="Activated"/>
    <x v="5"/>
    <n v="149491"/>
    <n v="6"/>
    <s v="RMZ EcoWorld"/>
    <s v=""/>
    <s v=""/>
    <m/>
  </r>
  <r>
    <s v="BLR/EW/00449/1"/>
    <s v="BLR/EW/DD/01/063"/>
    <x v="1"/>
    <n v="12"/>
    <x v="0"/>
    <s v="00000449"/>
    <n v="42856"/>
    <n v="43039"/>
    <s v="Activated"/>
    <x v="5"/>
    <n v="149491"/>
    <n v="6"/>
    <s v="RMZ EcoWorld"/>
    <s v=""/>
    <s v=""/>
    <m/>
  </r>
  <r>
    <s v="BLR/IN/01690/2"/>
    <s v="BLR/INF/5F-BP/B-66"/>
    <x v="3"/>
    <n v="10"/>
    <x v="5"/>
    <s v="00001349"/>
    <n v="43252"/>
    <n v="43281"/>
    <s v="Activated"/>
    <x v="113"/>
    <n v="85600"/>
    <n v="1"/>
    <s v="CoWrks New Indiranagar"/>
    <s v=""/>
    <m/>
    <m/>
  </r>
  <r>
    <s v="BLR/IN/01993/2"/>
    <s v="BLR/INF/5F-BP/B-82"/>
    <x v="3"/>
    <n v="9"/>
    <x v="5"/>
    <s v="00001643"/>
    <n v="43313"/>
    <n v="43496"/>
    <s v="Activated"/>
    <x v="192"/>
    <n v="172000"/>
    <n v="6"/>
    <s v="CoWrks New Indiranagar"/>
    <n v="2"/>
    <m/>
    <m/>
  </r>
  <r>
    <s v="BLR/IN/00973/1"/>
    <s v="BLR/INF/5F-BP/B-82"/>
    <x v="3"/>
    <n v="8"/>
    <x v="5"/>
    <s v="00000859"/>
    <n v="43070"/>
    <n v="43252"/>
    <s v="Month on Month"/>
    <x v="67"/>
    <n v="115593"/>
    <n v="6"/>
    <s v="CoWrks New Indiranagar"/>
    <n v="2"/>
    <m/>
    <m/>
  </r>
  <r>
    <s v="BLR/IN/01993/2"/>
    <s v="BLR/INF/5F-BP/B-83"/>
    <x v="3"/>
    <n v="9"/>
    <x v="5"/>
    <s v="00001643"/>
    <n v="43313"/>
    <n v="43496"/>
    <s v="Activated"/>
    <x v="192"/>
    <n v="172000"/>
    <n v="6"/>
    <s v="CoWrks New Indiranagar"/>
    <s v=""/>
    <m/>
    <m/>
  </r>
  <r>
    <s v="BLR/IN/01295/2"/>
    <s v="BLR/INF/5F-BP/B-90"/>
    <x v="3"/>
    <n v="0"/>
    <x v="5"/>
    <s v="00001010"/>
    <n v="43160"/>
    <n v="43891"/>
    <s v="Activated"/>
    <x v="195"/>
    <n v="0"/>
    <n v="24"/>
    <s v="CoWrks New Indiranagar"/>
    <s v=""/>
    <m/>
    <m/>
  </r>
  <r>
    <s v="BLR/IN/01295/2"/>
    <s v="BLR/INF/5F-BP/B-91"/>
    <x v="3"/>
    <n v="0"/>
    <x v="5"/>
    <s v="00001010"/>
    <n v="43160"/>
    <n v="43891"/>
    <s v="Activated"/>
    <x v="195"/>
    <n v="0"/>
    <n v="24"/>
    <s v="CoWrks New Indiranagar"/>
    <s v=""/>
    <m/>
    <m/>
  </r>
  <r>
    <s v="BLR/IN/02058/1"/>
    <s v="BLR/INF/5F-BP/B-92"/>
    <x v="3"/>
    <n v="0"/>
    <x v="5"/>
    <s v="00001887"/>
    <n v="43344"/>
    <n v="43373"/>
    <s v="Activated"/>
    <x v="182"/>
    <n v="10000"/>
    <n v="1"/>
    <s v="CoWrks New Indiranagar"/>
    <s v=""/>
    <m/>
    <m/>
  </r>
  <r>
    <s v="BLR/IN/02058/1"/>
    <s v="BLR/INF/5F-BP/B-93"/>
    <x v="3"/>
    <n v="0"/>
    <x v="5"/>
    <s v="00001887"/>
    <n v="43344"/>
    <n v="43373"/>
    <s v="Activated"/>
    <x v="182"/>
    <n v="10000"/>
    <n v="1"/>
    <s v="CoWrks New Indiranagar"/>
    <n v="2"/>
    <m/>
    <m/>
  </r>
  <r>
    <s v="BLR/IN/01154/1"/>
    <s v="BLR/INF/5F-BP/B-93"/>
    <x v="3"/>
    <n v="0"/>
    <x v="5"/>
    <s v="00000941"/>
    <n v="43136"/>
    <n v="43159"/>
    <s v="Activated"/>
    <x v="106"/>
    <n v="39000"/>
    <n v="1"/>
    <s v="CoWrks New Indiranagar"/>
    <n v="2"/>
    <m/>
    <m/>
  </r>
  <r>
    <s v="BLR/IN/01154/1"/>
    <s v="BLR/INF/5F-BP/B-94"/>
    <x v="3"/>
    <n v="0"/>
    <x v="5"/>
    <s v="00000941"/>
    <n v="43136"/>
    <n v="43159"/>
    <s v="Activated"/>
    <x v="106"/>
    <n v="39000"/>
    <n v="1"/>
    <s v="CoWrks New Indiranagar"/>
    <s v=""/>
    <m/>
    <m/>
  </r>
  <r>
    <s v="BLR/IN/01154/1"/>
    <s v="BLR/INF/5F-BP/B-97"/>
    <x v="3"/>
    <n v="0"/>
    <x v="5"/>
    <s v="00000941"/>
    <n v="43136"/>
    <n v="43159"/>
    <s v="Activated"/>
    <x v="106"/>
    <n v="39000"/>
    <n v="1"/>
    <s v="CoWrks New Indiranagar"/>
    <s v=""/>
    <m/>
    <m/>
  </r>
  <r>
    <s v="BLR/IN/01154/1"/>
    <s v="BLR/INF/5F-BP/B-98"/>
    <x v="3"/>
    <n v="0"/>
    <x v="5"/>
    <s v="00000941"/>
    <n v="43136"/>
    <n v="43159"/>
    <s v="Activated"/>
    <x v="106"/>
    <n v="39000"/>
    <n v="1"/>
    <s v="CoWrks New Indiranagar"/>
    <s v=""/>
    <m/>
    <m/>
  </r>
  <r>
    <s v="BLR/EW/01204/1"/>
    <s v="BLR/EW/DD/02/051"/>
    <x v="1"/>
    <n v="52"/>
    <x v="0"/>
    <s v="00001078"/>
    <n v="43191"/>
    <n v="43616"/>
    <s v="Activated"/>
    <x v="12"/>
    <n v="624000"/>
    <n v="6"/>
    <s v="RMZ EcoWorld"/>
    <s v=""/>
    <s v=""/>
    <m/>
  </r>
  <r>
    <s v="BLR/EW/01204/1"/>
    <s v="BLR/EW/DD/02/052"/>
    <x v="1"/>
    <n v="52"/>
    <x v="0"/>
    <s v="00001078"/>
    <n v="43191"/>
    <n v="43616"/>
    <s v="Activated"/>
    <x v="12"/>
    <n v="624000"/>
    <n v="6"/>
    <s v="RMZ EcoWorld"/>
    <s v=""/>
    <s v=""/>
    <m/>
  </r>
  <r>
    <s v="BLR/IN/01154/1"/>
    <s v="BLR/INF/5F-BP/B-99"/>
    <x v="3"/>
    <n v="0"/>
    <x v="5"/>
    <s v="00000941"/>
    <n v="43136"/>
    <n v="43159"/>
    <s v="Activated"/>
    <x v="106"/>
    <n v="39000"/>
    <n v="1"/>
    <s v="CoWrks New Indiranagar"/>
    <s v=""/>
    <m/>
    <m/>
  </r>
  <r>
    <s v="BLR/IN/02785/1"/>
    <s v="BLR/INF/GFBP/D-09.2"/>
    <x v="0"/>
    <n v="0"/>
    <x v="5"/>
    <s v="00002239"/>
    <n v="43405"/>
    <n v="43678"/>
    <s v="Activated"/>
    <x v="196"/>
    <n v="8997"/>
    <n v="11"/>
    <s v="CoWrks New Indiranagar"/>
    <s v=""/>
    <m/>
    <m/>
  </r>
  <r>
    <s v="BLR/IN/02785/1"/>
    <s v="BLR/INF/GFBP/D-09.3"/>
    <x v="0"/>
    <n v="0"/>
    <x v="5"/>
    <s v="00002239"/>
    <n v="43405"/>
    <n v="43678"/>
    <s v="Activated"/>
    <x v="196"/>
    <n v="8997"/>
    <n v="11"/>
    <s v="CoWrks New Indiranagar"/>
    <s v=""/>
    <m/>
    <m/>
  </r>
  <r>
    <s v="BLR/EW/00473/1"/>
    <s v="BLR/EW/CP3/243"/>
    <x v="3"/>
    <n v="3"/>
    <x v="0"/>
    <s v="00000466"/>
    <n v="42887"/>
    <n v="43069"/>
    <s v="Activated"/>
    <x v="15"/>
    <n v="55299"/>
    <n v="6"/>
    <s v="RMZ EcoWorld"/>
    <s v=""/>
    <s v=""/>
    <m/>
  </r>
  <r>
    <s v="BLR/EW/00473/1"/>
    <s v="BLR/EW/PS/01/036"/>
    <x v="2"/>
    <n v="3"/>
    <x v="0"/>
    <s v="00000466"/>
    <n v="42887"/>
    <n v="43069"/>
    <s v="Activated"/>
    <x v="15"/>
    <n v="55299"/>
    <n v="6"/>
    <s v="RMZ EcoWorld"/>
    <s v=""/>
    <s v=""/>
    <m/>
  </r>
  <r>
    <s v="BLR/IN/01233/2"/>
    <s v="BLR/INF/GFBP/E-17"/>
    <x v="3"/>
    <n v="0"/>
    <x v="5"/>
    <s v="00000966"/>
    <n v="43174"/>
    <n v="43708"/>
    <s v="Activated"/>
    <x v="99"/>
    <n v="32001"/>
    <n v="12"/>
    <s v="CoWrks New Indiranagar"/>
    <s v=""/>
    <m/>
    <m/>
  </r>
  <r>
    <s v="BLR/IN/01233/2"/>
    <s v="BLR/INF/GFBP/E-17(17A)"/>
    <x v="3"/>
    <n v="0"/>
    <x v="5"/>
    <s v="00000966"/>
    <n v="43174"/>
    <n v="43708"/>
    <s v="Activated"/>
    <x v="99"/>
    <n v="32001"/>
    <n v="12"/>
    <s v="CoWrks New Indiranagar"/>
    <s v=""/>
    <m/>
    <m/>
  </r>
  <r>
    <s v="BLR/IN/01233/2"/>
    <s v="BLR/INF/GFBP/E-17(17B)"/>
    <x v="3"/>
    <n v="0"/>
    <x v="5"/>
    <s v="00000966"/>
    <n v="43174"/>
    <n v="43708"/>
    <s v="Activated"/>
    <x v="99"/>
    <n v="32001"/>
    <n v="12"/>
    <s v="CoWrks New Indiranagar"/>
    <s v=""/>
    <m/>
    <m/>
  </r>
  <r>
    <s v="BLR/IN/01233/2"/>
    <s v="BLR/INF/GFBP/E-17(17C)"/>
    <x v="3"/>
    <n v="0"/>
    <x v="5"/>
    <s v="00000966"/>
    <n v="43174"/>
    <n v="43708"/>
    <s v="Activated"/>
    <x v="99"/>
    <n v="32001"/>
    <n v="12"/>
    <s v="CoWrks New Indiranagar"/>
    <s v=""/>
    <m/>
    <m/>
  </r>
  <r>
    <s v="BLR/IN/01233/2"/>
    <s v="BLR/INF/GFBP/E-17(17D)"/>
    <x v="3"/>
    <n v="0"/>
    <x v="5"/>
    <s v="00000966"/>
    <n v="43174"/>
    <n v="43708"/>
    <s v="Activated"/>
    <x v="99"/>
    <n v="32001"/>
    <n v="12"/>
    <s v="CoWrks New Indiranagar"/>
    <s v=""/>
    <m/>
    <m/>
  </r>
  <r>
    <s v="BLR/IN/01233/2"/>
    <s v="BLR/INF/GFSP/T10-31"/>
    <x v="3"/>
    <n v="0"/>
    <x v="5"/>
    <s v="00000966"/>
    <n v="43174"/>
    <n v="43708"/>
    <s v="Activated"/>
    <x v="99"/>
    <n v="32001"/>
    <n v="12"/>
    <s v="CoWrks New Indiranagar"/>
    <s v=""/>
    <m/>
    <m/>
  </r>
  <r>
    <s v="BLR/IN/01233/2"/>
    <s v="BLR/INF/GFSP/T10-32"/>
    <x v="3"/>
    <n v="0"/>
    <x v="5"/>
    <s v="00000966"/>
    <n v="43174"/>
    <n v="43708"/>
    <s v="Activated"/>
    <x v="99"/>
    <n v="32001"/>
    <n v="12"/>
    <s v="CoWrks New Indiranagar"/>
    <s v=""/>
    <m/>
    <m/>
  </r>
  <r>
    <s v="BLR/EW/03033/1"/>
    <s v="BLR/EW/CPB2/272"/>
    <x v="3"/>
    <n v="0"/>
    <x v="0"/>
    <s v="00002427"/>
    <n v="43437"/>
    <n v="43830"/>
    <s v="Activated"/>
    <x v="12"/>
    <n v="30000"/>
    <n v="13"/>
    <s v="RMZ EcoWorld"/>
    <s v=""/>
    <s v=""/>
    <m/>
  </r>
  <r>
    <s v="BLR/IN/01233/2"/>
    <s v="BLR/INF/GFSP/T10-33"/>
    <x v="3"/>
    <n v="0"/>
    <x v="5"/>
    <s v="00000966"/>
    <n v="43174"/>
    <n v="43708"/>
    <s v="Activated"/>
    <x v="99"/>
    <n v="32001"/>
    <n v="12"/>
    <s v="CoWrks New Indiranagar"/>
    <s v=""/>
    <m/>
    <m/>
  </r>
  <r>
    <s v="BLR/IN/02785/1"/>
    <s v="BLR/INF/GFSP/T10-34"/>
    <x v="3"/>
    <n v="0"/>
    <x v="5"/>
    <s v="00002239"/>
    <n v="43405"/>
    <n v="43678"/>
    <s v="Activated"/>
    <x v="196"/>
    <n v="8997"/>
    <n v="11"/>
    <s v="CoWrks New Indiranagar"/>
    <s v=""/>
    <m/>
    <m/>
  </r>
  <r>
    <s v="BLR/IN/02496/1"/>
    <s v="BLR/INF/GFSP/T10-35"/>
    <x v="3"/>
    <n v="8"/>
    <x v="5"/>
    <s v="00002126"/>
    <n v="43390"/>
    <n v="43555"/>
    <s v="Activated"/>
    <x v="68"/>
    <n v="122600"/>
    <n v="6"/>
    <s v="CoWrks New Indiranagar"/>
    <s v=""/>
    <m/>
    <m/>
  </r>
  <r>
    <s v="BLR/KO/02902/1"/>
    <s v="BLR/KO/CP/00/009"/>
    <x v="3"/>
    <n v="253"/>
    <x v="3"/>
    <s v="00002397"/>
    <n v="43441"/>
    <n v="43616"/>
    <s v="Activated"/>
    <x v="55"/>
    <n v="2544000"/>
    <n v="6"/>
    <s v="CoWrks Koramangala"/>
    <s v=""/>
    <m/>
    <m/>
  </r>
  <r>
    <s v="BLR/KO/02902/1"/>
    <s v="BLR/KO/CP/00/010"/>
    <x v="3"/>
    <n v="253"/>
    <x v="3"/>
    <s v="00002397"/>
    <n v="43441"/>
    <n v="43616"/>
    <s v="Activated"/>
    <x v="55"/>
    <n v="2544000"/>
    <n v="6"/>
    <s v="CoWrks Koramangala"/>
    <s v=""/>
    <m/>
    <m/>
  </r>
  <r>
    <s v="BLR/KO/02902/1"/>
    <s v="BLR/KO/CP/00/011"/>
    <x v="3"/>
    <n v="253"/>
    <x v="3"/>
    <s v="00002397"/>
    <n v="43441"/>
    <n v="43616"/>
    <s v="Activated"/>
    <x v="55"/>
    <n v="2544000"/>
    <n v="6"/>
    <s v="CoWrks Koramangala"/>
    <s v=""/>
    <m/>
    <m/>
  </r>
  <r>
    <s v="BLR/KO/02902/1"/>
    <s v="BLR/KO/CP/00/012"/>
    <x v="3"/>
    <n v="253"/>
    <x v="3"/>
    <s v="00002397"/>
    <n v="43441"/>
    <n v="43616"/>
    <s v="Activated"/>
    <x v="55"/>
    <n v="2544000"/>
    <n v="6"/>
    <s v="CoWrks Koramangala"/>
    <s v=""/>
    <m/>
    <m/>
  </r>
  <r>
    <s v="BLR/KO/02437/2"/>
    <s v="BLR/KO/CP/00/013"/>
    <x v="3"/>
    <n v="58"/>
    <x v="3"/>
    <s v="00002306"/>
    <n v="43449"/>
    <n v="43646"/>
    <s v="Activated"/>
    <x v="54"/>
    <n v="699000"/>
    <n v="3"/>
    <s v="CoWrks Koramangala"/>
    <s v=""/>
    <m/>
    <m/>
  </r>
  <r>
    <s v="BLR/KO/02437/2"/>
    <s v="BLR/KO/CP/00/014"/>
    <x v="3"/>
    <n v="58"/>
    <x v="3"/>
    <s v="00002306"/>
    <n v="43449"/>
    <n v="43646"/>
    <s v="Activated"/>
    <x v="54"/>
    <n v="699000"/>
    <n v="3"/>
    <s v="CoWrks Koramangala"/>
    <s v=""/>
    <m/>
    <m/>
  </r>
  <r>
    <s v="BLR/KO/02437/2"/>
    <s v="BLR/KO/CP/00/015"/>
    <x v="3"/>
    <n v="58"/>
    <x v="3"/>
    <s v="00002306"/>
    <n v="43449"/>
    <n v="43646"/>
    <s v="Activated"/>
    <x v="54"/>
    <n v="699000"/>
    <n v="3"/>
    <s v="CoWrks Koramangala"/>
    <s v=""/>
    <m/>
    <m/>
  </r>
  <r>
    <s v="BLR/KO/02437/2"/>
    <s v="BLR/KO/CP/00/016"/>
    <x v="3"/>
    <n v="58"/>
    <x v="3"/>
    <s v="00002306"/>
    <n v="43449"/>
    <n v="43646"/>
    <s v="Activated"/>
    <x v="54"/>
    <n v="699000"/>
    <n v="3"/>
    <s v="CoWrks Koramangala"/>
    <s v=""/>
    <m/>
    <m/>
  </r>
  <r>
    <s v="BLR/KO/02437/2"/>
    <s v="BLR/KO/CP/00/017"/>
    <x v="3"/>
    <n v="58"/>
    <x v="3"/>
    <s v="00002306"/>
    <n v="43449"/>
    <n v="43646"/>
    <s v="Activated"/>
    <x v="54"/>
    <n v="699000"/>
    <n v="3"/>
    <s v="CoWrks Koramangala"/>
    <s v=""/>
    <m/>
    <m/>
  </r>
  <r>
    <s v="BLR/KO/02437/2"/>
    <s v="BLR/KO/CP/00/018"/>
    <x v="3"/>
    <n v="58"/>
    <x v="3"/>
    <s v="00002306"/>
    <n v="43449"/>
    <n v="43646"/>
    <s v="Activated"/>
    <x v="54"/>
    <n v="699000"/>
    <n v="3"/>
    <s v="CoWrks Koramangala"/>
    <s v=""/>
    <m/>
    <m/>
  </r>
  <r>
    <s v="BLR/KO/02902/1"/>
    <s v="BLR/KO/CP/00/021"/>
    <x v="3"/>
    <n v="253"/>
    <x v="3"/>
    <s v="00002397"/>
    <n v="43441"/>
    <n v="43616"/>
    <s v="Activated"/>
    <x v="55"/>
    <n v="2544000"/>
    <n v="6"/>
    <s v="CoWrks Koramangala"/>
    <s v=""/>
    <m/>
    <m/>
  </r>
  <r>
    <s v="BLR/KO/02849/1"/>
    <s v="BLR/KO/DD/05/002"/>
    <x v="1"/>
    <n v="1"/>
    <x v="3"/>
    <s v="00002331"/>
    <n v="43416"/>
    <n v="43465"/>
    <s v="Formal Notice Given"/>
    <x v="197"/>
    <n v="10500"/>
    <n v="1"/>
    <s v="CoWrks Koramangala"/>
    <s v=""/>
    <s v=""/>
    <m/>
  </r>
  <r>
    <s v="BLR/KO/02902/1"/>
    <s v="BLR/KO/PS/05/001"/>
    <x v="2"/>
    <n v="253"/>
    <x v="3"/>
    <s v="00002397"/>
    <n v="43441"/>
    <n v="43616"/>
    <s v="Activated"/>
    <x v="55"/>
    <n v="2544000"/>
    <n v="6"/>
    <s v="CoWrks Koramangala"/>
    <s v=""/>
    <s v=""/>
    <m/>
  </r>
  <r>
    <s v="BLR/KO/02902/1"/>
    <s v="BLR/KO/PS/05/002"/>
    <x v="2"/>
    <n v="253"/>
    <x v="3"/>
    <s v="00002397"/>
    <n v="43441"/>
    <n v="43616"/>
    <s v="Activated"/>
    <x v="55"/>
    <n v="2544000"/>
    <n v="6"/>
    <s v="CoWrks Koramangala"/>
    <s v=""/>
    <s v=""/>
    <m/>
  </r>
  <r>
    <s v="BLR/KO/02902/1"/>
    <s v="BLR/KO/PS/05/009"/>
    <x v="2"/>
    <n v="253"/>
    <x v="3"/>
    <s v="00002397"/>
    <n v="43441"/>
    <n v="43616"/>
    <s v="Activated"/>
    <x v="55"/>
    <n v="2544000"/>
    <n v="6"/>
    <s v="CoWrks Koramangala"/>
    <s v=""/>
    <s v=""/>
    <m/>
  </r>
  <r>
    <s v="BLR/KO/02902/1"/>
    <s v="BLR/KO/PS/05/010"/>
    <x v="2"/>
    <n v="253"/>
    <x v="3"/>
    <s v="00002397"/>
    <n v="43441"/>
    <n v="43616"/>
    <s v="Activated"/>
    <x v="55"/>
    <n v="2544000"/>
    <n v="6"/>
    <s v="CoWrks Koramangala"/>
    <s v=""/>
    <s v=""/>
    <m/>
  </r>
  <r>
    <s v="BLR/KO/02902/1"/>
    <s v="BLR/KO/PS/05/019"/>
    <x v="2"/>
    <n v="253"/>
    <x v="3"/>
    <s v="00002397"/>
    <n v="43441"/>
    <n v="43616"/>
    <s v="Activated"/>
    <x v="55"/>
    <n v="2544000"/>
    <n v="6"/>
    <s v="CoWrks Koramangala"/>
    <s v=""/>
    <s v=""/>
    <m/>
  </r>
  <r>
    <s v="BLR/KO/02902/1"/>
    <s v="BLR/KO/PS/05/030"/>
    <x v="2"/>
    <n v="253"/>
    <x v="3"/>
    <s v="00002397"/>
    <n v="43441"/>
    <n v="43616"/>
    <s v="Activated"/>
    <x v="55"/>
    <n v="2544000"/>
    <n v="6"/>
    <s v="CoWrks Koramangala"/>
    <s v=""/>
    <s v=""/>
    <m/>
  </r>
  <r>
    <s v="BLR/MN/01500/1"/>
    <s v="BLR/MN/FD/00/007"/>
    <x v="4"/>
    <n v="1"/>
    <x v="4"/>
    <s v="00001397"/>
    <n v="43264"/>
    <n v="43465"/>
    <s v="Formal Notice Given"/>
    <x v="8"/>
    <n v="13999"/>
    <n v="1"/>
    <s v="CoWrks Millenia"/>
    <s v=""/>
    <s v=""/>
    <m/>
  </r>
  <r>
    <s v="BLR/NT/02797/1"/>
    <s v="BLR/NT/CP/2CLP/012"/>
    <x v="3"/>
    <n v="10"/>
    <x v="10"/>
    <s v="00002308"/>
    <n v="43435"/>
    <n v="43616"/>
    <s v="Activated"/>
    <x v="198"/>
    <n v="118400"/>
    <n v="6"/>
    <s v="RMZ NXT - Whitefield"/>
    <s v=""/>
    <m/>
    <m/>
  </r>
  <r>
    <s v="BLR/NT/02797/1"/>
    <s v="BLR/NT/CP/2CLP/013"/>
    <x v="3"/>
    <n v="10"/>
    <x v="10"/>
    <s v="00002308"/>
    <n v="43435"/>
    <n v="43616"/>
    <s v="Activated"/>
    <x v="198"/>
    <n v="118400"/>
    <n v="6"/>
    <s v="RMZ NXT - Whitefield"/>
    <s v=""/>
    <m/>
    <m/>
  </r>
  <r>
    <s v="BLR/NT/01970/1"/>
    <s v="BLR/NT/DD/01/002"/>
    <x v="1"/>
    <n v="1"/>
    <x v="10"/>
    <s v="00001787"/>
    <n v="43286"/>
    <n v="43465"/>
    <s v="Activated"/>
    <x v="199"/>
    <n v="7000"/>
    <n v="1"/>
    <s v="RMZ NXT - Whitefield"/>
    <s v=""/>
    <s v=""/>
    <m/>
  </r>
  <r>
    <s v="BLR/NT/01583/1"/>
    <s v="BLR/NT/DD/01/003"/>
    <x v="1"/>
    <n v="3"/>
    <x v="10"/>
    <s v="00001484"/>
    <n v="43286"/>
    <n v="43621"/>
    <s v="Activated"/>
    <x v="200"/>
    <n v="25497"/>
    <n v="11"/>
    <s v="RMZ NXT - Whitefield"/>
    <s v=""/>
    <s v=""/>
    <m/>
  </r>
  <r>
    <s v="BLR/NT/01583/1"/>
    <s v="BLR/NT/DD/01/006"/>
    <x v="1"/>
    <n v="3"/>
    <x v="10"/>
    <s v="00001484"/>
    <n v="43286"/>
    <n v="43621"/>
    <s v="Activated"/>
    <x v="200"/>
    <n v="25497"/>
    <n v="11"/>
    <s v="RMZ NXT - Whitefield"/>
    <s v=""/>
    <s v=""/>
    <m/>
  </r>
  <r>
    <s v="BLR/NT/02020/1"/>
    <s v="BLR/NT/DD/01/010"/>
    <x v="1"/>
    <n v="1"/>
    <x v="10"/>
    <s v="00001642"/>
    <n v="43292"/>
    <n v="43343"/>
    <s v="Month on Month"/>
    <x v="201"/>
    <n v="12999"/>
    <n v="2"/>
    <s v="RMZ NXT - Whitefield"/>
    <s v=""/>
    <s v=""/>
    <m/>
  </r>
  <r>
    <s v="BLR/NT/02251/1"/>
    <s v="BLR/NT/DD/01/011"/>
    <x v="1"/>
    <n v="7"/>
    <x v="10"/>
    <s v="00001862"/>
    <n v="43346"/>
    <n v="43524"/>
    <s v="Activated"/>
    <x v="200"/>
    <n v="59493"/>
    <n v="6"/>
    <s v="RMZ NXT - Whitefield"/>
    <s v=""/>
    <s v=""/>
    <m/>
  </r>
  <r>
    <s v="BLR/NT/02251/1"/>
    <s v="BLR/NT/DD/01/012"/>
    <x v="1"/>
    <n v="7"/>
    <x v="10"/>
    <s v="00001862"/>
    <n v="43346"/>
    <n v="43524"/>
    <s v="Activated"/>
    <x v="200"/>
    <n v="59493"/>
    <n v="6"/>
    <s v="RMZ NXT - Whitefield"/>
    <s v=""/>
    <s v=""/>
    <m/>
  </r>
  <r>
    <s v="BLR/NT/02251/1"/>
    <s v="BLR/NT/DD/01/013"/>
    <x v="1"/>
    <n v="7"/>
    <x v="10"/>
    <s v="00001862"/>
    <n v="43346"/>
    <n v="43524"/>
    <s v="Activated"/>
    <x v="200"/>
    <n v="59493"/>
    <n v="6"/>
    <s v="RMZ NXT - Whitefield"/>
    <s v=""/>
    <s v=""/>
    <m/>
  </r>
  <r>
    <s v="BLR/NT/02251/1"/>
    <s v="BLR/NT/DD/01/014"/>
    <x v="1"/>
    <n v="7"/>
    <x v="10"/>
    <s v="00001862"/>
    <n v="43346"/>
    <n v="43524"/>
    <s v="Activated"/>
    <x v="200"/>
    <n v="59493"/>
    <n v="6"/>
    <s v="RMZ NXT - Whitefield"/>
    <s v=""/>
    <s v=""/>
    <m/>
  </r>
  <r>
    <s v="BLR/NT/02251/1"/>
    <s v="BLR/NT/DD/01/015"/>
    <x v="1"/>
    <n v="7"/>
    <x v="10"/>
    <s v="00001862"/>
    <n v="43346"/>
    <n v="43524"/>
    <s v="Activated"/>
    <x v="200"/>
    <n v="59493"/>
    <n v="6"/>
    <s v="RMZ NXT - Whitefield"/>
    <s v=""/>
    <s v=""/>
    <m/>
  </r>
  <r>
    <s v="BLR/NT/02251/1"/>
    <s v="BLR/NT/DD/01/016"/>
    <x v="1"/>
    <n v="7"/>
    <x v="10"/>
    <s v="00001862"/>
    <n v="43346"/>
    <n v="43524"/>
    <s v="Activated"/>
    <x v="200"/>
    <n v="59493"/>
    <n v="6"/>
    <s v="RMZ NXT - Whitefield"/>
    <s v=""/>
    <s v=""/>
    <m/>
  </r>
  <r>
    <s v="BLR/NT/02251/1"/>
    <s v="BLR/NT/DD/01/017"/>
    <x v="1"/>
    <n v="7"/>
    <x v="10"/>
    <s v="00001862"/>
    <n v="43346"/>
    <n v="43524"/>
    <s v="Activated"/>
    <x v="200"/>
    <n v="59493"/>
    <n v="6"/>
    <s v="RMZ NXT - Whitefield"/>
    <s v=""/>
    <s v=""/>
    <m/>
  </r>
  <r>
    <s v="BLR/NT/01264/1"/>
    <s v="BLR/NT/DD/01/025"/>
    <x v="1"/>
    <n v="1"/>
    <x v="10"/>
    <s v="00001049"/>
    <n v="43160"/>
    <n v="43190"/>
    <s v="Month on Month"/>
    <x v="202"/>
    <n v="8500"/>
    <n v="1"/>
    <s v="RMZ NXT - Whitefield"/>
    <s v=""/>
    <s v=""/>
    <m/>
  </r>
  <r>
    <s v="BLR/NT/01975/1"/>
    <s v="BLR/NT/PS/01/001"/>
    <x v="2"/>
    <n v="3"/>
    <x v="10"/>
    <s v="00001648"/>
    <n v="43286"/>
    <n v="43465"/>
    <s v="Activated"/>
    <x v="200"/>
    <n v="36000"/>
    <n v="6"/>
    <s v="RMZ NXT - Whitefield"/>
    <s v=""/>
    <s v=""/>
    <m/>
  </r>
  <r>
    <s v="BLR/NT/01836/1"/>
    <s v="BLR/NT/PS/01/015"/>
    <x v="2"/>
    <n v="4"/>
    <x v="10"/>
    <s v="00001482"/>
    <n v="43286"/>
    <n v="43650"/>
    <s v="Activated"/>
    <x v="200"/>
    <n v="48000"/>
    <n v="12"/>
    <s v="RMZ NXT - Whitefield"/>
    <s v=""/>
    <s v=""/>
    <m/>
  </r>
  <r>
    <s v="BLR/NT/02797/1"/>
    <s v="BLR/NT/PS/01/018"/>
    <x v="2"/>
    <n v="10"/>
    <x v="10"/>
    <s v="00002308"/>
    <n v="43435"/>
    <n v="43616"/>
    <s v="Activated"/>
    <x v="198"/>
    <n v="118400"/>
    <n v="6"/>
    <s v="RMZ NXT - Whitefield"/>
    <s v=""/>
    <s v=""/>
    <m/>
  </r>
  <r>
    <s v="CHN/MN/02860/1"/>
    <s v="CHN/MN/CP/FF/001"/>
    <x v="3"/>
    <n v="0"/>
    <x v="6"/>
    <s v="00002330"/>
    <n v="43374"/>
    <n v="43496"/>
    <s v="Activated"/>
    <x v="122"/>
    <n v="5000"/>
    <n v="4"/>
    <s v="CoWrks OMR"/>
    <s v=""/>
    <m/>
    <m/>
  </r>
  <r>
    <s v="CHN/MN/02364/4"/>
    <s v="CHN/MN/DD/01"/>
    <x v="1"/>
    <n v="1"/>
    <x v="6"/>
    <s v="00001933"/>
    <n v="43374"/>
    <n v="43465"/>
    <s v="Activated"/>
    <x v="125"/>
    <n v="13099"/>
    <n v="3"/>
    <s v="CoWrks OMR"/>
    <s v=""/>
    <s v=""/>
    <m/>
  </r>
  <r>
    <s v="CHN/MN/01789/1"/>
    <s v="CHN/MN/DD/03"/>
    <x v="1"/>
    <n v="1"/>
    <x v="6"/>
    <s v="00001467"/>
    <n v="43255"/>
    <n v="43281"/>
    <s v="Activated"/>
    <x v="203"/>
    <n v="9000"/>
    <n v="1"/>
    <s v="CoWrks OMR"/>
    <s v=""/>
    <s v=""/>
    <m/>
  </r>
  <r>
    <s v="BLR/EW/01140/1"/>
    <s v="BLR/EW/CPB2/MP95"/>
    <x v="3"/>
    <n v="0"/>
    <x v="0"/>
    <s v="00000916"/>
    <n v="43132"/>
    <n v="43159"/>
    <s v="Activated"/>
    <x v="91"/>
    <n v="13500"/>
    <n v="1"/>
    <s v="RMZ EcoWorld"/>
    <s v=""/>
    <s v=""/>
    <m/>
  </r>
  <r>
    <s v="BLR/EW/01140/1"/>
    <s v="BLR/EW/CPB2/MP97"/>
    <x v="3"/>
    <n v="0"/>
    <x v="0"/>
    <s v="00000916"/>
    <n v="43132"/>
    <n v="43159"/>
    <s v="Activated"/>
    <x v="91"/>
    <n v="13500"/>
    <n v="1"/>
    <s v="RMZ EcoWorld"/>
    <s v=""/>
    <s v=""/>
    <m/>
  </r>
  <r>
    <s v="BLR/EW/01140/1"/>
    <s v="BLR/EW/CPB2/MP99"/>
    <x v="3"/>
    <n v="0"/>
    <x v="0"/>
    <s v="00000916"/>
    <n v="43132"/>
    <n v="43159"/>
    <s v="Activated"/>
    <x v="91"/>
    <n v="13500"/>
    <n v="1"/>
    <s v="RMZ EcoWorld"/>
    <s v=""/>
    <s v=""/>
    <m/>
  </r>
  <r>
    <s v="CHN/MN/02335/1"/>
    <s v="CHN/MN/DD/05"/>
    <x v="1"/>
    <n v="1"/>
    <x v="6"/>
    <s v="00002075"/>
    <n v="43381"/>
    <n v="43434"/>
    <s v="Activated"/>
    <x v="204"/>
    <n v="11500"/>
    <n v="2"/>
    <s v="CoWrks OMR"/>
    <s v=""/>
    <s v=""/>
    <m/>
  </r>
  <r>
    <s v="CHN/MN/02833/1"/>
    <s v="CHN/MN/DD/06"/>
    <x v="1"/>
    <n v="2"/>
    <x v="6"/>
    <s v="00002278"/>
    <n v="43405"/>
    <n v="43465"/>
    <s v="Activated"/>
    <x v="205"/>
    <n v="24002"/>
    <n v="2"/>
    <s v="CoWrks OMR"/>
    <s v=""/>
    <s v=""/>
    <m/>
  </r>
  <r>
    <s v="CHN/MN/02833/1"/>
    <s v="CHN/MN/DD/07"/>
    <x v="1"/>
    <n v="2"/>
    <x v="6"/>
    <s v="00002278"/>
    <n v="43405"/>
    <n v="43465"/>
    <s v="Activated"/>
    <x v="205"/>
    <n v="24002"/>
    <n v="2"/>
    <s v="CoWrks OMR"/>
    <s v=""/>
    <s v=""/>
    <m/>
  </r>
  <r>
    <s v="BLR/EW/03118/1"/>
    <s v="BLR/EW/VO/00/005"/>
    <x v="7"/>
    <n v="0"/>
    <x v="0"/>
    <s v="00002474"/>
    <n v="43444"/>
    <n v="43524"/>
    <s v="Activated"/>
    <x v="206"/>
    <n v="5500"/>
    <n v="3"/>
    <s v="RMZ EcoWorld"/>
    <s v=""/>
    <s v=""/>
    <m/>
  </r>
  <r>
    <s v="CHN/MN/02750/1"/>
    <s v="CHN/MN/DD/10"/>
    <x v="1"/>
    <n v="5"/>
    <x v="6"/>
    <s v="00002314"/>
    <n v="43405"/>
    <n v="43465"/>
    <s v="Activated"/>
    <x v="207"/>
    <n v="50005"/>
    <n v="2"/>
    <s v="CoWrks OMR"/>
    <s v=""/>
    <s v=""/>
    <m/>
  </r>
  <r>
    <s v="CHN/MN/02750/1"/>
    <s v="CHN/MN/DD/11"/>
    <x v="1"/>
    <n v="5"/>
    <x v="6"/>
    <s v="00002314"/>
    <n v="43405"/>
    <n v="43465"/>
    <s v="Activated"/>
    <x v="207"/>
    <n v="50005"/>
    <n v="2"/>
    <s v="CoWrks OMR"/>
    <s v=""/>
    <s v=""/>
    <m/>
  </r>
  <r>
    <s v="CHN/MN/02750/1"/>
    <s v="CHN/MN/DD/12"/>
    <x v="1"/>
    <n v="5"/>
    <x v="6"/>
    <s v="00002314"/>
    <n v="43405"/>
    <n v="43465"/>
    <s v="Activated"/>
    <x v="207"/>
    <n v="50005"/>
    <n v="2"/>
    <s v="CoWrks OMR"/>
    <s v=""/>
    <s v=""/>
    <m/>
  </r>
  <r>
    <s v="BLR/EW/02048/1"/>
    <s v="BLR/EW/FD/01/054"/>
    <x v="4"/>
    <n v="1"/>
    <x v="0"/>
    <s v="00001695"/>
    <n v="43298"/>
    <n v="43343"/>
    <s v="Activated"/>
    <x v="208"/>
    <n v="9000"/>
    <n v="2"/>
    <s v="RMZ EcoWorld"/>
    <s v=""/>
    <s v=""/>
    <m/>
  </r>
  <r>
    <s v="CHN/MN/02750/1"/>
    <s v="CHN/MN/DD/13"/>
    <x v="1"/>
    <n v="5"/>
    <x v="6"/>
    <s v="00002314"/>
    <n v="43405"/>
    <n v="43465"/>
    <s v="Activated"/>
    <x v="207"/>
    <n v="50005"/>
    <n v="2"/>
    <s v="CoWrks OMR"/>
    <s v=""/>
    <s v=""/>
    <m/>
  </r>
  <r>
    <s v="CHN/MN/02750/1"/>
    <s v="CHN/MN/DD/14"/>
    <x v="1"/>
    <n v="5"/>
    <x v="6"/>
    <s v="00002314"/>
    <n v="43405"/>
    <n v="43465"/>
    <s v="Activated"/>
    <x v="207"/>
    <n v="50005"/>
    <n v="2"/>
    <s v="CoWrks OMR"/>
    <s v=""/>
    <s v=""/>
    <m/>
  </r>
  <r>
    <s v="BLR/EW/02067/1"/>
    <s v="BLR/EW/PS/02/004"/>
    <x v="2"/>
    <n v="6"/>
    <x v="0"/>
    <s v="00001712"/>
    <n v="43313"/>
    <n v="43496"/>
    <s v="Activated"/>
    <x v="0"/>
    <n v="105000"/>
    <n v="6"/>
    <s v="RMZ EcoWorld"/>
    <s v=""/>
    <s v=""/>
    <m/>
  </r>
  <r>
    <s v="CHN/MN/02649/1"/>
    <s v="CHN/MN/DD/15"/>
    <x v="1"/>
    <n v="5"/>
    <x v="6"/>
    <s v="00002151"/>
    <n v="43389"/>
    <n v="43465"/>
    <s v="Activated"/>
    <x v="207"/>
    <n v="50005"/>
    <n v="3"/>
    <s v="CoWrks OMR"/>
    <s v=""/>
    <s v=""/>
    <m/>
  </r>
  <r>
    <s v="BLR/EW/02099/1"/>
    <s v="BLR/EW/DD/02/078"/>
    <x v="1"/>
    <n v="1"/>
    <x v="0"/>
    <s v="00001725"/>
    <n v="43313"/>
    <n v="43343"/>
    <s v="Activated"/>
    <x v="209"/>
    <n v="11499"/>
    <n v="1"/>
    <s v="RMZ EcoWorld"/>
    <s v=""/>
    <s v=""/>
    <m/>
  </r>
  <r>
    <s v="CHN/MN/02649/1"/>
    <s v="CHN/MN/DD/16"/>
    <x v="1"/>
    <n v="5"/>
    <x v="6"/>
    <s v="00002151"/>
    <n v="43389"/>
    <n v="43465"/>
    <s v="Activated"/>
    <x v="207"/>
    <n v="50005"/>
    <n v="3"/>
    <s v="CoWrks OMR"/>
    <s v=""/>
    <s v=""/>
    <m/>
  </r>
  <r>
    <s v="CHN/MN/02649/1"/>
    <s v="CHN/MN/DD/17"/>
    <x v="1"/>
    <n v="5"/>
    <x v="6"/>
    <s v="00002151"/>
    <n v="43389"/>
    <n v="43465"/>
    <s v="Activated"/>
    <x v="207"/>
    <n v="50005"/>
    <n v="3"/>
    <s v="CoWrks OMR"/>
    <s v=""/>
    <s v=""/>
    <m/>
  </r>
  <r>
    <s v="CHN/MN/02783/1"/>
    <s v="CHN/MN/DD/18"/>
    <x v="1"/>
    <n v="1"/>
    <x v="6"/>
    <s v="00002234"/>
    <n v="43374"/>
    <n v="43465"/>
    <s v="Activated"/>
    <x v="130"/>
    <n v="10001"/>
    <n v="3"/>
    <s v="CoWrks OMR"/>
    <s v=""/>
    <s v=""/>
    <m/>
  </r>
  <r>
    <s v="CHN/MN/02649/1"/>
    <s v="CHN/MN/DD/20"/>
    <x v="1"/>
    <n v="5"/>
    <x v="6"/>
    <s v="00002151"/>
    <n v="43389"/>
    <n v="43465"/>
    <s v="Activated"/>
    <x v="207"/>
    <n v="50005"/>
    <n v="3"/>
    <s v="CoWrks OMR"/>
    <s v=""/>
    <s v=""/>
    <m/>
  </r>
  <r>
    <s v="CHN/MN/02649/1"/>
    <s v="CHN/MN/DD/21"/>
    <x v="1"/>
    <n v="5"/>
    <x v="6"/>
    <s v="00002151"/>
    <n v="43389"/>
    <n v="43465"/>
    <s v="Activated"/>
    <x v="207"/>
    <n v="50005"/>
    <n v="3"/>
    <s v="CoWrks OMR"/>
    <s v=""/>
    <s v=""/>
    <m/>
  </r>
  <r>
    <s v="CHN/MN/03128/1"/>
    <s v="CHN/MN/DD/39"/>
    <x v="1"/>
    <n v="3"/>
    <x v="6"/>
    <s v="00002479"/>
    <n v="43466"/>
    <n v="43646"/>
    <s v="Activated"/>
    <x v="123"/>
    <n v="28500"/>
    <n v="6"/>
    <s v="CoWrks OMR"/>
    <s v=""/>
    <s v=""/>
    <m/>
  </r>
  <r>
    <s v="CHN/MN/02786/1"/>
    <s v="CHN/MN/DD/45"/>
    <x v="1"/>
    <n v="1"/>
    <x v="6"/>
    <s v="00002236"/>
    <n v="43405"/>
    <n v="43585"/>
    <s v="Activated"/>
    <x v="210"/>
    <n v="10501"/>
    <n v="6"/>
    <s v="CoWrks OMR"/>
    <s v=""/>
    <s v=""/>
    <m/>
  </r>
  <r>
    <s v="CHN/OP/03031/1"/>
    <s v="CHN/OP/PS/00/019"/>
    <x v="2"/>
    <n v="5"/>
    <x v="11"/>
    <s v="00002430"/>
    <n v="43435"/>
    <n v="43465"/>
    <s v="Activated"/>
    <x v="211"/>
    <n v="90005"/>
    <n v="1"/>
    <s v="RMZ One Paramount"/>
    <s v=""/>
    <s v=""/>
    <m/>
  </r>
  <r>
    <s v="BLR/EW/01883/1"/>
    <s v="BLR/EW/PS/02/030"/>
    <x v="2"/>
    <n v="110"/>
    <x v="0"/>
    <s v="00001904"/>
    <n v="43388"/>
    <n v="43555"/>
    <s v="Activated"/>
    <x v="25"/>
    <n v="2359000"/>
    <n v="6"/>
    <s v="RMZ EcoWorld"/>
    <s v=""/>
    <s v=""/>
    <m/>
  </r>
  <r>
    <s v="CHN/MN/02747/2"/>
    <s v="CHN/MN/PS/58"/>
    <x v="2"/>
    <n v="21"/>
    <x v="6"/>
    <s v="00002403"/>
    <n v="43435"/>
    <n v="43555"/>
    <s v="Activated"/>
    <x v="122"/>
    <n v="378000"/>
    <n v="3"/>
    <s v="CoWrks OMR"/>
    <s v=""/>
    <s v=""/>
    <m/>
  </r>
  <r>
    <s v="CHN/MN/02747/2"/>
    <s v="CHN/MN/PS/59"/>
    <x v="2"/>
    <n v="21"/>
    <x v="6"/>
    <s v="00002403"/>
    <n v="43435"/>
    <n v="43555"/>
    <s v="Activated"/>
    <x v="122"/>
    <n v="378000"/>
    <n v="3"/>
    <s v="CoWrks OMR"/>
    <s v=""/>
    <s v=""/>
    <m/>
  </r>
  <r>
    <s v="CHN/OP/02699/1"/>
    <s v="CHN/OP/BP/006"/>
    <x v="0"/>
    <n v="0"/>
    <x v="11"/>
    <s v="00002184"/>
    <n v="43374"/>
    <n v="0"/>
    <s v="Activated"/>
    <x v="211"/>
    <n v="4000"/>
    <n v="1"/>
    <s v="RMZ One Paramount"/>
    <s v=""/>
    <m/>
    <m/>
  </r>
  <r>
    <s v="CHN/OP/02689/1"/>
    <s v="CHN/OP/CP/002"/>
    <x v="3"/>
    <n v="0"/>
    <x v="11"/>
    <s v="00002180"/>
    <n v="43374"/>
    <n v="0"/>
    <s v="Activated"/>
    <x v="212"/>
    <n v="10000"/>
    <n v="1"/>
    <s v="RMZ One Paramount"/>
    <s v=""/>
    <m/>
    <m/>
  </r>
  <r>
    <s v="CHN/OP/02689/1"/>
    <s v="CHN/OP/CP/003"/>
    <x v="3"/>
    <n v="0"/>
    <x v="11"/>
    <s v="00002180"/>
    <n v="43374"/>
    <n v="0"/>
    <s v="Activated"/>
    <x v="212"/>
    <n v="10000"/>
    <n v="1"/>
    <s v="RMZ One Paramount"/>
    <s v=""/>
    <m/>
    <m/>
  </r>
  <r>
    <s v="CHN/OP/02838/1"/>
    <s v="CHN/OP/CP/006"/>
    <x v="3"/>
    <n v="0"/>
    <x v="11"/>
    <s v="00002312"/>
    <n v="43374"/>
    <n v="43465"/>
    <s v="Activated"/>
    <x v="213"/>
    <n v="28016"/>
    <n v="2"/>
    <s v="RMZ One Paramount"/>
    <s v=""/>
    <m/>
    <m/>
  </r>
  <r>
    <s v="CHN/OP/02838/1"/>
    <s v="CHN/OP/CP/007"/>
    <x v="3"/>
    <n v="0"/>
    <x v="11"/>
    <s v="00002312"/>
    <n v="43374"/>
    <n v="43465"/>
    <s v="Activated"/>
    <x v="213"/>
    <n v="28016"/>
    <n v="2"/>
    <s v="RMZ One Paramount"/>
    <s v=""/>
    <m/>
    <m/>
  </r>
  <r>
    <s v="CHN/OP/02838/1"/>
    <s v="CHN/OP/CP/008"/>
    <x v="3"/>
    <n v="0"/>
    <x v="11"/>
    <s v="00002312"/>
    <n v="43374"/>
    <n v="43465"/>
    <s v="Activated"/>
    <x v="213"/>
    <n v="28016"/>
    <n v="2"/>
    <s v="RMZ One Paramount"/>
    <s v=""/>
    <m/>
    <m/>
  </r>
  <r>
    <s v="CHN/OP/02838/1"/>
    <s v="CHN/OP/CP/009"/>
    <x v="3"/>
    <n v="0"/>
    <x v="11"/>
    <s v="00002312"/>
    <n v="43374"/>
    <n v="43465"/>
    <s v="Activated"/>
    <x v="213"/>
    <n v="28016"/>
    <n v="2"/>
    <s v="RMZ One Paramount"/>
    <s v=""/>
    <m/>
    <m/>
  </r>
  <r>
    <s v="CHN/OP/02838/1"/>
    <s v="CHN/OP/CP/010"/>
    <x v="3"/>
    <n v="0"/>
    <x v="11"/>
    <s v="00002312"/>
    <n v="43374"/>
    <n v="43465"/>
    <s v="Activated"/>
    <x v="213"/>
    <n v="28016"/>
    <n v="2"/>
    <s v="RMZ One Paramount"/>
    <s v=""/>
    <m/>
    <m/>
  </r>
  <r>
    <s v="CHN/OP/02838/1"/>
    <s v="CHN/OP/CP/011"/>
    <x v="3"/>
    <n v="0"/>
    <x v="11"/>
    <s v="00002312"/>
    <n v="43374"/>
    <n v="43465"/>
    <s v="Activated"/>
    <x v="213"/>
    <n v="28016"/>
    <n v="2"/>
    <s v="RMZ One Paramount"/>
    <s v=""/>
    <m/>
    <m/>
  </r>
  <r>
    <s v="CHN/OP/01950/1"/>
    <s v="CHN/OP/FD/00/005"/>
    <x v="4"/>
    <n v="1"/>
    <x v="11"/>
    <s v="00001601"/>
    <n v="43266"/>
    <n v="43312"/>
    <s v="Activated"/>
    <x v="214"/>
    <n v="9000"/>
    <n v="2"/>
    <s v="RMZ One Paramount"/>
    <s v=""/>
    <s v=""/>
    <m/>
  </r>
  <r>
    <s v="CHN/OP/01983/1"/>
    <s v="CHN/OP/FD/00/009"/>
    <x v="4"/>
    <n v="3"/>
    <x v="11"/>
    <s v="00001809"/>
    <n v="43344"/>
    <n v="43373"/>
    <s v="Activated"/>
    <x v="215"/>
    <n v="24000"/>
    <n v="1"/>
    <s v="RMZ One Paramount"/>
    <s v=""/>
    <s v=""/>
    <m/>
  </r>
  <r>
    <s v="CHN/OP/01879/1"/>
    <s v="CHN/OP/PS/00/003"/>
    <x v="2"/>
    <n v="13"/>
    <x v="11"/>
    <s v="00001688"/>
    <n v="43344"/>
    <n v="43708"/>
    <s v="Activated"/>
    <x v="212"/>
    <n v="135200"/>
    <n v="12"/>
    <s v="RMZ One Paramount"/>
    <n v="2"/>
    <n v="2"/>
    <m/>
  </r>
  <r>
    <s v="CHN/OP/03136/1"/>
    <s v="CHN/OP/PS/00/003"/>
    <x v="2"/>
    <n v="27"/>
    <x v="11"/>
    <s v="00002485"/>
    <n v="43445"/>
    <n v="43585"/>
    <s v="Activated"/>
    <x v="216"/>
    <n v="627993"/>
    <n v="5"/>
    <s v="RMZ One Paramount"/>
    <n v="2"/>
    <n v="2"/>
    <m/>
  </r>
  <r>
    <s v="BLR/EW/02149/1"/>
    <s v="BLR/EW/CPB2/981"/>
    <x v="3"/>
    <n v="30"/>
    <x v="0"/>
    <s v="00001881"/>
    <n v="43344"/>
    <n v="43434"/>
    <s v="Activated"/>
    <x v="26"/>
    <n v="638700"/>
    <n v="3"/>
    <s v="RMZ EcoWorld"/>
    <s v=""/>
    <s v=""/>
    <m/>
  </r>
  <r>
    <s v="BLR/EW/02149/1"/>
    <s v="BLR/EW/CPB2/982"/>
    <x v="3"/>
    <n v="30"/>
    <x v="0"/>
    <s v="00001881"/>
    <n v="43344"/>
    <n v="43434"/>
    <s v="Activated"/>
    <x v="26"/>
    <n v="638700"/>
    <n v="3"/>
    <s v="RMZ EcoWorld"/>
    <s v=""/>
    <s v=""/>
    <m/>
  </r>
  <r>
    <s v="BLR/EW/02149/1"/>
    <s v="BLR/EW/CPB2/983"/>
    <x v="3"/>
    <n v="30"/>
    <x v="0"/>
    <s v="00001881"/>
    <n v="43344"/>
    <n v="43434"/>
    <s v="Activated"/>
    <x v="26"/>
    <n v="638700"/>
    <n v="3"/>
    <s v="RMZ EcoWorld"/>
    <s v=""/>
    <s v=""/>
    <m/>
  </r>
  <r>
    <s v="BLR/EW/02149/1"/>
    <s v="BLR/EW/CPB2/984"/>
    <x v="3"/>
    <n v="30"/>
    <x v="0"/>
    <s v="00001881"/>
    <n v="43344"/>
    <n v="43434"/>
    <s v="Activated"/>
    <x v="26"/>
    <n v="638700"/>
    <n v="3"/>
    <s v="RMZ EcoWorld"/>
    <s v=""/>
    <s v=""/>
    <m/>
  </r>
  <r>
    <s v="BLR/EW/02149/1"/>
    <s v="BLR/EW/CPB2/985"/>
    <x v="3"/>
    <n v="30"/>
    <x v="0"/>
    <s v="00001881"/>
    <n v="43344"/>
    <n v="43434"/>
    <s v="Activated"/>
    <x v="26"/>
    <n v="638700"/>
    <n v="3"/>
    <s v="RMZ EcoWorld"/>
    <s v=""/>
    <s v=""/>
    <m/>
  </r>
  <r>
    <s v="BLR/EW/02149/1"/>
    <s v="BLR/EW/CPB2/986"/>
    <x v="3"/>
    <n v="30"/>
    <x v="0"/>
    <s v="00001881"/>
    <n v="43344"/>
    <n v="43434"/>
    <s v="Activated"/>
    <x v="26"/>
    <n v="638700"/>
    <n v="3"/>
    <s v="RMZ EcoWorld"/>
    <s v=""/>
    <s v=""/>
    <m/>
  </r>
  <r>
    <s v="BLR/EW/02149/1"/>
    <s v="BLR/EW/CPB2/987"/>
    <x v="3"/>
    <n v="30"/>
    <x v="0"/>
    <s v="00001881"/>
    <n v="43344"/>
    <n v="43434"/>
    <s v="Activated"/>
    <x v="26"/>
    <n v="638700"/>
    <n v="3"/>
    <s v="RMZ EcoWorld"/>
    <s v=""/>
    <s v=""/>
    <m/>
  </r>
  <r>
    <s v="BLR/EW/02149/1"/>
    <s v="BLR/EW/CPB2/MP100"/>
    <x v="3"/>
    <n v="30"/>
    <x v="0"/>
    <s v="00001881"/>
    <n v="43344"/>
    <n v="43434"/>
    <s v="Activated"/>
    <x v="26"/>
    <n v="638700"/>
    <n v="3"/>
    <s v="RMZ EcoWorld"/>
    <s v=""/>
    <s v=""/>
    <m/>
  </r>
  <r>
    <s v="BLR/EW/02149/1"/>
    <s v="BLR/EW/CPB2/MP101"/>
    <x v="3"/>
    <n v="30"/>
    <x v="0"/>
    <s v="00001881"/>
    <n v="43344"/>
    <n v="43434"/>
    <s v="Activated"/>
    <x v="26"/>
    <n v="638700"/>
    <n v="3"/>
    <s v="RMZ EcoWorld"/>
    <s v=""/>
    <s v=""/>
    <m/>
  </r>
  <r>
    <s v="BLR/IN/00401/1"/>
    <s v="Community Lounge"/>
    <x v="6"/>
    <n v="1"/>
    <x v="5"/>
    <s v="00000395"/>
    <n v="42826"/>
    <n v="42855"/>
    <s v="Activated"/>
    <x v="217"/>
    <n v="6499"/>
    <n v="1"/>
    <s v="CoWrks New Indiranagar"/>
    <n v="8"/>
    <m/>
    <m/>
  </r>
  <r>
    <s v="BLR/IN/00412/1"/>
    <s v="Community Lounge"/>
    <x v="6"/>
    <n v="1"/>
    <x v="5"/>
    <s v="00000398"/>
    <n v="42831"/>
    <n v="42861"/>
    <s v="Month on Month"/>
    <x v="218"/>
    <n v="6499"/>
    <n v="1"/>
    <s v="CoWrks New Indiranagar"/>
    <n v="8"/>
    <m/>
    <m/>
  </r>
  <r>
    <s v="BLR/IN/00456/1"/>
    <s v="Community Lounge"/>
    <x v="6"/>
    <n v="3"/>
    <x v="5"/>
    <s v="00000468"/>
    <n v="42887"/>
    <n v="42916"/>
    <s v="Activated"/>
    <x v="217"/>
    <n v="18000"/>
    <n v="1"/>
    <s v="CoWrks New Indiranagar"/>
    <n v="8"/>
    <m/>
    <m/>
  </r>
  <r>
    <s v="BLR/IN/00559/1"/>
    <s v="Community Lounge"/>
    <x v="6"/>
    <n v="1"/>
    <x v="5"/>
    <s v="00000532"/>
    <n v="42917"/>
    <n v="42947"/>
    <s v="Activated"/>
    <x v="217"/>
    <n v="6000"/>
    <n v="1"/>
    <s v="CoWrks New Indiranagar"/>
    <n v="8"/>
    <m/>
    <m/>
  </r>
  <r>
    <s v="BLR/IN/00560/1"/>
    <s v="Community Lounge"/>
    <x v="6"/>
    <n v="2"/>
    <x v="5"/>
    <s v="00000538"/>
    <n v="42917"/>
    <n v="42947"/>
    <s v="Activated"/>
    <x v="219"/>
    <n v="12998"/>
    <n v="1"/>
    <s v="CoWrks New Indiranagar"/>
    <n v="8"/>
    <m/>
    <m/>
  </r>
  <r>
    <s v="BLR/IN/00506/1"/>
    <s v="Community Lounge"/>
    <x v="6"/>
    <n v="1"/>
    <x v="5"/>
    <s v="00000488"/>
    <n v="42887"/>
    <n v="42916"/>
    <s v="Activated"/>
    <x v="217"/>
    <n v="6000"/>
    <n v="1"/>
    <s v="CoWrks New Indiranagar"/>
    <n v="8"/>
    <m/>
    <m/>
  </r>
  <r>
    <s v="BLR/IN/00386/1"/>
    <s v="Community Lounge"/>
    <x v="6"/>
    <n v="1"/>
    <x v="5"/>
    <s v="00000386"/>
    <n v="42823"/>
    <n v="43007"/>
    <s v="Month on Month"/>
    <x v="220"/>
    <n v="6499"/>
    <n v="6"/>
    <s v="CoWrks New Indiranagar"/>
    <n v="8"/>
    <m/>
    <m/>
  </r>
  <r>
    <s v="BLR/IN/00323/1"/>
    <s v="Community Lounge"/>
    <x v="6"/>
    <n v="1"/>
    <x v="5"/>
    <s v="00000327"/>
    <n v="42804"/>
    <n v="42865"/>
    <s v="Formal Notice Given"/>
    <x v="221"/>
    <n v="6000"/>
    <n v="2"/>
    <s v="CoWrks New Indiranagar"/>
    <n v="8"/>
    <m/>
    <m/>
  </r>
  <r>
    <s v="BLR/EW/00440/1"/>
    <s v="Community Lounge"/>
    <x v="6"/>
    <n v="2"/>
    <x v="0"/>
    <s v="00000531"/>
    <n v="42913"/>
    <n v="42914"/>
    <s v="Activated"/>
    <x v="222"/>
    <n v="13000"/>
    <n v="1"/>
    <s v="RMZ EcoWorld"/>
    <n v="8"/>
    <m/>
    <m/>
  </r>
  <r>
    <s v="BLR/EW/00440/1"/>
    <s v="Community Lounge"/>
    <x v="6"/>
    <n v="2"/>
    <x v="0"/>
    <s v="00000531"/>
    <n v="42913"/>
    <n v="42914"/>
    <s v="Activated"/>
    <x v="222"/>
    <n v="13000"/>
    <n v="1"/>
    <s v="RMZ EcoWorld"/>
    <n v="8"/>
    <m/>
    <m/>
  </r>
  <r>
    <s v="BLR/EW/00467/1"/>
    <s v="Community Lounge"/>
    <x v="6"/>
    <n v="2"/>
    <x v="0"/>
    <s v="00000460"/>
    <n v="42863"/>
    <n v="42947"/>
    <s v="Activated"/>
    <x v="158"/>
    <n v="11998"/>
    <n v="3"/>
    <s v="RMZ EcoWorld"/>
    <n v="8"/>
    <m/>
    <m/>
  </r>
  <r>
    <s v="BLR/EW/00667/4"/>
    <s v="Community Lounge"/>
    <x v="6"/>
    <n v="1"/>
    <x v="0"/>
    <s v="00000644"/>
    <n v="42964"/>
    <n v="43008"/>
    <s v="Month on Month"/>
    <x v="223"/>
    <n v="6500"/>
    <n v="1"/>
    <s v="RMZ EcoWorld"/>
    <n v="8"/>
    <m/>
    <m/>
  </r>
  <r>
    <s v="BLR/EW/00570/1"/>
    <s v="Community Lounge"/>
    <x v="6"/>
    <n v="1"/>
    <x v="0"/>
    <s v="00000544"/>
    <n v="42919"/>
    <n v="42919"/>
    <s v="Month on Month"/>
    <x v="224"/>
    <n v="6499"/>
    <n v="1"/>
    <s v="RMZ EcoWorld"/>
    <n v="8"/>
    <m/>
    <m/>
  </r>
  <r>
    <s v="BLR/EW/00687/1"/>
    <s v="Community Lounge"/>
    <x v="6"/>
    <n v="2"/>
    <x v="0"/>
    <s v="00000675"/>
    <n v="42979"/>
    <n v="43008"/>
    <s v="Activated"/>
    <x v="79"/>
    <n v="13000"/>
    <n v="1"/>
    <s v="RMZ EcoWorld"/>
    <n v="8"/>
    <m/>
    <m/>
  </r>
  <r>
    <s v="BLR/EW/00582/1"/>
    <s v="Community Lounge"/>
    <x v="6"/>
    <n v="1"/>
    <x v="0"/>
    <s v="00000551"/>
    <n v="42922"/>
    <n v="42953"/>
    <s v="Activated"/>
    <x v="222"/>
    <n v="6499"/>
    <n v="1"/>
    <s v="RMZ EcoWorld"/>
    <n v="8"/>
    <m/>
    <m/>
  </r>
  <r>
    <s v="BLR/EW/00476/1"/>
    <s v="Community Lounge"/>
    <x v="6"/>
    <n v="1"/>
    <x v="0"/>
    <s v="00000469"/>
    <n v="42870"/>
    <n v="42947"/>
    <s v="Month on Month"/>
    <x v="225"/>
    <n v="5999"/>
    <n v="3"/>
    <s v="RMZ EcoWorld"/>
    <n v="8"/>
    <m/>
    <m/>
  </r>
  <r>
    <s v="BLR/EW/00434/4"/>
    <s v="Mail and Package Handling"/>
    <x v="9"/>
    <n v="0"/>
    <x v="0"/>
    <s v="00000425"/>
    <n v="42856"/>
    <n v="42948"/>
    <s v="Activated"/>
    <x v="226"/>
    <n v="5999"/>
    <n v="3"/>
    <s v="RMZ EcoWorld"/>
    <n v="6"/>
    <m/>
    <m/>
  </r>
  <r>
    <s v="BLR/EW/00137/1"/>
    <s v="Mail and Package Handling"/>
    <x v="9"/>
    <n v="0"/>
    <x v="0"/>
    <s v="00000187"/>
    <n v="42648"/>
    <n v="42679"/>
    <s v="Activated"/>
    <x v="40"/>
    <n v="2499"/>
    <n v="1"/>
    <s v="RMZ EcoWorld"/>
    <n v="6"/>
    <m/>
    <m/>
  </r>
  <r>
    <s v="BLR/EW/00646/1"/>
    <s v="Mail and Package Handling"/>
    <x v="9"/>
    <n v="0"/>
    <x v="0"/>
    <s v="00000621"/>
    <n v="42979"/>
    <n v="43343"/>
    <s v="Activated"/>
    <x v="227"/>
    <n v="5499"/>
    <n v="12"/>
    <s v="RMZ EcoWorld"/>
    <n v="6"/>
    <m/>
    <m/>
  </r>
  <r>
    <s v="BLR/EW/01161/1"/>
    <s v="Mail and Package Handling"/>
    <x v="9"/>
    <n v="0"/>
    <x v="0"/>
    <s v="00000925"/>
    <n v="43132"/>
    <n v="43496"/>
    <s v="Activated"/>
    <x v="228"/>
    <n v="2500"/>
    <n v="11"/>
    <s v="RMZ EcoWorld"/>
    <n v="6"/>
    <m/>
    <m/>
  </r>
  <r>
    <s v="BLR/EW/00543/1"/>
    <s v="Mail and Package Handling"/>
    <x v="9"/>
    <n v="0"/>
    <x v="0"/>
    <s v="00000528"/>
    <n v="42917"/>
    <n v="42947"/>
    <s v="Activated"/>
    <x v="229"/>
    <n v="5500"/>
    <n v="1"/>
    <s v="RMZ EcoWorld"/>
    <n v="6"/>
    <m/>
    <m/>
  </r>
  <r>
    <s v="BLR/EW/01731/1"/>
    <s v="Mail and Package Handling"/>
    <x v="9"/>
    <n v="0"/>
    <x v="0"/>
    <s v="00001361"/>
    <n v="43252"/>
    <n v="43281"/>
    <s v="Activated"/>
    <x v="127"/>
    <n v="2499"/>
    <n v="1"/>
    <s v="RMZ EcoWorld"/>
    <n v="6"/>
    <m/>
    <m/>
  </r>
  <r>
    <s v="BLR/EW/00919/1"/>
    <s v="BLR/EW/CPB1/247.4"/>
    <x v="0"/>
    <n v="16"/>
    <x v="0"/>
    <s v="00000898"/>
    <n v="43160"/>
    <n v="43524"/>
    <s v="Activated"/>
    <x v="21"/>
    <n v="336192"/>
    <n v="12"/>
    <s v="RMZ EcoWorld"/>
    <s v=""/>
    <s v=""/>
    <m/>
  </r>
  <r>
    <s v="BLR/EW/00919/1"/>
    <s v="BLR/EW/CPB1/250.1"/>
    <x v="0"/>
    <n v="16"/>
    <x v="0"/>
    <s v="00000898"/>
    <n v="43160"/>
    <n v="43524"/>
    <s v="Activated"/>
    <x v="21"/>
    <n v="336192"/>
    <n v="12"/>
    <s v="RMZ EcoWorld"/>
    <s v=""/>
    <s v=""/>
    <m/>
  </r>
  <r>
    <s v="BLR/EW/00919/1"/>
    <s v="BLR/EW/CPB1/250.2"/>
    <x v="0"/>
    <n v="16"/>
    <x v="0"/>
    <s v="00000898"/>
    <n v="43160"/>
    <n v="43524"/>
    <s v="Activated"/>
    <x v="21"/>
    <n v="336192"/>
    <n v="12"/>
    <s v="RMZ EcoWorld"/>
    <s v=""/>
    <s v=""/>
    <m/>
  </r>
  <r>
    <s v="BLR/EW/00919/1"/>
    <s v="BLR/EW/CPB1/250.3"/>
    <x v="0"/>
    <n v="16"/>
    <x v="0"/>
    <s v="00000898"/>
    <n v="43160"/>
    <n v="43524"/>
    <s v="Activated"/>
    <x v="21"/>
    <n v="336192"/>
    <n v="12"/>
    <s v="RMZ EcoWorld"/>
    <s v=""/>
    <s v=""/>
    <m/>
  </r>
  <r>
    <s v="BLR/EW/00919/1"/>
    <s v="BLR/EW/CPB1/250.4"/>
    <x v="0"/>
    <n v="16"/>
    <x v="0"/>
    <s v="00000898"/>
    <n v="43160"/>
    <n v="43524"/>
    <s v="Activated"/>
    <x v="21"/>
    <n v="336192"/>
    <n v="12"/>
    <s v="RMZ EcoWorld"/>
    <s v=""/>
    <s v=""/>
    <m/>
  </r>
  <r>
    <s v="BLR/EW/00919/1"/>
    <s v="BLR/EW/CPB1/251.1"/>
    <x v="0"/>
    <n v="16"/>
    <x v="0"/>
    <s v="00000898"/>
    <n v="43160"/>
    <n v="43524"/>
    <s v="Activated"/>
    <x v="21"/>
    <n v="336192"/>
    <n v="12"/>
    <s v="RMZ EcoWorld"/>
    <s v=""/>
    <s v=""/>
    <m/>
  </r>
  <r>
    <s v="BLR/EW/00919/1"/>
    <s v="BLR/EW/CPB1/251.2"/>
    <x v="0"/>
    <n v="16"/>
    <x v="0"/>
    <s v="00000898"/>
    <n v="43160"/>
    <n v="43524"/>
    <s v="Activated"/>
    <x v="21"/>
    <n v="336192"/>
    <n v="12"/>
    <s v="RMZ EcoWorld"/>
    <s v=""/>
    <s v=""/>
    <m/>
  </r>
  <r>
    <s v="BLR/EW/00484/1"/>
    <s v="BLR/EW/PS/01/011"/>
    <x v="2"/>
    <n v="4"/>
    <x v="0"/>
    <s v="00000476"/>
    <n v="42887"/>
    <n v="42978"/>
    <s v="Month on Month"/>
    <x v="230"/>
    <n v="74000"/>
    <n v="3"/>
    <s v="RMZ EcoWorld"/>
    <s v=""/>
    <s v=""/>
    <m/>
  </r>
  <r>
    <s v="BLR/EW/01179/1"/>
    <s v="BLR/EW/VO/00/008"/>
    <x v="7"/>
    <n v="0"/>
    <x v="0"/>
    <s v="00001093"/>
    <n v="43191"/>
    <n v="43220"/>
    <s v="Activated"/>
    <x v="231"/>
    <n v="5500"/>
    <n v="1"/>
    <s v="RMZ EcoWorld"/>
    <s v=""/>
    <s v=""/>
    <m/>
  </r>
  <r>
    <s v="MUM/BC/02169/1"/>
    <s v="MUM/BC/CP/016"/>
    <x v="3"/>
    <n v="3"/>
    <x v="7"/>
    <s v="00001805"/>
    <n v="43423"/>
    <n v="43469"/>
    <s v="Activated"/>
    <x v="232"/>
    <n v="73833"/>
    <n v="1"/>
    <s v="CoWrks Worli"/>
    <n v="2"/>
    <m/>
    <m/>
  </r>
  <r>
    <s v="MUM/BC/01679/1"/>
    <s v="MUM/BC/CP/016"/>
    <x v="3"/>
    <n v="38"/>
    <x v="7"/>
    <s v="00001728"/>
    <n v="43435"/>
    <n v="44074"/>
    <s v="Activated"/>
    <x v="143"/>
    <n v="762188"/>
    <n v="24"/>
    <s v="CoWrks Worli"/>
    <n v="2"/>
    <m/>
    <m/>
  </r>
  <r>
    <s v="MUM/BC/02493/1"/>
    <s v="MUM/BC/CP/017"/>
    <x v="3"/>
    <n v="6"/>
    <x v="7"/>
    <s v="00002226"/>
    <n v="43435"/>
    <n v="43616"/>
    <s v="Activated"/>
    <x v="233"/>
    <n v="247999"/>
    <n v="6"/>
    <s v="CoWrks Worli"/>
    <s v=""/>
    <m/>
    <m/>
  </r>
  <r>
    <s v="MUM/BC/02901/1"/>
    <s v="MUM/BC/DD/02/002"/>
    <x v="1"/>
    <n v="1"/>
    <x v="7"/>
    <s v="00002455"/>
    <n v="43405"/>
    <n v="43586"/>
    <s v="Activated"/>
    <x v="234"/>
    <n v="22499"/>
    <n v="6"/>
    <s v="CoWrks Worli"/>
    <s v=""/>
    <s v=""/>
    <m/>
  </r>
  <r>
    <s v="MUM/BC/02826/1"/>
    <s v="MUM/BC/DD/02/006"/>
    <x v="1"/>
    <n v="3"/>
    <x v="7"/>
    <s v="00002453"/>
    <n v="43405"/>
    <n v="43586"/>
    <s v="Activated"/>
    <x v="135"/>
    <n v="59997"/>
    <n v="6"/>
    <s v="CoWrks Worli"/>
    <s v=""/>
    <s v=""/>
    <m/>
  </r>
  <r>
    <s v="BLR/EW/01092/2"/>
    <s v="BLR/EW/PS/02/032"/>
    <x v="2"/>
    <n v="49"/>
    <x v="0"/>
    <s v="00001234"/>
    <n v="43191"/>
    <n v="43555"/>
    <s v="Activated"/>
    <x v="14"/>
    <n v="976496"/>
    <n v="5"/>
    <s v="RMZ EcoWorld"/>
    <s v=""/>
    <s v=""/>
    <m/>
  </r>
  <r>
    <s v="BLR/EW/01092/2"/>
    <s v="BLR/EW/PS/02/033"/>
    <x v="2"/>
    <n v="49"/>
    <x v="0"/>
    <s v="00001234"/>
    <n v="43191"/>
    <n v="43555"/>
    <s v="Activated"/>
    <x v="14"/>
    <n v="976496"/>
    <n v="5"/>
    <s v="RMZ EcoWorld"/>
    <s v=""/>
    <s v=""/>
    <m/>
  </r>
  <r>
    <s v="BLR/EW/01092/2"/>
    <s v="BLR/EW/PS/02/044"/>
    <x v="2"/>
    <n v="49"/>
    <x v="0"/>
    <s v="00001234"/>
    <n v="43191"/>
    <n v="43555"/>
    <s v="Activated"/>
    <x v="14"/>
    <n v="976496"/>
    <n v="5"/>
    <s v="RMZ EcoWorld"/>
    <s v=""/>
    <s v=""/>
    <m/>
  </r>
  <r>
    <s v="BLR/EW/01092/2"/>
    <s v="BLR/EW/PS/02/047"/>
    <x v="2"/>
    <n v="49"/>
    <x v="0"/>
    <s v="00001234"/>
    <n v="43191"/>
    <n v="43555"/>
    <s v="Activated"/>
    <x v="14"/>
    <n v="976496"/>
    <n v="5"/>
    <s v="RMZ EcoWorld"/>
    <s v=""/>
    <s v=""/>
    <m/>
  </r>
  <r>
    <s v="BLR/EW/01092/2"/>
    <s v="BLR/EW/PS/02/061"/>
    <x v="2"/>
    <n v="49"/>
    <x v="0"/>
    <s v="00001234"/>
    <n v="43191"/>
    <n v="43555"/>
    <s v="Activated"/>
    <x v="14"/>
    <n v="976496"/>
    <n v="5"/>
    <s v="RMZ EcoWorld"/>
    <s v=""/>
    <s v=""/>
    <m/>
  </r>
  <r>
    <s v="MUM/BC/02148/2"/>
    <s v="MUM/BC/DD/03/010"/>
    <x v="1"/>
    <n v="1"/>
    <x v="7"/>
    <s v="00001766"/>
    <n v="43318"/>
    <n v="43373"/>
    <s v="Activated"/>
    <x v="235"/>
    <n v="18499"/>
    <n v="1"/>
    <s v="CoWrks Worli"/>
    <s v=""/>
    <s v=""/>
    <m/>
  </r>
  <r>
    <s v="MUM/BC/02907/1"/>
    <s v="MUM/BC/FD/02/004"/>
    <x v="4"/>
    <n v="1"/>
    <x v="7"/>
    <s v="00002526"/>
    <n v="43452"/>
    <n v="43541"/>
    <s v="Activated"/>
    <x v="134"/>
    <n v="24299"/>
    <n v="3"/>
    <s v="CoWrks Worli"/>
    <s v=""/>
    <s v=""/>
    <m/>
  </r>
  <r>
    <s v="MUM/BC/02306/1"/>
    <s v="MUM/BC/FD/02/006"/>
    <x v="4"/>
    <n v="1"/>
    <x v="7"/>
    <s v="00001900"/>
    <n v="43423"/>
    <n v="43787"/>
    <s v="Activated"/>
    <x v="236"/>
    <n v="10000"/>
    <n v="12"/>
    <s v="CoWrks Worli"/>
    <s v=""/>
    <s v=""/>
    <m/>
  </r>
  <r>
    <s v="BLR/EW/01336/6"/>
    <s v="BLR/EW/VO/00/006"/>
    <x v="7"/>
    <n v="0"/>
    <x v="0"/>
    <s v="00001029"/>
    <n v="43191"/>
    <n v="43220"/>
    <s v="Activated"/>
    <x v="237"/>
    <n v="5500"/>
    <n v="1"/>
    <s v="RMZ EcoWorld"/>
    <s v=""/>
    <s v=""/>
    <m/>
  </r>
  <r>
    <s v="MUM/BC/02966/1"/>
    <s v="MUM/BC/FD/02/012"/>
    <x v="4"/>
    <n v="1"/>
    <x v="7"/>
    <s v="00002398"/>
    <n v="43435"/>
    <n v="43524"/>
    <s v="Activated"/>
    <x v="238"/>
    <n v="19000"/>
    <n v="3"/>
    <s v="CoWrks Worli"/>
    <s v=""/>
    <s v=""/>
    <m/>
  </r>
  <r>
    <s v="MUM/BC/02869/1"/>
    <s v="MUM/BC/FD/02/016"/>
    <x v="4"/>
    <n v="13"/>
    <x v="7"/>
    <s v="00002390"/>
    <n v="43423"/>
    <n v="43570"/>
    <s v="Activated"/>
    <x v="139"/>
    <n v="182000"/>
    <n v="6"/>
    <s v="CoWrks Worli"/>
    <s v=""/>
    <s v=""/>
    <m/>
  </r>
  <r>
    <s v="BLR/EW/01359/1"/>
    <s v="BLR/EW/DD/01/029"/>
    <x v="1"/>
    <n v="1"/>
    <x v="0"/>
    <s v="00001246"/>
    <n v="43221"/>
    <n v="43251"/>
    <s v="Activated"/>
    <x v="239"/>
    <n v="10499"/>
    <n v="1"/>
    <s v="RMZ EcoWorld"/>
    <s v=""/>
    <s v=""/>
    <m/>
  </r>
  <r>
    <s v="MUM/BC/02448/1"/>
    <s v="MUM/BC/FD/02/019"/>
    <x v="4"/>
    <n v="2"/>
    <x v="7"/>
    <s v="00002011"/>
    <n v="43374"/>
    <n v="43404"/>
    <s v="Activated"/>
    <x v="135"/>
    <n v="27600"/>
    <n v="8"/>
    <s v="CoWrks Worli"/>
    <s v=""/>
    <s v=""/>
    <m/>
  </r>
  <r>
    <s v="MUM/BC/02707/1"/>
    <s v="MUM/BC/FD/02/022"/>
    <x v="4"/>
    <n v="1"/>
    <x v="7"/>
    <s v="00002198"/>
    <n v="43409"/>
    <n v="43528"/>
    <s v="Activated"/>
    <x v="240"/>
    <n v="17000"/>
    <n v="4"/>
    <s v="CoWrks Worli"/>
    <s v=""/>
    <s v=""/>
    <m/>
  </r>
  <r>
    <s v="MUM/BC/02464/1"/>
    <s v="MUM/BC/FD/02/023"/>
    <x v="4"/>
    <n v="1"/>
    <x v="7"/>
    <s v="00002056"/>
    <n v="43383"/>
    <n v="43413"/>
    <s v="Activated"/>
    <x v="241"/>
    <n v="14499"/>
    <n v="1"/>
    <s v="CoWrks Worli"/>
    <s v=""/>
    <s v=""/>
    <m/>
  </r>
  <r>
    <s v="MUM/BC/02869/1"/>
    <s v="MUM/BC/FD/02/024"/>
    <x v="4"/>
    <n v="13"/>
    <x v="7"/>
    <s v="00002390"/>
    <n v="43423"/>
    <n v="43570"/>
    <s v="Activated"/>
    <x v="139"/>
    <n v="182000"/>
    <n v="6"/>
    <s v="CoWrks Worli"/>
    <s v=""/>
    <s v=""/>
    <m/>
  </r>
  <r>
    <s v="MUM/BC/02569/1"/>
    <s v="MUM/BC/FD/02/025"/>
    <x v="4"/>
    <n v="1"/>
    <x v="7"/>
    <s v="00002362"/>
    <n v="43430"/>
    <n v="43459"/>
    <s v="Activated"/>
    <x v="242"/>
    <n v="14499"/>
    <n v="1"/>
    <s v="CoWrks Worli"/>
    <s v=""/>
    <s v=""/>
    <m/>
  </r>
  <r>
    <s v="MUM/BC/02869/1"/>
    <s v="MUM/BC/FD/02/026"/>
    <x v="4"/>
    <n v="13"/>
    <x v="7"/>
    <s v="00002390"/>
    <n v="43423"/>
    <n v="43570"/>
    <s v="Activated"/>
    <x v="139"/>
    <n v="182000"/>
    <n v="6"/>
    <s v="CoWrks Worli"/>
    <s v=""/>
    <s v=""/>
    <m/>
  </r>
  <r>
    <s v="MUM/BC/02230/1"/>
    <s v="MUM/BC/FD/02/028"/>
    <x v="4"/>
    <n v="1"/>
    <x v="7"/>
    <s v="00002186"/>
    <n v="43396"/>
    <n v="43577"/>
    <s v="Activated"/>
    <x v="243"/>
    <n v="16000"/>
    <n v="6"/>
    <s v="CoWrks Worli"/>
    <n v="2"/>
    <n v="2"/>
    <m/>
  </r>
  <r>
    <s v="MUM/BC/02826/1"/>
    <s v="MUM/BC/FD/02/028"/>
    <x v="4"/>
    <n v="3"/>
    <x v="7"/>
    <s v="00002453"/>
    <n v="43405"/>
    <n v="43586"/>
    <s v="Activated"/>
    <x v="135"/>
    <n v="59997"/>
    <n v="6"/>
    <s v="CoWrks Worli"/>
    <n v="2"/>
    <n v="2"/>
    <m/>
  </r>
  <r>
    <s v="MUM/BC/02826/1"/>
    <s v="MUM/BC/FD/02/029"/>
    <x v="4"/>
    <n v="3"/>
    <x v="7"/>
    <s v="00002453"/>
    <n v="43405"/>
    <n v="43586"/>
    <s v="Activated"/>
    <x v="135"/>
    <n v="59997"/>
    <n v="6"/>
    <s v="CoWrks Worli"/>
    <s v=""/>
    <s v=""/>
    <m/>
  </r>
  <r>
    <s v="MUM/BC/02928/1"/>
    <s v="MUM/BC/FD/02/045"/>
    <x v="4"/>
    <n v="2"/>
    <x v="7"/>
    <s v="00002379"/>
    <n v="43437"/>
    <n v="43619"/>
    <s v="Activated"/>
    <x v="244"/>
    <n v="36998"/>
    <n v="6"/>
    <s v="CoWrks Worli"/>
    <s v=""/>
    <s v=""/>
    <m/>
  </r>
  <r>
    <s v="MUM/BC/02928/1"/>
    <s v="MUM/BC/FD/02/046"/>
    <x v="4"/>
    <n v="2"/>
    <x v="7"/>
    <s v="00002379"/>
    <n v="43437"/>
    <n v="43619"/>
    <s v="Activated"/>
    <x v="244"/>
    <n v="36998"/>
    <n v="6"/>
    <s v="CoWrks Worli"/>
    <s v=""/>
    <s v=""/>
    <m/>
  </r>
  <r>
    <s v="MUM/BC/02433/1"/>
    <s v="MUM/BC/FD/02/047"/>
    <x v="4"/>
    <n v="3"/>
    <x v="7"/>
    <s v="00002012"/>
    <n v="43367"/>
    <n v="43404"/>
    <s v="Formal Notice Given"/>
    <x v="156"/>
    <n v="39000"/>
    <n v="1"/>
    <s v="CoWrks Worli"/>
    <s v=""/>
    <s v=""/>
    <m/>
  </r>
  <r>
    <s v="MUM/BC/02433/1"/>
    <s v="MUM/BC/FD/02/048"/>
    <x v="4"/>
    <n v="3"/>
    <x v="7"/>
    <s v="00002012"/>
    <n v="43367"/>
    <n v="43404"/>
    <s v="Formal Notice Given"/>
    <x v="156"/>
    <n v="39000"/>
    <n v="1"/>
    <s v="CoWrks Worli"/>
    <s v=""/>
    <s v=""/>
    <m/>
  </r>
  <r>
    <s v="BLR/EW/01306/1"/>
    <s v="BLR/EW/PS/02/034"/>
    <x v="2"/>
    <n v="18"/>
    <x v="0"/>
    <s v="00001150"/>
    <n v="43221"/>
    <n v="43585"/>
    <s v="Activated"/>
    <x v="131"/>
    <n v="144990"/>
    <n v="12"/>
    <s v="RMZ EcoWorld"/>
    <s v=""/>
    <s v=""/>
    <m/>
  </r>
  <r>
    <s v="BLR/EW/01092/2"/>
    <s v="BLR/EW/PS/02/031"/>
    <x v="2"/>
    <n v="49"/>
    <x v="0"/>
    <s v="00001234"/>
    <n v="43191"/>
    <n v="43555"/>
    <s v="Activated"/>
    <x v="14"/>
    <n v="976496"/>
    <n v="5"/>
    <s v="RMZ EcoWorld"/>
    <s v=""/>
    <s v=""/>
    <m/>
  </r>
  <r>
    <s v="MUM/BC/02384/1"/>
    <s v="MUM/BC/PS/02/003"/>
    <x v="2"/>
    <n v="16"/>
    <x v="7"/>
    <s v="00001944"/>
    <n v="43360"/>
    <n v="43450"/>
    <s v="Activated"/>
    <x v="153"/>
    <n v="248000"/>
    <n v="2"/>
    <s v="CoWrks Worli"/>
    <s v=""/>
    <s v=""/>
    <m/>
  </r>
  <r>
    <s v="BLR/EW/01331/1"/>
    <s v="BLR/EW/DD/02/057"/>
    <x v="1"/>
    <n v="12"/>
    <x v="0"/>
    <s v="00001160"/>
    <n v="43252"/>
    <n v="43616"/>
    <s v="Activated"/>
    <x v="78"/>
    <n v="108000"/>
    <n v="11"/>
    <s v="RMZ EcoWorld"/>
    <s v=""/>
    <s v=""/>
    <m/>
  </r>
  <r>
    <s v="BLR/EW/01331/1"/>
    <s v="BLR/EW/DD/02/058"/>
    <x v="1"/>
    <n v="12"/>
    <x v="0"/>
    <s v="00001160"/>
    <n v="43252"/>
    <n v="43616"/>
    <s v="Activated"/>
    <x v="78"/>
    <n v="108000"/>
    <n v="11"/>
    <s v="RMZ EcoWorld"/>
    <s v=""/>
    <s v=""/>
    <m/>
  </r>
  <r>
    <s v="MUM/BC/01957/1"/>
    <s v="MUM/BC/PS/03/056"/>
    <x v="2"/>
    <n v="8"/>
    <x v="7"/>
    <s v="00001589"/>
    <n v="43283"/>
    <n v="43373"/>
    <s v="Activated"/>
    <x v="245"/>
    <n v="320000"/>
    <n v="3"/>
    <s v="CoWrks Worli"/>
    <s v=""/>
    <s v=""/>
    <m/>
  </r>
  <r>
    <s v="MUM/BC/02493/1"/>
    <s v="MUM/BC/PS/03/058"/>
    <x v="2"/>
    <n v="6"/>
    <x v="7"/>
    <s v="00002226"/>
    <n v="43435"/>
    <n v="43616"/>
    <s v="Activated"/>
    <x v="233"/>
    <n v="247999"/>
    <n v="6"/>
    <s v="CoWrks Worli"/>
    <s v=""/>
    <s v=""/>
    <m/>
  </r>
  <r>
    <s v="MUM/BC/02169/1"/>
    <s v="MUM/BC/PS/03/061"/>
    <x v="2"/>
    <n v="3"/>
    <x v="7"/>
    <s v="00001805"/>
    <n v="43423"/>
    <n v="43469"/>
    <s v="Activated"/>
    <x v="232"/>
    <n v="73833"/>
    <n v="1"/>
    <s v="CoWrks Worli"/>
    <s v=""/>
    <s v=""/>
    <m/>
  </r>
  <r>
    <s v="MUM/BC/01936/1"/>
    <s v="MUM/BC/PS/03/064"/>
    <x v="2"/>
    <n v="4"/>
    <x v="7"/>
    <s v="00001586"/>
    <n v="43283"/>
    <n v="43466"/>
    <s v="Activated"/>
    <x v="246"/>
    <n v="101996"/>
    <n v="6"/>
    <s v="CoWrks Worli"/>
    <s v=""/>
    <s v=""/>
    <m/>
  </r>
  <r>
    <s v="NCR/AC/03146/1"/>
    <s v="NCR/AC/CL/00/001"/>
    <x v="6"/>
    <n v="1"/>
    <x v="1"/>
    <s v="00002492"/>
    <n v="43451"/>
    <n v="43646"/>
    <s v="Activated"/>
    <x v="209"/>
    <n v="10500"/>
    <n v="7"/>
    <s v="CoWrks Aerocity"/>
    <s v=""/>
    <m/>
    <m/>
  </r>
  <r>
    <s v="BLR/EW/01538/1"/>
    <s v="BLR/EW/CPB1/MP425"/>
    <x v="3"/>
    <n v="0"/>
    <x v="0"/>
    <s v="00001184"/>
    <n v="43201"/>
    <n v="43251"/>
    <s v="Activated"/>
    <x v="5"/>
    <n v="17196"/>
    <n v="2"/>
    <s v="RMZ EcoWorld"/>
    <s v=""/>
    <s v=""/>
    <m/>
  </r>
  <r>
    <s v="BLR/EW/01538/1"/>
    <s v="BLR/EW/CPB1/MP426"/>
    <x v="3"/>
    <n v="0"/>
    <x v="0"/>
    <s v="00001184"/>
    <n v="43201"/>
    <n v="43251"/>
    <s v="Activated"/>
    <x v="5"/>
    <n v="17196"/>
    <n v="2"/>
    <s v="RMZ EcoWorld"/>
    <s v=""/>
    <s v=""/>
    <m/>
  </r>
  <r>
    <s v="BLR/EW/01538/1"/>
    <s v="BLR/EW/CPB1/MP427"/>
    <x v="3"/>
    <n v="0"/>
    <x v="0"/>
    <s v="00001184"/>
    <n v="43201"/>
    <n v="43251"/>
    <s v="Activated"/>
    <x v="5"/>
    <n v="17196"/>
    <n v="2"/>
    <s v="RMZ EcoWorld"/>
    <s v=""/>
    <s v=""/>
    <m/>
  </r>
  <r>
    <s v="BLR/EW/01538/1"/>
    <s v="BLR/EW/CPB1/MP428"/>
    <x v="3"/>
    <n v="0"/>
    <x v="0"/>
    <s v="00001184"/>
    <n v="43201"/>
    <n v="43251"/>
    <s v="Activated"/>
    <x v="5"/>
    <n v="17196"/>
    <n v="2"/>
    <s v="RMZ EcoWorld"/>
    <s v=""/>
    <s v=""/>
    <m/>
  </r>
  <r>
    <s v="BLR/EW/01092/2"/>
    <s v="BLR/EW/CPGF/158.2"/>
    <x v="0"/>
    <n v="49"/>
    <x v="0"/>
    <s v="00001234"/>
    <n v="43191"/>
    <n v="43555"/>
    <s v="Activated"/>
    <x v="14"/>
    <n v="976496"/>
    <n v="5"/>
    <s v="RMZ EcoWorld"/>
    <s v=""/>
    <s v=""/>
    <m/>
  </r>
  <r>
    <s v="BLR/EW/01419/1"/>
    <s v="BLR/EW/VO/00/010"/>
    <x v="7"/>
    <n v="0"/>
    <x v="0"/>
    <s v="00001380"/>
    <n v="43249"/>
    <n v="43281"/>
    <s v="Activated"/>
    <x v="247"/>
    <n v="5500"/>
    <n v="1"/>
    <s v="RMZ EcoWorld"/>
    <s v=""/>
    <s v=""/>
    <m/>
  </r>
  <r>
    <s v="NCR/GC/02205/1"/>
    <s v="NCR/GC/BP/B1/054.2"/>
    <x v="0"/>
    <n v="0"/>
    <x v="8"/>
    <s v="00001818"/>
    <n v="43326"/>
    <n v="43373"/>
    <s v="Activated"/>
    <x v="173"/>
    <n v="27501"/>
    <n v="2"/>
    <s v="Gurgaon Central"/>
    <s v=""/>
    <m/>
    <m/>
  </r>
  <r>
    <s v="NCR/GC/02432/1"/>
    <s v="NCR/GC/CP/B1/009"/>
    <x v="3"/>
    <n v="7"/>
    <x v="8"/>
    <s v="00002005"/>
    <n v="43383"/>
    <n v="43738"/>
    <s v="Activated"/>
    <x v="167"/>
    <n v="123000"/>
    <n v="12"/>
    <s v="Gurgaon Central"/>
    <n v="2"/>
    <m/>
    <m/>
  </r>
  <r>
    <s v="NCR/GC/02529/1"/>
    <s v="NCR/GC/CP/B1/009"/>
    <x v="3"/>
    <n v="0"/>
    <x v="8"/>
    <s v="00002079"/>
    <n v="43374"/>
    <n v="43404"/>
    <s v="Activated"/>
    <x v="173"/>
    <n v="5000"/>
    <n v="1"/>
    <s v="Gurgaon Central"/>
    <n v="2"/>
    <m/>
    <m/>
  </r>
  <r>
    <s v="NCR/GC/03012/2"/>
    <s v="NCR/GC/CP/B1/011"/>
    <x v="3"/>
    <n v="12"/>
    <x v="8"/>
    <s v="00002441"/>
    <n v="43449"/>
    <n v="43616"/>
    <s v="Activated"/>
    <x v="173"/>
    <n v="243000"/>
    <n v="6"/>
    <s v="Gurgaon Central"/>
    <n v="2"/>
    <m/>
    <m/>
  </r>
  <r>
    <s v="NCR/GC/03059/2"/>
    <s v="NCR/GC/CP/B1/011"/>
    <x v="3"/>
    <n v="0"/>
    <x v="8"/>
    <s v="00002473"/>
    <n v="43435"/>
    <n v="0"/>
    <s v="Activated"/>
    <x v="171"/>
    <n v="52012"/>
    <n v="1"/>
    <s v="Gurgaon Central"/>
    <n v="2"/>
    <m/>
    <m/>
  </r>
  <r>
    <s v="NCR/GC/02413/1"/>
    <s v="NCR/GC/DD/00/001"/>
    <x v="1"/>
    <n v="191"/>
    <x v="8"/>
    <s v="00002150"/>
    <n v="43439"/>
    <n v="44165"/>
    <s v="Activated"/>
    <x v="170"/>
    <n v="1785050"/>
    <n v="22"/>
    <s v="Gurgaon Central"/>
    <s v=""/>
    <s v=""/>
    <m/>
  </r>
  <r>
    <s v="NCR/GC/02413/1"/>
    <s v="NCR/GC/DD/00/002"/>
    <x v="1"/>
    <n v="191"/>
    <x v="8"/>
    <s v="00002150"/>
    <n v="43439"/>
    <n v="44165"/>
    <s v="Activated"/>
    <x v="170"/>
    <n v="1785050"/>
    <n v="22"/>
    <s v="Gurgaon Central"/>
    <s v=""/>
    <s v=""/>
    <m/>
  </r>
  <r>
    <s v="NCR/GC/02413/1"/>
    <s v="NCR/GC/DD/00/003"/>
    <x v="1"/>
    <n v="191"/>
    <x v="8"/>
    <s v="00002150"/>
    <n v="43439"/>
    <n v="44165"/>
    <s v="Activated"/>
    <x v="170"/>
    <n v="1785050"/>
    <n v="22"/>
    <s v="Gurgaon Central"/>
    <s v=""/>
    <s v=""/>
    <m/>
  </r>
  <r>
    <s v="NCR/GC/02413/1"/>
    <s v="NCR/GC/DD/00/004"/>
    <x v="1"/>
    <n v="191"/>
    <x v="8"/>
    <s v="00002150"/>
    <n v="43439"/>
    <n v="44165"/>
    <s v="Activated"/>
    <x v="170"/>
    <n v="1785050"/>
    <n v="22"/>
    <s v="Gurgaon Central"/>
    <s v=""/>
    <s v=""/>
    <m/>
  </r>
  <r>
    <s v="NCR/GC/02413/1"/>
    <s v="NCR/GC/DD/00/005"/>
    <x v="1"/>
    <n v="191"/>
    <x v="8"/>
    <s v="00002150"/>
    <n v="43439"/>
    <n v="44165"/>
    <s v="Activated"/>
    <x v="170"/>
    <n v="1785050"/>
    <n v="22"/>
    <s v="Gurgaon Central"/>
    <s v=""/>
    <s v=""/>
    <m/>
  </r>
  <r>
    <s v="BLR/EW/00686/1"/>
    <s v="BLR/EW/DD/01/051"/>
    <x v="1"/>
    <n v="2"/>
    <x v="0"/>
    <s v="00000701"/>
    <n v="43009"/>
    <n v="43373"/>
    <s v="Activated"/>
    <x v="72"/>
    <n v="22000"/>
    <n v="12"/>
    <s v="RMZ EcoWorld"/>
    <s v=""/>
    <s v=""/>
    <m/>
  </r>
  <r>
    <s v="NCR/GC/02413/1"/>
    <s v="NCR/GC/DD/00/008"/>
    <x v="1"/>
    <n v="191"/>
    <x v="8"/>
    <s v="00002150"/>
    <n v="43439"/>
    <n v="44165"/>
    <s v="Activated"/>
    <x v="170"/>
    <n v="1785050"/>
    <n v="22"/>
    <s v="Gurgaon Central"/>
    <s v=""/>
    <s v=""/>
    <m/>
  </r>
  <r>
    <s v="NCR/GC/02413/1"/>
    <s v="NCR/GC/DD/00/009"/>
    <x v="1"/>
    <n v="191"/>
    <x v="8"/>
    <s v="00002150"/>
    <n v="43439"/>
    <n v="44165"/>
    <s v="Activated"/>
    <x v="170"/>
    <n v="1785050"/>
    <n v="22"/>
    <s v="Gurgaon Central"/>
    <s v=""/>
    <s v=""/>
    <m/>
  </r>
  <r>
    <s v="NCR/GC/02413/1"/>
    <s v="NCR/GC/DD/00/010"/>
    <x v="1"/>
    <n v="191"/>
    <x v="8"/>
    <s v="00002150"/>
    <n v="43439"/>
    <n v="44165"/>
    <s v="Activated"/>
    <x v="170"/>
    <n v="1785050"/>
    <n v="22"/>
    <s v="Gurgaon Central"/>
    <s v=""/>
    <s v=""/>
    <m/>
  </r>
  <r>
    <s v="NCR/GC/02413/1"/>
    <s v="NCR/GC/DD/00/011"/>
    <x v="1"/>
    <n v="191"/>
    <x v="8"/>
    <s v="00002150"/>
    <n v="43439"/>
    <n v="44165"/>
    <s v="Activated"/>
    <x v="170"/>
    <n v="1785050"/>
    <n v="22"/>
    <s v="Gurgaon Central"/>
    <s v=""/>
    <s v=""/>
    <m/>
  </r>
  <r>
    <s v="NCR/GC/02413/1"/>
    <s v="NCR/GC/DD/00/012"/>
    <x v="1"/>
    <n v="191"/>
    <x v="8"/>
    <s v="00002150"/>
    <n v="43439"/>
    <n v="44165"/>
    <s v="Activated"/>
    <x v="170"/>
    <n v="1785050"/>
    <n v="22"/>
    <s v="Gurgaon Central"/>
    <s v=""/>
    <s v=""/>
    <m/>
  </r>
  <r>
    <s v="NCR/GC/02413/1"/>
    <s v="NCR/GC/DD/00/013"/>
    <x v="1"/>
    <n v="191"/>
    <x v="8"/>
    <s v="00002150"/>
    <n v="43439"/>
    <n v="44165"/>
    <s v="Activated"/>
    <x v="170"/>
    <n v="1785050"/>
    <n v="22"/>
    <s v="Gurgaon Central"/>
    <s v=""/>
    <s v=""/>
    <m/>
  </r>
  <r>
    <s v="NCR/GC/02413/1"/>
    <s v="NCR/GC/DD/00/014"/>
    <x v="1"/>
    <n v="191"/>
    <x v="8"/>
    <s v="00002150"/>
    <n v="43439"/>
    <n v="44165"/>
    <s v="Activated"/>
    <x v="170"/>
    <n v="1785050"/>
    <n v="22"/>
    <s v="Gurgaon Central"/>
    <s v=""/>
    <s v=""/>
    <m/>
  </r>
  <r>
    <s v="NCR/GC/02413/1"/>
    <s v="NCR/GC/DD/00/015"/>
    <x v="1"/>
    <n v="191"/>
    <x v="8"/>
    <s v="00002150"/>
    <n v="43439"/>
    <n v="44165"/>
    <s v="Activated"/>
    <x v="170"/>
    <n v="1785050"/>
    <n v="22"/>
    <s v="Gurgaon Central"/>
    <s v=""/>
    <s v=""/>
    <m/>
  </r>
  <r>
    <s v="NCR/GC/02413/1"/>
    <s v="NCR/GC/DD/00/018"/>
    <x v="1"/>
    <n v="191"/>
    <x v="8"/>
    <s v="00002150"/>
    <n v="43439"/>
    <n v="44165"/>
    <s v="Activated"/>
    <x v="170"/>
    <n v="1785050"/>
    <n v="22"/>
    <s v="Gurgaon Central"/>
    <s v=""/>
    <s v=""/>
    <m/>
  </r>
  <r>
    <s v="NCR/GC/02413/1"/>
    <s v="NCR/GC/DD/00/019"/>
    <x v="1"/>
    <n v="191"/>
    <x v="8"/>
    <s v="00002150"/>
    <n v="43439"/>
    <n v="44165"/>
    <s v="Activated"/>
    <x v="170"/>
    <n v="1785050"/>
    <n v="22"/>
    <s v="Gurgaon Central"/>
    <s v=""/>
    <s v=""/>
    <m/>
  </r>
  <r>
    <s v="NCR/GC/02413/1"/>
    <s v="NCR/GC/DD/00/020"/>
    <x v="1"/>
    <n v="191"/>
    <x v="8"/>
    <s v="00002150"/>
    <n v="43439"/>
    <n v="44165"/>
    <s v="Activated"/>
    <x v="170"/>
    <n v="1785050"/>
    <n v="22"/>
    <s v="Gurgaon Central"/>
    <s v=""/>
    <s v=""/>
    <m/>
  </r>
  <r>
    <s v="NCR/GC/02413/1"/>
    <s v="NCR/GC/DD/00/021"/>
    <x v="1"/>
    <n v="191"/>
    <x v="8"/>
    <s v="00002150"/>
    <n v="43439"/>
    <n v="44165"/>
    <s v="Activated"/>
    <x v="170"/>
    <n v="1785050"/>
    <n v="22"/>
    <s v="Gurgaon Central"/>
    <s v=""/>
    <s v=""/>
    <m/>
  </r>
  <r>
    <s v="NCR/GC/02413/1"/>
    <s v="NCR/GC/DD/00/022"/>
    <x v="1"/>
    <n v="191"/>
    <x v="8"/>
    <s v="00002150"/>
    <n v="43439"/>
    <n v="44165"/>
    <s v="Activated"/>
    <x v="170"/>
    <n v="1785050"/>
    <n v="22"/>
    <s v="Gurgaon Central"/>
    <s v=""/>
    <s v=""/>
    <m/>
  </r>
  <r>
    <s v="NCR/GC/02457/1"/>
    <s v="NCR/GC/DD/01/023"/>
    <x v="1"/>
    <n v="1"/>
    <x v="8"/>
    <s v="00002016"/>
    <n v="43369"/>
    <n v="43465"/>
    <s v="Activated"/>
    <x v="184"/>
    <n v="13000"/>
    <n v="3"/>
    <s v="Gurgaon Central"/>
    <s v=""/>
    <s v=""/>
    <m/>
  </r>
  <r>
    <s v="NCR/GC/02896/1"/>
    <s v="NCR/GC/DD/01/024"/>
    <x v="1"/>
    <n v="1"/>
    <x v="8"/>
    <s v="00002354"/>
    <n v="43435"/>
    <n v="43465"/>
    <s v="Activated"/>
    <x v="248"/>
    <n v="13000"/>
    <n v="1"/>
    <s v="Gurgaon Central"/>
    <s v=""/>
    <s v=""/>
    <m/>
  </r>
  <r>
    <s v="NCR/GC/02210/1"/>
    <s v="NCR/GC/DD/01/026"/>
    <x v="1"/>
    <n v="20"/>
    <x v="8"/>
    <s v="00001842"/>
    <n v="43344"/>
    <n v="44347"/>
    <s v="Activated"/>
    <x v="249"/>
    <n v="300000"/>
    <n v="34"/>
    <s v="Gurgaon Central"/>
    <s v=""/>
    <s v=""/>
    <m/>
  </r>
  <r>
    <s v="NCR/GC/02210/1"/>
    <s v="NCR/GC/DD/01/027"/>
    <x v="1"/>
    <n v="20"/>
    <x v="8"/>
    <s v="00001842"/>
    <n v="43344"/>
    <n v="44347"/>
    <s v="Activated"/>
    <x v="249"/>
    <n v="300000"/>
    <n v="34"/>
    <s v="Gurgaon Central"/>
    <s v=""/>
    <s v=""/>
    <m/>
  </r>
  <r>
    <s v="NCR/GC/02210/1"/>
    <s v="NCR/GC/DD/01/028"/>
    <x v="1"/>
    <n v="20"/>
    <x v="8"/>
    <s v="00001842"/>
    <n v="43344"/>
    <n v="44347"/>
    <s v="Activated"/>
    <x v="249"/>
    <n v="300000"/>
    <n v="34"/>
    <s v="Gurgaon Central"/>
    <s v=""/>
    <s v=""/>
    <m/>
  </r>
  <r>
    <s v="NCR/GC/02210/1"/>
    <s v="NCR/GC/DD/01/029"/>
    <x v="1"/>
    <n v="20"/>
    <x v="8"/>
    <s v="00001842"/>
    <n v="43344"/>
    <n v="44347"/>
    <s v="Activated"/>
    <x v="249"/>
    <n v="300000"/>
    <n v="34"/>
    <s v="Gurgaon Central"/>
    <s v=""/>
    <s v=""/>
    <m/>
  </r>
  <r>
    <s v="NCR/GC/02456/1"/>
    <s v="NCR/GC/DD/01/030"/>
    <x v="1"/>
    <n v="5"/>
    <x v="8"/>
    <s v="00002017"/>
    <n v="43368"/>
    <n v="43555"/>
    <s v="Activated"/>
    <x v="154"/>
    <n v="62500"/>
    <n v="6"/>
    <s v="Gurgaon Central"/>
    <s v=""/>
    <s v=""/>
    <m/>
  </r>
  <r>
    <s v="NCR/GC/02456/1"/>
    <s v="NCR/GC/DD/01/031"/>
    <x v="1"/>
    <n v="5"/>
    <x v="8"/>
    <s v="00002017"/>
    <n v="43368"/>
    <n v="43555"/>
    <s v="Activated"/>
    <x v="154"/>
    <n v="62500"/>
    <n v="6"/>
    <s v="Gurgaon Central"/>
    <s v=""/>
    <s v=""/>
    <m/>
  </r>
  <r>
    <s v="NCR/GC/02413/1"/>
    <s v="NCR/GC/FD/00/001"/>
    <x v="4"/>
    <n v="191"/>
    <x v="8"/>
    <s v="00002150"/>
    <n v="43439"/>
    <n v="44165"/>
    <s v="Activated"/>
    <x v="170"/>
    <n v="1785050"/>
    <n v="22"/>
    <s v="Gurgaon Central"/>
    <s v=""/>
    <s v=""/>
    <m/>
  </r>
  <r>
    <s v="NCR/GC/02413/1"/>
    <s v="NCR/GC/FD/00/002"/>
    <x v="4"/>
    <n v="191"/>
    <x v="8"/>
    <s v="00002150"/>
    <n v="43439"/>
    <n v="44165"/>
    <s v="Activated"/>
    <x v="170"/>
    <n v="1785050"/>
    <n v="22"/>
    <s v="Gurgaon Central"/>
    <s v=""/>
    <s v=""/>
    <m/>
  </r>
  <r>
    <s v="BLR/EW/01199/1"/>
    <s v="BLR/EW/DD/01/030"/>
    <x v="1"/>
    <n v="1"/>
    <x v="0"/>
    <s v="00000952"/>
    <n v="43145"/>
    <n v="43190"/>
    <s v="Activated"/>
    <x v="239"/>
    <n v="10499"/>
    <n v="2"/>
    <s v="RMZ EcoWorld"/>
    <s v=""/>
    <s v=""/>
    <m/>
  </r>
  <r>
    <s v="NCR/GC/02413/1"/>
    <s v="NCR/GC/FD/00/003"/>
    <x v="4"/>
    <n v="191"/>
    <x v="8"/>
    <s v="00002150"/>
    <n v="43439"/>
    <n v="44165"/>
    <s v="Activated"/>
    <x v="170"/>
    <n v="1785050"/>
    <n v="22"/>
    <s v="Gurgaon Central"/>
    <s v=""/>
    <s v=""/>
    <m/>
  </r>
  <r>
    <s v="BLR/EW/00919/1"/>
    <s v="BLR/EW/PS/02/029"/>
    <x v="2"/>
    <n v="16"/>
    <x v="0"/>
    <s v="00000898"/>
    <n v="43160"/>
    <n v="43524"/>
    <s v="Activated"/>
    <x v="21"/>
    <n v="336192"/>
    <n v="12"/>
    <s v="RMZ EcoWorld"/>
    <s v=""/>
    <s v=""/>
    <m/>
  </r>
  <r>
    <s v="NCR/GC/02413/1"/>
    <s v="NCR/GC/FD/00/004"/>
    <x v="4"/>
    <n v="191"/>
    <x v="8"/>
    <s v="00002150"/>
    <n v="43439"/>
    <n v="44165"/>
    <s v="Activated"/>
    <x v="170"/>
    <n v="1785050"/>
    <n v="22"/>
    <s v="Gurgaon Central"/>
    <s v=""/>
    <s v=""/>
    <m/>
  </r>
  <r>
    <s v="NCR/GC/02413/1"/>
    <s v="NCR/GC/FD/00/005"/>
    <x v="4"/>
    <n v="191"/>
    <x v="8"/>
    <s v="00002150"/>
    <n v="43439"/>
    <n v="44165"/>
    <s v="Activated"/>
    <x v="170"/>
    <n v="1785050"/>
    <n v="22"/>
    <s v="Gurgaon Central"/>
    <s v=""/>
    <s v=""/>
    <m/>
  </r>
  <r>
    <s v="NCR/GC/02413/1"/>
    <s v="NCR/GC/FD/00/006"/>
    <x v="4"/>
    <n v="191"/>
    <x v="8"/>
    <s v="00002150"/>
    <n v="43439"/>
    <n v="44165"/>
    <s v="Activated"/>
    <x v="170"/>
    <n v="1785050"/>
    <n v="22"/>
    <s v="Gurgaon Central"/>
    <s v=""/>
    <s v=""/>
    <m/>
  </r>
  <r>
    <s v="NCR/GC/02413/1"/>
    <s v="NCR/GC/FD/00/007"/>
    <x v="4"/>
    <n v="191"/>
    <x v="8"/>
    <s v="00002150"/>
    <n v="43439"/>
    <n v="44165"/>
    <s v="Activated"/>
    <x v="170"/>
    <n v="1785050"/>
    <n v="22"/>
    <s v="Gurgaon Central"/>
    <s v=""/>
    <s v=""/>
    <m/>
  </r>
  <r>
    <s v="NCR/GC/02413/1"/>
    <s v="NCR/GC/FD/00/008"/>
    <x v="4"/>
    <n v="191"/>
    <x v="8"/>
    <s v="00002150"/>
    <n v="43439"/>
    <n v="44165"/>
    <s v="Activated"/>
    <x v="170"/>
    <n v="1785050"/>
    <n v="22"/>
    <s v="Gurgaon Central"/>
    <s v=""/>
    <s v=""/>
    <m/>
  </r>
  <r>
    <s v="NCR/GC/02413/1"/>
    <s v="NCR/GC/FD/00/009"/>
    <x v="4"/>
    <n v="191"/>
    <x v="8"/>
    <s v="00002150"/>
    <n v="43439"/>
    <n v="44165"/>
    <s v="Activated"/>
    <x v="170"/>
    <n v="1785050"/>
    <n v="22"/>
    <s v="Gurgaon Central"/>
    <s v=""/>
    <s v=""/>
    <m/>
  </r>
  <r>
    <s v="NCR/GC/02413/1"/>
    <s v="NCR/GC/FD/00/010"/>
    <x v="4"/>
    <n v="191"/>
    <x v="8"/>
    <s v="00002150"/>
    <n v="43439"/>
    <n v="44165"/>
    <s v="Activated"/>
    <x v="170"/>
    <n v="1785050"/>
    <n v="22"/>
    <s v="Gurgaon Central"/>
    <s v=""/>
    <s v=""/>
    <m/>
  </r>
  <r>
    <s v="NCR/GC/02413/1"/>
    <s v="NCR/GC/FD/00/011"/>
    <x v="4"/>
    <n v="191"/>
    <x v="8"/>
    <s v="00002150"/>
    <n v="43439"/>
    <n v="44165"/>
    <s v="Activated"/>
    <x v="170"/>
    <n v="1785050"/>
    <n v="22"/>
    <s v="Gurgaon Central"/>
    <s v=""/>
    <s v=""/>
    <m/>
  </r>
  <r>
    <s v="NCR/GC/02413/1"/>
    <s v="NCR/GC/FD/00/012"/>
    <x v="4"/>
    <n v="191"/>
    <x v="8"/>
    <s v="00002150"/>
    <n v="43439"/>
    <n v="44165"/>
    <s v="Activated"/>
    <x v="170"/>
    <n v="1785050"/>
    <n v="22"/>
    <s v="Gurgaon Central"/>
    <s v=""/>
    <s v=""/>
    <m/>
  </r>
  <r>
    <s v="NCR/GC/02413/1"/>
    <s v="NCR/GC/FD/00/013"/>
    <x v="4"/>
    <n v="191"/>
    <x v="8"/>
    <s v="00002150"/>
    <n v="43439"/>
    <n v="44165"/>
    <s v="Activated"/>
    <x v="170"/>
    <n v="1785050"/>
    <n v="22"/>
    <s v="Gurgaon Central"/>
    <s v=""/>
    <s v=""/>
    <m/>
  </r>
  <r>
    <s v="NCR/GC/02413/1"/>
    <s v="NCR/GC/FD/00/014"/>
    <x v="4"/>
    <n v="191"/>
    <x v="8"/>
    <s v="00002150"/>
    <n v="43439"/>
    <n v="44165"/>
    <s v="Activated"/>
    <x v="170"/>
    <n v="1785050"/>
    <n v="22"/>
    <s v="Gurgaon Central"/>
    <s v=""/>
    <s v=""/>
    <m/>
  </r>
  <r>
    <s v="NCR/GC/02413/1"/>
    <s v="NCR/GC/FD/00/015"/>
    <x v="4"/>
    <n v="191"/>
    <x v="8"/>
    <s v="00002150"/>
    <n v="43439"/>
    <n v="44165"/>
    <s v="Activated"/>
    <x v="170"/>
    <n v="1785050"/>
    <n v="22"/>
    <s v="Gurgaon Central"/>
    <s v=""/>
    <s v=""/>
    <m/>
  </r>
  <r>
    <s v="NCR/GC/02413/1"/>
    <s v="NCR/GC/FD/00/016"/>
    <x v="4"/>
    <n v="191"/>
    <x v="8"/>
    <s v="00002150"/>
    <n v="43439"/>
    <n v="44165"/>
    <s v="Activated"/>
    <x v="170"/>
    <n v="1785050"/>
    <n v="22"/>
    <s v="Gurgaon Central"/>
    <s v=""/>
    <s v=""/>
    <m/>
  </r>
  <r>
    <s v="NCR/GC/02413/1"/>
    <s v="NCR/GC/FD/00/017"/>
    <x v="4"/>
    <n v="191"/>
    <x v="8"/>
    <s v="00002150"/>
    <n v="43439"/>
    <n v="44165"/>
    <s v="Activated"/>
    <x v="170"/>
    <n v="1785050"/>
    <n v="22"/>
    <s v="Gurgaon Central"/>
    <s v=""/>
    <s v=""/>
    <m/>
  </r>
  <r>
    <s v="NCR/GC/02413/1"/>
    <s v="NCR/GC/FD/00/018"/>
    <x v="4"/>
    <n v="191"/>
    <x v="8"/>
    <s v="00002150"/>
    <n v="43439"/>
    <n v="44165"/>
    <s v="Activated"/>
    <x v="170"/>
    <n v="1785050"/>
    <n v="22"/>
    <s v="Gurgaon Central"/>
    <s v=""/>
    <s v=""/>
    <m/>
  </r>
  <r>
    <s v="NCR/GC/02413/1"/>
    <s v="NCR/GC/FD/00/019"/>
    <x v="4"/>
    <n v="191"/>
    <x v="8"/>
    <s v="00002150"/>
    <n v="43439"/>
    <n v="44165"/>
    <s v="Activated"/>
    <x v="170"/>
    <n v="1785050"/>
    <n v="22"/>
    <s v="Gurgaon Central"/>
    <s v=""/>
    <s v=""/>
    <m/>
  </r>
  <r>
    <s v="NCR/GC/02413/1"/>
    <s v="NCR/GC/FD/00/020"/>
    <x v="4"/>
    <n v="191"/>
    <x v="8"/>
    <s v="00002150"/>
    <n v="43439"/>
    <n v="44165"/>
    <s v="Activated"/>
    <x v="170"/>
    <n v="1785050"/>
    <n v="22"/>
    <s v="Gurgaon Central"/>
    <s v=""/>
    <s v=""/>
    <m/>
  </r>
  <r>
    <s v="BLR/EW/01204/1"/>
    <s v="BLR/EW/DD/02/006"/>
    <x v="1"/>
    <n v="52"/>
    <x v="0"/>
    <s v="00001078"/>
    <n v="43191"/>
    <n v="43616"/>
    <s v="Activated"/>
    <x v="12"/>
    <n v="624000"/>
    <n v="6"/>
    <s v="RMZ EcoWorld"/>
    <s v=""/>
    <s v=""/>
    <m/>
  </r>
  <r>
    <s v="BLR/EW/01204/1"/>
    <s v="BLR/EW/DD/02/007"/>
    <x v="1"/>
    <n v="52"/>
    <x v="0"/>
    <s v="00001078"/>
    <n v="43191"/>
    <n v="43616"/>
    <s v="Activated"/>
    <x v="12"/>
    <n v="624000"/>
    <n v="6"/>
    <s v="RMZ EcoWorld"/>
    <s v=""/>
    <s v=""/>
    <m/>
  </r>
  <r>
    <s v="BLR/EW/01204/1"/>
    <s v="BLR/EW/DD/02/008"/>
    <x v="1"/>
    <n v="52"/>
    <x v="0"/>
    <s v="00001078"/>
    <n v="43191"/>
    <n v="43616"/>
    <s v="Activated"/>
    <x v="12"/>
    <n v="624000"/>
    <n v="6"/>
    <s v="RMZ EcoWorld"/>
    <s v=""/>
    <s v=""/>
    <m/>
  </r>
  <r>
    <s v="BLR/EW/01204/1"/>
    <s v="BLR/EW/DD/02/009"/>
    <x v="1"/>
    <n v="52"/>
    <x v="0"/>
    <s v="00001078"/>
    <n v="43191"/>
    <n v="43616"/>
    <s v="Activated"/>
    <x v="12"/>
    <n v="624000"/>
    <n v="6"/>
    <s v="RMZ EcoWorld"/>
    <s v=""/>
    <s v=""/>
    <m/>
  </r>
  <r>
    <s v="BLR/EW/01204/1"/>
    <s v="BLR/EW/DD/02/010"/>
    <x v="1"/>
    <n v="52"/>
    <x v="0"/>
    <s v="00001078"/>
    <n v="43191"/>
    <n v="43616"/>
    <s v="Activated"/>
    <x v="12"/>
    <n v="624000"/>
    <n v="6"/>
    <s v="RMZ EcoWorld"/>
    <s v=""/>
    <s v=""/>
    <m/>
  </r>
  <r>
    <s v="BLR/EW/01204/1"/>
    <s v="BLR/EW/DD/02/011"/>
    <x v="1"/>
    <n v="52"/>
    <x v="0"/>
    <s v="00001078"/>
    <n v="43191"/>
    <n v="43616"/>
    <s v="Activated"/>
    <x v="12"/>
    <n v="624000"/>
    <n v="6"/>
    <s v="RMZ EcoWorld"/>
    <s v=""/>
    <s v=""/>
    <m/>
  </r>
  <r>
    <s v="BLR/EW/01204/1"/>
    <s v="BLR/EW/DD/02/012"/>
    <x v="1"/>
    <n v="52"/>
    <x v="0"/>
    <s v="00001078"/>
    <n v="43191"/>
    <n v="43616"/>
    <s v="Activated"/>
    <x v="12"/>
    <n v="624000"/>
    <n v="6"/>
    <s v="RMZ EcoWorld"/>
    <s v=""/>
    <s v=""/>
    <m/>
  </r>
  <r>
    <s v="BLR/EW/01204/1"/>
    <s v="BLR/EW/DD/02/013"/>
    <x v="1"/>
    <n v="52"/>
    <x v="0"/>
    <s v="00001078"/>
    <n v="43191"/>
    <n v="43616"/>
    <s v="Activated"/>
    <x v="12"/>
    <n v="624000"/>
    <n v="6"/>
    <s v="RMZ EcoWorld"/>
    <s v=""/>
    <s v=""/>
    <m/>
  </r>
  <r>
    <s v="BLR/EW/01204/1"/>
    <s v="BLR/EW/DD/02/014"/>
    <x v="1"/>
    <n v="52"/>
    <x v="0"/>
    <s v="00001078"/>
    <n v="43191"/>
    <n v="43616"/>
    <s v="Activated"/>
    <x v="12"/>
    <n v="624000"/>
    <n v="6"/>
    <s v="RMZ EcoWorld"/>
    <s v=""/>
    <s v=""/>
    <m/>
  </r>
  <r>
    <s v="BLR/EW/01204/1"/>
    <s v="BLR/EW/DD/02/015"/>
    <x v="1"/>
    <n v="52"/>
    <x v="0"/>
    <s v="00001078"/>
    <n v="43191"/>
    <n v="43616"/>
    <s v="Activated"/>
    <x v="12"/>
    <n v="624000"/>
    <n v="6"/>
    <s v="RMZ EcoWorld"/>
    <s v=""/>
    <s v=""/>
    <m/>
  </r>
  <r>
    <s v="BLR/EW/01204/1"/>
    <s v="BLR/EW/DD/02/016"/>
    <x v="1"/>
    <n v="52"/>
    <x v="0"/>
    <s v="00001078"/>
    <n v="43191"/>
    <n v="43616"/>
    <s v="Activated"/>
    <x v="12"/>
    <n v="624000"/>
    <n v="6"/>
    <s v="RMZ EcoWorld"/>
    <s v=""/>
    <s v=""/>
    <m/>
  </r>
  <r>
    <s v="BLR/EW/01204/1"/>
    <s v="BLR/EW/DD/02/017"/>
    <x v="1"/>
    <n v="52"/>
    <x v="0"/>
    <s v="00001078"/>
    <n v="43191"/>
    <n v="43616"/>
    <s v="Activated"/>
    <x v="12"/>
    <n v="624000"/>
    <n v="6"/>
    <s v="RMZ EcoWorld"/>
    <s v=""/>
    <s v=""/>
    <m/>
  </r>
  <r>
    <s v="BLR/EW/01204/1"/>
    <s v="BLR/EW/DD/02/018"/>
    <x v="1"/>
    <n v="52"/>
    <x v="0"/>
    <s v="00001078"/>
    <n v="43191"/>
    <n v="43616"/>
    <s v="Activated"/>
    <x v="12"/>
    <n v="624000"/>
    <n v="6"/>
    <s v="RMZ EcoWorld"/>
    <s v=""/>
    <s v=""/>
    <m/>
  </r>
  <r>
    <s v="BLR/EW/01204/1"/>
    <s v="BLR/EW/DD/02/020"/>
    <x v="1"/>
    <n v="52"/>
    <x v="0"/>
    <s v="00001078"/>
    <n v="43191"/>
    <n v="43616"/>
    <s v="Activated"/>
    <x v="12"/>
    <n v="624000"/>
    <n v="6"/>
    <s v="RMZ EcoWorld"/>
    <s v=""/>
    <s v=""/>
    <m/>
  </r>
  <r>
    <s v="BLR/EW/01204/1"/>
    <s v="BLR/EW/DD/02/021"/>
    <x v="1"/>
    <n v="52"/>
    <x v="0"/>
    <s v="00001078"/>
    <n v="43191"/>
    <n v="43616"/>
    <s v="Activated"/>
    <x v="12"/>
    <n v="624000"/>
    <n v="6"/>
    <s v="RMZ EcoWorld"/>
    <s v=""/>
    <s v=""/>
    <m/>
  </r>
  <r>
    <s v="BLR/EW/01204/1"/>
    <s v="BLR/EW/DD/02/022"/>
    <x v="1"/>
    <n v="52"/>
    <x v="0"/>
    <s v="00001078"/>
    <n v="43191"/>
    <n v="43616"/>
    <s v="Activated"/>
    <x v="12"/>
    <n v="624000"/>
    <n v="6"/>
    <s v="RMZ EcoWorld"/>
    <s v=""/>
    <s v=""/>
    <m/>
  </r>
  <r>
    <s v="BLR/EW/01204/1"/>
    <s v="BLR/EW/DD/02/023"/>
    <x v="1"/>
    <n v="52"/>
    <x v="0"/>
    <s v="00001078"/>
    <n v="43191"/>
    <n v="43616"/>
    <s v="Activated"/>
    <x v="12"/>
    <n v="624000"/>
    <n v="6"/>
    <s v="RMZ EcoWorld"/>
    <s v=""/>
    <s v=""/>
    <m/>
  </r>
  <r>
    <s v="BLR/EW/01204/1"/>
    <s v="BLR/EW/DD/02/024"/>
    <x v="1"/>
    <n v="52"/>
    <x v="0"/>
    <s v="00001078"/>
    <n v="43191"/>
    <n v="43616"/>
    <s v="Activated"/>
    <x v="12"/>
    <n v="624000"/>
    <n v="6"/>
    <s v="RMZ EcoWorld"/>
    <s v=""/>
    <s v=""/>
    <m/>
  </r>
  <r>
    <s v="BLR/EW/01204/1"/>
    <s v="BLR/EW/DD/02/025"/>
    <x v="1"/>
    <n v="52"/>
    <x v="0"/>
    <s v="00001078"/>
    <n v="43191"/>
    <n v="43616"/>
    <s v="Activated"/>
    <x v="12"/>
    <n v="624000"/>
    <n v="6"/>
    <s v="RMZ EcoWorld"/>
    <s v=""/>
    <s v=""/>
    <m/>
  </r>
  <r>
    <s v="BLR/EW/01204/1"/>
    <s v="BLR/EW/DD/02/026"/>
    <x v="1"/>
    <n v="52"/>
    <x v="0"/>
    <s v="00001078"/>
    <n v="43191"/>
    <n v="43616"/>
    <s v="Activated"/>
    <x v="12"/>
    <n v="624000"/>
    <n v="6"/>
    <s v="RMZ EcoWorld"/>
    <s v=""/>
    <s v=""/>
    <m/>
  </r>
  <r>
    <s v="BLR/EW/01204/1"/>
    <s v="BLR/EW/DD/02/027"/>
    <x v="1"/>
    <n v="52"/>
    <x v="0"/>
    <s v="00001078"/>
    <n v="43191"/>
    <n v="43616"/>
    <s v="Activated"/>
    <x v="12"/>
    <n v="624000"/>
    <n v="6"/>
    <s v="RMZ EcoWorld"/>
    <s v=""/>
    <s v=""/>
    <m/>
  </r>
  <r>
    <s v="BLR/EW/01204/1"/>
    <s v="BLR/EW/DD/02/028"/>
    <x v="1"/>
    <n v="52"/>
    <x v="0"/>
    <s v="00001078"/>
    <n v="43191"/>
    <n v="43616"/>
    <s v="Activated"/>
    <x v="12"/>
    <n v="624000"/>
    <n v="6"/>
    <s v="RMZ EcoWorld"/>
    <s v=""/>
    <s v=""/>
    <m/>
  </r>
  <r>
    <s v="BLR/EW/01204/1"/>
    <s v="BLR/EW/DD/02/029"/>
    <x v="1"/>
    <n v="52"/>
    <x v="0"/>
    <s v="00001078"/>
    <n v="43191"/>
    <n v="43616"/>
    <s v="Activated"/>
    <x v="12"/>
    <n v="624000"/>
    <n v="6"/>
    <s v="RMZ EcoWorld"/>
    <s v=""/>
    <s v=""/>
    <m/>
  </r>
  <r>
    <s v="BLR/EW/01204/1"/>
    <s v="BLR/EW/DD/02/030"/>
    <x v="1"/>
    <n v="52"/>
    <x v="0"/>
    <s v="00001078"/>
    <n v="43191"/>
    <n v="43616"/>
    <s v="Activated"/>
    <x v="12"/>
    <n v="624000"/>
    <n v="6"/>
    <s v="RMZ EcoWorld"/>
    <s v=""/>
    <s v=""/>
    <m/>
  </r>
  <r>
    <s v="BLR/EW/01204/1"/>
    <s v="BLR/EW/DD/02/031"/>
    <x v="1"/>
    <n v="52"/>
    <x v="0"/>
    <s v="00001078"/>
    <n v="43191"/>
    <n v="43616"/>
    <s v="Activated"/>
    <x v="12"/>
    <n v="624000"/>
    <n v="6"/>
    <s v="RMZ EcoWorld"/>
    <s v=""/>
    <s v=""/>
    <m/>
  </r>
  <r>
    <s v="BLR/EW/01204/1"/>
    <s v="BLR/EW/DD/02/032"/>
    <x v="1"/>
    <n v="52"/>
    <x v="0"/>
    <s v="00001078"/>
    <n v="43191"/>
    <n v="43616"/>
    <s v="Activated"/>
    <x v="12"/>
    <n v="624000"/>
    <n v="6"/>
    <s v="RMZ EcoWorld"/>
    <s v=""/>
    <s v=""/>
    <m/>
  </r>
  <r>
    <s v="BLR/EW/01204/1"/>
    <s v="BLR/EW/DD/02/019"/>
    <x v="1"/>
    <n v="52"/>
    <x v="0"/>
    <s v="00001078"/>
    <n v="43191"/>
    <n v="43616"/>
    <s v="Activated"/>
    <x v="12"/>
    <n v="624000"/>
    <n v="6"/>
    <s v="RMZ EcoWorld"/>
    <s v=""/>
    <s v=""/>
    <m/>
  </r>
  <r>
    <s v="BLR/EW/01204/1"/>
    <s v="BLR/EW/DD/02/033"/>
    <x v="1"/>
    <n v="52"/>
    <x v="0"/>
    <s v="00001078"/>
    <n v="43191"/>
    <n v="43616"/>
    <s v="Activated"/>
    <x v="12"/>
    <n v="624000"/>
    <n v="6"/>
    <s v="RMZ EcoWorld"/>
    <s v=""/>
    <s v=""/>
    <m/>
  </r>
  <r>
    <s v="BLR/EW/01204/1"/>
    <s v="BLR/EW/DD/02/034"/>
    <x v="1"/>
    <n v="52"/>
    <x v="0"/>
    <s v="00001078"/>
    <n v="43191"/>
    <n v="43616"/>
    <s v="Activated"/>
    <x v="12"/>
    <n v="624000"/>
    <n v="6"/>
    <s v="RMZ EcoWorld"/>
    <s v=""/>
    <s v=""/>
    <m/>
  </r>
  <r>
    <s v="BLR/EW/01204/1"/>
    <s v="BLR/EW/DD/02/035"/>
    <x v="1"/>
    <n v="52"/>
    <x v="0"/>
    <s v="00001078"/>
    <n v="43191"/>
    <n v="43616"/>
    <s v="Activated"/>
    <x v="12"/>
    <n v="624000"/>
    <n v="6"/>
    <s v="RMZ EcoWorld"/>
    <s v=""/>
    <s v=""/>
    <m/>
  </r>
  <r>
    <s v="BLR/EW/01204/1"/>
    <s v="BLR/EW/DD/02/036"/>
    <x v="1"/>
    <n v="52"/>
    <x v="0"/>
    <s v="00001078"/>
    <n v="43191"/>
    <n v="43616"/>
    <s v="Activated"/>
    <x v="12"/>
    <n v="624000"/>
    <n v="6"/>
    <s v="RMZ EcoWorld"/>
    <s v=""/>
    <s v=""/>
    <m/>
  </r>
  <r>
    <s v="BLR/EW/01204/1"/>
    <s v="BLR/EW/DD/02/037"/>
    <x v="1"/>
    <n v="52"/>
    <x v="0"/>
    <s v="00001078"/>
    <n v="43191"/>
    <n v="43616"/>
    <s v="Activated"/>
    <x v="12"/>
    <n v="624000"/>
    <n v="6"/>
    <s v="RMZ EcoWorld"/>
    <s v=""/>
    <s v=""/>
    <m/>
  </r>
  <r>
    <s v="BLR/EW/01204/1"/>
    <s v="BLR/EW/DD/02/038"/>
    <x v="1"/>
    <n v="52"/>
    <x v="0"/>
    <s v="00001078"/>
    <n v="43191"/>
    <n v="43616"/>
    <s v="Activated"/>
    <x v="12"/>
    <n v="624000"/>
    <n v="6"/>
    <s v="RMZ EcoWorld"/>
    <s v=""/>
    <s v=""/>
    <m/>
  </r>
  <r>
    <s v="BLR/EW/01204/1"/>
    <s v="BLR/EW/DD/02/039"/>
    <x v="1"/>
    <n v="52"/>
    <x v="0"/>
    <s v="00001078"/>
    <n v="43191"/>
    <n v="43616"/>
    <s v="Activated"/>
    <x v="12"/>
    <n v="624000"/>
    <n v="6"/>
    <s v="RMZ EcoWorld"/>
    <s v=""/>
    <s v=""/>
    <m/>
  </r>
  <r>
    <s v="BLR/EW/01204/1"/>
    <s v="BLR/EW/DD/02/040"/>
    <x v="1"/>
    <n v="52"/>
    <x v="0"/>
    <s v="00001078"/>
    <n v="43191"/>
    <n v="43616"/>
    <s v="Activated"/>
    <x v="12"/>
    <n v="624000"/>
    <n v="6"/>
    <s v="RMZ EcoWorld"/>
    <s v=""/>
    <s v=""/>
    <m/>
  </r>
  <r>
    <s v="BLR/EW/01204/1"/>
    <s v="BLR/EW/DD/02/043"/>
    <x v="1"/>
    <n v="52"/>
    <x v="0"/>
    <s v="00001078"/>
    <n v="43191"/>
    <n v="43616"/>
    <s v="Activated"/>
    <x v="12"/>
    <n v="624000"/>
    <n v="6"/>
    <s v="RMZ EcoWorld"/>
    <s v=""/>
    <s v=""/>
    <m/>
  </r>
  <r>
    <s v="BLR/EW/01204/1"/>
    <s v="BLR/EW/DD/02/044"/>
    <x v="1"/>
    <n v="52"/>
    <x v="0"/>
    <s v="00001078"/>
    <n v="43191"/>
    <n v="43616"/>
    <s v="Activated"/>
    <x v="12"/>
    <n v="624000"/>
    <n v="6"/>
    <s v="RMZ EcoWorld"/>
    <s v=""/>
    <s v=""/>
    <m/>
  </r>
  <r>
    <s v="BLR/EW/01204/1"/>
    <s v="BLR/EW/DD/02/045"/>
    <x v="1"/>
    <n v="52"/>
    <x v="0"/>
    <s v="00001078"/>
    <n v="43191"/>
    <n v="43616"/>
    <s v="Activated"/>
    <x v="12"/>
    <n v="624000"/>
    <n v="6"/>
    <s v="RMZ EcoWorld"/>
    <s v=""/>
    <s v=""/>
    <m/>
  </r>
  <r>
    <s v="BLR/EW/01204/1"/>
    <s v="BLR/EW/DD/02/046"/>
    <x v="1"/>
    <n v="52"/>
    <x v="0"/>
    <s v="00001078"/>
    <n v="43191"/>
    <n v="43616"/>
    <s v="Activated"/>
    <x v="12"/>
    <n v="624000"/>
    <n v="6"/>
    <s v="RMZ EcoWorld"/>
    <s v=""/>
    <s v=""/>
    <m/>
  </r>
  <r>
    <s v="BLR/EW/01204/1"/>
    <s v="BLR/EW/DD/02/047"/>
    <x v="1"/>
    <n v="52"/>
    <x v="0"/>
    <s v="00001078"/>
    <n v="43191"/>
    <n v="43616"/>
    <s v="Activated"/>
    <x v="12"/>
    <n v="624000"/>
    <n v="6"/>
    <s v="RMZ EcoWorld"/>
    <s v=""/>
    <s v=""/>
    <m/>
  </r>
  <r>
    <s v="BLR/EW/01204/1"/>
    <s v="BLR/EW/DD/02/048"/>
    <x v="1"/>
    <n v="52"/>
    <x v="0"/>
    <s v="00001078"/>
    <n v="43191"/>
    <n v="43616"/>
    <s v="Activated"/>
    <x v="12"/>
    <n v="624000"/>
    <n v="6"/>
    <s v="RMZ EcoWorld"/>
    <s v=""/>
    <s v=""/>
    <m/>
  </r>
  <r>
    <s v="BLR/EW/01204/1"/>
    <s v="BLR/EW/DD/02/049"/>
    <x v="1"/>
    <n v="52"/>
    <x v="0"/>
    <s v="00001078"/>
    <n v="43191"/>
    <n v="43616"/>
    <s v="Activated"/>
    <x v="12"/>
    <n v="624000"/>
    <n v="6"/>
    <s v="RMZ EcoWorld"/>
    <s v=""/>
    <s v=""/>
    <m/>
  </r>
  <r>
    <s v="BLR/EW/01204/1"/>
    <s v="BLR/EW/DD/02/050"/>
    <x v="1"/>
    <n v="52"/>
    <x v="0"/>
    <s v="00001078"/>
    <n v="43191"/>
    <n v="43616"/>
    <s v="Activated"/>
    <x v="12"/>
    <n v="624000"/>
    <n v="6"/>
    <s v="RMZ EcoWorld"/>
    <s v=""/>
    <s v=""/>
    <m/>
  </r>
  <r>
    <s v="BLR/EW/01204/1"/>
    <s v="BLR/EW/DD/02/041"/>
    <x v="1"/>
    <n v="52"/>
    <x v="0"/>
    <s v="00001078"/>
    <n v="43191"/>
    <n v="43616"/>
    <s v="Activated"/>
    <x v="12"/>
    <n v="624000"/>
    <n v="6"/>
    <s v="RMZ EcoWorld"/>
    <s v=""/>
    <s v=""/>
    <m/>
  </r>
  <r>
    <s v="BLR/EW/01204/1"/>
    <s v="BLR/EW/DD/02/042"/>
    <x v="1"/>
    <n v="52"/>
    <x v="0"/>
    <s v="00001078"/>
    <n v="43191"/>
    <n v="43616"/>
    <s v="Activated"/>
    <x v="12"/>
    <n v="624000"/>
    <n v="6"/>
    <s v="RMZ EcoWorld"/>
    <s v=""/>
    <s v=""/>
    <m/>
  </r>
  <r>
    <s v="NCR/GC/02413/1"/>
    <s v="NCR/GC/FD/00/021"/>
    <x v="4"/>
    <n v="191"/>
    <x v="8"/>
    <s v="00002150"/>
    <n v="43439"/>
    <n v="44165"/>
    <s v="Activated"/>
    <x v="170"/>
    <n v="1785050"/>
    <n v="22"/>
    <s v="Gurgaon Central"/>
    <s v=""/>
    <s v=""/>
    <m/>
  </r>
  <r>
    <s v="NCR/GC/02413/1"/>
    <s v="NCR/GC/FD/00/022"/>
    <x v="4"/>
    <n v="191"/>
    <x v="8"/>
    <s v="00002150"/>
    <n v="43439"/>
    <n v="44165"/>
    <s v="Activated"/>
    <x v="170"/>
    <n v="1785050"/>
    <n v="22"/>
    <s v="Gurgaon Central"/>
    <s v=""/>
    <s v=""/>
    <m/>
  </r>
  <r>
    <s v="NCR/GC/02413/1"/>
    <s v="NCR/GC/FD/00/023"/>
    <x v="4"/>
    <n v="191"/>
    <x v="8"/>
    <s v="00002150"/>
    <n v="43439"/>
    <n v="44165"/>
    <s v="Activated"/>
    <x v="170"/>
    <n v="1785050"/>
    <n v="22"/>
    <s v="Gurgaon Central"/>
    <s v=""/>
    <s v=""/>
    <m/>
  </r>
  <r>
    <s v="NCR/GC/02413/1"/>
    <s v="NCR/GC/FD/00/024"/>
    <x v="4"/>
    <n v="191"/>
    <x v="8"/>
    <s v="00002150"/>
    <n v="43439"/>
    <n v="44165"/>
    <s v="Activated"/>
    <x v="170"/>
    <n v="1785050"/>
    <n v="22"/>
    <s v="Gurgaon Central"/>
    <s v=""/>
    <s v=""/>
    <m/>
  </r>
  <r>
    <s v="NCR/GC/02413/1"/>
    <s v="NCR/GC/FD/00/025"/>
    <x v="4"/>
    <n v="191"/>
    <x v="8"/>
    <s v="00002150"/>
    <n v="43439"/>
    <n v="44165"/>
    <s v="Activated"/>
    <x v="170"/>
    <n v="1785050"/>
    <n v="22"/>
    <s v="Gurgaon Central"/>
    <s v=""/>
    <s v=""/>
    <m/>
  </r>
  <r>
    <s v="NCR/GC/02413/1"/>
    <s v="NCR/GC/FD/00/026"/>
    <x v="4"/>
    <n v="191"/>
    <x v="8"/>
    <s v="00002150"/>
    <n v="43439"/>
    <n v="44165"/>
    <s v="Activated"/>
    <x v="170"/>
    <n v="1785050"/>
    <n v="22"/>
    <s v="Gurgaon Central"/>
    <s v=""/>
    <s v=""/>
    <m/>
  </r>
  <r>
    <s v="NCR/GC/02413/1"/>
    <s v="NCR/GC/FD/00/027"/>
    <x v="4"/>
    <n v="191"/>
    <x v="8"/>
    <s v="00002150"/>
    <n v="43439"/>
    <n v="44165"/>
    <s v="Activated"/>
    <x v="170"/>
    <n v="1785050"/>
    <n v="22"/>
    <s v="Gurgaon Central"/>
    <s v=""/>
    <s v=""/>
    <m/>
  </r>
  <r>
    <s v="NCR/GC/02413/1"/>
    <s v="NCR/GC/FD/00/028"/>
    <x v="4"/>
    <n v="191"/>
    <x v="8"/>
    <s v="00002150"/>
    <n v="43439"/>
    <n v="44165"/>
    <s v="Activated"/>
    <x v="170"/>
    <n v="1785050"/>
    <n v="22"/>
    <s v="Gurgaon Central"/>
    <s v=""/>
    <s v=""/>
    <m/>
  </r>
  <r>
    <s v="NCR/GC/02413/1"/>
    <s v="NCR/GC/FD/00/029"/>
    <x v="4"/>
    <n v="191"/>
    <x v="8"/>
    <s v="00002150"/>
    <n v="43439"/>
    <n v="44165"/>
    <s v="Activated"/>
    <x v="170"/>
    <n v="1785050"/>
    <n v="22"/>
    <s v="Gurgaon Central"/>
    <s v=""/>
    <s v=""/>
    <m/>
  </r>
  <r>
    <s v="NCR/GC/02413/1"/>
    <s v="NCR/GC/PS/00/010"/>
    <x v="2"/>
    <n v="191"/>
    <x v="8"/>
    <s v="00002150"/>
    <n v="43439"/>
    <n v="44165"/>
    <s v="Activated"/>
    <x v="170"/>
    <n v="1785050"/>
    <n v="22"/>
    <s v="Gurgaon Central"/>
    <s v=""/>
    <s v=""/>
    <m/>
  </r>
  <r>
    <s v="NCR/GC/02413/1"/>
    <s v="NCR/GC/PS/00/011"/>
    <x v="2"/>
    <n v="191"/>
    <x v="8"/>
    <s v="00002150"/>
    <n v="43439"/>
    <n v="44165"/>
    <s v="Activated"/>
    <x v="170"/>
    <n v="1785050"/>
    <n v="22"/>
    <s v="Gurgaon Central"/>
    <s v=""/>
    <s v=""/>
    <m/>
  </r>
  <r>
    <s v="NCR/GC/02413/1"/>
    <s v="NCR/GC/PS/00/012"/>
    <x v="2"/>
    <n v="191"/>
    <x v="8"/>
    <s v="00002150"/>
    <n v="43439"/>
    <n v="44165"/>
    <s v="Activated"/>
    <x v="170"/>
    <n v="1785050"/>
    <n v="22"/>
    <s v="Gurgaon Central"/>
    <s v=""/>
    <s v=""/>
    <m/>
  </r>
  <r>
    <s v="NCR/GC/02413/1"/>
    <s v="NCR/GC/PS/00/013"/>
    <x v="2"/>
    <n v="191"/>
    <x v="8"/>
    <s v="00002150"/>
    <n v="43439"/>
    <n v="44165"/>
    <s v="Activated"/>
    <x v="170"/>
    <n v="1785050"/>
    <n v="22"/>
    <s v="Gurgaon Central"/>
    <s v=""/>
    <s v=""/>
    <m/>
  </r>
  <r>
    <s v="NCR/GC/02413/1"/>
    <s v="NCR/GC/PS/00/014"/>
    <x v="2"/>
    <n v="191"/>
    <x v="8"/>
    <s v="00002150"/>
    <n v="43439"/>
    <n v="44165"/>
    <s v="Activated"/>
    <x v="170"/>
    <n v="1785050"/>
    <n v="22"/>
    <s v="Gurgaon Central"/>
    <s v=""/>
    <s v=""/>
    <m/>
  </r>
  <r>
    <s v="NCR/GC/02413/1"/>
    <s v="NCR/GC/PS/00/015"/>
    <x v="2"/>
    <n v="191"/>
    <x v="8"/>
    <s v="00002150"/>
    <n v="43439"/>
    <n v="44165"/>
    <s v="Activated"/>
    <x v="170"/>
    <n v="1785050"/>
    <n v="22"/>
    <s v="Gurgaon Central"/>
    <s v=""/>
    <s v=""/>
    <m/>
  </r>
  <r>
    <s v="NCR/GC/02210/1"/>
    <s v="NCR/GC/PS/01/017"/>
    <x v="2"/>
    <n v="20"/>
    <x v="8"/>
    <s v="00001842"/>
    <n v="43344"/>
    <n v="44347"/>
    <s v="Activated"/>
    <x v="249"/>
    <n v="300000"/>
    <n v="34"/>
    <s v="Gurgaon Central"/>
    <s v=""/>
    <s v=""/>
    <m/>
  </r>
  <r>
    <s v="NCR/GC/02628/1"/>
    <s v="NCR/GC/PS/01/018"/>
    <x v="2"/>
    <n v="8"/>
    <x v="8"/>
    <s v="00002258"/>
    <n v="43405"/>
    <n v="43585"/>
    <s v="Activated"/>
    <x v="250"/>
    <n v="80000"/>
    <n v="6"/>
    <s v="Gurgaon Central"/>
    <s v=""/>
    <s v=""/>
    <m/>
  </r>
  <r>
    <s v="NCR/GC/02300/1"/>
    <s v="NCR/GC/PS/06/033"/>
    <x v="2"/>
    <n v="3"/>
    <x v="8"/>
    <s v="00001894"/>
    <n v="43435"/>
    <n v="43524"/>
    <s v="Activated"/>
    <x v="251"/>
    <n v="37500"/>
    <n v="3"/>
    <s v="Gurgaon Central"/>
    <s v=""/>
    <s v=""/>
    <m/>
  </r>
  <r>
    <s v="NCR/GC/02300/1"/>
    <s v="NCR/GC/PS/06/039"/>
    <x v="2"/>
    <n v="3"/>
    <x v="8"/>
    <s v="00001894"/>
    <n v="43435"/>
    <n v="43524"/>
    <s v="Activated"/>
    <x v="251"/>
    <n v="37500"/>
    <n v="3"/>
    <s v="Gurgaon Central"/>
    <s v=""/>
    <s v=""/>
    <m/>
  </r>
  <r>
    <s v="NCR/GC/02337/1"/>
    <s v="NCR/GC/PS/06/058"/>
    <x v="2"/>
    <n v="174"/>
    <x v="8"/>
    <s v="00002421"/>
    <n v="43405"/>
    <n v="43465"/>
    <s v="Activated"/>
    <x v="171"/>
    <n v="2233800"/>
    <n v="2"/>
    <s v="Gurgaon Central"/>
    <s v=""/>
    <s v=""/>
    <m/>
  </r>
  <r>
    <s v="NCR/PT/01659/3"/>
    <s v="NCR/PT/CP/00/002"/>
    <x v="3"/>
    <n v="0"/>
    <x v="2"/>
    <s v="00001377"/>
    <n v="43227"/>
    <n v="43555"/>
    <s v="Activated"/>
    <x v="34"/>
    <n v="25000"/>
    <n v="11"/>
    <s v="CoWrks Golf Course Road"/>
    <s v=""/>
    <m/>
    <m/>
  </r>
  <r>
    <s v="NCR/PT/01659/3"/>
    <s v="NCR/PT/CP/00/003"/>
    <x v="3"/>
    <n v="0"/>
    <x v="2"/>
    <s v="00001377"/>
    <n v="43227"/>
    <n v="43555"/>
    <s v="Activated"/>
    <x v="34"/>
    <n v="25000"/>
    <n v="11"/>
    <s v="CoWrks Golf Course Road"/>
    <s v=""/>
    <m/>
    <m/>
  </r>
  <r>
    <s v="NCR/PT/01659/3"/>
    <s v="NCR/PT/CP/00/004"/>
    <x v="3"/>
    <n v="0"/>
    <x v="2"/>
    <s v="00001377"/>
    <n v="43227"/>
    <n v="43555"/>
    <s v="Activated"/>
    <x v="34"/>
    <n v="25000"/>
    <n v="11"/>
    <s v="CoWrks Golf Course Road"/>
    <s v=""/>
    <m/>
    <m/>
  </r>
  <r>
    <s v="NCR/PT/01659/3"/>
    <s v="NCR/PT/CP/00/005"/>
    <x v="3"/>
    <n v="0"/>
    <x v="2"/>
    <s v="00001377"/>
    <n v="43227"/>
    <n v="43555"/>
    <s v="Activated"/>
    <x v="34"/>
    <n v="25000"/>
    <n v="11"/>
    <s v="CoWrks Golf Course Road"/>
    <s v=""/>
    <m/>
    <m/>
  </r>
  <r>
    <s v="NCR/PT/01659/3"/>
    <s v="NCR/PT/CP/00/006"/>
    <x v="3"/>
    <n v="0"/>
    <x v="2"/>
    <s v="00001377"/>
    <n v="43227"/>
    <n v="43555"/>
    <s v="Activated"/>
    <x v="34"/>
    <n v="25000"/>
    <n v="11"/>
    <s v="CoWrks Golf Course Road"/>
    <s v=""/>
    <m/>
    <m/>
  </r>
  <r>
    <s v="NCR/PT/03141/3"/>
    <s v="NCR/PT/CP/00/011"/>
    <x v="3"/>
    <n v="0"/>
    <x v="2"/>
    <s v="00002491"/>
    <n v="43466"/>
    <n v="43496"/>
    <s v="Month on Month"/>
    <x v="252"/>
    <n v="5000"/>
    <n v="1"/>
    <s v="CoWrks Golf Course Road"/>
    <s v=""/>
    <m/>
    <m/>
  </r>
  <r>
    <s v="BLR/EW/00787/1"/>
    <s v="BLR/EW/CP3/241"/>
    <x v="3"/>
    <n v="6"/>
    <x v="0"/>
    <s v="00000741"/>
    <n v="43009"/>
    <n v="43039"/>
    <s v="Activated"/>
    <x v="110"/>
    <n v="78296"/>
    <n v="1"/>
    <s v="RMZ EcoWorld"/>
    <s v=""/>
    <s v=""/>
    <m/>
  </r>
  <r>
    <s v="NCR/PT/02809/1"/>
    <s v="NCR/PT/CP/00/012"/>
    <x v="3"/>
    <n v="0"/>
    <x v="2"/>
    <s v="00002266"/>
    <n v="43405"/>
    <n v="43434"/>
    <s v="Month on Month"/>
    <x v="253"/>
    <n v="5500"/>
    <n v="1"/>
    <s v="CoWrks Golf Course Road"/>
    <n v="2"/>
    <m/>
    <m/>
  </r>
  <r>
    <s v="NCR/PT/03133/2"/>
    <s v="NCR/PT/CP/00/012"/>
    <x v="3"/>
    <n v="0"/>
    <x v="2"/>
    <s v="00002500"/>
    <n v="43405"/>
    <n v="43496"/>
    <s v="Month on Month"/>
    <x v="34"/>
    <n v="10000"/>
    <n v="1"/>
    <s v="CoWrks Golf Course Road"/>
    <n v="2"/>
    <m/>
    <m/>
  </r>
  <r>
    <s v="NCR/PT/02814/1"/>
    <s v="NCR/PT/CP/00/013"/>
    <x v="3"/>
    <n v="0"/>
    <x v="2"/>
    <s v="00002268"/>
    <n v="43405"/>
    <n v="43434"/>
    <s v="Month on Month"/>
    <x v="27"/>
    <n v="5500"/>
    <n v="1"/>
    <s v="CoWrks Golf Course Road"/>
    <n v="2"/>
    <m/>
    <m/>
  </r>
  <r>
    <s v="NCR/PT/03133/2"/>
    <s v="NCR/PT/CP/00/013"/>
    <x v="3"/>
    <n v="0"/>
    <x v="2"/>
    <s v="00002500"/>
    <n v="43405"/>
    <n v="43496"/>
    <s v="Month on Month"/>
    <x v="34"/>
    <n v="10000"/>
    <n v="1"/>
    <s v="CoWrks Golf Course Road"/>
    <n v="2"/>
    <m/>
    <m/>
  </r>
  <r>
    <s v="NCR/PT/02111/1"/>
    <s v="NCR/PT/CP/00/020"/>
    <x v="3"/>
    <n v="0"/>
    <x v="2"/>
    <s v="00001744"/>
    <n v="43301"/>
    <n v="43585"/>
    <s v="Activated"/>
    <x v="29"/>
    <n v="5500"/>
    <n v="9"/>
    <s v="CoWrks Golf Course Road"/>
    <s v=""/>
    <m/>
    <m/>
  </r>
  <r>
    <s v="NCR/PT/02359/1"/>
    <s v="NCR/PT/CP/00/024"/>
    <x v="3"/>
    <n v="0"/>
    <x v="2"/>
    <s v="00001960"/>
    <n v="43344"/>
    <n v="43708"/>
    <s v="Month on Month"/>
    <x v="9"/>
    <n v="5500"/>
    <n v="1"/>
    <s v="CoWrks Golf Course Road"/>
    <n v="2"/>
    <m/>
    <m/>
  </r>
  <r>
    <s v="NCR/PT/02567/1"/>
    <s v="NCR/PT/CP/00/024"/>
    <x v="3"/>
    <n v="0"/>
    <x v="2"/>
    <s v="00002120"/>
    <n v="43374"/>
    <n v="43404"/>
    <s v="Month on Month"/>
    <x v="19"/>
    <n v="67500"/>
    <n v="1"/>
    <s v="CoWrks Golf Course Road"/>
    <n v="2"/>
    <m/>
    <m/>
  </r>
  <r>
    <s v="NCR/PT/02567/1"/>
    <s v="NCR/PT/CP/00/025"/>
    <x v="3"/>
    <n v="0"/>
    <x v="2"/>
    <s v="00002120"/>
    <n v="43374"/>
    <n v="43404"/>
    <s v="Month on Month"/>
    <x v="19"/>
    <n v="67500"/>
    <n v="1"/>
    <s v="CoWrks Golf Course Road"/>
    <s v=""/>
    <m/>
    <m/>
  </r>
  <r>
    <s v="NCR/PT/02567/1"/>
    <s v="NCR/PT/CP/00/026"/>
    <x v="3"/>
    <n v="0"/>
    <x v="2"/>
    <s v="00002120"/>
    <n v="43374"/>
    <n v="43404"/>
    <s v="Month on Month"/>
    <x v="19"/>
    <n v="67500"/>
    <n v="1"/>
    <s v="CoWrks Golf Course Road"/>
    <s v=""/>
    <m/>
    <m/>
  </r>
  <r>
    <s v="NCR/PT/02567/1"/>
    <s v="NCR/PT/CP/00/027"/>
    <x v="3"/>
    <n v="0"/>
    <x v="2"/>
    <s v="00002120"/>
    <n v="43374"/>
    <n v="43404"/>
    <s v="Month on Month"/>
    <x v="19"/>
    <n v="67500"/>
    <n v="1"/>
    <s v="CoWrks Golf Course Road"/>
    <s v=""/>
    <m/>
    <m/>
  </r>
  <r>
    <s v="NCR/PT/02567/1"/>
    <s v="NCR/PT/CP/00/028"/>
    <x v="3"/>
    <n v="0"/>
    <x v="2"/>
    <s v="00002120"/>
    <n v="43374"/>
    <n v="43404"/>
    <s v="Month on Month"/>
    <x v="19"/>
    <n v="67500"/>
    <n v="1"/>
    <s v="CoWrks Golf Course Road"/>
    <s v=""/>
    <m/>
    <m/>
  </r>
  <r>
    <s v="NCR/PT/02567/1"/>
    <s v="NCR/PT/CP/00/029"/>
    <x v="3"/>
    <n v="0"/>
    <x v="2"/>
    <s v="00002120"/>
    <n v="43374"/>
    <n v="43404"/>
    <s v="Month on Month"/>
    <x v="19"/>
    <n v="67500"/>
    <n v="1"/>
    <s v="CoWrks Golf Course Road"/>
    <s v=""/>
    <m/>
    <m/>
  </r>
  <r>
    <s v="NCR/PT/02567/1"/>
    <s v="NCR/PT/CP/00/030"/>
    <x v="3"/>
    <n v="0"/>
    <x v="2"/>
    <s v="00002120"/>
    <n v="43374"/>
    <n v="43404"/>
    <s v="Month on Month"/>
    <x v="19"/>
    <n v="67500"/>
    <n v="1"/>
    <s v="CoWrks Golf Course Road"/>
    <s v=""/>
    <m/>
    <m/>
  </r>
  <r>
    <s v="NCR/PT/02567/1"/>
    <s v="NCR/PT/CP/00/031"/>
    <x v="3"/>
    <n v="0"/>
    <x v="2"/>
    <s v="00002120"/>
    <n v="43374"/>
    <n v="43404"/>
    <s v="Month on Month"/>
    <x v="19"/>
    <n v="67500"/>
    <n v="1"/>
    <s v="CoWrks Golf Course Road"/>
    <s v=""/>
    <m/>
    <m/>
  </r>
  <r>
    <s v="NCR/PT/02567/1"/>
    <s v="NCR/PT/CP/00/032"/>
    <x v="3"/>
    <n v="0"/>
    <x v="2"/>
    <s v="00002120"/>
    <n v="43374"/>
    <n v="43404"/>
    <s v="Month on Month"/>
    <x v="19"/>
    <n v="67500"/>
    <n v="1"/>
    <s v="CoWrks Golf Course Road"/>
    <s v=""/>
    <m/>
    <m/>
  </r>
  <r>
    <s v="NCR/PT/02567/1"/>
    <s v="NCR/PT/CP/00/033"/>
    <x v="3"/>
    <n v="0"/>
    <x v="2"/>
    <s v="00002120"/>
    <n v="43374"/>
    <n v="43404"/>
    <s v="Month on Month"/>
    <x v="19"/>
    <n v="67500"/>
    <n v="1"/>
    <s v="CoWrks Golf Course Road"/>
    <s v=""/>
    <m/>
    <m/>
  </r>
  <r>
    <s v="NCR/PT/02567/1"/>
    <s v="NCR/PT/CP/00/034"/>
    <x v="3"/>
    <n v="0"/>
    <x v="2"/>
    <s v="00002120"/>
    <n v="43374"/>
    <n v="43404"/>
    <s v="Month on Month"/>
    <x v="19"/>
    <n v="67500"/>
    <n v="1"/>
    <s v="CoWrks Golf Course Road"/>
    <s v=""/>
    <m/>
    <m/>
  </r>
  <r>
    <s v="NCR/PT/02567/1"/>
    <s v="NCR/PT/CP/00/035"/>
    <x v="3"/>
    <n v="0"/>
    <x v="2"/>
    <s v="00002120"/>
    <n v="43374"/>
    <n v="43404"/>
    <s v="Month on Month"/>
    <x v="19"/>
    <n v="67500"/>
    <n v="1"/>
    <s v="CoWrks Golf Course Road"/>
    <s v=""/>
    <m/>
    <m/>
  </r>
  <r>
    <s v="NCR/PT/02567/1"/>
    <s v="NCR/PT/CP/00/036"/>
    <x v="3"/>
    <n v="0"/>
    <x v="2"/>
    <s v="00002120"/>
    <n v="43374"/>
    <n v="43404"/>
    <s v="Month on Month"/>
    <x v="19"/>
    <n v="67500"/>
    <n v="1"/>
    <s v="CoWrks Golf Course Road"/>
    <s v=""/>
    <m/>
    <m/>
  </r>
  <r>
    <s v="NCR/PT/02567/1"/>
    <s v="NCR/PT/CP/00/037"/>
    <x v="3"/>
    <n v="0"/>
    <x v="2"/>
    <s v="00002120"/>
    <n v="43374"/>
    <n v="43404"/>
    <s v="Month on Month"/>
    <x v="19"/>
    <n v="67500"/>
    <n v="1"/>
    <s v="CoWrks Golf Course Road"/>
    <s v=""/>
    <m/>
    <m/>
  </r>
  <r>
    <s v="NCR/PT/02567/1"/>
    <s v="NCR/PT/CP/00/038"/>
    <x v="3"/>
    <n v="0"/>
    <x v="2"/>
    <s v="00002120"/>
    <n v="43374"/>
    <n v="43404"/>
    <s v="Month on Month"/>
    <x v="19"/>
    <n v="67500"/>
    <n v="1"/>
    <s v="CoWrks Golf Course Road"/>
    <s v=""/>
    <m/>
    <m/>
  </r>
  <r>
    <s v="NCR/PT/02778/1"/>
    <s v="NCR/PT/CP/00/039"/>
    <x v="3"/>
    <n v="0"/>
    <x v="2"/>
    <s v="00002237"/>
    <n v="43405"/>
    <n v="43434"/>
    <s v="Month on Month"/>
    <x v="254"/>
    <n v="9000"/>
    <n v="1"/>
    <s v="CoWrks Golf Course Road"/>
    <s v=""/>
    <m/>
    <m/>
  </r>
  <r>
    <s v="NCR/PT/02778/1"/>
    <s v="NCR/PT/CP/00/040"/>
    <x v="3"/>
    <n v="0"/>
    <x v="2"/>
    <s v="00002237"/>
    <n v="43405"/>
    <n v="43434"/>
    <s v="Month on Month"/>
    <x v="254"/>
    <n v="9000"/>
    <n v="1"/>
    <s v="CoWrks Golf Course Road"/>
    <s v=""/>
    <m/>
    <m/>
  </r>
  <r>
    <s v="NCR/PT/02787/1"/>
    <s v="NCR/PT/CP/00/041"/>
    <x v="3"/>
    <n v="0"/>
    <x v="2"/>
    <s v="00002238"/>
    <n v="43419"/>
    <n v="43465"/>
    <s v="Activated"/>
    <x v="18"/>
    <n v="5000"/>
    <n v="2"/>
    <s v="CoWrks Golf Course Road"/>
    <s v=""/>
    <m/>
    <m/>
  </r>
  <r>
    <s v="NCR/PT/03048/1"/>
    <s v="NCR/PT/DD/01/002"/>
    <x v="1"/>
    <n v="1"/>
    <x v="2"/>
    <s v="00002437"/>
    <n v="43435"/>
    <n v="43555"/>
    <s v="Activated"/>
    <x v="253"/>
    <n v="14000"/>
    <n v="4"/>
    <s v="CoWrks Golf Course Road"/>
    <s v=""/>
    <s v=""/>
    <m/>
  </r>
  <r>
    <s v="BLR/EW/00475/1"/>
    <s v="BLR/EW/DD/01/057"/>
    <x v="1"/>
    <n v="4"/>
    <x v="0"/>
    <s v="00000737"/>
    <n v="43009"/>
    <n v="43039"/>
    <s v="Month on Month"/>
    <x v="5"/>
    <n v="41996"/>
    <n v="1"/>
    <s v="RMZ EcoWorld"/>
    <s v=""/>
    <s v=""/>
    <m/>
  </r>
  <r>
    <s v="BLR/EW/00475/1"/>
    <s v="BLR/EW/DD/01/058"/>
    <x v="1"/>
    <n v="4"/>
    <x v="0"/>
    <s v="00000737"/>
    <n v="43009"/>
    <n v="43039"/>
    <s v="Month on Month"/>
    <x v="5"/>
    <n v="41996"/>
    <n v="1"/>
    <s v="RMZ EcoWorld"/>
    <s v=""/>
    <s v=""/>
    <m/>
  </r>
  <r>
    <s v="NCR/PT/02562/1"/>
    <s v="NCR/PT/DD/01/003"/>
    <x v="1"/>
    <n v="9"/>
    <x v="2"/>
    <s v="00002104"/>
    <n v="43388"/>
    <n v="43585"/>
    <s v="Activated"/>
    <x v="253"/>
    <n v="103500"/>
    <n v="6"/>
    <s v="CoWrks Golf Course Road"/>
    <s v=""/>
    <s v=""/>
    <m/>
  </r>
  <r>
    <s v="NCR/PT/02562/1"/>
    <s v="NCR/PT/DD/01/004"/>
    <x v="1"/>
    <n v="9"/>
    <x v="2"/>
    <s v="00002104"/>
    <n v="43388"/>
    <n v="43585"/>
    <s v="Activated"/>
    <x v="253"/>
    <n v="103500"/>
    <n v="6"/>
    <s v="CoWrks Golf Course Road"/>
    <s v=""/>
    <s v=""/>
    <m/>
  </r>
  <r>
    <s v="NCR/PT/02562/1"/>
    <s v="NCR/PT/DD/01/005"/>
    <x v="1"/>
    <n v="9"/>
    <x v="2"/>
    <s v="00002104"/>
    <n v="43388"/>
    <n v="43585"/>
    <s v="Activated"/>
    <x v="253"/>
    <n v="103500"/>
    <n v="6"/>
    <s v="CoWrks Golf Course Road"/>
    <s v=""/>
    <s v=""/>
    <m/>
  </r>
  <r>
    <s v="NCR/PT/02562/1"/>
    <s v="NCR/PT/DD/01/006"/>
    <x v="1"/>
    <n v="9"/>
    <x v="2"/>
    <s v="00002104"/>
    <n v="43388"/>
    <n v="43585"/>
    <s v="Activated"/>
    <x v="253"/>
    <n v="103500"/>
    <n v="6"/>
    <s v="CoWrks Golf Course Road"/>
    <s v=""/>
    <s v=""/>
    <m/>
  </r>
  <r>
    <s v="NCR/PT/02562/1"/>
    <s v="NCR/PT/DD/01/007"/>
    <x v="1"/>
    <n v="9"/>
    <x v="2"/>
    <s v="00002104"/>
    <n v="43388"/>
    <n v="43585"/>
    <s v="Activated"/>
    <x v="253"/>
    <n v="103500"/>
    <n v="6"/>
    <s v="CoWrks Golf Course Road"/>
    <s v=""/>
    <s v=""/>
    <m/>
  </r>
  <r>
    <s v="NCR/PT/02562/1"/>
    <s v="NCR/PT/DD/01/008"/>
    <x v="1"/>
    <n v="9"/>
    <x v="2"/>
    <s v="00002104"/>
    <n v="43388"/>
    <n v="43585"/>
    <s v="Activated"/>
    <x v="253"/>
    <n v="103500"/>
    <n v="6"/>
    <s v="CoWrks Golf Course Road"/>
    <s v=""/>
    <s v=""/>
    <m/>
  </r>
  <r>
    <s v="NCR/PT/02562/1"/>
    <s v="NCR/PT/DD/01/009"/>
    <x v="1"/>
    <n v="9"/>
    <x v="2"/>
    <s v="00002104"/>
    <n v="43388"/>
    <n v="43585"/>
    <s v="Activated"/>
    <x v="253"/>
    <n v="103500"/>
    <n v="6"/>
    <s v="CoWrks Golf Course Road"/>
    <s v=""/>
    <s v=""/>
    <m/>
  </r>
  <r>
    <s v="NCR/PT/02562/1"/>
    <s v="NCR/PT/DD/01/010"/>
    <x v="1"/>
    <n v="9"/>
    <x v="2"/>
    <s v="00002104"/>
    <n v="43388"/>
    <n v="43585"/>
    <s v="Activated"/>
    <x v="253"/>
    <n v="103500"/>
    <n v="6"/>
    <s v="CoWrks Golf Course Road"/>
    <s v=""/>
    <s v=""/>
    <m/>
  </r>
  <r>
    <s v="NCR/PT/02562/1"/>
    <s v="NCR/PT/DD/01/011"/>
    <x v="1"/>
    <n v="9"/>
    <x v="2"/>
    <s v="00002104"/>
    <n v="43388"/>
    <n v="43585"/>
    <s v="Activated"/>
    <x v="253"/>
    <n v="103500"/>
    <n v="6"/>
    <s v="CoWrks Golf Course Road"/>
    <s v=""/>
    <s v=""/>
    <m/>
  </r>
  <r>
    <s v="NCR/PT/02674/2"/>
    <s v="NCR/PT/DD/01/016"/>
    <x v="1"/>
    <n v="3"/>
    <x v="2"/>
    <s v="00002339"/>
    <n v="43435"/>
    <n v="43465"/>
    <s v="Activated"/>
    <x v="24"/>
    <n v="40500"/>
    <n v="1"/>
    <s v="CoWrks Golf Course Road"/>
    <s v=""/>
    <s v=""/>
    <m/>
  </r>
  <r>
    <s v="NCR/PT/02674/2"/>
    <s v="NCR/PT/DD/01/019"/>
    <x v="1"/>
    <n v="3"/>
    <x v="2"/>
    <s v="00002339"/>
    <n v="43435"/>
    <n v="43465"/>
    <s v="Activated"/>
    <x v="24"/>
    <n v="40500"/>
    <n v="1"/>
    <s v="CoWrks Golf Course Road"/>
    <s v=""/>
    <s v=""/>
    <m/>
  </r>
  <r>
    <s v="NCR/PT/01903/1"/>
    <s v="NCR/PT/DD/01/021"/>
    <x v="1"/>
    <n v="1"/>
    <x v="2"/>
    <s v="00001539"/>
    <n v="43276"/>
    <n v="43312"/>
    <s v="Activated"/>
    <x v="255"/>
    <n v="14500"/>
    <n v="1"/>
    <s v="CoWrks Golf Course Road"/>
    <s v=""/>
    <s v=""/>
    <m/>
  </r>
  <r>
    <s v="NCR/PT/02776/1"/>
    <s v="NCR/PT/DD/01/032"/>
    <x v="1"/>
    <n v="1"/>
    <x v="2"/>
    <s v="00002230"/>
    <n v="43405"/>
    <n v="43524"/>
    <s v="Activated"/>
    <x v="256"/>
    <n v="12700"/>
    <n v="4"/>
    <s v="CoWrks Golf Course Road"/>
    <s v=""/>
    <s v=""/>
    <m/>
  </r>
  <r>
    <s v="NCR/PT/02559/1"/>
    <s v="NCR/PT/DD/02/035"/>
    <x v="1"/>
    <n v="1"/>
    <x v="2"/>
    <s v="00002102"/>
    <n v="43381"/>
    <n v="43404"/>
    <s v="Activated"/>
    <x v="257"/>
    <n v="13500"/>
    <n v="1"/>
    <s v="CoWrks Golf Course Road"/>
    <s v=""/>
    <s v=""/>
    <m/>
  </r>
  <r>
    <s v="NCR/PT/02261/2"/>
    <s v="NCR/PT/DD/02/036"/>
    <x v="1"/>
    <n v="70"/>
    <x v="2"/>
    <s v="00001966"/>
    <n v="43389"/>
    <n v="43555"/>
    <s v="Formal Notice Given"/>
    <x v="258"/>
    <n v="1005000"/>
    <n v="6"/>
    <s v="CoWrks Golf Course Road"/>
    <s v=""/>
    <s v=""/>
    <m/>
  </r>
  <r>
    <s v="BLR/EW/01615/1"/>
    <s v="BLR/EW/PS/03/001"/>
    <x v="2"/>
    <n v="81"/>
    <x v="0"/>
    <s v="00001267"/>
    <n v="43313"/>
    <n v="44227"/>
    <s v="Activated"/>
    <x v="259"/>
    <n v="1620000"/>
    <n v="30"/>
    <s v="RMZ EcoWorld"/>
    <s v=""/>
    <s v=""/>
    <m/>
  </r>
  <r>
    <s v="BLR/EW/01614/1"/>
    <s v="BLR/EW/PS/03/002"/>
    <x v="2"/>
    <n v="426"/>
    <x v="0"/>
    <s v="00001266"/>
    <n v="43313"/>
    <n v="44227"/>
    <s v="Activated"/>
    <x v="260"/>
    <n v="8520000"/>
    <n v="30"/>
    <s v="RMZ EcoWorld"/>
    <s v=""/>
    <s v=""/>
    <m/>
  </r>
  <r>
    <s v="NCR/PT/02261/2"/>
    <s v="NCR/PT/DD/02/037"/>
    <x v="1"/>
    <n v="70"/>
    <x v="2"/>
    <s v="00001966"/>
    <n v="43389"/>
    <n v="43555"/>
    <s v="Formal Notice Given"/>
    <x v="258"/>
    <n v="1005000"/>
    <n v="6"/>
    <s v="CoWrks Golf Course Road"/>
    <s v=""/>
    <s v=""/>
    <m/>
  </r>
  <r>
    <s v="NCR/PT/02261/2"/>
    <s v="NCR/PT/DD/02/038"/>
    <x v="1"/>
    <n v="70"/>
    <x v="2"/>
    <s v="00001966"/>
    <n v="43389"/>
    <n v="43555"/>
    <s v="Formal Notice Given"/>
    <x v="258"/>
    <n v="1005000"/>
    <n v="6"/>
    <s v="CoWrks Golf Course Road"/>
    <s v=""/>
    <s v=""/>
    <m/>
  </r>
  <r>
    <s v="NCR/PT/02261/2"/>
    <s v="NCR/PT/DD/02/039"/>
    <x v="1"/>
    <n v="70"/>
    <x v="2"/>
    <s v="00001966"/>
    <n v="43389"/>
    <n v="43555"/>
    <s v="Formal Notice Given"/>
    <x v="258"/>
    <n v="1005000"/>
    <n v="6"/>
    <s v="CoWrks Golf Course Road"/>
    <s v=""/>
    <s v=""/>
    <m/>
  </r>
  <r>
    <s v="NCR/PT/02261/2"/>
    <s v="NCR/PT/DD/02/040"/>
    <x v="1"/>
    <n v="70"/>
    <x v="2"/>
    <s v="00001966"/>
    <n v="43389"/>
    <n v="43555"/>
    <s v="Formal Notice Given"/>
    <x v="258"/>
    <n v="1005000"/>
    <n v="6"/>
    <s v="CoWrks Golf Course Road"/>
    <s v=""/>
    <s v=""/>
    <m/>
  </r>
  <r>
    <s v="NCR/PT/02261/2"/>
    <s v="NCR/PT/DD/02/041"/>
    <x v="1"/>
    <n v="70"/>
    <x v="2"/>
    <s v="00001966"/>
    <n v="43389"/>
    <n v="43555"/>
    <s v="Formal Notice Given"/>
    <x v="258"/>
    <n v="1005000"/>
    <n v="6"/>
    <s v="CoWrks Golf Course Road"/>
    <s v=""/>
    <s v=""/>
    <m/>
  </r>
  <r>
    <s v="NCR/PT/02261/2"/>
    <s v="NCR/PT/DD/02/042"/>
    <x v="1"/>
    <n v="70"/>
    <x v="2"/>
    <s v="00001966"/>
    <n v="43389"/>
    <n v="43555"/>
    <s v="Formal Notice Given"/>
    <x v="258"/>
    <n v="1005000"/>
    <n v="6"/>
    <s v="CoWrks Golf Course Road"/>
    <s v=""/>
    <s v=""/>
    <m/>
  </r>
  <r>
    <s v="NCR/PT/02757/1"/>
    <s v="NCR/PT/DD/02/044"/>
    <x v="1"/>
    <n v="4"/>
    <x v="2"/>
    <s v="00002211"/>
    <n v="43405"/>
    <n v="43496"/>
    <s v="Activated"/>
    <x v="261"/>
    <n v="58000"/>
    <n v="3"/>
    <s v="CoWrks Golf Course Road"/>
    <s v=""/>
    <s v=""/>
    <m/>
  </r>
  <r>
    <s v="NCR/PT/02757/1"/>
    <s v="NCR/PT/DD/02/045"/>
    <x v="1"/>
    <n v="4"/>
    <x v="2"/>
    <s v="00002211"/>
    <n v="43405"/>
    <n v="43496"/>
    <s v="Activated"/>
    <x v="261"/>
    <n v="58000"/>
    <n v="3"/>
    <s v="CoWrks Golf Course Road"/>
    <s v=""/>
    <s v=""/>
    <m/>
  </r>
  <r>
    <s v="NCR/PT/02757/1"/>
    <s v="NCR/PT/DD/02/046"/>
    <x v="1"/>
    <n v="4"/>
    <x v="2"/>
    <s v="00002211"/>
    <n v="43405"/>
    <n v="43496"/>
    <s v="Activated"/>
    <x v="261"/>
    <n v="58000"/>
    <n v="3"/>
    <s v="CoWrks Golf Course Road"/>
    <s v=""/>
    <s v=""/>
    <m/>
  </r>
  <r>
    <s v="BLR/EW/01465/1"/>
    <s v="BLR/EW/PS/02/054"/>
    <x v="2"/>
    <n v="28"/>
    <x v="0"/>
    <s v="00001178"/>
    <n v="43234"/>
    <n v="43235"/>
    <s v="Activated"/>
    <x v="262"/>
    <n v="532000"/>
    <n v="1"/>
    <s v="RMZ EcoWorld"/>
    <s v=""/>
    <s v=""/>
    <m/>
  </r>
  <r>
    <s v="BLR/EW/01465/1"/>
    <s v="BLR/EW/PS/02/055"/>
    <x v="2"/>
    <n v="28"/>
    <x v="0"/>
    <s v="00001178"/>
    <n v="43234"/>
    <n v="43235"/>
    <s v="Activated"/>
    <x v="262"/>
    <n v="532000"/>
    <n v="1"/>
    <s v="RMZ EcoWorld"/>
    <s v=""/>
    <s v=""/>
    <m/>
  </r>
  <r>
    <s v="BLR/EW/01465/1"/>
    <s v="BLR/EW/PS/02/056"/>
    <x v="2"/>
    <n v="28"/>
    <x v="0"/>
    <s v="00001178"/>
    <n v="43234"/>
    <n v="43235"/>
    <s v="Activated"/>
    <x v="262"/>
    <n v="532000"/>
    <n v="1"/>
    <s v="RMZ EcoWorld"/>
    <s v=""/>
    <s v=""/>
    <m/>
  </r>
  <r>
    <s v="NCR/PT/02757/1"/>
    <s v="NCR/PT/DD/02/047"/>
    <x v="1"/>
    <n v="4"/>
    <x v="2"/>
    <s v="00002211"/>
    <n v="43405"/>
    <n v="43496"/>
    <s v="Activated"/>
    <x v="261"/>
    <n v="58000"/>
    <n v="3"/>
    <s v="CoWrks Golf Course Road"/>
    <s v=""/>
    <s v=""/>
    <m/>
  </r>
  <r>
    <s v="BLR/EW/01444/1"/>
    <s v="BLR/EW/PS/02/003"/>
    <x v="2"/>
    <n v="4"/>
    <x v="0"/>
    <s v="00001343"/>
    <n v="43252"/>
    <n v="43465"/>
    <s v="Activated"/>
    <x v="263"/>
    <n v="62100"/>
    <n v="6"/>
    <s v="RMZ EcoWorld"/>
    <s v=""/>
    <s v=""/>
    <m/>
  </r>
  <r>
    <s v="BLR/EW/01444/1"/>
    <s v="BLR/EW/CPGF/160.2"/>
    <x v="0"/>
    <n v="4"/>
    <x v="0"/>
    <s v="00001343"/>
    <n v="43252"/>
    <n v="43465"/>
    <s v="Activated"/>
    <x v="263"/>
    <n v="62100"/>
    <n v="6"/>
    <s v="RMZ EcoWorld"/>
    <s v=""/>
    <s v=""/>
    <m/>
  </r>
  <r>
    <s v="NCR/PT/02765/1"/>
    <s v="NCR/PT/DD/02/048"/>
    <x v="1"/>
    <n v="2"/>
    <x v="2"/>
    <s v="00002229"/>
    <n v="43414"/>
    <n v="43496"/>
    <s v="Activated"/>
    <x v="264"/>
    <n v="27000"/>
    <n v="3"/>
    <s v="CoWrks Golf Course Road"/>
    <s v=""/>
    <s v=""/>
    <m/>
  </r>
  <r>
    <s v="NCR/PT/02765/1"/>
    <s v="NCR/PT/DD/02/049"/>
    <x v="1"/>
    <n v="2"/>
    <x v="2"/>
    <s v="00002229"/>
    <n v="43414"/>
    <n v="43496"/>
    <s v="Activated"/>
    <x v="264"/>
    <n v="27000"/>
    <n v="3"/>
    <s v="CoWrks Golf Course Road"/>
    <s v=""/>
    <s v=""/>
    <m/>
  </r>
  <r>
    <s v="NCR/PT/02261/2"/>
    <s v="NCR/PT/DD/02/050"/>
    <x v="1"/>
    <n v="70"/>
    <x v="2"/>
    <s v="00001966"/>
    <n v="43389"/>
    <n v="43555"/>
    <s v="Formal Notice Given"/>
    <x v="258"/>
    <n v="1005000"/>
    <n v="6"/>
    <s v="CoWrks Golf Course Road"/>
    <s v=""/>
    <s v=""/>
    <m/>
  </r>
  <r>
    <s v="NCR/PT/02913/1"/>
    <s v="NCR/PT/DD/02/051"/>
    <x v="1"/>
    <n v="1"/>
    <x v="2"/>
    <s v="00002367"/>
    <n v="43424"/>
    <n v="43465"/>
    <s v="Activated"/>
    <x v="265"/>
    <n v="14999"/>
    <n v="1"/>
    <s v="CoWrks Golf Course Road"/>
    <s v=""/>
    <s v=""/>
    <m/>
  </r>
  <r>
    <s v="NCR/PT/02073/1"/>
    <s v="NCR/PT/DD/02/052"/>
    <x v="1"/>
    <n v="1"/>
    <x v="2"/>
    <s v="00001709"/>
    <n v="43344"/>
    <n v="43404"/>
    <s v="Activated"/>
    <x v="266"/>
    <n v="14999"/>
    <n v="3"/>
    <s v="CoWrks Golf Course Road"/>
    <s v=""/>
    <s v=""/>
    <m/>
  </r>
  <r>
    <s v="NCR/PT/02005/1"/>
    <s v="NCR/PT/DD/02/053"/>
    <x v="1"/>
    <n v="2"/>
    <x v="2"/>
    <s v="00001635"/>
    <n v="43290"/>
    <n v="43373"/>
    <s v="Activated"/>
    <x v="267"/>
    <n v="26000"/>
    <n v="3"/>
    <s v="CoWrks Golf Course Road"/>
    <s v=""/>
    <s v=""/>
    <m/>
  </r>
  <r>
    <s v="NCR/PT/02005/1"/>
    <s v="NCR/PT/DD/02/054"/>
    <x v="1"/>
    <n v="2"/>
    <x v="2"/>
    <s v="00001635"/>
    <n v="43290"/>
    <n v="43373"/>
    <s v="Activated"/>
    <x v="267"/>
    <n v="26000"/>
    <n v="3"/>
    <s v="CoWrks Golf Course Road"/>
    <s v=""/>
    <s v=""/>
    <m/>
  </r>
  <r>
    <s v="BLR/EW/01734/1"/>
    <s v="BLR/EW/CPB2/28"/>
    <x v="3"/>
    <n v="0"/>
    <x v="0"/>
    <s v="00001364"/>
    <n v="43252"/>
    <n v="43677"/>
    <s v="Activated"/>
    <x v="262"/>
    <n v="80000"/>
    <n v="1"/>
    <s v="RMZ EcoWorld"/>
    <s v=""/>
    <s v=""/>
    <m/>
  </r>
  <r>
    <s v="BLR/EW/01734/1"/>
    <s v="BLR/EW/CPB2/29"/>
    <x v="3"/>
    <n v="0"/>
    <x v="0"/>
    <s v="00001364"/>
    <n v="43252"/>
    <n v="43677"/>
    <s v="Activated"/>
    <x v="262"/>
    <n v="80000"/>
    <n v="1"/>
    <s v="RMZ EcoWorld"/>
    <s v=""/>
    <s v=""/>
    <m/>
  </r>
  <r>
    <s v="BLR/EW/01734/1"/>
    <s v="BLR/EW/CPB2/30"/>
    <x v="3"/>
    <n v="0"/>
    <x v="0"/>
    <s v="00001364"/>
    <n v="43252"/>
    <n v="43677"/>
    <s v="Activated"/>
    <x v="262"/>
    <n v="80000"/>
    <n v="1"/>
    <s v="RMZ EcoWorld"/>
    <s v=""/>
    <s v=""/>
    <m/>
  </r>
  <r>
    <s v="BLR/EW/01734/1"/>
    <s v="BLR/EW/CPB2/31"/>
    <x v="3"/>
    <n v="0"/>
    <x v="0"/>
    <s v="00001364"/>
    <n v="43252"/>
    <n v="43677"/>
    <s v="Activated"/>
    <x v="262"/>
    <n v="80000"/>
    <n v="1"/>
    <s v="RMZ EcoWorld"/>
    <s v=""/>
    <s v=""/>
    <m/>
  </r>
  <r>
    <s v="BLR/EW/01734/1"/>
    <s v="BLR/EW/CPB2/32"/>
    <x v="3"/>
    <n v="0"/>
    <x v="0"/>
    <s v="00001364"/>
    <n v="43252"/>
    <n v="43677"/>
    <s v="Activated"/>
    <x v="262"/>
    <n v="80000"/>
    <n v="1"/>
    <s v="RMZ EcoWorld"/>
    <s v=""/>
    <s v=""/>
    <m/>
  </r>
  <r>
    <s v="BLR/EW/01734/1"/>
    <s v="BLR/EW/CPB2/39"/>
    <x v="3"/>
    <n v="0"/>
    <x v="0"/>
    <s v="00001364"/>
    <n v="43252"/>
    <n v="43677"/>
    <s v="Activated"/>
    <x v="262"/>
    <n v="80000"/>
    <n v="1"/>
    <s v="RMZ EcoWorld"/>
    <s v=""/>
    <s v=""/>
    <m/>
  </r>
  <r>
    <s v="BLR/EW/01734/1"/>
    <s v="BLR/EW/CPB2/40"/>
    <x v="3"/>
    <n v="0"/>
    <x v="0"/>
    <s v="00001364"/>
    <n v="43252"/>
    <n v="43677"/>
    <s v="Activated"/>
    <x v="262"/>
    <n v="80000"/>
    <n v="1"/>
    <s v="RMZ EcoWorld"/>
    <s v=""/>
    <s v=""/>
    <m/>
  </r>
  <r>
    <s v="BLR/EW/01734/1"/>
    <s v="BLR/EW/CPB2/41"/>
    <x v="3"/>
    <n v="0"/>
    <x v="0"/>
    <s v="00001364"/>
    <n v="43252"/>
    <n v="43677"/>
    <s v="Activated"/>
    <x v="262"/>
    <n v="80000"/>
    <n v="1"/>
    <s v="RMZ EcoWorld"/>
    <s v=""/>
    <s v=""/>
    <m/>
  </r>
  <r>
    <s v="BLR/EW/01734/1"/>
    <s v="BLR/EW/CPB2/42"/>
    <x v="3"/>
    <n v="0"/>
    <x v="0"/>
    <s v="00001364"/>
    <n v="43252"/>
    <n v="43677"/>
    <s v="Activated"/>
    <x v="262"/>
    <n v="80000"/>
    <n v="1"/>
    <s v="RMZ EcoWorld"/>
    <s v=""/>
    <s v=""/>
    <m/>
  </r>
  <r>
    <s v="BLR/EW/01734/1"/>
    <s v="BLR/EW/CPB2/43"/>
    <x v="3"/>
    <n v="0"/>
    <x v="0"/>
    <s v="00001364"/>
    <n v="43252"/>
    <n v="43677"/>
    <s v="Activated"/>
    <x v="262"/>
    <n v="80000"/>
    <n v="1"/>
    <s v="RMZ EcoWorld"/>
    <s v=""/>
    <s v=""/>
    <m/>
  </r>
  <r>
    <s v="BLR/EW/01734/1"/>
    <s v="BLR/EW/CPGF/160.3"/>
    <x v="0"/>
    <n v="0"/>
    <x v="0"/>
    <s v="00001364"/>
    <n v="43252"/>
    <n v="43677"/>
    <s v="Activated"/>
    <x v="262"/>
    <n v="80000"/>
    <n v="1"/>
    <s v="RMZ EcoWorld"/>
    <s v=""/>
    <s v=""/>
    <m/>
  </r>
  <r>
    <s v="BLR/EW/01734/1"/>
    <s v="BLR/EW/CPGF/160.4"/>
    <x v="0"/>
    <n v="0"/>
    <x v="0"/>
    <s v="00001364"/>
    <n v="43252"/>
    <n v="43677"/>
    <s v="Activated"/>
    <x v="262"/>
    <n v="80000"/>
    <n v="1"/>
    <s v="RMZ EcoWorld"/>
    <s v=""/>
    <s v=""/>
    <m/>
  </r>
  <r>
    <s v="BLR/EW/01734/1"/>
    <s v="BLR/EW/CPGF/161.1"/>
    <x v="0"/>
    <n v="0"/>
    <x v="0"/>
    <s v="00001364"/>
    <n v="43252"/>
    <n v="43677"/>
    <s v="Activated"/>
    <x v="262"/>
    <n v="80000"/>
    <n v="1"/>
    <s v="RMZ EcoWorld"/>
    <s v=""/>
    <s v=""/>
    <m/>
  </r>
  <r>
    <s v="BLR/EW/01734/1"/>
    <s v="BLR/EW/CPGF/161.2"/>
    <x v="0"/>
    <n v="0"/>
    <x v="0"/>
    <s v="00001364"/>
    <n v="43252"/>
    <n v="43677"/>
    <s v="Activated"/>
    <x v="262"/>
    <n v="80000"/>
    <n v="1"/>
    <s v="RMZ EcoWorld"/>
    <s v=""/>
    <s v=""/>
    <m/>
  </r>
  <r>
    <s v="BLR/EW/01734/1"/>
    <s v="BLR/EW/CPGF/161.3"/>
    <x v="0"/>
    <n v="0"/>
    <x v="0"/>
    <s v="00001364"/>
    <n v="43252"/>
    <n v="43677"/>
    <s v="Activated"/>
    <x v="262"/>
    <n v="80000"/>
    <n v="1"/>
    <s v="RMZ EcoWorld"/>
    <s v=""/>
    <s v=""/>
    <m/>
  </r>
  <r>
    <s v="BLR/EW/01734/1"/>
    <s v="BLR/EW/CPGF/161.4"/>
    <x v="0"/>
    <n v="0"/>
    <x v="0"/>
    <s v="00001364"/>
    <n v="43252"/>
    <n v="43677"/>
    <s v="Activated"/>
    <x v="262"/>
    <n v="80000"/>
    <n v="1"/>
    <s v="RMZ EcoWorld"/>
    <s v=""/>
    <s v=""/>
    <m/>
  </r>
  <r>
    <s v="BLR/EW/01734/1"/>
    <s v="BLR/EW/CPGF/164.1"/>
    <x v="0"/>
    <n v="0"/>
    <x v="0"/>
    <s v="00001364"/>
    <n v="43252"/>
    <n v="43677"/>
    <s v="Activated"/>
    <x v="262"/>
    <n v="80000"/>
    <n v="1"/>
    <s v="RMZ EcoWorld"/>
    <s v=""/>
    <s v=""/>
    <m/>
  </r>
  <r>
    <s v="BLR/EW/01734/1"/>
    <s v="BLR/EW/CPGF/164.2"/>
    <x v="0"/>
    <n v="0"/>
    <x v="0"/>
    <s v="00001364"/>
    <n v="43252"/>
    <n v="43677"/>
    <s v="Activated"/>
    <x v="262"/>
    <n v="80000"/>
    <n v="1"/>
    <s v="RMZ EcoWorld"/>
    <s v=""/>
    <s v=""/>
    <m/>
  </r>
  <r>
    <s v="BLR/EW/01734/1"/>
    <s v="BLR/EW/CPGF/164.3"/>
    <x v="0"/>
    <n v="0"/>
    <x v="0"/>
    <s v="00001364"/>
    <n v="43252"/>
    <n v="43677"/>
    <s v="Activated"/>
    <x v="262"/>
    <n v="80000"/>
    <n v="1"/>
    <s v="RMZ EcoWorld"/>
    <s v=""/>
    <s v=""/>
    <m/>
  </r>
  <r>
    <s v="BLR/EW/01734/1"/>
    <s v="BLR/EW/CPGF/164.4"/>
    <x v="0"/>
    <n v="0"/>
    <x v="0"/>
    <s v="00001364"/>
    <n v="43252"/>
    <n v="43677"/>
    <s v="Activated"/>
    <x v="262"/>
    <n v="80000"/>
    <n v="1"/>
    <s v="RMZ EcoWorld"/>
    <s v=""/>
    <s v=""/>
    <m/>
  </r>
  <r>
    <s v="BLR/EW/01734/1"/>
    <s v="BLR/EW/CPGF/165.1"/>
    <x v="0"/>
    <n v="0"/>
    <x v="0"/>
    <s v="00001364"/>
    <n v="43252"/>
    <n v="43677"/>
    <s v="Activated"/>
    <x v="262"/>
    <n v="80000"/>
    <n v="1"/>
    <s v="RMZ EcoWorld"/>
    <s v=""/>
    <s v=""/>
    <m/>
  </r>
  <r>
    <s v="BLR/EW/01734/1"/>
    <s v="BLR/EW/CPGF/165.2"/>
    <x v="0"/>
    <n v="0"/>
    <x v="0"/>
    <s v="00001364"/>
    <n v="43252"/>
    <n v="43677"/>
    <s v="Activated"/>
    <x v="262"/>
    <n v="80000"/>
    <n v="1"/>
    <s v="RMZ EcoWorld"/>
    <s v=""/>
    <s v=""/>
    <m/>
  </r>
  <r>
    <s v="BLR/EW/01734/1"/>
    <s v="BLR/EW/CPGF/165.3"/>
    <x v="0"/>
    <n v="0"/>
    <x v="0"/>
    <s v="00001364"/>
    <n v="43252"/>
    <n v="43677"/>
    <s v="Activated"/>
    <x v="262"/>
    <n v="80000"/>
    <n v="1"/>
    <s v="RMZ EcoWorld"/>
    <s v=""/>
    <s v=""/>
    <m/>
  </r>
  <r>
    <s v="BLR/EW/01734/1"/>
    <s v="BLR/EW/CPGF/165.4"/>
    <x v="0"/>
    <n v="0"/>
    <x v="0"/>
    <s v="00001364"/>
    <n v="43252"/>
    <n v="43677"/>
    <s v="Activated"/>
    <x v="262"/>
    <n v="80000"/>
    <n v="1"/>
    <s v="RMZ EcoWorld"/>
    <s v=""/>
    <s v=""/>
    <m/>
  </r>
  <r>
    <s v="BLR/EW/01734/1"/>
    <s v="BLR/EW/CPGF/166.1"/>
    <x v="0"/>
    <n v="0"/>
    <x v="0"/>
    <s v="00001364"/>
    <n v="43252"/>
    <n v="43677"/>
    <s v="Activated"/>
    <x v="262"/>
    <n v="80000"/>
    <n v="1"/>
    <s v="RMZ EcoWorld"/>
    <s v=""/>
    <s v=""/>
    <m/>
  </r>
  <r>
    <s v="BLR/EW/01734/1"/>
    <s v="BLR/EW/CPGF/166.2"/>
    <x v="0"/>
    <n v="0"/>
    <x v="0"/>
    <s v="00001364"/>
    <n v="43252"/>
    <n v="43677"/>
    <s v="Activated"/>
    <x v="262"/>
    <n v="80000"/>
    <n v="1"/>
    <s v="RMZ EcoWorld"/>
    <s v=""/>
    <s v=""/>
    <m/>
  </r>
  <r>
    <s v="BLR/EW/01734/1"/>
    <s v="BLR/EW/CPGF/166.3"/>
    <x v="0"/>
    <n v="0"/>
    <x v="0"/>
    <s v="00001364"/>
    <n v="43252"/>
    <n v="43677"/>
    <s v="Activated"/>
    <x v="262"/>
    <n v="80000"/>
    <n v="1"/>
    <s v="RMZ EcoWorld"/>
    <s v=""/>
    <s v=""/>
    <m/>
  </r>
  <r>
    <s v="BLR/EW/01734/1"/>
    <s v="BLR/EW/CPGF/166.4"/>
    <x v="0"/>
    <n v="0"/>
    <x v="0"/>
    <s v="00001364"/>
    <n v="43252"/>
    <n v="43677"/>
    <s v="Activated"/>
    <x v="262"/>
    <n v="80000"/>
    <n v="1"/>
    <s v="RMZ EcoWorld"/>
    <s v=""/>
    <s v=""/>
    <m/>
  </r>
  <r>
    <s v="BLR/EW/01734/1"/>
    <s v="BLR/EW/CPGF/167.1"/>
    <x v="0"/>
    <n v="0"/>
    <x v="0"/>
    <s v="00001364"/>
    <n v="43252"/>
    <n v="43677"/>
    <s v="Activated"/>
    <x v="262"/>
    <n v="80000"/>
    <n v="1"/>
    <s v="RMZ EcoWorld"/>
    <s v=""/>
    <s v=""/>
    <m/>
  </r>
  <r>
    <s v="BLR/EW/01734/1"/>
    <s v="BLR/EW/CPGF/167.2"/>
    <x v="0"/>
    <n v="0"/>
    <x v="0"/>
    <s v="00001364"/>
    <n v="43252"/>
    <n v="43677"/>
    <s v="Activated"/>
    <x v="262"/>
    <n v="80000"/>
    <n v="1"/>
    <s v="RMZ EcoWorld"/>
    <s v=""/>
    <s v=""/>
    <m/>
  </r>
  <r>
    <s v="NCR/PT/02763/1"/>
    <s v="NCR/PT/DD/02/059"/>
    <x v="1"/>
    <n v="1"/>
    <x v="2"/>
    <s v="00002221"/>
    <n v="43405"/>
    <n v="43496"/>
    <s v="Activated"/>
    <x v="264"/>
    <n v="13500"/>
    <n v="3"/>
    <s v="CoWrks Golf Course Road"/>
    <s v=""/>
    <s v=""/>
    <m/>
  </r>
  <r>
    <s v="NCR/PT/02059/1"/>
    <s v="NCR/PT/DD/02/060"/>
    <x v="1"/>
    <n v="1"/>
    <x v="2"/>
    <s v="00001689"/>
    <n v="43322"/>
    <n v="43496"/>
    <s v="Activated"/>
    <x v="268"/>
    <n v="14000"/>
    <n v="6"/>
    <s v="CoWrks Golf Course Road"/>
    <s v=""/>
    <s v=""/>
    <m/>
  </r>
  <r>
    <s v="NCR/PT/02212/1"/>
    <s v="NCR/PT/DD/02/061"/>
    <x v="1"/>
    <n v="2"/>
    <x v="2"/>
    <s v="00001820"/>
    <n v="43328"/>
    <n v="43496"/>
    <s v="Activated"/>
    <x v="269"/>
    <n v="28000"/>
    <n v="6"/>
    <s v="CoWrks Golf Course Road"/>
    <s v=""/>
    <s v=""/>
    <m/>
  </r>
  <r>
    <s v="NCR/PT/02212/1"/>
    <s v="NCR/PT/DD/02/062"/>
    <x v="1"/>
    <n v="2"/>
    <x v="2"/>
    <s v="00001820"/>
    <n v="43328"/>
    <n v="43496"/>
    <s v="Activated"/>
    <x v="269"/>
    <n v="28000"/>
    <n v="6"/>
    <s v="CoWrks Golf Course Road"/>
    <s v=""/>
    <s v=""/>
    <m/>
  </r>
  <r>
    <s v="NCR/PT/02261/2"/>
    <s v="NCR/PT/FD/00/001"/>
    <x v="4"/>
    <n v="70"/>
    <x v="2"/>
    <s v="00001966"/>
    <n v="43389"/>
    <n v="43555"/>
    <s v="Formal Notice Given"/>
    <x v="258"/>
    <n v="1005000"/>
    <n v="6"/>
    <s v="CoWrks Golf Course Road"/>
    <s v=""/>
    <s v=""/>
    <m/>
  </r>
  <r>
    <s v="NCR/PT/02261/2"/>
    <s v="NCR/PT/FD/00/002"/>
    <x v="4"/>
    <n v="70"/>
    <x v="2"/>
    <s v="00001966"/>
    <n v="43389"/>
    <n v="43555"/>
    <s v="Formal Notice Given"/>
    <x v="258"/>
    <n v="1005000"/>
    <n v="6"/>
    <s v="CoWrks Golf Course Road"/>
    <s v=""/>
    <s v=""/>
    <m/>
  </r>
  <r>
    <s v="BLR/EW/01710/1"/>
    <s v="BLR/EW/CPGF/158.4"/>
    <x v="0"/>
    <n v="81"/>
    <x v="0"/>
    <s v="00001391"/>
    <n v="43262"/>
    <n v="43616"/>
    <s v="Activated"/>
    <x v="1"/>
    <n v="1545665"/>
    <n v="12"/>
    <s v="RMZ EcoWorld"/>
    <s v=""/>
    <s v=""/>
    <m/>
  </r>
  <r>
    <s v="BLR/EW/01710/1"/>
    <s v="BLR/EW/CPGF/159.1"/>
    <x v="0"/>
    <n v="81"/>
    <x v="0"/>
    <s v="00001391"/>
    <n v="43262"/>
    <n v="43616"/>
    <s v="Activated"/>
    <x v="1"/>
    <n v="1545665"/>
    <n v="12"/>
    <s v="RMZ EcoWorld"/>
    <s v=""/>
    <s v=""/>
    <m/>
  </r>
  <r>
    <s v="BLR/EW/01710/1"/>
    <s v="BLR/EW/CPGF/159.2"/>
    <x v="0"/>
    <n v="81"/>
    <x v="0"/>
    <s v="00001391"/>
    <n v="43262"/>
    <n v="43616"/>
    <s v="Activated"/>
    <x v="1"/>
    <n v="1545665"/>
    <n v="12"/>
    <s v="RMZ EcoWorld"/>
    <s v=""/>
    <s v=""/>
    <m/>
  </r>
  <r>
    <s v="BLR/EW/01710/1"/>
    <s v="BLR/EW/CPGF/159.3"/>
    <x v="0"/>
    <n v="81"/>
    <x v="0"/>
    <s v="00001391"/>
    <n v="43262"/>
    <n v="43616"/>
    <s v="Activated"/>
    <x v="1"/>
    <n v="1545665"/>
    <n v="12"/>
    <s v="RMZ EcoWorld"/>
    <s v=""/>
    <s v=""/>
    <m/>
  </r>
  <r>
    <s v="BLR/EW/01710/1"/>
    <s v="BLR/EW/CPGF/159.4"/>
    <x v="0"/>
    <n v="81"/>
    <x v="0"/>
    <s v="00001391"/>
    <n v="43262"/>
    <n v="43616"/>
    <s v="Activated"/>
    <x v="1"/>
    <n v="1545665"/>
    <n v="12"/>
    <s v="RMZ EcoWorld"/>
    <s v=""/>
    <s v=""/>
    <m/>
  </r>
  <r>
    <s v="BLR/EW/01710/1"/>
    <s v="BLR/EW/CPGF/160.1"/>
    <x v="0"/>
    <n v="81"/>
    <x v="0"/>
    <s v="00001391"/>
    <n v="43262"/>
    <n v="43616"/>
    <s v="Activated"/>
    <x v="1"/>
    <n v="1545665"/>
    <n v="12"/>
    <s v="RMZ EcoWorld"/>
    <s v=""/>
    <s v=""/>
    <m/>
  </r>
  <r>
    <s v="BLR/EW/01710/1"/>
    <s v="BLR/EW/CPGF/167.3"/>
    <x v="0"/>
    <n v="81"/>
    <x v="0"/>
    <s v="00001391"/>
    <n v="43262"/>
    <n v="43616"/>
    <s v="Activated"/>
    <x v="1"/>
    <n v="1545665"/>
    <n v="12"/>
    <s v="RMZ EcoWorld"/>
    <s v=""/>
    <s v=""/>
    <m/>
  </r>
  <r>
    <s v="BLR/EW/01710/1"/>
    <s v="BLR/EW/CPGF/167.4"/>
    <x v="0"/>
    <n v="81"/>
    <x v="0"/>
    <s v="00001391"/>
    <n v="43262"/>
    <n v="43616"/>
    <s v="Activated"/>
    <x v="1"/>
    <n v="1545665"/>
    <n v="12"/>
    <s v="RMZ EcoWorld"/>
    <s v=""/>
    <s v=""/>
    <m/>
  </r>
  <r>
    <s v="NCR/PT/02261/2"/>
    <s v="NCR/PT/FD/00/003"/>
    <x v="4"/>
    <n v="70"/>
    <x v="2"/>
    <s v="00001966"/>
    <n v="43389"/>
    <n v="43555"/>
    <s v="Formal Notice Given"/>
    <x v="258"/>
    <n v="1005000"/>
    <n v="6"/>
    <s v="CoWrks Golf Course Road"/>
    <s v=""/>
    <s v=""/>
    <m/>
  </r>
  <r>
    <s v="NCR/PT/02261/2"/>
    <s v="NCR/PT/FD/00/004"/>
    <x v="4"/>
    <n v="70"/>
    <x v="2"/>
    <s v="00001966"/>
    <n v="43389"/>
    <n v="43555"/>
    <s v="Formal Notice Given"/>
    <x v="258"/>
    <n v="1005000"/>
    <n v="6"/>
    <s v="CoWrks Golf Course Road"/>
    <s v=""/>
    <s v=""/>
    <m/>
  </r>
  <r>
    <s v="NCR/PT/02261/2"/>
    <s v="NCR/PT/FD/00/005"/>
    <x v="4"/>
    <n v="70"/>
    <x v="2"/>
    <s v="00001966"/>
    <n v="43389"/>
    <n v="43555"/>
    <s v="Formal Notice Given"/>
    <x v="258"/>
    <n v="1005000"/>
    <n v="6"/>
    <s v="CoWrks Golf Course Road"/>
    <s v=""/>
    <s v=""/>
    <m/>
  </r>
  <r>
    <s v="BLR/EW/01759/1"/>
    <s v="BLR/EW/FD/01/052"/>
    <x v="4"/>
    <n v="2"/>
    <x v="0"/>
    <s v="00001394"/>
    <n v="43252"/>
    <n v="43281"/>
    <s v="Activated"/>
    <x v="100"/>
    <n v="12000"/>
    <n v="1"/>
    <s v="RMZ EcoWorld"/>
    <s v=""/>
    <s v=""/>
    <m/>
  </r>
  <r>
    <s v="BLR/EW/01759/1"/>
    <s v="BLR/EW/FD/01/053"/>
    <x v="4"/>
    <n v="2"/>
    <x v="0"/>
    <s v="00001394"/>
    <n v="43252"/>
    <n v="43281"/>
    <s v="Activated"/>
    <x v="100"/>
    <n v="12000"/>
    <n v="1"/>
    <s v="RMZ EcoWorld"/>
    <s v=""/>
    <s v=""/>
    <m/>
  </r>
  <r>
    <s v="BLR/EW/01781/1"/>
    <s v="BLR/EW/PS/02/001"/>
    <x v="2"/>
    <n v="13"/>
    <x v="0"/>
    <s v="00001454"/>
    <n v="43252"/>
    <n v="43434"/>
    <s v="Activated"/>
    <x v="91"/>
    <n v="206500"/>
    <n v="6"/>
    <s v="RMZ EcoWorld"/>
    <s v=""/>
    <s v=""/>
    <m/>
  </r>
  <r>
    <s v="BLR/EW/01781/1"/>
    <s v="BLR/EW/PS/02/002"/>
    <x v="2"/>
    <n v="13"/>
    <x v="0"/>
    <s v="00001454"/>
    <n v="43252"/>
    <n v="43434"/>
    <s v="Activated"/>
    <x v="91"/>
    <n v="206500"/>
    <n v="6"/>
    <s v="RMZ EcoWorld"/>
    <s v=""/>
    <s v=""/>
    <m/>
  </r>
  <r>
    <s v="NCR/PT/02261/2"/>
    <s v="NCR/PT/FD/00/006"/>
    <x v="4"/>
    <n v="70"/>
    <x v="2"/>
    <s v="00001966"/>
    <n v="43389"/>
    <n v="43555"/>
    <s v="Formal Notice Given"/>
    <x v="258"/>
    <n v="1005000"/>
    <n v="6"/>
    <s v="CoWrks Golf Course Road"/>
    <s v=""/>
    <s v=""/>
    <m/>
  </r>
  <r>
    <s v="NCR/PT/02261/2"/>
    <s v="NCR/PT/FD/00/007"/>
    <x v="4"/>
    <n v="70"/>
    <x v="2"/>
    <s v="00001966"/>
    <n v="43389"/>
    <n v="43555"/>
    <s v="Formal Notice Given"/>
    <x v="258"/>
    <n v="1005000"/>
    <n v="6"/>
    <s v="CoWrks Golf Course Road"/>
    <s v=""/>
    <s v=""/>
    <m/>
  </r>
  <r>
    <s v="NCR/PT/02261/2"/>
    <s v="NCR/PT/FD/00/008"/>
    <x v="4"/>
    <n v="70"/>
    <x v="2"/>
    <s v="00001966"/>
    <n v="43389"/>
    <n v="43555"/>
    <s v="Formal Notice Given"/>
    <x v="258"/>
    <n v="1005000"/>
    <n v="6"/>
    <s v="CoWrks Golf Course Road"/>
    <s v=""/>
    <s v=""/>
    <m/>
  </r>
  <r>
    <s v="NCR/PT/02261/2"/>
    <s v="NCR/PT/FD/00/009"/>
    <x v="4"/>
    <n v="70"/>
    <x v="2"/>
    <s v="00001966"/>
    <n v="43389"/>
    <n v="43555"/>
    <s v="Formal Notice Given"/>
    <x v="258"/>
    <n v="1005000"/>
    <n v="6"/>
    <s v="CoWrks Golf Course Road"/>
    <s v=""/>
    <s v=""/>
    <m/>
  </r>
  <r>
    <s v="NCR/PT/02261/2"/>
    <s v="NCR/PT/FD/00/010"/>
    <x v="4"/>
    <n v="70"/>
    <x v="2"/>
    <s v="00001966"/>
    <n v="43389"/>
    <n v="43555"/>
    <s v="Formal Notice Given"/>
    <x v="258"/>
    <n v="1005000"/>
    <n v="6"/>
    <s v="CoWrks Golf Course Road"/>
    <s v=""/>
    <s v=""/>
    <m/>
  </r>
  <r>
    <s v="NCR/PT/02261/2"/>
    <s v="NCR/PT/FD/00/011"/>
    <x v="4"/>
    <n v="70"/>
    <x v="2"/>
    <s v="00001966"/>
    <n v="43389"/>
    <n v="43555"/>
    <s v="Formal Notice Given"/>
    <x v="258"/>
    <n v="1005000"/>
    <n v="6"/>
    <s v="CoWrks Golf Course Road"/>
    <s v=""/>
    <s v=""/>
    <m/>
  </r>
  <r>
    <s v="NCR/PT/02261/2"/>
    <s v="NCR/PT/FD/00/012"/>
    <x v="4"/>
    <n v="70"/>
    <x v="2"/>
    <s v="00001966"/>
    <n v="43389"/>
    <n v="43555"/>
    <s v="Formal Notice Given"/>
    <x v="258"/>
    <n v="1005000"/>
    <n v="6"/>
    <s v="CoWrks Golf Course Road"/>
    <s v=""/>
    <s v=""/>
    <m/>
  </r>
  <r>
    <s v="NCR/PT/02261/2"/>
    <s v="NCR/PT/FD/00/013"/>
    <x v="4"/>
    <n v="70"/>
    <x v="2"/>
    <s v="00001966"/>
    <n v="43389"/>
    <n v="43555"/>
    <s v="Formal Notice Given"/>
    <x v="258"/>
    <n v="1005000"/>
    <n v="6"/>
    <s v="CoWrks Golf Course Road"/>
    <s v=""/>
    <s v=""/>
    <m/>
  </r>
  <r>
    <s v="NCR/PT/02261/2"/>
    <s v="NCR/PT/FD/00/014"/>
    <x v="4"/>
    <n v="70"/>
    <x v="2"/>
    <s v="00001966"/>
    <n v="43389"/>
    <n v="43555"/>
    <s v="Formal Notice Given"/>
    <x v="258"/>
    <n v="1005000"/>
    <n v="6"/>
    <s v="CoWrks Golf Course Road"/>
    <s v=""/>
    <s v=""/>
    <m/>
  </r>
  <r>
    <s v="NCR/PT/02261/2"/>
    <s v="NCR/PT/FD/00/015"/>
    <x v="4"/>
    <n v="70"/>
    <x v="2"/>
    <s v="00001966"/>
    <n v="43389"/>
    <n v="43555"/>
    <s v="Formal Notice Given"/>
    <x v="258"/>
    <n v="1005000"/>
    <n v="6"/>
    <s v="CoWrks Golf Course Road"/>
    <s v=""/>
    <s v=""/>
    <m/>
  </r>
  <r>
    <s v="NCR/PT/02261/2"/>
    <s v="NCR/PT/FD/00/016"/>
    <x v="4"/>
    <n v="70"/>
    <x v="2"/>
    <s v="00001966"/>
    <n v="43389"/>
    <n v="43555"/>
    <s v="Formal Notice Given"/>
    <x v="258"/>
    <n v="1005000"/>
    <n v="6"/>
    <s v="CoWrks Golf Course Road"/>
    <s v=""/>
    <s v=""/>
    <m/>
  </r>
  <r>
    <s v="NCR/PT/02551/1"/>
    <s v="NCR/PT/FD/00/017"/>
    <x v="4"/>
    <n v="9"/>
    <x v="2"/>
    <s v="00002103"/>
    <n v="43388"/>
    <n v="43585"/>
    <s v="Activated"/>
    <x v="270"/>
    <n v="108000"/>
    <n v="6"/>
    <s v="CoWrks Golf Course Road"/>
    <s v=""/>
    <s v=""/>
    <m/>
  </r>
  <r>
    <s v="NCR/PT/02674/2"/>
    <s v="NCR/PT/FD/00/018"/>
    <x v="4"/>
    <n v="3"/>
    <x v="2"/>
    <s v="00002339"/>
    <n v="43435"/>
    <n v="43465"/>
    <s v="Activated"/>
    <x v="24"/>
    <n v="40500"/>
    <n v="1"/>
    <s v="CoWrks Golf Course Road"/>
    <s v=""/>
    <s v=""/>
    <m/>
  </r>
  <r>
    <s v="NCR/PT/01977/1"/>
    <s v="NCR/PT/FD/00/019"/>
    <x v="4"/>
    <n v="3"/>
    <x v="2"/>
    <s v="00001614"/>
    <n v="43282"/>
    <n v="43464"/>
    <s v="Activated"/>
    <x v="16"/>
    <n v="33500"/>
    <n v="6"/>
    <s v="CoWrks Golf Course Road"/>
    <s v=""/>
    <s v=""/>
    <m/>
  </r>
  <r>
    <s v="NCR/PT/02261/2"/>
    <s v="NCR/PT/FD/00/020"/>
    <x v="4"/>
    <n v="70"/>
    <x v="2"/>
    <s v="00001966"/>
    <n v="43389"/>
    <n v="43555"/>
    <s v="Formal Notice Given"/>
    <x v="258"/>
    <n v="1005000"/>
    <n v="6"/>
    <s v="CoWrks Golf Course Road"/>
    <s v=""/>
    <s v=""/>
    <m/>
  </r>
  <r>
    <s v="NCR/PT/02261/2"/>
    <s v="NCR/PT/FD/00/021"/>
    <x v="4"/>
    <n v="70"/>
    <x v="2"/>
    <s v="00001966"/>
    <n v="43389"/>
    <n v="43555"/>
    <s v="Formal Notice Given"/>
    <x v="258"/>
    <n v="1005000"/>
    <n v="6"/>
    <s v="CoWrks Golf Course Road"/>
    <s v=""/>
    <s v=""/>
    <m/>
  </r>
  <r>
    <s v="NCR/PT/02261/2"/>
    <s v="NCR/PT/FD/00/022"/>
    <x v="4"/>
    <n v="70"/>
    <x v="2"/>
    <s v="00001966"/>
    <n v="43389"/>
    <n v="43555"/>
    <s v="Formal Notice Given"/>
    <x v="258"/>
    <n v="1005000"/>
    <n v="6"/>
    <s v="CoWrks Golf Course Road"/>
    <s v=""/>
    <s v=""/>
    <m/>
  </r>
  <r>
    <s v="NCR/PT/02261/2"/>
    <s v="NCR/PT/FD/00/023"/>
    <x v="4"/>
    <n v="70"/>
    <x v="2"/>
    <s v="00001966"/>
    <n v="43389"/>
    <n v="43555"/>
    <s v="Formal Notice Given"/>
    <x v="258"/>
    <n v="1005000"/>
    <n v="6"/>
    <s v="CoWrks Golf Course Road"/>
    <s v=""/>
    <s v=""/>
    <m/>
  </r>
  <r>
    <s v="NCR/PT/02261/2"/>
    <s v="NCR/PT/FD/00/024"/>
    <x v="4"/>
    <n v="70"/>
    <x v="2"/>
    <s v="00001966"/>
    <n v="43389"/>
    <n v="43555"/>
    <s v="Formal Notice Given"/>
    <x v="258"/>
    <n v="1005000"/>
    <n v="6"/>
    <s v="CoWrks Golf Course Road"/>
    <s v=""/>
    <s v=""/>
    <m/>
  </r>
  <r>
    <s v="NCR/PT/02261/2"/>
    <s v="NCR/PT/FD/00/025"/>
    <x v="4"/>
    <n v="70"/>
    <x v="2"/>
    <s v="00001966"/>
    <n v="43389"/>
    <n v="43555"/>
    <s v="Formal Notice Given"/>
    <x v="258"/>
    <n v="1005000"/>
    <n v="6"/>
    <s v="CoWrks Golf Course Road"/>
    <s v=""/>
    <s v=""/>
    <m/>
  </r>
  <r>
    <s v="NCR/PT/02261/2"/>
    <s v="NCR/PT/FD/00/026"/>
    <x v="4"/>
    <n v="70"/>
    <x v="2"/>
    <s v="00001966"/>
    <n v="43389"/>
    <n v="43555"/>
    <s v="Formal Notice Given"/>
    <x v="258"/>
    <n v="1005000"/>
    <n v="6"/>
    <s v="CoWrks Golf Course Road"/>
    <s v=""/>
    <s v=""/>
    <m/>
  </r>
  <r>
    <s v="NCR/PT/02261/2"/>
    <s v="NCR/PT/FD/00/027"/>
    <x v="4"/>
    <n v="70"/>
    <x v="2"/>
    <s v="00001966"/>
    <n v="43389"/>
    <n v="43555"/>
    <s v="Formal Notice Given"/>
    <x v="258"/>
    <n v="1005000"/>
    <n v="6"/>
    <s v="CoWrks Golf Course Road"/>
    <s v=""/>
    <s v=""/>
    <m/>
  </r>
  <r>
    <s v="NCR/PT/02261/2"/>
    <s v="NCR/PT/FD/00/028"/>
    <x v="4"/>
    <n v="70"/>
    <x v="2"/>
    <s v="00001966"/>
    <n v="43389"/>
    <n v="43555"/>
    <s v="Formal Notice Given"/>
    <x v="258"/>
    <n v="1005000"/>
    <n v="6"/>
    <s v="CoWrks Golf Course Road"/>
    <s v=""/>
    <s v=""/>
    <m/>
  </r>
  <r>
    <s v="NCR/PT/02261/2"/>
    <s v="NCR/PT/FD/00/029"/>
    <x v="4"/>
    <n v="70"/>
    <x v="2"/>
    <s v="00001966"/>
    <n v="43389"/>
    <n v="43555"/>
    <s v="Formal Notice Given"/>
    <x v="258"/>
    <n v="1005000"/>
    <n v="6"/>
    <s v="CoWrks Golf Course Road"/>
    <s v=""/>
    <s v=""/>
    <m/>
  </r>
  <r>
    <s v="NCR/PT/02261/2"/>
    <s v="NCR/PT/FD/00/030"/>
    <x v="4"/>
    <n v="70"/>
    <x v="2"/>
    <s v="00001966"/>
    <n v="43389"/>
    <n v="43555"/>
    <s v="Formal Notice Given"/>
    <x v="258"/>
    <n v="1005000"/>
    <n v="6"/>
    <s v="CoWrks Golf Course Road"/>
    <s v=""/>
    <s v=""/>
    <m/>
  </r>
  <r>
    <s v="BLR/EW/00834/1"/>
    <s v="BLR/EW/CPB1/MP309"/>
    <x v="3"/>
    <n v="2"/>
    <x v="0"/>
    <s v="00000797"/>
    <n v="43040"/>
    <n v="43069"/>
    <s v="Activated"/>
    <x v="108"/>
    <n v="27998"/>
    <n v="1"/>
    <s v="RMZ EcoWorld"/>
    <s v=""/>
    <s v=""/>
    <m/>
  </r>
  <r>
    <s v="BLR/EW/00834/1"/>
    <s v="BLR/EW/CPB1/MP310"/>
    <x v="3"/>
    <n v="2"/>
    <x v="0"/>
    <s v="00000797"/>
    <n v="43040"/>
    <n v="43069"/>
    <s v="Activated"/>
    <x v="108"/>
    <n v="27998"/>
    <n v="1"/>
    <s v="RMZ EcoWorld"/>
    <s v=""/>
    <s v=""/>
    <m/>
  </r>
  <r>
    <s v="NCR/PT/01977/1"/>
    <s v="NCR/PT/FD/00/031"/>
    <x v="4"/>
    <n v="3"/>
    <x v="2"/>
    <s v="00001614"/>
    <n v="43282"/>
    <n v="43464"/>
    <s v="Activated"/>
    <x v="16"/>
    <n v="33500"/>
    <n v="6"/>
    <s v="CoWrks Golf Course Road"/>
    <n v="2"/>
    <n v="2"/>
    <m/>
  </r>
  <r>
    <s v="NCR/PT/02513/2"/>
    <s v="NCR/PT/FD/00/031"/>
    <x v="4"/>
    <n v="1"/>
    <x v="2"/>
    <s v="00002413"/>
    <n v="43435"/>
    <n v="43465"/>
    <s v="Activated"/>
    <x v="119"/>
    <n v="8500"/>
    <n v="1"/>
    <s v="CoWrks Golf Course Road"/>
    <n v="2"/>
    <n v="2"/>
    <m/>
  </r>
  <r>
    <s v="NCR/PT/02551/1"/>
    <s v="NCR/PT/FD/00/032"/>
    <x v="4"/>
    <n v="9"/>
    <x v="2"/>
    <s v="00002103"/>
    <n v="43388"/>
    <n v="43585"/>
    <s v="Activated"/>
    <x v="270"/>
    <n v="108000"/>
    <n v="6"/>
    <s v="CoWrks Golf Course Road"/>
    <s v=""/>
    <s v=""/>
    <m/>
  </r>
  <r>
    <s v="NCR/PT/02261/2"/>
    <s v="NCR/PT/FD/00/033"/>
    <x v="4"/>
    <n v="70"/>
    <x v="2"/>
    <s v="00001966"/>
    <n v="43389"/>
    <n v="43555"/>
    <s v="Formal Notice Given"/>
    <x v="258"/>
    <n v="1005000"/>
    <n v="6"/>
    <s v="CoWrks Golf Course Road"/>
    <s v=""/>
    <s v=""/>
    <m/>
  </r>
  <r>
    <s v="NCR/PT/02551/1"/>
    <s v="NCR/PT/FD/00/034"/>
    <x v="4"/>
    <n v="9"/>
    <x v="2"/>
    <s v="00002103"/>
    <n v="43388"/>
    <n v="43585"/>
    <s v="Activated"/>
    <x v="270"/>
    <n v="108000"/>
    <n v="6"/>
    <s v="CoWrks Golf Course Road"/>
    <s v=""/>
    <s v=""/>
    <m/>
  </r>
  <r>
    <s v="BLR/NT/01583/1"/>
    <s v="BLR/NT/DD/01/008"/>
    <x v="1"/>
    <n v="3"/>
    <x v="10"/>
    <s v="00001484"/>
    <n v="43286"/>
    <n v="43621"/>
    <s v="Activated"/>
    <x v="200"/>
    <n v="25497"/>
    <n v="11"/>
    <s v="RMZ NXT - Whitefield"/>
    <s v=""/>
    <s v=""/>
    <m/>
  </r>
  <r>
    <s v="NCR/PT/02551/1"/>
    <s v="NCR/PT/FD/00/035"/>
    <x v="4"/>
    <n v="9"/>
    <x v="2"/>
    <s v="00002103"/>
    <n v="43388"/>
    <n v="43585"/>
    <s v="Activated"/>
    <x v="270"/>
    <n v="108000"/>
    <n v="6"/>
    <s v="CoWrks Golf Course Road"/>
    <s v=""/>
    <s v=""/>
    <m/>
  </r>
  <r>
    <s v="NCR/PT/02551/1"/>
    <s v="NCR/PT/FD/00/036"/>
    <x v="4"/>
    <n v="9"/>
    <x v="2"/>
    <s v="00002103"/>
    <n v="43388"/>
    <n v="43585"/>
    <s v="Activated"/>
    <x v="270"/>
    <n v="108000"/>
    <n v="6"/>
    <s v="CoWrks Golf Course Road"/>
    <s v=""/>
    <s v=""/>
    <m/>
  </r>
  <r>
    <s v="NCR/PT/02261/2"/>
    <s v="NCR/PT/PS/00/002"/>
    <x v="2"/>
    <n v="70"/>
    <x v="2"/>
    <s v="00001966"/>
    <n v="43389"/>
    <n v="43555"/>
    <s v="Formal Notice Given"/>
    <x v="258"/>
    <n v="1005000"/>
    <n v="6"/>
    <s v="CoWrks Golf Course Road"/>
    <s v=""/>
    <s v=""/>
    <m/>
  </r>
  <r>
    <s v="NCR/PT/02261/2"/>
    <s v="NCR/PT/PS/00/003"/>
    <x v="2"/>
    <n v="70"/>
    <x v="2"/>
    <s v="00001966"/>
    <n v="43389"/>
    <n v="43555"/>
    <s v="Formal Notice Given"/>
    <x v="258"/>
    <n v="1005000"/>
    <n v="6"/>
    <s v="CoWrks Golf Course Road"/>
    <s v=""/>
    <s v=""/>
    <m/>
  </r>
  <r>
    <s v="NCR/PT/02261/2"/>
    <s v="NCR/PT/PS/00/004"/>
    <x v="2"/>
    <n v="70"/>
    <x v="2"/>
    <s v="00001966"/>
    <n v="43389"/>
    <n v="43555"/>
    <s v="Formal Notice Given"/>
    <x v="258"/>
    <n v="1005000"/>
    <n v="6"/>
    <s v="CoWrks Golf Course Road"/>
    <s v=""/>
    <s v=""/>
    <m/>
  </r>
  <r>
    <s v="NCR/PT/02551/1"/>
    <s v="NCR/PT/PS/00/005"/>
    <x v="2"/>
    <n v="9"/>
    <x v="2"/>
    <s v="00002103"/>
    <n v="43388"/>
    <n v="43585"/>
    <s v="Activated"/>
    <x v="270"/>
    <n v="108000"/>
    <n v="6"/>
    <s v="CoWrks Golf Course Road"/>
    <s v=""/>
    <s v=""/>
    <m/>
  </r>
  <r>
    <s v="BLR/NT/01101/2"/>
    <s v="BLR/NT/DD/01/001"/>
    <x v="1"/>
    <n v="1"/>
    <x v="10"/>
    <s v="00000899"/>
    <n v="43138"/>
    <n v="43190"/>
    <s v="Month on Month"/>
    <x v="271"/>
    <n v="13000"/>
    <n v="2"/>
    <s v="RMZ NXT - Whitefield"/>
    <s v=""/>
    <s v=""/>
    <m/>
  </r>
  <r>
    <s v="NCR/PT/02261/2"/>
    <s v="NCR/PT/PS/00/009"/>
    <x v="2"/>
    <n v="70"/>
    <x v="2"/>
    <s v="00001966"/>
    <n v="43389"/>
    <n v="43555"/>
    <s v="Formal Notice Given"/>
    <x v="258"/>
    <n v="1005000"/>
    <n v="6"/>
    <s v="CoWrks Golf Course Road"/>
    <s v=""/>
    <s v=""/>
    <m/>
  </r>
  <r>
    <s v="NCR/PT/02717/1"/>
    <s v="NCR/PT/PS/01/022"/>
    <x v="2"/>
    <n v="2"/>
    <x v="2"/>
    <s v="00002188"/>
    <n v="43416"/>
    <n v="43496"/>
    <s v="Activated"/>
    <x v="272"/>
    <n v="42000"/>
    <n v="3"/>
    <s v="CoWrks Golf Course Road"/>
    <s v=""/>
    <s v=""/>
    <m/>
  </r>
  <r>
    <s v="NCR/PT/02622/1"/>
    <s v="NCR/PT/PS/01/023"/>
    <x v="2"/>
    <n v="4"/>
    <x v="2"/>
    <s v="00002146"/>
    <n v="43419"/>
    <n v="43769"/>
    <s v="Activated"/>
    <x v="18"/>
    <n v="85000"/>
    <n v="12"/>
    <s v="CoWrks Golf Course Road"/>
    <s v=""/>
    <s v=""/>
    <m/>
  </r>
  <r>
    <s v="NCR/PT/02958/1"/>
    <s v="NCR/PT/PS/01/027"/>
    <x v="2"/>
    <n v="107"/>
    <x v="2"/>
    <s v="00002401"/>
    <n v="43435"/>
    <n v="43496"/>
    <s v="Activated"/>
    <x v="19"/>
    <n v="1926000"/>
    <n v="2"/>
    <s v="CoWrks Golf Course Road"/>
    <s v=""/>
    <s v=""/>
    <m/>
  </r>
  <r>
    <s v="BLR/NT/01386/1"/>
    <s v="BLR/NT/DD/01/004"/>
    <x v="1"/>
    <n v="1"/>
    <x v="10"/>
    <s v="00001096"/>
    <n v="43192"/>
    <n v="43373"/>
    <s v="Month on Month"/>
    <x v="273"/>
    <n v="8000"/>
    <n v="6"/>
    <s v="RMZ NXT - Whitefield"/>
    <s v=""/>
    <s v=""/>
    <m/>
  </r>
  <r>
    <s v="BLR/NT/01461/1"/>
    <s v="BLR/NT/DD/01/009"/>
    <x v="1"/>
    <n v="1"/>
    <x v="10"/>
    <s v="00001101"/>
    <n v="43192"/>
    <n v="43220"/>
    <s v="Month on Month"/>
    <x v="274"/>
    <n v="7500"/>
    <n v="1"/>
    <s v="RMZ NXT - Whitefield"/>
    <s v=""/>
    <s v=""/>
    <m/>
  </r>
  <r>
    <s v="NCR/PT/02958/1"/>
    <s v="NCR/PT/PS/01/032"/>
    <x v="2"/>
    <n v="107"/>
    <x v="2"/>
    <s v="00002401"/>
    <n v="43435"/>
    <n v="43496"/>
    <s v="Activated"/>
    <x v="19"/>
    <n v="1926000"/>
    <n v="2"/>
    <s v="CoWrks Golf Course Road"/>
    <s v=""/>
    <s v=""/>
    <m/>
  </r>
  <r>
    <s v="NCR/PT/02958/1"/>
    <s v="NCR/PT/PS/01/036"/>
    <x v="2"/>
    <n v="107"/>
    <x v="2"/>
    <s v="00002401"/>
    <n v="43435"/>
    <n v="43496"/>
    <s v="Activated"/>
    <x v="19"/>
    <n v="1926000"/>
    <n v="2"/>
    <s v="CoWrks Golf Course Road"/>
    <s v=""/>
    <s v=""/>
    <m/>
  </r>
  <r>
    <s v="NCR/PT/02958/1"/>
    <s v="NCR/PT/PS/01/037"/>
    <x v="2"/>
    <n v="107"/>
    <x v="2"/>
    <s v="00002401"/>
    <n v="43435"/>
    <n v="43496"/>
    <s v="Activated"/>
    <x v="19"/>
    <n v="1926000"/>
    <n v="2"/>
    <s v="CoWrks Golf Course Road"/>
    <s v=""/>
    <s v=""/>
    <m/>
  </r>
  <r>
    <s v="NCR/PT/02958/1"/>
    <s v="NCR/PT/PS/01/038"/>
    <x v="2"/>
    <n v="107"/>
    <x v="2"/>
    <s v="00002401"/>
    <n v="43435"/>
    <n v="43496"/>
    <s v="Activated"/>
    <x v="19"/>
    <n v="1926000"/>
    <n v="2"/>
    <s v="CoWrks Golf Course Road"/>
    <s v=""/>
    <s v=""/>
    <m/>
  </r>
  <r>
    <s v="NCR/PT/02958/1"/>
    <s v="NCR/PT/PS/01/039"/>
    <x v="2"/>
    <n v="107"/>
    <x v="2"/>
    <s v="00002401"/>
    <n v="43435"/>
    <n v="43496"/>
    <s v="Activated"/>
    <x v="19"/>
    <n v="1926000"/>
    <n v="2"/>
    <s v="CoWrks Golf Course Road"/>
    <s v=""/>
    <s v=""/>
    <m/>
  </r>
  <r>
    <s v="NCR/PT/01832/1"/>
    <s v="NCR/PT/PS/01/040"/>
    <x v="2"/>
    <n v="21"/>
    <x v="2"/>
    <s v="00001481"/>
    <n v="43252"/>
    <n v="43555"/>
    <s v="Activated"/>
    <x v="275"/>
    <n v="357000"/>
    <n v="10"/>
    <s v="CoWrks Golf Course Road"/>
    <s v=""/>
    <s v=""/>
    <m/>
  </r>
  <r>
    <s v="NCR/PT/02958/1"/>
    <s v="NCR/PT/PS/02/042"/>
    <x v="2"/>
    <n v="107"/>
    <x v="2"/>
    <s v="00002401"/>
    <n v="43435"/>
    <n v="43496"/>
    <s v="Activated"/>
    <x v="19"/>
    <n v="1926000"/>
    <n v="2"/>
    <s v="CoWrks Golf Course Road"/>
    <s v=""/>
    <s v=""/>
    <m/>
  </r>
  <r>
    <s v="NCR/PT/02958/1"/>
    <s v="NCR/PT/PS/02/044"/>
    <x v="2"/>
    <n v="107"/>
    <x v="2"/>
    <s v="00002401"/>
    <n v="43435"/>
    <n v="43496"/>
    <s v="Activated"/>
    <x v="19"/>
    <n v="1926000"/>
    <n v="2"/>
    <s v="CoWrks Golf Course Road"/>
    <s v=""/>
    <s v=""/>
    <m/>
  </r>
  <r>
    <s v="NCR/PT/02958/1"/>
    <s v="NCR/PT/PS/02/045"/>
    <x v="2"/>
    <n v="107"/>
    <x v="2"/>
    <s v="00002401"/>
    <n v="43435"/>
    <n v="43496"/>
    <s v="Activated"/>
    <x v="19"/>
    <n v="1926000"/>
    <n v="2"/>
    <s v="CoWrks Golf Course Road"/>
    <s v=""/>
    <s v=""/>
    <m/>
  </r>
  <r>
    <s v="NCR/PT/02255/1"/>
    <s v="NCR/PT/PS/02/048"/>
    <x v="2"/>
    <n v="10"/>
    <x v="2"/>
    <s v="00001859"/>
    <n v="43344"/>
    <n v="43524"/>
    <s v="Activated"/>
    <x v="276"/>
    <n v="150000"/>
    <n v="6"/>
    <s v="CoWrks Golf Course Road"/>
    <s v=""/>
    <s v=""/>
    <m/>
  </r>
  <r>
    <s v="NCR/PT/02223/1"/>
    <s v="NCR/PT/PS/02/052"/>
    <x v="2"/>
    <n v="9"/>
    <x v="2"/>
    <s v="00001838"/>
    <n v="43344"/>
    <n v="43465"/>
    <s v="Activated"/>
    <x v="277"/>
    <n v="85005"/>
    <n v="4"/>
    <s v="CoWrks Golf Course Road"/>
    <s v=""/>
    <s v=""/>
    <m/>
  </r>
  <r>
    <s v="NCR/PT/02214/1"/>
    <s v="NCR/PT/PSDD/00/063"/>
    <x v="1"/>
    <n v="1"/>
    <x v="2"/>
    <s v="00001831"/>
    <n v="43328"/>
    <n v="43524"/>
    <s v="Activated"/>
    <x v="278"/>
    <n v="15000"/>
    <n v="7"/>
    <s v="CoWrks Golf Course Road"/>
    <s v=""/>
    <s v=""/>
    <m/>
  </r>
  <r>
    <s v="NCR/PT/02236/1"/>
    <s v="NCR/PT/PSDD/00/064"/>
    <x v="1"/>
    <n v="1"/>
    <x v="2"/>
    <s v="00001846"/>
    <n v="43339"/>
    <n v="43404"/>
    <s v="Activated"/>
    <x v="279"/>
    <n v="14500"/>
    <n v="2"/>
    <s v="CoWrks Golf Course Road"/>
    <s v=""/>
    <s v=""/>
    <m/>
  </r>
  <r>
    <s v="NCR/PT/02565/1"/>
    <s v="NCR/PT/PSDD/00/065"/>
    <x v="1"/>
    <n v="3"/>
    <x v="2"/>
    <s v="00002208"/>
    <n v="43419"/>
    <n v="43769"/>
    <s v="Activated"/>
    <x v="280"/>
    <n v="39000"/>
    <n v="12"/>
    <s v="CoWrks Golf Course Road"/>
    <s v=""/>
    <s v=""/>
    <m/>
  </r>
  <r>
    <s v="NCR/PT/02565/1"/>
    <s v="NCR/PT/PSDD/00/066"/>
    <x v="1"/>
    <n v="3"/>
    <x v="2"/>
    <s v="00002208"/>
    <n v="43419"/>
    <n v="43769"/>
    <s v="Activated"/>
    <x v="280"/>
    <n v="39000"/>
    <n v="12"/>
    <s v="CoWrks Golf Course Road"/>
    <s v=""/>
    <s v=""/>
    <m/>
  </r>
  <r>
    <s v="NCR/PT/02646/1"/>
    <s v="NCR/PT/PSDD/00/067"/>
    <x v="1"/>
    <n v="1"/>
    <x v="2"/>
    <s v="00002148"/>
    <n v="43383"/>
    <n v="43404"/>
    <s v="Activated"/>
    <x v="265"/>
    <n v="15000"/>
    <n v="1"/>
    <s v="CoWrks Golf Course Road"/>
    <s v=""/>
    <s v=""/>
    <m/>
  </r>
  <r>
    <s v="CHN/OP/02612/1"/>
    <s v="CHN/OP/BP/017"/>
    <x v="0"/>
    <n v="0"/>
    <x v="11"/>
    <s v="00002131"/>
    <n v="43374"/>
    <n v="0"/>
    <s v="Activated"/>
    <x v="281"/>
    <n v="6000"/>
    <n v="1"/>
    <s v="RMZ One Paramount"/>
    <s v=""/>
    <s v=""/>
    <m/>
  </r>
  <r>
    <s v="CHN/OP/02612/1"/>
    <s v="CHN/OP/BP/018"/>
    <x v="0"/>
    <n v="0"/>
    <x v="11"/>
    <s v="00002131"/>
    <n v="43374"/>
    <n v="0"/>
    <s v="Activated"/>
    <x v="281"/>
    <n v="6000"/>
    <n v="1"/>
    <s v="RMZ One Paramount"/>
    <s v=""/>
    <s v=""/>
    <m/>
  </r>
  <r>
    <s v="CHN/OP/02612/1"/>
    <s v="CHN/OP/BP/019"/>
    <x v="0"/>
    <n v="0"/>
    <x v="11"/>
    <s v="00002131"/>
    <n v="43374"/>
    <n v="0"/>
    <s v="Activated"/>
    <x v="281"/>
    <n v="6000"/>
    <n v="1"/>
    <s v="RMZ One Paramount"/>
    <s v=""/>
    <s v=""/>
    <m/>
  </r>
  <r>
    <s v="CHN/OP/02612/1"/>
    <s v="CHN/OP/BP/020"/>
    <x v="0"/>
    <n v="0"/>
    <x v="11"/>
    <s v="00002131"/>
    <n v="43374"/>
    <n v="0"/>
    <s v="Activated"/>
    <x v="281"/>
    <n v="6000"/>
    <n v="1"/>
    <s v="RMZ One Paramount"/>
    <s v=""/>
    <s v=""/>
    <m/>
  </r>
  <r>
    <s v="NCR/PT/02565/1"/>
    <s v="NCR/PT/PSDD/00/070"/>
    <x v="1"/>
    <n v="3"/>
    <x v="2"/>
    <s v="00002208"/>
    <n v="43419"/>
    <n v="43769"/>
    <s v="Activated"/>
    <x v="280"/>
    <n v="39000"/>
    <n v="12"/>
    <s v="CoWrks Golf Course Road"/>
    <s v=""/>
    <s v=""/>
    <m/>
  </r>
  <r>
    <s v="NCR/PT/02356/1"/>
    <s v="NCR/PT/PSDD/00/072"/>
    <x v="1"/>
    <n v="1"/>
    <x v="2"/>
    <s v="00001929"/>
    <n v="43353"/>
    <n v="43373"/>
    <s v="Activated"/>
    <x v="265"/>
    <n v="15000"/>
    <n v="1"/>
    <s v="CoWrks Golf Course Road"/>
    <s v=""/>
    <s v=""/>
    <m/>
  </r>
  <r>
    <s v="NCR/PT/02968/1"/>
    <s v="NCR/PT/RU/00/001"/>
    <x v="8"/>
    <n v="3"/>
    <x v="2"/>
    <s v="00002402"/>
    <n v="43344"/>
    <n v="43465"/>
    <s v="Activated"/>
    <x v="282"/>
    <n v="0"/>
    <n v="2"/>
    <s v="CoWrks Golf Course Road"/>
    <n v="2"/>
    <m/>
    <m/>
  </r>
  <r>
    <s v="NCR/PT/02976/1"/>
    <s v="NCR/PT/RU/00/001"/>
    <x v="8"/>
    <n v="13"/>
    <x v="2"/>
    <s v="00002407"/>
    <n v="43374"/>
    <n v="43434"/>
    <s v="Month on Month"/>
    <x v="19"/>
    <n v="2800"/>
    <n v="2"/>
    <s v="CoWrks Golf Course Road"/>
    <n v="2"/>
    <m/>
    <m/>
  </r>
  <r>
    <s v="CHN/OP/02699/1"/>
    <s v="CHN/OP/BP/007"/>
    <x v="0"/>
    <n v="0"/>
    <x v="11"/>
    <s v="00002184"/>
    <n v="43374"/>
    <n v="0"/>
    <s v="Activated"/>
    <x v="211"/>
    <n v="4000"/>
    <n v="1"/>
    <s v="RMZ One Paramount"/>
    <s v=""/>
    <s v=""/>
    <m/>
  </r>
  <r>
    <s v="CHN/OP/02699/1"/>
    <s v="CHN/OP/BP/008"/>
    <x v="0"/>
    <n v="0"/>
    <x v="11"/>
    <s v="00002184"/>
    <n v="43374"/>
    <n v="0"/>
    <s v="Activated"/>
    <x v="211"/>
    <n v="4000"/>
    <n v="1"/>
    <s v="RMZ One Paramount"/>
    <s v=""/>
    <s v=""/>
    <m/>
  </r>
  <r>
    <s v="CHN/OP/02699/1"/>
    <s v="CHN/OP/BP/009"/>
    <x v="0"/>
    <n v="0"/>
    <x v="11"/>
    <s v="00002184"/>
    <n v="43374"/>
    <n v="0"/>
    <s v="Activated"/>
    <x v="211"/>
    <n v="4000"/>
    <n v="1"/>
    <s v="RMZ One Paramount"/>
    <s v=""/>
    <s v=""/>
    <m/>
  </r>
  <r>
    <s v="CHN/OP/02730/1"/>
    <s v="CHN/OP/FD/00/018"/>
    <x v="4"/>
    <n v="1"/>
    <x v="11"/>
    <s v="00002196"/>
    <n v="43374"/>
    <n v="43465"/>
    <s v="Activated"/>
    <x v="283"/>
    <n v="8500"/>
    <n v="3"/>
    <s v="RMZ One Paramount"/>
    <s v=""/>
    <s v=""/>
    <m/>
  </r>
  <r>
    <s v="CHN/OP/02838/1"/>
    <s v="CHN/OP/BP/015"/>
    <x v="0"/>
    <n v="0"/>
    <x v="11"/>
    <s v="00002312"/>
    <n v="43374"/>
    <n v="43465"/>
    <s v="Activated"/>
    <x v="213"/>
    <n v="28016"/>
    <n v="2"/>
    <s v="RMZ One Paramount"/>
    <s v=""/>
    <s v=""/>
    <m/>
  </r>
  <r>
    <s v="CHN/OP/02838/1"/>
    <s v="CHN/OP/BP/016"/>
    <x v="0"/>
    <n v="0"/>
    <x v="11"/>
    <s v="00002312"/>
    <n v="43374"/>
    <n v="43465"/>
    <s v="Activated"/>
    <x v="213"/>
    <n v="28016"/>
    <n v="2"/>
    <s v="RMZ One Paramount"/>
    <s v=""/>
    <s v=""/>
    <m/>
  </r>
  <r>
    <s v="CHN/OP/02838/1"/>
    <s v="CHN/OP/BP/021"/>
    <x v="0"/>
    <n v="0"/>
    <x v="11"/>
    <s v="00002312"/>
    <n v="43374"/>
    <n v="43465"/>
    <s v="Activated"/>
    <x v="213"/>
    <n v="28016"/>
    <n v="2"/>
    <s v="RMZ One Paramount"/>
    <s v=""/>
    <s v=""/>
    <m/>
  </r>
  <r>
    <s v="CHN/OP/02838/1"/>
    <s v="CHN/OP/BP/022"/>
    <x v="0"/>
    <n v="0"/>
    <x v="11"/>
    <s v="00002312"/>
    <n v="43374"/>
    <n v="43465"/>
    <s v="Activated"/>
    <x v="213"/>
    <n v="28016"/>
    <n v="2"/>
    <s v="RMZ One Paramount"/>
    <s v=""/>
    <s v=""/>
    <m/>
  </r>
  <r>
    <s v="CHN/OP/02838/1"/>
    <s v="CHN/OP/BP/023"/>
    <x v="0"/>
    <n v="0"/>
    <x v="11"/>
    <s v="00002312"/>
    <n v="43374"/>
    <n v="43465"/>
    <s v="Activated"/>
    <x v="213"/>
    <n v="28016"/>
    <n v="2"/>
    <s v="RMZ One Paramount"/>
    <s v=""/>
    <s v=""/>
    <m/>
  </r>
  <r>
    <s v="CHN/OP/02838/1"/>
    <s v="CHN/OP/BP/010"/>
    <x v="0"/>
    <n v="0"/>
    <x v="11"/>
    <s v="00002312"/>
    <n v="43374"/>
    <n v="43465"/>
    <s v="Activated"/>
    <x v="213"/>
    <n v="28016"/>
    <n v="2"/>
    <s v="RMZ One Paramount"/>
    <s v=""/>
    <s v=""/>
    <m/>
  </r>
  <r>
    <s v="CHN/OP/02838/1"/>
    <s v="CHN/OP/BP/011"/>
    <x v="0"/>
    <n v="0"/>
    <x v="11"/>
    <s v="00002312"/>
    <n v="43374"/>
    <n v="43465"/>
    <s v="Activated"/>
    <x v="213"/>
    <n v="28016"/>
    <n v="2"/>
    <s v="RMZ One Paramount"/>
    <s v=""/>
    <s v=""/>
    <m/>
  </r>
  <r>
    <s v="CHN/OP/02838/1"/>
    <s v="CHN/OP/BP/012"/>
    <x v="0"/>
    <n v="0"/>
    <x v="11"/>
    <s v="00002312"/>
    <n v="43374"/>
    <n v="43465"/>
    <s v="Activated"/>
    <x v="213"/>
    <n v="28016"/>
    <n v="2"/>
    <s v="RMZ One Paramount"/>
    <s v=""/>
    <s v=""/>
    <m/>
  </r>
  <r>
    <s v="CHN/OP/02838/1"/>
    <s v="CHN/OP/BP/013"/>
    <x v="0"/>
    <n v="0"/>
    <x v="11"/>
    <s v="00002312"/>
    <n v="43374"/>
    <n v="43465"/>
    <s v="Activated"/>
    <x v="213"/>
    <n v="28016"/>
    <n v="2"/>
    <s v="RMZ One Paramount"/>
    <s v=""/>
    <s v=""/>
    <m/>
  </r>
  <r>
    <s v="CHN/OP/02838/1"/>
    <s v="CHN/OP/BP/014"/>
    <x v="0"/>
    <n v="0"/>
    <x v="11"/>
    <s v="00002312"/>
    <n v="43374"/>
    <n v="43465"/>
    <s v="Activated"/>
    <x v="213"/>
    <n v="28016"/>
    <n v="2"/>
    <s v="RMZ One Paramount"/>
    <s v=""/>
    <s v=""/>
    <m/>
  </r>
  <r>
    <s v="CHN/OP/02986/1"/>
    <s v="CHN/OP/FD/00/019"/>
    <x v="4"/>
    <n v="1"/>
    <x v="11"/>
    <s v="00002411"/>
    <n v="43451"/>
    <n v="43524"/>
    <s v="Activated"/>
    <x v="284"/>
    <n v="8500"/>
    <n v="3"/>
    <s v="RMZ One Paramount"/>
    <s v=""/>
    <s v=""/>
    <m/>
  </r>
  <r>
    <s v="CHN/OP/01983/1"/>
    <s v="CHN/OP/FD/00/008"/>
    <x v="4"/>
    <n v="3"/>
    <x v="11"/>
    <s v="00001809"/>
    <n v="43344"/>
    <n v="43373"/>
    <s v="Activated"/>
    <x v="215"/>
    <n v="24000"/>
    <n v="1"/>
    <s v="RMZ One Paramount"/>
    <s v=""/>
    <s v=""/>
    <m/>
  </r>
  <r>
    <s v="CHN/OP/01983/1"/>
    <s v="CHN/OP/FD/00/010"/>
    <x v="4"/>
    <n v="3"/>
    <x v="11"/>
    <s v="00001809"/>
    <n v="43344"/>
    <n v="43373"/>
    <s v="Activated"/>
    <x v="215"/>
    <n v="24000"/>
    <n v="1"/>
    <s v="RMZ One Paramount"/>
    <s v=""/>
    <s v=""/>
    <m/>
  </r>
  <r>
    <s v="NCR/PT/02086/4"/>
    <s v="Telephony"/>
    <x v="10"/>
    <n v="0"/>
    <x v="2"/>
    <s v="00001738"/>
    <n v="43301"/>
    <n v="43585"/>
    <s v="Month on Month"/>
    <x v="42"/>
    <n v="1100"/>
    <n v="9"/>
    <s v="CoWrks Golf Course Road"/>
    <n v="5"/>
    <m/>
    <m/>
  </r>
  <r>
    <s v="NCR/PT/02811/1"/>
    <s v="Telephony"/>
    <x v="10"/>
    <n v="0"/>
    <x v="2"/>
    <s v="00002265"/>
    <n v="43419"/>
    <n v="43524"/>
    <s v="Activated"/>
    <x v="18"/>
    <n v="2000"/>
    <n v="4"/>
    <s v="CoWrks Golf Course Road"/>
    <n v="5"/>
    <m/>
    <m/>
  </r>
  <r>
    <s v="NCR/PT/02878/1"/>
    <s v="Telephony"/>
    <x v="10"/>
    <n v="0"/>
    <x v="2"/>
    <s v="00002344"/>
    <n v="43374"/>
    <n v="43404"/>
    <s v="Activated"/>
    <x v="285"/>
    <n v="9093"/>
    <n v="1"/>
    <s v="CoWrks Golf Course Road"/>
    <n v="5"/>
    <m/>
    <m/>
  </r>
  <r>
    <s v="NCR/PT/03007/1"/>
    <s v="Telephony"/>
    <x v="10"/>
    <n v="0"/>
    <x v="2"/>
    <s v="00002414"/>
    <n v="43435"/>
    <n v="43465"/>
    <s v="Month on Month"/>
    <x v="286"/>
    <n v="1500"/>
    <n v="1"/>
    <s v="CoWrks Golf Course Road"/>
    <n v="5"/>
    <m/>
    <m/>
  </r>
  <r>
    <s v="CHN/OP/03136/1"/>
    <s v="CHN/OP/PS/00/002"/>
    <x v="2"/>
    <n v="27"/>
    <x v="11"/>
    <s v="00002485"/>
    <n v="43445"/>
    <n v="43585"/>
    <s v="Activated"/>
    <x v="216"/>
    <n v="627993"/>
    <n v="5"/>
    <s v="RMZ One Paramount"/>
    <s v=""/>
    <s v=""/>
    <m/>
  </r>
  <r>
    <s v="NCR/PT/02976/1"/>
    <s v="Telephony"/>
    <x v="10"/>
    <n v="13"/>
    <x v="2"/>
    <s v="00002407"/>
    <n v="43374"/>
    <n v="43434"/>
    <s v="Month on Month"/>
    <x v="19"/>
    <n v="2800"/>
    <n v="2"/>
    <s v="CoWrks Golf Course Road"/>
    <n v="5"/>
    <m/>
    <m/>
  </r>
  <r>
    <s v="MUM/BC/02151/2"/>
    <s v="Telephony"/>
    <x v="10"/>
    <n v="0"/>
    <x v="7"/>
    <s v="00001769"/>
    <n v="43313"/>
    <n v="0"/>
    <s v="Activated"/>
    <x v="245"/>
    <n v="3999"/>
    <n v="1"/>
    <s v="CoWrks Worli"/>
    <n v="3"/>
    <m/>
    <m/>
  </r>
  <r>
    <s v="MUM/BC/02167/2"/>
    <s v="Telephony"/>
    <x v="10"/>
    <n v="0"/>
    <x v="7"/>
    <s v="00001777"/>
    <n v="43318"/>
    <n v="0"/>
    <s v="Activated"/>
    <x v="145"/>
    <n v="2998"/>
    <n v="1"/>
    <s v="CoWrks Worli"/>
    <n v="3"/>
    <m/>
    <m/>
  </r>
  <r>
    <s v="MUM/BC/02317/1"/>
    <s v="Telephony"/>
    <x v="10"/>
    <n v="0"/>
    <x v="7"/>
    <s v="00001907"/>
    <n v="43347"/>
    <n v="0"/>
    <s v="Activated"/>
    <x v="143"/>
    <n v="4800"/>
    <n v="1"/>
    <s v="CoWrks Worli"/>
    <n v="3"/>
    <m/>
    <m/>
  </r>
  <r>
    <s v="NCR/GC/02432/1"/>
    <s v="Telephony"/>
    <x v="10"/>
    <n v="7"/>
    <x v="8"/>
    <s v="00002005"/>
    <n v="43383"/>
    <n v="43738"/>
    <s v="Activated"/>
    <x v="167"/>
    <n v="123000"/>
    <n v="12"/>
    <s v="Gurgaon Central"/>
    <s v=""/>
    <m/>
    <m/>
  </r>
  <r>
    <s v="BLR/EW/01833/1"/>
    <s v="Telephony"/>
    <x v="10"/>
    <n v="12"/>
    <x v="0"/>
    <s v="00001554"/>
    <n v="43282"/>
    <n v="43434"/>
    <s v="Activated"/>
    <x v="191"/>
    <n v="275000"/>
    <n v="5"/>
    <s v="RMZ EcoWorld"/>
    <n v="5"/>
    <m/>
    <m/>
  </r>
  <r>
    <s v="BLR/EW/00449/1"/>
    <s v="Telephony"/>
    <x v="10"/>
    <n v="12"/>
    <x v="0"/>
    <s v="00000449"/>
    <n v="42856"/>
    <n v="43039"/>
    <s v="Activated"/>
    <x v="5"/>
    <n v="149491"/>
    <n v="6"/>
    <s v="RMZ EcoWorld"/>
    <n v="5"/>
    <m/>
    <m/>
  </r>
  <r>
    <s v="BLR/EW/00642/1"/>
    <s v="Telephony"/>
    <x v="10"/>
    <n v="2"/>
    <x v="0"/>
    <s v="00000617"/>
    <n v="42982"/>
    <n v="43708"/>
    <s v="Month on Month"/>
    <x v="180"/>
    <n v="37000"/>
    <n v="24"/>
    <s v="RMZ EcoWorld"/>
    <n v="5"/>
    <m/>
    <m/>
  </r>
  <r>
    <s v="BLR/EW/03098/1"/>
    <s v="Telephony"/>
    <x v="10"/>
    <n v="0"/>
    <x v="0"/>
    <s v="00002483"/>
    <n v="43445"/>
    <n v="43799"/>
    <s v="Activated"/>
    <x v="23"/>
    <n v="10493"/>
    <n v="1"/>
    <s v="RMZ EcoWorld"/>
    <n v="5"/>
    <m/>
    <m/>
  </r>
  <r>
    <s v="BLR/EW/00569/1"/>
    <s v="Telephony"/>
    <x v="10"/>
    <n v="0"/>
    <x v="0"/>
    <s v="00000676"/>
    <n v="42979"/>
    <n v="43008"/>
    <s v="Activated"/>
    <x v="15"/>
    <n v="1499"/>
    <n v="1"/>
    <s v="RMZ EcoWorld"/>
    <n v="5"/>
    <m/>
    <m/>
  </r>
  <r>
    <s v="BLR/EW/01037/1"/>
    <s v="Telephony 1st Floor"/>
    <x v="10"/>
    <n v="0"/>
    <x v="0"/>
    <s v="00000883"/>
    <n v="43102"/>
    <n v="43465"/>
    <s v="Activated"/>
    <x v="5"/>
    <n v="2998"/>
    <n v="12"/>
    <s v="RMZ EcoWorld"/>
    <n v="5"/>
    <m/>
    <m/>
  </r>
  <r>
    <s v="BLR/EW/00919/1"/>
    <s v="Telephony 1st Floor"/>
    <x v="10"/>
    <n v="16"/>
    <x v="0"/>
    <s v="00000898"/>
    <n v="43160"/>
    <n v="43524"/>
    <s v="Activated"/>
    <x v="21"/>
    <n v="336192"/>
    <n v="12"/>
    <s v="RMZ EcoWorld"/>
    <n v="5"/>
    <m/>
    <m/>
  </r>
  <r>
    <s v="BLR/EW/01012/1"/>
    <s v="Telephony 1st Floor"/>
    <x v="10"/>
    <n v="0"/>
    <x v="0"/>
    <s v="00000871"/>
    <n v="43102"/>
    <n v="43465"/>
    <s v="Activated"/>
    <x v="5"/>
    <n v="8994"/>
    <n v="12"/>
    <s v="RMZ EcoWorld"/>
    <n v="5"/>
    <m/>
    <m/>
  </r>
  <r>
    <s v="CHN/OP/02528/1"/>
    <s v="CHN/OP/FD/00/011"/>
    <x v="4"/>
    <n v="1"/>
    <x v="11"/>
    <s v="00002092"/>
    <n v="43344"/>
    <n v="43434"/>
    <s v="Activated"/>
    <x v="215"/>
    <n v="8500"/>
    <n v="2"/>
    <s v="RMZ One Paramount"/>
    <s v=""/>
    <s v=""/>
    <m/>
  </r>
  <r>
    <s v="BLR/EW/00544/1"/>
    <s v="Telephony 1st Floor"/>
    <x v="10"/>
    <n v="0"/>
    <x v="0"/>
    <s v="00000526"/>
    <n v="42905"/>
    <n v="42947"/>
    <s v="Activated"/>
    <x v="1"/>
    <n v="4497"/>
    <n v="1"/>
    <s v="RMZ EcoWorld"/>
    <n v="5"/>
    <m/>
    <m/>
  </r>
  <r>
    <s v="BLR/EW/01444/1"/>
    <s v="Telephony 1st Floor"/>
    <x v="10"/>
    <n v="4"/>
    <x v="0"/>
    <s v="00001343"/>
    <n v="43252"/>
    <n v="43465"/>
    <s v="Activated"/>
    <x v="263"/>
    <n v="62100"/>
    <n v="6"/>
    <s v="RMZ EcoWorld"/>
    <n v="5"/>
    <m/>
    <m/>
  </r>
  <r>
    <s v="BLR/IN/01189/1"/>
    <s v="Virtual Office - 01"/>
    <x v="11"/>
    <n v="1"/>
    <x v="5"/>
    <s v="00000945"/>
    <n v="43143"/>
    <n v="43312"/>
    <s v="Activated"/>
    <x v="287"/>
    <n v="5499"/>
    <n v="6"/>
    <s v="CoWrks New Indiranagar"/>
    <s v=""/>
    <m/>
    <m/>
  </r>
  <r>
    <s v="BLR/EW/00434/4"/>
    <s v="Virtual Receptionist"/>
    <x v="12"/>
    <n v="0"/>
    <x v="0"/>
    <s v="00000425"/>
    <n v="42856"/>
    <n v="42948"/>
    <s v="Activated"/>
    <x v="226"/>
    <n v="5999"/>
    <n v="3"/>
    <s v="RMZ EcoWorld"/>
    <n v="3"/>
    <m/>
    <m/>
  </r>
  <r>
    <s v="BLR/EW/00646/1"/>
    <s v="Virtual Receptionist"/>
    <x v="12"/>
    <n v="0"/>
    <x v="0"/>
    <s v="00000621"/>
    <n v="42979"/>
    <n v="43343"/>
    <s v="Activated"/>
    <x v="227"/>
    <n v="5499"/>
    <n v="12"/>
    <s v="RMZ EcoWorld"/>
    <n v="3"/>
    <m/>
    <m/>
  </r>
  <r>
    <s v="BLR/EW/00543/1"/>
    <s v="Virtual Receptionist"/>
    <x v="12"/>
    <n v="0"/>
    <x v="0"/>
    <s v="00000528"/>
    <n v="42917"/>
    <n v="42947"/>
    <s v="Activated"/>
    <x v="229"/>
    <n v="5500"/>
    <n v="1"/>
    <s v="RMZ EcoWorld"/>
    <n v="3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31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>
  <location ref="A3:E43" firstHeaderRow="0" firstDataRow="1" firstDataCol="3"/>
  <pivotFields count="16"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>
      <items count="14">
        <item h="1" sd="0" x="0"/>
        <item h="1" sd="0" x="3"/>
        <item sd="0" x="1"/>
        <item h="1" sd="0" x="5"/>
        <item sd="0" x="4"/>
        <item h="1" sd="0" x="8"/>
        <item h="1" sd="0" x="6"/>
        <item h="1" sd="0" x="11"/>
        <item h="1" sd="0" x="9"/>
        <item sd="0" x="2"/>
        <item h="1" sd="0" x="10"/>
        <item h="1" sd="0" x="7"/>
        <item h="1" sd="0" x="12"/>
        <item t="default" sd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>
      <items count="13">
        <item x="1"/>
        <item x="2"/>
        <item x="3"/>
        <item x="4"/>
        <item x="5"/>
        <item x="6"/>
        <item x="7"/>
        <item x="8"/>
        <item x="9"/>
        <item x="0"/>
        <item x="10"/>
        <item x="1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>
      <items count="289">
        <item x="253"/>
        <item x="72"/>
        <item x="237"/>
        <item x="230"/>
        <item x="18"/>
        <item x="283"/>
        <item x="17"/>
        <item x="201"/>
        <item x="106"/>
        <item x="210"/>
        <item x="45"/>
        <item x="62"/>
        <item x="275"/>
        <item x="79"/>
        <item x="187"/>
        <item x="3"/>
        <item x="27"/>
        <item x="163"/>
        <item x="32"/>
        <item x="285"/>
        <item x="143"/>
        <item x="263"/>
        <item x="214"/>
        <item x="156"/>
        <item x="153"/>
        <item x="181"/>
        <item x="228"/>
        <item x="38"/>
        <item x="258"/>
        <item x="23"/>
        <item x="29"/>
        <item x="65"/>
        <item x="238"/>
        <item x="208"/>
        <item x="59"/>
        <item x="121"/>
        <item x="109"/>
        <item x="185"/>
        <item x="175"/>
        <item x="146"/>
        <item x="13"/>
        <item x="36"/>
        <item x="199"/>
        <item x="271"/>
        <item x="40"/>
        <item x="12"/>
        <item x="8"/>
        <item x="118"/>
        <item x="19"/>
        <item x="80"/>
        <item x="55"/>
        <item x="179"/>
        <item x="276"/>
        <item x="82"/>
        <item x="256"/>
        <item x="137"/>
        <item x="131"/>
        <item x="124"/>
        <item x="150"/>
        <item x="281"/>
        <item x="211"/>
        <item x="4"/>
        <item x="171"/>
        <item x="97"/>
        <item x="99"/>
        <item x="22"/>
        <item x="213"/>
        <item x="132"/>
        <item x="167"/>
        <item x="53"/>
        <item x="166"/>
        <item x="127"/>
        <item x="236"/>
        <item x="64"/>
        <item x="282"/>
        <item x="48"/>
        <item x="224"/>
        <item x="2"/>
        <item x="225"/>
        <item x="11"/>
        <item x="206"/>
        <item x="63"/>
        <item x="88"/>
        <item x="21"/>
        <item x="177"/>
        <item x="269"/>
        <item x="209"/>
        <item x="231"/>
        <item x="16"/>
        <item x="154"/>
        <item x="89"/>
        <item x="189"/>
        <item x="10"/>
        <item x="69"/>
        <item x="188"/>
        <item x="94"/>
        <item x="162"/>
        <item x="226"/>
        <item x="219"/>
        <item x="254"/>
        <item x="274"/>
        <item x="220"/>
        <item x="96"/>
        <item x="117"/>
        <item x="262"/>
        <item x="30"/>
        <item x="92"/>
        <item x="58"/>
        <item x="90"/>
        <item x="173"/>
        <item x="125"/>
        <item x="273"/>
        <item x="160"/>
        <item x="280"/>
        <item x="138"/>
        <item x="246"/>
        <item x="174"/>
        <item x="259"/>
        <item x="28"/>
        <item x="112"/>
        <item x="180"/>
        <item x="148"/>
        <item x="0"/>
        <item x="232"/>
        <item x="1"/>
        <item x="41"/>
        <item x="119"/>
        <item x="139"/>
        <item x="151"/>
        <item x="110"/>
        <item x="70"/>
        <item x="223"/>
        <item x="155"/>
        <item x="203"/>
        <item x="113"/>
        <item x="249"/>
        <item x="200"/>
        <item x="190"/>
        <item x="222"/>
        <item x="247"/>
        <item x="123"/>
        <item x="240"/>
        <item x="277"/>
        <item x="81"/>
        <item x="83"/>
        <item x="102"/>
        <item x="104"/>
        <item x="183"/>
        <item x="204"/>
        <item x="194"/>
        <item x="170"/>
        <item x="278"/>
        <item x="77"/>
        <item x="270"/>
        <item x="39"/>
        <item x="252"/>
        <item x="140"/>
        <item x="35"/>
        <item x="257"/>
        <item x="265"/>
        <item x="266"/>
        <item x="129"/>
        <item x="267"/>
        <item x="37"/>
        <item x="52"/>
        <item x="24"/>
        <item x="114"/>
        <item x="46"/>
        <item x="212"/>
        <item x="182"/>
        <item x="216"/>
        <item x="264"/>
        <item x="141"/>
        <item x="147"/>
        <item x="193"/>
        <item x="207"/>
        <item x="239"/>
        <item x="233"/>
        <item x="229"/>
        <item x="284"/>
        <item x="178"/>
        <item x="202"/>
        <item x="103"/>
        <item x="116"/>
        <item x="135"/>
        <item x="221"/>
        <item x="120"/>
        <item x="235"/>
        <item x="75"/>
        <item x="61"/>
        <item x="198"/>
        <item x="250"/>
        <item x="144"/>
        <item x="218"/>
        <item x="268"/>
        <item x="31"/>
        <item x="130"/>
        <item x="34"/>
        <item x="165"/>
        <item x="255"/>
        <item x="84"/>
        <item x="49"/>
        <item x="76"/>
        <item x="159"/>
        <item x="71"/>
        <item x="85"/>
        <item x="86"/>
        <item x="242"/>
        <item x="126"/>
        <item x="44"/>
        <item x="108"/>
        <item x="133"/>
        <item x="105"/>
        <item x="197"/>
        <item x="20"/>
        <item x="87"/>
        <item x="57"/>
        <item x="9"/>
        <item x="122"/>
        <item x="168"/>
        <item x="100"/>
        <item x="66"/>
        <item x="248"/>
        <item x="215"/>
        <item x="176"/>
        <item x="184"/>
        <item x="68"/>
        <item x="26"/>
        <item x="279"/>
        <item x="241"/>
        <item x="161"/>
        <item x="7"/>
        <item x="15"/>
        <item x="186"/>
        <item x="6"/>
        <item x="152"/>
        <item x="260"/>
        <item x="101"/>
        <item x="217"/>
        <item x="251"/>
        <item x="95"/>
        <item x="50"/>
        <item x="115"/>
        <item x="192"/>
        <item x="134"/>
        <item x="93"/>
        <item x="60"/>
        <item x="234"/>
        <item x="149"/>
        <item x="286"/>
        <item x="272"/>
        <item x="158"/>
        <item x="205"/>
        <item x="78"/>
        <item x="164"/>
        <item x="91"/>
        <item x="261"/>
        <item x="111"/>
        <item x="227"/>
        <item x="25"/>
        <item x="33"/>
        <item x="136"/>
        <item x="47"/>
        <item x="245"/>
        <item x="107"/>
        <item x="244"/>
        <item x="56"/>
        <item x="14"/>
        <item x="243"/>
        <item x="128"/>
        <item x="74"/>
        <item x="191"/>
        <item x="67"/>
        <item x="51"/>
        <item x="172"/>
        <item x="54"/>
        <item x="287"/>
        <item x="43"/>
        <item x="142"/>
        <item x="5"/>
        <item x="196"/>
        <item x="145"/>
        <item x="169"/>
        <item x="42"/>
        <item x="73"/>
        <item x="195"/>
        <item x="98"/>
        <item x="157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4"/>
    <field x="2"/>
    <field x="9"/>
  </rowFields>
  <rowItems count="40">
    <i>
      <x/>
      <x v="2"/>
    </i>
    <i r="1">
      <x v="9"/>
    </i>
    <i t="default">
      <x/>
    </i>
    <i>
      <x v="1"/>
      <x v="2"/>
    </i>
    <i r="1">
      <x v="4"/>
    </i>
    <i r="1">
      <x v="9"/>
    </i>
    <i t="default">
      <x v="1"/>
    </i>
    <i>
      <x v="2"/>
      <x v="2"/>
    </i>
    <i r="1">
      <x v="9"/>
    </i>
    <i t="default">
      <x v="2"/>
    </i>
    <i>
      <x v="3"/>
      <x v="4"/>
    </i>
    <i t="default">
      <x v="3"/>
    </i>
    <i>
      <x v="4"/>
      <x v="2"/>
    </i>
    <i r="1">
      <x v="4"/>
    </i>
    <i r="1">
      <x v="9"/>
    </i>
    <i t="default">
      <x v="4"/>
    </i>
    <i>
      <x v="5"/>
      <x v="2"/>
    </i>
    <i r="1">
      <x v="9"/>
    </i>
    <i t="default">
      <x v="5"/>
    </i>
    <i>
      <x v="6"/>
      <x v="2"/>
    </i>
    <i r="1">
      <x v="4"/>
    </i>
    <i r="1">
      <x v="9"/>
    </i>
    <i t="default">
      <x v="6"/>
    </i>
    <i>
      <x v="7"/>
      <x v="2"/>
    </i>
    <i r="1">
      <x v="4"/>
    </i>
    <i r="1">
      <x v="9"/>
    </i>
    <i t="default">
      <x v="7"/>
    </i>
    <i>
      <x v="8"/>
      <x v="2"/>
    </i>
    <i r="1">
      <x v="9"/>
    </i>
    <i t="default">
      <x v="8"/>
    </i>
    <i>
      <x v="9"/>
      <x v="2"/>
    </i>
    <i r="1">
      <x v="4"/>
    </i>
    <i r="1">
      <x v="9"/>
    </i>
    <i t="default">
      <x v="9"/>
    </i>
    <i>
      <x v="10"/>
      <x v="2"/>
    </i>
    <i r="1">
      <x v="9"/>
    </i>
    <i t="default">
      <x v="10"/>
    </i>
    <i>
      <x v="11"/>
      <x v="4"/>
    </i>
    <i r="1">
      <x v="9"/>
    </i>
    <i t="default">
      <x v="11"/>
    </i>
  </rowItems>
  <colFields count="1">
    <field x="-2"/>
  </colFields>
  <colItems count="2">
    <i>
      <x/>
    </i>
    <i i="1">
      <x v="1"/>
    </i>
  </colItems>
  <dataFields count="2">
    <dataField name="Count of Name" fld="1" subtotal="count" baseField="0" baseItem="0"/>
    <dataField name="Sum of No of Desks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15"/>
  <sheetViews>
    <sheetView topLeftCell="F1" workbookViewId="0">
      <selection activeCell="K2" sqref="K2"/>
    </sheetView>
  </sheetViews>
  <sheetFormatPr defaultRowHeight="15" x14ac:dyDescent="0.25"/>
  <cols>
    <col min="1" max="1" width="16.7109375" bestFit="1" customWidth="1"/>
    <col min="2" max="3" width="24.85546875" bestFit="1" customWidth="1"/>
    <col min="4" max="4" width="11.42578125" bestFit="1" customWidth="1"/>
    <col min="5" max="5" width="23.7109375" bestFit="1" customWidth="1"/>
    <col min="6" max="6" width="16.28515625" bestFit="1" customWidth="1"/>
    <col min="7" max="7" width="17.85546875" bestFit="1" customWidth="1"/>
    <col min="8" max="8" width="16.85546875" bestFit="1" customWidth="1"/>
    <col min="9" max="9" width="19.28515625" bestFit="1" customWidth="1"/>
    <col min="10" max="10" width="62.140625" bestFit="1" customWidth="1"/>
    <col min="11" max="11" width="28.42578125" bestFit="1" customWidth="1"/>
    <col min="12" max="12" width="22.5703125" bestFit="1" customWidth="1"/>
    <col min="13" max="13" width="23.7109375" bestFit="1" customWidth="1"/>
    <col min="14" max="14" width="15.2851562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1691</v>
      </c>
      <c r="G1" t="s">
        <v>1692</v>
      </c>
      <c r="H1" t="s">
        <v>1693</v>
      </c>
      <c r="I1" t="s">
        <v>1694</v>
      </c>
      <c r="J1" t="s">
        <v>1695</v>
      </c>
      <c r="K1" t="s">
        <v>1696</v>
      </c>
      <c r="L1" t="s">
        <v>1697</v>
      </c>
      <c r="M1" t="s">
        <v>1698</v>
      </c>
      <c r="N1" t="s">
        <v>1699</v>
      </c>
    </row>
    <row r="2" spans="1:14" x14ac:dyDescent="0.25">
      <c r="A2" t="s">
        <v>1353</v>
      </c>
      <c r="B2" t="s">
        <v>1100</v>
      </c>
      <c r="C2" t="s">
        <v>8</v>
      </c>
      <c r="D2">
        <v>40</v>
      </c>
      <c r="E2" t="s">
        <v>1010</v>
      </c>
      <c r="F2" t="s">
        <v>1968</v>
      </c>
      <c r="G2">
        <v>43313</v>
      </c>
      <c r="H2">
        <v>43677</v>
      </c>
      <c r="I2" t="s">
        <v>1700</v>
      </c>
      <c r="J2" t="s">
        <v>1969</v>
      </c>
      <c r="K2">
        <v>340000</v>
      </c>
      <c r="L2">
        <v>12</v>
      </c>
      <c r="M2" t="s">
        <v>1010</v>
      </c>
      <c r="N2">
        <v>3</v>
      </c>
    </row>
    <row r="3" spans="1:14" x14ac:dyDescent="0.25">
      <c r="A3" t="s">
        <v>1353</v>
      </c>
      <c r="B3" t="s">
        <v>1119</v>
      </c>
      <c r="C3" t="s">
        <v>8</v>
      </c>
      <c r="D3">
        <v>40</v>
      </c>
      <c r="E3" t="s">
        <v>1010</v>
      </c>
      <c r="F3" t="s">
        <v>1968</v>
      </c>
      <c r="G3">
        <v>43313</v>
      </c>
      <c r="H3">
        <v>43677</v>
      </c>
      <c r="I3" t="s">
        <v>1700</v>
      </c>
      <c r="J3" t="s">
        <v>1969</v>
      </c>
      <c r="K3">
        <v>340000</v>
      </c>
      <c r="L3">
        <v>12</v>
      </c>
      <c r="M3" t="s">
        <v>1010</v>
      </c>
      <c r="N3">
        <v>5</v>
      </c>
    </row>
    <row r="4" spans="1:14" x14ac:dyDescent="0.25">
      <c r="A4" t="s">
        <v>1353</v>
      </c>
      <c r="B4" t="s">
        <v>1120</v>
      </c>
      <c r="C4" t="s">
        <v>8</v>
      </c>
      <c r="D4">
        <v>40</v>
      </c>
      <c r="E4" t="s">
        <v>1010</v>
      </c>
      <c r="F4" t="s">
        <v>1968</v>
      </c>
      <c r="G4">
        <v>43313</v>
      </c>
      <c r="H4">
        <v>43677</v>
      </c>
      <c r="I4" t="s">
        <v>1700</v>
      </c>
      <c r="J4" t="s">
        <v>1969</v>
      </c>
      <c r="K4">
        <v>340000</v>
      </c>
      <c r="L4">
        <v>12</v>
      </c>
      <c r="M4" t="s">
        <v>1010</v>
      </c>
      <c r="N4">
        <v>6</v>
      </c>
    </row>
    <row r="5" spans="1:14" x14ac:dyDescent="0.25">
      <c r="A5" t="s">
        <v>1353</v>
      </c>
      <c r="B5" t="s">
        <v>1121</v>
      </c>
      <c r="C5" t="s">
        <v>8</v>
      </c>
      <c r="D5">
        <v>40</v>
      </c>
      <c r="E5" t="s">
        <v>1010</v>
      </c>
      <c r="F5" t="s">
        <v>1968</v>
      </c>
      <c r="G5">
        <v>43313</v>
      </c>
      <c r="H5">
        <v>43677</v>
      </c>
      <c r="I5" t="s">
        <v>1700</v>
      </c>
      <c r="J5" t="s">
        <v>1969</v>
      </c>
      <c r="K5">
        <v>340000</v>
      </c>
      <c r="L5">
        <v>12</v>
      </c>
      <c r="M5" t="s">
        <v>1010</v>
      </c>
      <c r="N5">
        <v>4</v>
      </c>
    </row>
    <row r="6" spans="1:14" x14ac:dyDescent="0.25">
      <c r="A6" t="s">
        <v>1353</v>
      </c>
      <c r="B6" t="s">
        <v>1112</v>
      </c>
      <c r="C6" t="s">
        <v>8</v>
      </c>
      <c r="D6">
        <v>40</v>
      </c>
      <c r="E6" t="s">
        <v>1010</v>
      </c>
      <c r="F6" t="s">
        <v>1968</v>
      </c>
      <c r="G6">
        <v>43313</v>
      </c>
      <c r="H6">
        <v>43677</v>
      </c>
      <c r="I6" t="s">
        <v>1700</v>
      </c>
      <c r="J6" t="s">
        <v>1969</v>
      </c>
      <c r="K6">
        <v>340000</v>
      </c>
      <c r="L6">
        <v>12</v>
      </c>
      <c r="M6" t="s">
        <v>1010</v>
      </c>
      <c r="N6">
        <v>4</v>
      </c>
    </row>
    <row r="7" spans="1:14" x14ac:dyDescent="0.25">
      <c r="A7" t="s">
        <v>1605</v>
      </c>
      <c r="B7" t="s">
        <v>1122</v>
      </c>
      <c r="C7" t="s">
        <v>8</v>
      </c>
      <c r="D7">
        <v>2</v>
      </c>
      <c r="E7" t="s">
        <v>1010</v>
      </c>
      <c r="F7" t="s">
        <v>2036</v>
      </c>
      <c r="G7">
        <v>42898</v>
      </c>
      <c r="H7">
        <v>42916</v>
      </c>
      <c r="I7" t="s">
        <v>1700</v>
      </c>
      <c r="J7" t="s">
        <v>2037</v>
      </c>
      <c r="K7">
        <v>22000</v>
      </c>
      <c r="L7">
        <v>1</v>
      </c>
      <c r="M7" t="s">
        <v>1010</v>
      </c>
      <c r="N7">
        <v>4</v>
      </c>
    </row>
    <row r="8" spans="1:14" x14ac:dyDescent="0.25">
      <c r="A8" t="s">
        <v>1077</v>
      </c>
      <c r="B8" t="s">
        <v>1078</v>
      </c>
      <c r="C8" t="s">
        <v>8</v>
      </c>
      <c r="D8">
        <v>1</v>
      </c>
      <c r="E8" t="s">
        <v>1010</v>
      </c>
      <c r="F8" t="s">
        <v>1920</v>
      </c>
      <c r="G8">
        <v>43282</v>
      </c>
      <c r="H8">
        <v>43312</v>
      </c>
      <c r="I8" t="s">
        <v>1700</v>
      </c>
      <c r="J8" t="s">
        <v>1921</v>
      </c>
      <c r="K8">
        <v>10000</v>
      </c>
      <c r="L8">
        <v>1</v>
      </c>
      <c r="M8" t="s">
        <v>1010</v>
      </c>
      <c r="N8">
        <v>4</v>
      </c>
    </row>
    <row r="9" spans="1:14" x14ac:dyDescent="0.25">
      <c r="A9" t="s">
        <v>1605</v>
      </c>
      <c r="B9" t="s">
        <v>1078</v>
      </c>
      <c r="C9" t="s">
        <v>8</v>
      </c>
      <c r="D9">
        <v>2</v>
      </c>
      <c r="E9" t="s">
        <v>1010</v>
      </c>
      <c r="F9" t="s">
        <v>2036</v>
      </c>
      <c r="G9">
        <v>42898</v>
      </c>
      <c r="H9">
        <v>42916</v>
      </c>
      <c r="I9" t="s">
        <v>1700</v>
      </c>
      <c r="J9" t="s">
        <v>2037</v>
      </c>
      <c r="K9">
        <v>22000</v>
      </c>
      <c r="L9">
        <v>1</v>
      </c>
      <c r="M9" t="s">
        <v>1010</v>
      </c>
      <c r="N9">
        <v>4</v>
      </c>
    </row>
    <row r="10" spans="1:14" x14ac:dyDescent="0.25">
      <c r="A10" t="s">
        <v>1353</v>
      </c>
      <c r="B10" t="s">
        <v>1086</v>
      </c>
      <c r="C10" t="s">
        <v>8</v>
      </c>
      <c r="D10">
        <v>40</v>
      </c>
      <c r="E10" t="s">
        <v>1010</v>
      </c>
      <c r="F10" t="s">
        <v>1968</v>
      </c>
      <c r="G10">
        <v>43313</v>
      </c>
      <c r="H10">
        <v>43677</v>
      </c>
      <c r="I10" t="s">
        <v>1700</v>
      </c>
      <c r="J10" t="s">
        <v>1969</v>
      </c>
      <c r="K10">
        <v>340000</v>
      </c>
      <c r="L10">
        <v>12</v>
      </c>
      <c r="M10" t="s">
        <v>1010</v>
      </c>
      <c r="N10">
        <v>4</v>
      </c>
    </row>
    <row r="11" spans="1:14" x14ac:dyDescent="0.25">
      <c r="A11" t="s">
        <v>1353</v>
      </c>
      <c r="B11" t="s">
        <v>1087</v>
      </c>
      <c r="C11" t="s">
        <v>8</v>
      </c>
      <c r="D11">
        <v>40</v>
      </c>
      <c r="E11" t="s">
        <v>1010</v>
      </c>
      <c r="F11" t="s">
        <v>1968</v>
      </c>
      <c r="G11">
        <v>43313</v>
      </c>
      <c r="H11">
        <v>43677</v>
      </c>
      <c r="I11" t="s">
        <v>1700</v>
      </c>
      <c r="J11" t="s">
        <v>1969</v>
      </c>
      <c r="K11">
        <v>340000</v>
      </c>
      <c r="L11">
        <v>12</v>
      </c>
      <c r="M11" t="s">
        <v>1010</v>
      </c>
      <c r="N11">
        <v>4</v>
      </c>
    </row>
    <row r="12" spans="1:14" x14ac:dyDescent="0.25">
      <c r="A12" t="s">
        <v>1282</v>
      </c>
      <c r="B12" t="s">
        <v>1123</v>
      </c>
      <c r="C12" t="s">
        <v>8</v>
      </c>
      <c r="D12">
        <v>1</v>
      </c>
      <c r="E12" t="s">
        <v>1010</v>
      </c>
      <c r="F12" t="s">
        <v>1944</v>
      </c>
      <c r="G12">
        <v>42647</v>
      </c>
      <c r="H12">
        <v>42678</v>
      </c>
      <c r="I12" t="s">
        <v>1703</v>
      </c>
      <c r="J12" t="s">
        <v>1945</v>
      </c>
      <c r="K12">
        <v>11499</v>
      </c>
      <c r="L12">
        <v>1</v>
      </c>
      <c r="M12" t="s">
        <v>1010</v>
      </c>
      <c r="N12">
        <v>4</v>
      </c>
    </row>
    <row r="13" spans="1:14" x14ac:dyDescent="0.25">
      <c r="A13" t="s">
        <v>1353</v>
      </c>
      <c r="B13" t="s">
        <v>1123</v>
      </c>
      <c r="C13" t="s">
        <v>8</v>
      </c>
      <c r="D13">
        <v>40</v>
      </c>
      <c r="E13" t="s">
        <v>1010</v>
      </c>
      <c r="F13" t="s">
        <v>1968</v>
      </c>
      <c r="G13">
        <v>43313</v>
      </c>
      <c r="H13">
        <v>43677</v>
      </c>
      <c r="I13" t="s">
        <v>1700</v>
      </c>
      <c r="J13" t="s">
        <v>1969</v>
      </c>
      <c r="K13">
        <v>340000</v>
      </c>
      <c r="L13">
        <v>12</v>
      </c>
      <c r="M13" t="s">
        <v>1010</v>
      </c>
      <c r="N13">
        <v>4</v>
      </c>
    </row>
    <row r="14" spans="1:14" x14ac:dyDescent="0.25">
      <c r="A14" t="s">
        <v>1353</v>
      </c>
      <c r="B14" t="s">
        <v>1124</v>
      </c>
      <c r="C14" t="s">
        <v>8</v>
      </c>
      <c r="D14">
        <v>40</v>
      </c>
      <c r="E14" t="s">
        <v>1010</v>
      </c>
      <c r="F14" t="s">
        <v>1968</v>
      </c>
      <c r="G14">
        <v>43313</v>
      </c>
      <c r="H14">
        <v>43677</v>
      </c>
      <c r="I14" t="s">
        <v>1700</v>
      </c>
      <c r="J14" t="s">
        <v>1969</v>
      </c>
      <c r="K14">
        <v>340000</v>
      </c>
      <c r="L14">
        <v>12</v>
      </c>
      <c r="M14" t="s">
        <v>1010</v>
      </c>
      <c r="N14">
        <v>6</v>
      </c>
    </row>
    <row r="15" spans="1:14" x14ac:dyDescent="0.25">
      <c r="A15" t="s">
        <v>1353</v>
      </c>
      <c r="B15" t="s">
        <v>1125</v>
      </c>
      <c r="C15" t="s">
        <v>8</v>
      </c>
      <c r="D15">
        <v>40</v>
      </c>
      <c r="E15" t="s">
        <v>1010</v>
      </c>
      <c r="F15" t="s">
        <v>1968</v>
      </c>
      <c r="G15">
        <v>43313</v>
      </c>
      <c r="H15">
        <v>43677</v>
      </c>
      <c r="I15" t="s">
        <v>1700</v>
      </c>
      <c r="J15" t="s">
        <v>1969</v>
      </c>
      <c r="K15">
        <v>340000</v>
      </c>
      <c r="L15">
        <v>12</v>
      </c>
      <c r="M15" t="s">
        <v>1010</v>
      </c>
      <c r="N15">
        <v>7</v>
      </c>
    </row>
    <row r="16" spans="1:14" x14ac:dyDescent="0.25">
      <c r="A16" t="s">
        <v>1353</v>
      </c>
      <c r="B16" t="s">
        <v>1126</v>
      </c>
      <c r="C16" t="s">
        <v>8</v>
      </c>
      <c r="D16">
        <v>40</v>
      </c>
      <c r="E16" t="s">
        <v>1010</v>
      </c>
      <c r="F16" t="s">
        <v>1968</v>
      </c>
      <c r="G16">
        <v>43313</v>
      </c>
      <c r="H16">
        <v>43677</v>
      </c>
      <c r="I16" t="s">
        <v>1700</v>
      </c>
      <c r="J16" t="s">
        <v>1969</v>
      </c>
      <c r="K16">
        <v>340000</v>
      </c>
      <c r="L16">
        <v>12</v>
      </c>
      <c r="M16" t="s">
        <v>1010</v>
      </c>
      <c r="N16">
        <v>7</v>
      </c>
    </row>
    <row r="17" spans="1:14" x14ac:dyDescent="0.25">
      <c r="A17" t="s">
        <v>1353</v>
      </c>
      <c r="B17" t="s">
        <v>1284</v>
      </c>
      <c r="C17" t="s">
        <v>8</v>
      </c>
      <c r="D17">
        <v>40</v>
      </c>
      <c r="E17" t="s">
        <v>1010</v>
      </c>
      <c r="F17" t="s">
        <v>1968</v>
      </c>
      <c r="G17">
        <v>43313</v>
      </c>
      <c r="H17">
        <v>43677</v>
      </c>
      <c r="I17" t="s">
        <v>1700</v>
      </c>
      <c r="J17" t="s">
        <v>1969</v>
      </c>
      <c r="K17">
        <v>340000</v>
      </c>
      <c r="L17">
        <v>12</v>
      </c>
      <c r="M17" t="s">
        <v>1010</v>
      </c>
      <c r="N17">
        <v>4</v>
      </c>
    </row>
    <row r="18" spans="1:14" x14ac:dyDescent="0.25">
      <c r="A18" t="s">
        <v>1338</v>
      </c>
      <c r="B18" t="s">
        <v>1339</v>
      </c>
      <c r="C18" t="s">
        <v>8</v>
      </c>
      <c r="D18">
        <v>1</v>
      </c>
      <c r="E18" t="s">
        <v>1010</v>
      </c>
      <c r="F18" t="s">
        <v>1962</v>
      </c>
      <c r="G18">
        <v>43171</v>
      </c>
      <c r="H18">
        <v>43190</v>
      </c>
      <c r="I18" t="s">
        <v>1700</v>
      </c>
      <c r="J18" t="s">
        <v>1963</v>
      </c>
      <c r="K18">
        <v>11499</v>
      </c>
      <c r="L18">
        <v>1</v>
      </c>
      <c r="M18" t="s">
        <v>1010</v>
      </c>
      <c r="N18">
        <v>2</v>
      </c>
    </row>
    <row r="19" spans="1:14" x14ac:dyDescent="0.25">
      <c r="A19" t="s">
        <v>1353</v>
      </c>
      <c r="B19" t="s">
        <v>1263</v>
      </c>
      <c r="C19" t="s">
        <v>8</v>
      </c>
      <c r="D19">
        <v>40</v>
      </c>
      <c r="E19" t="s">
        <v>1010</v>
      </c>
      <c r="F19" t="s">
        <v>1968</v>
      </c>
      <c r="G19">
        <v>43313</v>
      </c>
      <c r="H19">
        <v>43677</v>
      </c>
      <c r="I19" t="s">
        <v>1700</v>
      </c>
      <c r="J19" t="s">
        <v>1969</v>
      </c>
      <c r="K19">
        <v>340000</v>
      </c>
      <c r="L19">
        <v>12</v>
      </c>
      <c r="M19" t="s">
        <v>1010</v>
      </c>
      <c r="N19">
        <v>3</v>
      </c>
    </row>
    <row r="20" spans="1:14" x14ac:dyDescent="0.25">
      <c r="A20" t="s">
        <v>1353</v>
      </c>
      <c r="B20" t="s">
        <v>1321</v>
      </c>
      <c r="C20" t="s">
        <v>8</v>
      </c>
      <c r="D20">
        <v>40</v>
      </c>
      <c r="E20" t="s">
        <v>1010</v>
      </c>
      <c r="F20" t="s">
        <v>1968</v>
      </c>
      <c r="G20">
        <v>43313</v>
      </c>
      <c r="H20">
        <v>43677</v>
      </c>
      <c r="I20" t="s">
        <v>1700</v>
      </c>
      <c r="J20" t="s">
        <v>1969</v>
      </c>
      <c r="K20">
        <v>340000</v>
      </c>
      <c r="L20">
        <v>12</v>
      </c>
      <c r="M20" t="s">
        <v>1010</v>
      </c>
      <c r="N20">
        <v>4</v>
      </c>
    </row>
    <row r="21" spans="1:14" x14ac:dyDescent="0.25">
      <c r="A21" t="s">
        <v>1462</v>
      </c>
      <c r="B21" t="s">
        <v>1431</v>
      </c>
      <c r="C21" t="s">
        <v>8</v>
      </c>
      <c r="D21">
        <v>1</v>
      </c>
      <c r="E21" t="s">
        <v>1010</v>
      </c>
      <c r="F21" t="s">
        <v>1990</v>
      </c>
      <c r="G21">
        <v>43362</v>
      </c>
      <c r="H21">
        <v>43404</v>
      </c>
      <c r="I21" t="s">
        <v>1700</v>
      </c>
      <c r="J21" t="s">
        <v>1991</v>
      </c>
      <c r="K21">
        <v>11500</v>
      </c>
      <c r="L21">
        <v>1</v>
      </c>
      <c r="M21" t="s">
        <v>1010</v>
      </c>
      <c r="N21">
        <v>4</v>
      </c>
    </row>
    <row r="22" spans="1:14" x14ac:dyDescent="0.25">
      <c r="A22" t="s">
        <v>1213</v>
      </c>
      <c r="B22" t="s">
        <v>1141</v>
      </c>
      <c r="C22" t="s">
        <v>8</v>
      </c>
      <c r="D22">
        <v>1</v>
      </c>
      <c r="E22" t="s">
        <v>1010</v>
      </c>
      <c r="F22" t="s">
        <v>1935</v>
      </c>
      <c r="G22">
        <v>43405</v>
      </c>
      <c r="H22">
        <v>43434</v>
      </c>
      <c r="I22" t="s">
        <v>1700</v>
      </c>
      <c r="J22" t="s">
        <v>1936</v>
      </c>
      <c r="K22">
        <v>10499</v>
      </c>
      <c r="L22">
        <v>1</v>
      </c>
      <c r="M22" t="s">
        <v>1010</v>
      </c>
      <c r="N22">
        <v>5</v>
      </c>
    </row>
    <row r="23" spans="1:14" x14ac:dyDescent="0.25">
      <c r="A23" t="s">
        <v>1353</v>
      </c>
      <c r="B23" t="s">
        <v>1326</v>
      </c>
      <c r="C23" t="s">
        <v>8</v>
      </c>
      <c r="D23">
        <v>40</v>
      </c>
      <c r="E23" t="s">
        <v>1010</v>
      </c>
      <c r="F23" t="s">
        <v>1968</v>
      </c>
      <c r="G23">
        <v>43313</v>
      </c>
      <c r="H23">
        <v>43677</v>
      </c>
      <c r="I23" t="s">
        <v>1700</v>
      </c>
      <c r="J23" t="s">
        <v>1969</v>
      </c>
      <c r="K23">
        <v>340000</v>
      </c>
      <c r="L23">
        <v>12</v>
      </c>
      <c r="M23" t="s">
        <v>1010</v>
      </c>
      <c r="N23">
        <v>5</v>
      </c>
    </row>
    <row r="24" spans="1:14" x14ac:dyDescent="0.25">
      <c r="A24" t="s">
        <v>1353</v>
      </c>
      <c r="B24" t="s">
        <v>1158</v>
      </c>
      <c r="C24" t="s">
        <v>8</v>
      </c>
      <c r="D24">
        <v>40</v>
      </c>
      <c r="E24" t="s">
        <v>1010</v>
      </c>
      <c r="F24" t="s">
        <v>1968</v>
      </c>
      <c r="G24">
        <v>43313</v>
      </c>
      <c r="H24">
        <v>43677</v>
      </c>
      <c r="I24" t="s">
        <v>1700</v>
      </c>
      <c r="J24" t="s">
        <v>1969</v>
      </c>
      <c r="K24">
        <v>340000</v>
      </c>
      <c r="L24">
        <v>12</v>
      </c>
      <c r="M24" t="s">
        <v>1010</v>
      </c>
      <c r="N24">
        <v>3</v>
      </c>
    </row>
    <row r="25" spans="1:14" x14ac:dyDescent="0.25">
      <c r="A25" t="s">
        <v>1353</v>
      </c>
      <c r="B25" t="s">
        <v>1159</v>
      </c>
      <c r="C25" t="s">
        <v>8</v>
      </c>
      <c r="D25">
        <v>40</v>
      </c>
      <c r="E25" t="s">
        <v>1010</v>
      </c>
      <c r="F25" t="s">
        <v>1968</v>
      </c>
      <c r="G25">
        <v>43313</v>
      </c>
      <c r="H25">
        <v>43677</v>
      </c>
      <c r="I25" t="s">
        <v>1700</v>
      </c>
      <c r="J25" t="s">
        <v>1969</v>
      </c>
      <c r="K25">
        <v>340000</v>
      </c>
      <c r="L25">
        <v>12</v>
      </c>
      <c r="M25" t="s">
        <v>1010</v>
      </c>
      <c r="N25">
        <v>3</v>
      </c>
    </row>
    <row r="26" spans="1:14" x14ac:dyDescent="0.25">
      <c r="A26" t="s">
        <v>1434</v>
      </c>
      <c r="B26" t="s">
        <v>1160</v>
      </c>
      <c r="C26" t="s">
        <v>8</v>
      </c>
      <c r="D26">
        <v>1</v>
      </c>
      <c r="E26" t="s">
        <v>1010</v>
      </c>
      <c r="F26" t="s">
        <v>1979</v>
      </c>
      <c r="G26">
        <v>43344</v>
      </c>
      <c r="H26">
        <v>43373</v>
      </c>
      <c r="I26" t="s">
        <v>1700</v>
      </c>
      <c r="J26" t="s">
        <v>1980</v>
      </c>
      <c r="K26">
        <v>11000</v>
      </c>
      <c r="L26">
        <v>1</v>
      </c>
      <c r="M26" t="s">
        <v>1010</v>
      </c>
      <c r="N26">
        <v>3</v>
      </c>
    </row>
    <row r="27" spans="1:14" x14ac:dyDescent="0.25">
      <c r="A27" t="s">
        <v>1454</v>
      </c>
      <c r="B27" t="s">
        <v>1161</v>
      </c>
      <c r="C27" t="s">
        <v>8</v>
      </c>
      <c r="D27">
        <v>1</v>
      </c>
      <c r="E27" t="s">
        <v>1010</v>
      </c>
      <c r="F27" t="s">
        <v>1984</v>
      </c>
      <c r="G27">
        <v>43348</v>
      </c>
      <c r="H27">
        <v>43404</v>
      </c>
      <c r="I27" t="s">
        <v>1700</v>
      </c>
      <c r="J27" t="s">
        <v>1971</v>
      </c>
      <c r="K27">
        <v>16800</v>
      </c>
      <c r="L27">
        <v>2</v>
      </c>
      <c r="M27" t="s">
        <v>1010</v>
      </c>
      <c r="N27">
        <v>2</v>
      </c>
    </row>
    <row r="28" spans="1:14" x14ac:dyDescent="0.25">
      <c r="A28" t="s">
        <v>1353</v>
      </c>
      <c r="B28" t="s">
        <v>1162</v>
      </c>
      <c r="C28" t="s">
        <v>8</v>
      </c>
      <c r="D28">
        <v>40</v>
      </c>
      <c r="E28" t="s">
        <v>1010</v>
      </c>
      <c r="F28" t="s">
        <v>1968</v>
      </c>
      <c r="G28">
        <v>43313</v>
      </c>
      <c r="H28">
        <v>43677</v>
      </c>
      <c r="I28" t="s">
        <v>1700</v>
      </c>
      <c r="J28" t="s">
        <v>1969</v>
      </c>
      <c r="K28">
        <v>340000</v>
      </c>
      <c r="L28">
        <v>12</v>
      </c>
      <c r="M28" t="s">
        <v>1010</v>
      </c>
      <c r="N28">
        <v>3</v>
      </c>
    </row>
    <row r="29" spans="1:14" x14ac:dyDescent="0.25">
      <c r="A29" t="s">
        <v>1506</v>
      </c>
      <c r="B29" t="s">
        <v>1163</v>
      </c>
      <c r="C29" t="s">
        <v>8</v>
      </c>
      <c r="D29">
        <v>1</v>
      </c>
      <c r="E29" t="s">
        <v>1010</v>
      </c>
      <c r="F29" t="s">
        <v>2005</v>
      </c>
      <c r="G29">
        <v>43208</v>
      </c>
      <c r="H29">
        <v>43238</v>
      </c>
      <c r="I29" t="s">
        <v>1700</v>
      </c>
      <c r="J29" t="s">
        <v>2006</v>
      </c>
      <c r="K29">
        <v>8000</v>
      </c>
      <c r="L29">
        <v>1</v>
      </c>
      <c r="M29" t="s">
        <v>1010</v>
      </c>
      <c r="N29">
        <v>2</v>
      </c>
    </row>
    <row r="30" spans="1:14" x14ac:dyDescent="0.25">
      <c r="A30" t="s">
        <v>1354</v>
      </c>
      <c r="B30" t="s">
        <v>1164</v>
      </c>
      <c r="C30" t="s">
        <v>8</v>
      </c>
      <c r="D30">
        <v>1</v>
      </c>
      <c r="E30" t="s">
        <v>1010</v>
      </c>
      <c r="F30" t="s">
        <v>1970</v>
      </c>
      <c r="G30">
        <v>43314</v>
      </c>
      <c r="H30">
        <v>43343</v>
      </c>
      <c r="I30" t="s">
        <v>1700</v>
      </c>
      <c r="J30" t="s">
        <v>1971</v>
      </c>
      <c r="K30">
        <v>13499</v>
      </c>
      <c r="L30">
        <v>1</v>
      </c>
      <c r="M30" t="s">
        <v>1010</v>
      </c>
      <c r="N30">
        <v>5</v>
      </c>
    </row>
    <row r="31" spans="1:14" x14ac:dyDescent="0.25">
      <c r="A31" t="s">
        <v>1293</v>
      </c>
      <c r="B31" t="s">
        <v>1165</v>
      </c>
      <c r="C31" t="s">
        <v>8</v>
      </c>
      <c r="D31">
        <v>2</v>
      </c>
      <c r="E31" t="s">
        <v>1010</v>
      </c>
      <c r="F31" t="s">
        <v>1947</v>
      </c>
      <c r="G31">
        <v>43405</v>
      </c>
      <c r="H31">
        <v>43769</v>
      </c>
      <c r="I31" t="s">
        <v>1700</v>
      </c>
      <c r="J31" t="s">
        <v>1948</v>
      </c>
      <c r="K31">
        <v>22000</v>
      </c>
      <c r="L31">
        <v>12</v>
      </c>
      <c r="M31" t="s">
        <v>1010</v>
      </c>
      <c r="N31">
        <v>3</v>
      </c>
    </row>
    <row r="32" spans="1:14" x14ac:dyDescent="0.25">
      <c r="A32" t="s">
        <v>1353</v>
      </c>
      <c r="B32" t="s">
        <v>1023</v>
      </c>
      <c r="C32" t="s">
        <v>8</v>
      </c>
      <c r="D32">
        <v>40</v>
      </c>
      <c r="E32" t="s">
        <v>1010</v>
      </c>
      <c r="F32" t="s">
        <v>1968</v>
      </c>
      <c r="G32">
        <v>43313</v>
      </c>
      <c r="H32">
        <v>43677</v>
      </c>
      <c r="I32" t="s">
        <v>1700</v>
      </c>
      <c r="J32" t="s">
        <v>1969</v>
      </c>
      <c r="K32">
        <v>340000</v>
      </c>
      <c r="L32">
        <v>12</v>
      </c>
      <c r="M32" t="s">
        <v>1010</v>
      </c>
      <c r="N32">
        <v>4</v>
      </c>
    </row>
    <row r="33" spans="1:14" x14ac:dyDescent="0.25">
      <c r="A33" t="s">
        <v>1293</v>
      </c>
      <c r="B33" t="s">
        <v>1168</v>
      </c>
      <c r="C33" t="s">
        <v>8</v>
      </c>
      <c r="D33">
        <v>2</v>
      </c>
      <c r="E33" t="s">
        <v>1010</v>
      </c>
      <c r="F33" t="s">
        <v>1947</v>
      </c>
      <c r="G33">
        <v>43405</v>
      </c>
      <c r="H33">
        <v>43769</v>
      </c>
      <c r="I33" t="s">
        <v>1700</v>
      </c>
      <c r="J33" t="s">
        <v>1948</v>
      </c>
      <c r="K33">
        <v>22000</v>
      </c>
      <c r="L33">
        <v>12</v>
      </c>
      <c r="M33" t="s">
        <v>1010</v>
      </c>
      <c r="N33">
        <v>3</v>
      </c>
    </row>
    <row r="34" spans="1:14" x14ac:dyDescent="0.25">
      <c r="A34" t="s">
        <v>1353</v>
      </c>
      <c r="B34" t="s">
        <v>1169</v>
      </c>
      <c r="C34" t="s">
        <v>8</v>
      </c>
      <c r="D34">
        <v>40</v>
      </c>
      <c r="E34" t="s">
        <v>1010</v>
      </c>
      <c r="F34" t="s">
        <v>1968</v>
      </c>
      <c r="G34">
        <v>43313</v>
      </c>
      <c r="H34">
        <v>43677</v>
      </c>
      <c r="I34" t="s">
        <v>1700</v>
      </c>
      <c r="J34" t="s">
        <v>1969</v>
      </c>
      <c r="K34">
        <v>340000</v>
      </c>
      <c r="L34">
        <v>12</v>
      </c>
      <c r="M34" t="s">
        <v>1010</v>
      </c>
      <c r="N34">
        <v>3</v>
      </c>
    </row>
    <row r="35" spans="1:14" x14ac:dyDescent="0.25">
      <c r="A35" t="s">
        <v>1353</v>
      </c>
      <c r="B35" t="s">
        <v>1170</v>
      </c>
      <c r="C35" t="s">
        <v>8</v>
      </c>
      <c r="D35">
        <v>40</v>
      </c>
      <c r="E35" t="s">
        <v>1010</v>
      </c>
      <c r="F35" t="s">
        <v>1968</v>
      </c>
      <c r="G35">
        <v>43313</v>
      </c>
      <c r="H35">
        <v>43677</v>
      </c>
      <c r="I35" t="s">
        <v>1700</v>
      </c>
      <c r="J35" t="s">
        <v>1969</v>
      </c>
      <c r="K35">
        <v>340000</v>
      </c>
      <c r="L35">
        <v>12</v>
      </c>
      <c r="M35" t="s">
        <v>1010</v>
      </c>
      <c r="N35">
        <v>4</v>
      </c>
    </row>
    <row r="36" spans="1:14" x14ac:dyDescent="0.25">
      <c r="A36" t="s">
        <v>1353</v>
      </c>
      <c r="B36" t="s">
        <v>1171</v>
      </c>
      <c r="C36" t="s">
        <v>8</v>
      </c>
      <c r="D36">
        <v>40</v>
      </c>
      <c r="E36" t="s">
        <v>1010</v>
      </c>
      <c r="F36" t="s">
        <v>1968</v>
      </c>
      <c r="G36">
        <v>43313</v>
      </c>
      <c r="H36">
        <v>43677</v>
      </c>
      <c r="I36" t="s">
        <v>1700</v>
      </c>
      <c r="J36" t="s">
        <v>1969</v>
      </c>
      <c r="K36">
        <v>340000</v>
      </c>
      <c r="L36">
        <v>12</v>
      </c>
      <c r="M36" t="s">
        <v>1010</v>
      </c>
      <c r="N36">
        <v>4</v>
      </c>
    </row>
    <row r="37" spans="1:14" x14ac:dyDescent="0.25">
      <c r="A37" t="s">
        <v>1353</v>
      </c>
      <c r="B37" t="s">
        <v>1172</v>
      </c>
      <c r="C37" t="s">
        <v>8</v>
      </c>
      <c r="D37">
        <v>40</v>
      </c>
      <c r="E37" t="s">
        <v>1010</v>
      </c>
      <c r="F37" t="s">
        <v>1968</v>
      </c>
      <c r="G37">
        <v>43313</v>
      </c>
      <c r="H37">
        <v>43677</v>
      </c>
      <c r="I37" t="s">
        <v>1700</v>
      </c>
      <c r="J37" t="s">
        <v>1969</v>
      </c>
      <c r="K37">
        <v>340000</v>
      </c>
      <c r="L37">
        <v>12</v>
      </c>
      <c r="M37" t="s">
        <v>1010</v>
      </c>
      <c r="N37">
        <v>3</v>
      </c>
    </row>
    <row r="38" spans="1:14" x14ac:dyDescent="0.25">
      <c r="A38" t="s">
        <v>1353</v>
      </c>
      <c r="B38" t="s">
        <v>1173</v>
      </c>
      <c r="C38" t="s">
        <v>8</v>
      </c>
      <c r="D38">
        <v>40</v>
      </c>
      <c r="E38" t="s">
        <v>1010</v>
      </c>
      <c r="F38" t="s">
        <v>1968</v>
      </c>
      <c r="G38">
        <v>43313</v>
      </c>
      <c r="H38">
        <v>43677</v>
      </c>
      <c r="I38" t="s">
        <v>1700</v>
      </c>
      <c r="J38" t="s">
        <v>1969</v>
      </c>
      <c r="K38">
        <v>340000</v>
      </c>
      <c r="L38">
        <v>12</v>
      </c>
      <c r="M38" t="s">
        <v>1010</v>
      </c>
      <c r="N38">
        <v>3</v>
      </c>
    </row>
    <row r="39" spans="1:14" x14ac:dyDescent="0.25">
      <c r="A39" t="s">
        <v>1353</v>
      </c>
      <c r="B39" t="s">
        <v>1174</v>
      </c>
      <c r="C39" t="s">
        <v>8</v>
      </c>
      <c r="D39">
        <v>40</v>
      </c>
      <c r="E39" t="s">
        <v>1010</v>
      </c>
      <c r="F39" t="s">
        <v>1968</v>
      </c>
      <c r="G39">
        <v>43313</v>
      </c>
      <c r="H39">
        <v>43677</v>
      </c>
      <c r="I39" t="s">
        <v>1700</v>
      </c>
      <c r="J39" t="s">
        <v>1969</v>
      </c>
      <c r="K39">
        <v>340000</v>
      </c>
      <c r="L39">
        <v>12</v>
      </c>
      <c r="M39" t="s">
        <v>1010</v>
      </c>
      <c r="N39">
        <v>3</v>
      </c>
    </row>
    <row r="40" spans="1:14" x14ac:dyDescent="0.25">
      <c r="A40" t="s">
        <v>1353</v>
      </c>
      <c r="B40" t="s">
        <v>1175</v>
      </c>
      <c r="C40" t="s">
        <v>8</v>
      </c>
      <c r="D40">
        <v>40</v>
      </c>
      <c r="E40" t="s">
        <v>1010</v>
      </c>
      <c r="F40" t="s">
        <v>1968</v>
      </c>
      <c r="G40">
        <v>43313</v>
      </c>
      <c r="H40">
        <v>43677</v>
      </c>
      <c r="I40" t="s">
        <v>1700</v>
      </c>
      <c r="J40" t="s">
        <v>1969</v>
      </c>
      <c r="K40">
        <v>340000</v>
      </c>
      <c r="L40">
        <v>12</v>
      </c>
      <c r="M40" t="s">
        <v>1010</v>
      </c>
      <c r="N40">
        <v>4</v>
      </c>
    </row>
    <row r="41" spans="1:14" x14ac:dyDescent="0.25">
      <c r="A41" t="s">
        <v>1353</v>
      </c>
      <c r="B41" t="s">
        <v>1176</v>
      </c>
      <c r="C41" t="s">
        <v>8</v>
      </c>
      <c r="D41">
        <v>40</v>
      </c>
      <c r="E41" t="s">
        <v>1010</v>
      </c>
      <c r="F41" t="s">
        <v>1968</v>
      </c>
      <c r="G41">
        <v>43313</v>
      </c>
      <c r="H41">
        <v>43677</v>
      </c>
      <c r="I41" t="s">
        <v>1700</v>
      </c>
      <c r="J41" t="s">
        <v>1969</v>
      </c>
      <c r="K41">
        <v>340000</v>
      </c>
      <c r="L41">
        <v>12</v>
      </c>
      <c r="M41" t="s">
        <v>1010</v>
      </c>
      <c r="N41">
        <v>4</v>
      </c>
    </row>
    <row r="42" spans="1:14" x14ac:dyDescent="0.25">
      <c r="A42" t="s">
        <v>1353</v>
      </c>
      <c r="B42" t="s">
        <v>1177</v>
      </c>
      <c r="C42" t="s">
        <v>8</v>
      </c>
      <c r="D42">
        <v>40</v>
      </c>
      <c r="E42" t="s">
        <v>1010</v>
      </c>
      <c r="F42" t="s">
        <v>1968</v>
      </c>
      <c r="G42">
        <v>43313</v>
      </c>
      <c r="H42">
        <v>43677</v>
      </c>
      <c r="I42" t="s">
        <v>1700</v>
      </c>
      <c r="J42" t="s">
        <v>1969</v>
      </c>
      <c r="K42">
        <v>340000</v>
      </c>
      <c r="L42">
        <v>12</v>
      </c>
      <c r="M42" t="s">
        <v>1010</v>
      </c>
      <c r="N42">
        <v>4</v>
      </c>
    </row>
    <row r="43" spans="1:14" x14ac:dyDescent="0.25">
      <c r="A43" t="s">
        <v>1353</v>
      </c>
      <c r="B43" t="s">
        <v>1178</v>
      </c>
      <c r="C43" t="s">
        <v>8</v>
      </c>
      <c r="D43">
        <v>40</v>
      </c>
      <c r="E43" t="s">
        <v>1010</v>
      </c>
      <c r="F43" t="s">
        <v>1968</v>
      </c>
      <c r="G43">
        <v>43313</v>
      </c>
      <c r="H43">
        <v>43677</v>
      </c>
      <c r="I43" t="s">
        <v>1700</v>
      </c>
      <c r="J43" t="s">
        <v>1969</v>
      </c>
      <c r="K43">
        <v>340000</v>
      </c>
      <c r="L43">
        <v>12</v>
      </c>
      <c r="M43" t="s">
        <v>1010</v>
      </c>
      <c r="N43">
        <v>3</v>
      </c>
    </row>
    <row r="44" spans="1:14" x14ac:dyDescent="0.25">
      <c r="A44" t="s">
        <v>1491</v>
      </c>
      <c r="B44" t="s">
        <v>1179</v>
      </c>
      <c r="C44" t="s">
        <v>8</v>
      </c>
      <c r="D44">
        <v>1</v>
      </c>
      <c r="E44" t="s">
        <v>1010</v>
      </c>
      <c r="F44" t="s">
        <v>1998</v>
      </c>
      <c r="G44">
        <v>43192</v>
      </c>
      <c r="H44">
        <v>43220</v>
      </c>
      <c r="I44" t="s">
        <v>1700</v>
      </c>
      <c r="J44" t="s">
        <v>1999</v>
      </c>
      <c r="K44">
        <v>11500</v>
      </c>
      <c r="L44">
        <v>1</v>
      </c>
      <c r="M44" t="s">
        <v>1010</v>
      </c>
      <c r="N44">
        <v>2</v>
      </c>
    </row>
    <row r="45" spans="1:14" x14ac:dyDescent="0.25">
      <c r="A45" t="s">
        <v>1539</v>
      </c>
      <c r="B45" t="s">
        <v>1180</v>
      </c>
      <c r="C45" t="s">
        <v>8</v>
      </c>
      <c r="D45">
        <v>1</v>
      </c>
      <c r="E45" t="s">
        <v>1010</v>
      </c>
      <c r="F45" t="s">
        <v>2018</v>
      </c>
      <c r="G45">
        <v>43395</v>
      </c>
      <c r="H45">
        <v>43738</v>
      </c>
      <c r="I45" t="s">
        <v>1700</v>
      </c>
      <c r="J45" t="s">
        <v>2019</v>
      </c>
      <c r="K45">
        <v>12499</v>
      </c>
      <c r="L45">
        <v>11</v>
      </c>
      <c r="M45" t="s">
        <v>1010</v>
      </c>
      <c r="N45">
        <v>3</v>
      </c>
    </row>
    <row r="46" spans="1:14" x14ac:dyDescent="0.25">
      <c r="A46" t="s">
        <v>1520</v>
      </c>
      <c r="B46" t="s">
        <v>1181</v>
      </c>
      <c r="C46" t="s">
        <v>8</v>
      </c>
      <c r="D46">
        <v>2</v>
      </c>
      <c r="E46" t="s">
        <v>1010</v>
      </c>
      <c r="F46" t="s">
        <v>2007</v>
      </c>
      <c r="G46">
        <v>43009</v>
      </c>
      <c r="H46">
        <v>43373</v>
      </c>
      <c r="I46" t="s">
        <v>1700</v>
      </c>
      <c r="J46" t="s">
        <v>2008</v>
      </c>
      <c r="K46">
        <v>22000</v>
      </c>
      <c r="L46">
        <v>12</v>
      </c>
      <c r="M46" t="s">
        <v>1010</v>
      </c>
      <c r="N46">
        <v>2</v>
      </c>
    </row>
    <row r="47" spans="1:14" x14ac:dyDescent="0.25">
      <c r="A47" t="s">
        <v>1537</v>
      </c>
      <c r="B47" t="s">
        <v>1183</v>
      </c>
      <c r="C47" t="s">
        <v>8</v>
      </c>
      <c r="D47">
        <v>4</v>
      </c>
      <c r="E47" t="s">
        <v>1010</v>
      </c>
      <c r="F47" t="s">
        <v>2017</v>
      </c>
      <c r="G47">
        <v>43009</v>
      </c>
      <c r="H47">
        <v>43039</v>
      </c>
      <c r="I47" t="s">
        <v>1703</v>
      </c>
      <c r="J47" t="s">
        <v>1939</v>
      </c>
      <c r="K47">
        <v>41996</v>
      </c>
      <c r="L47">
        <v>1</v>
      </c>
      <c r="M47" t="s">
        <v>1010</v>
      </c>
      <c r="N47">
        <v>4</v>
      </c>
    </row>
    <row r="48" spans="1:14" x14ac:dyDescent="0.25">
      <c r="A48" t="s">
        <v>1353</v>
      </c>
      <c r="B48" t="s">
        <v>1082</v>
      </c>
      <c r="C48" t="s">
        <v>8</v>
      </c>
      <c r="D48">
        <v>40</v>
      </c>
      <c r="E48" t="s">
        <v>1010</v>
      </c>
      <c r="F48" t="s">
        <v>1968</v>
      </c>
      <c r="G48">
        <v>43313</v>
      </c>
      <c r="H48">
        <v>43677</v>
      </c>
      <c r="I48" t="s">
        <v>1700</v>
      </c>
      <c r="J48" t="s">
        <v>1969</v>
      </c>
      <c r="K48">
        <v>340000</v>
      </c>
      <c r="L48">
        <v>12</v>
      </c>
      <c r="M48" t="s">
        <v>1010</v>
      </c>
      <c r="N48">
        <v>5</v>
      </c>
    </row>
    <row r="49" spans="1:14" x14ac:dyDescent="0.25">
      <c r="A49" t="s">
        <v>1537</v>
      </c>
      <c r="B49" t="s">
        <v>1082</v>
      </c>
      <c r="C49" t="s">
        <v>8</v>
      </c>
      <c r="D49">
        <v>4</v>
      </c>
      <c r="E49" t="s">
        <v>1010</v>
      </c>
      <c r="F49" t="s">
        <v>2017</v>
      </c>
      <c r="G49">
        <v>43009</v>
      </c>
      <c r="H49">
        <v>43039</v>
      </c>
      <c r="I49" t="s">
        <v>1703</v>
      </c>
      <c r="J49" t="s">
        <v>1939</v>
      </c>
      <c r="K49">
        <v>41996</v>
      </c>
      <c r="L49">
        <v>1</v>
      </c>
      <c r="M49" t="s">
        <v>1010</v>
      </c>
      <c r="N49">
        <v>5</v>
      </c>
    </row>
    <row r="50" spans="1:14" x14ac:dyDescent="0.25">
      <c r="A50" t="s">
        <v>1206</v>
      </c>
      <c r="B50" t="s">
        <v>1194</v>
      </c>
      <c r="C50" t="s">
        <v>8</v>
      </c>
      <c r="D50">
        <v>1</v>
      </c>
      <c r="E50" t="s">
        <v>1010</v>
      </c>
      <c r="F50" t="s">
        <v>1930</v>
      </c>
      <c r="G50">
        <v>43395</v>
      </c>
      <c r="H50">
        <v>43769</v>
      </c>
      <c r="I50" t="s">
        <v>1700</v>
      </c>
      <c r="J50" t="s">
        <v>1931</v>
      </c>
      <c r="K50">
        <v>10500</v>
      </c>
      <c r="L50">
        <v>12</v>
      </c>
      <c r="M50" t="s">
        <v>1010</v>
      </c>
      <c r="N50">
        <v>3</v>
      </c>
    </row>
    <row r="51" spans="1:14" x14ac:dyDescent="0.25">
      <c r="A51" t="s">
        <v>1370</v>
      </c>
      <c r="B51" t="s">
        <v>1329</v>
      </c>
      <c r="C51" t="s">
        <v>8</v>
      </c>
      <c r="D51">
        <v>2</v>
      </c>
      <c r="E51" t="s">
        <v>1010</v>
      </c>
      <c r="F51" t="s">
        <v>1975</v>
      </c>
      <c r="G51">
        <v>43332</v>
      </c>
      <c r="H51">
        <v>43373</v>
      </c>
      <c r="I51" t="s">
        <v>1700</v>
      </c>
      <c r="J51" t="s">
        <v>1952</v>
      </c>
      <c r="K51">
        <v>24998</v>
      </c>
      <c r="L51">
        <v>1</v>
      </c>
      <c r="M51" t="s">
        <v>1010</v>
      </c>
      <c r="N51">
        <v>2</v>
      </c>
    </row>
    <row r="52" spans="1:14" x14ac:dyDescent="0.25">
      <c r="A52" t="s">
        <v>1370</v>
      </c>
      <c r="B52" t="s">
        <v>1330</v>
      </c>
      <c r="C52" t="s">
        <v>8</v>
      </c>
      <c r="D52">
        <v>2</v>
      </c>
      <c r="E52" t="s">
        <v>1010</v>
      </c>
      <c r="F52" t="s">
        <v>1975</v>
      </c>
      <c r="G52">
        <v>43332</v>
      </c>
      <c r="H52">
        <v>43373</v>
      </c>
      <c r="I52" t="s">
        <v>1700</v>
      </c>
      <c r="J52" t="s">
        <v>1952</v>
      </c>
      <c r="K52">
        <v>24998</v>
      </c>
      <c r="L52">
        <v>1</v>
      </c>
      <c r="M52" t="s">
        <v>1010</v>
      </c>
      <c r="N52">
        <v>2</v>
      </c>
    </row>
    <row r="53" spans="1:14" x14ac:dyDescent="0.25">
      <c r="A53" t="s">
        <v>1207</v>
      </c>
      <c r="B53" t="s">
        <v>1208</v>
      </c>
      <c r="C53" t="s">
        <v>8</v>
      </c>
      <c r="D53">
        <v>1</v>
      </c>
      <c r="E53" t="s">
        <v>1010</v>
      </c>
      <c r="F53" t="s">
        <v>1932</v>
      </c>
      <c r="G53">
        <v>43391</v>
      </c>
      <c r="H53">
        <v>43434</v>
      </c>
      <c r="I53" t="s">
        <v>1700</v>
      </c>
      <c r="J53" t="s">
        <v>1933</v>
      </c>
      <c r="K53">
        <v>10999</v>
      </c>
      <c r="L53">
        <v>1</v>
      </c>
      <c r="M53" t="s">
        <v>1010</v>
      </c>
      <c r="N53">
        <v>2</v>
      </c>
    </row>
    <row r="54" spans="1:14" x14ac:dyDescent="0.25">
      <c r="A54" t="s">
        <v>1347</v>
      </c>
      <c r="B54" t="s">
        <v>1331</v>
      </c>
      <c r="C54" t="s">
        <v>8</v>
      </c>
      <c r="D54">
        <v>1</v>
      </c>
      <c r="E54" t="s">
        <v>1010</v>
      </c>
      <c r="F54" t="s">
        <v>1964</v>
      </c>
      <c r="G54">
        <v>43292</v>
      </c>
      <c r="H54">
        <v>43343</v>
      </c>
      <c r="I54" t="s">
        <v>1700</v>
      </c>
      <c r="J54" t="s">
        <v>1965</v>
      </c>
      <c r="K54">
        <v>10000</v>
      </c>
      <c r="L54">
        <v>2</v>
      </c>
      <c r="M54" t="s">
        <v>1010</v>
      </c>
      <c r="N54">
        <v>3</v>
      </c>
    </row>
    <row r="55" spans="1:14" x14ac:dyDescent="0.25">
      <c r="A55" t="s">
        <v>1438</v>
      </c>
      <c r="B55" t="s">
        <v>1259</v>
      </c>
      <c r="C55" t="s">
        <v>8</v>
      </c>
      <c r="D55">
        <v>1</v>
      </c>
      <c r="E55" t="s">
        <v>1010</v>
      </c>
      <c r="F55" t="s">
        <v>1982</v>
      </c>
      <c r="G55">
        <v>43344</v>
      </c>
      <c r="H55">
        <v>43373</v>
      </c>
      <c r="I55" t="s">
        <v>1700</v>
      </c>
      <c r="J55" t="s">
        <v>1983</v>
      </c>
      <c r="K55">
        <v>10499</v>
      </c>
      <c r="L55">
        <v>1</v>
      </c>
      <c r="M55" t="s">
        <v>1010</v>
      </c>
      <c r="N55">
        <v>3</v>
      </c>
    </row>
    <row r="56" spans="1:14" x14ac:dyDescent="0.25">
      <c r="A56" t="s">
        <v>1295</v>
      </c>
      <c r="B56" t="s">
        <v>1296</v>
      </c>
      <c r="C56" t="s">
        <v>8</v>
      </c>
      <c r="D56">
        <v>1</v>
      </c>
      <c r="E56" t="s">
        <v>1010</v>
      </c>
      <c r="F56" t="s">
        <v>1950</v>
      </c>
      <c r="G56">
        <v>43419</v>
      </c>
      <c r="H56">
        <v>43524</v>
      </c>
      <c r="I56" t="s">
        <v>1700</v>
      </c>
      <c r="J56" t="s">
        <v>1951</v>
      </c>
      <c r="K56">
        <v>11000</v>
      </c>
      <c r="L56">
        <v>4</v>
      </c>
      <c r="M56" t="s">
        <v>1010</v>
      </c>
      <c r="N56">
        <v>4</v>
      </c>
    </row>
    <row r="57" spans="1:14" x14ac:dyDescent="0.25">
      <c r="A57" t="s">
        <v>1253</v>
      </c>
      <c r="B57" t="s">
        <v>1095</v>
      </c>
      <c r="C57" t="s">
        <v>8</v>
      </c>
      <c r="D57">
        <v>52</v>
      </c>
      <c r="E57" t="s">
        <v>1010</v>
      </c>
      <c r="F57" t="s">
        <v>2011</v>
      </c>
      <c r="G57">
        <v>43191</v>
      </c>
      <c r="H57">
        <v>43616</v>
      </c>
      <c r="I57" t="s">
        <v>1700</v>
      </c>
      <c r="J57" t="s">
        <v>1937</v>
      </c>
      <c r="K57">
        <v>624000</v>
      </c>
      <c r="L57">
        <v>6</v>
      </c>
      <c r="M57" t="s">
        <v>1010</v>
      </c>
      <c r="N57">
        <v>2</v>
      </c>
    </row>
    <row r="58" spans="1:14" x14ac:dyDescent="0.25">
      <c r="A58" t="s">
        <v>1253</v>
      </c>
      <c r="B58" t="s">
        <v>1096</v>
      </c>
      <c r="C58" t="s">
        <v>8</v>
      </c>
      <c r="D58">
        <v>52</v>
      </c>
      <c r="E58" t="s">
        <v>1010</v>
      </c>
      <c r="F58" t="s">
        <v>2011</v>
      </c>
      <c r="G58">
        <v>43191</v>
      </c>
      <c r="H58">
        <v>43616</v>
      </c>
      <c r="I58" t="s">
        <v>1700</v>
      </c>
      <c r="J58" t="s">
        <v>1937</v>
      </c>
      <c r="K58">
        <v>624000</v>
      </c>
      <c r="L58">
        <v>6</v>
      </c>
      <c r="M58" t="s">
        <v>1010</v>
      </c>
      <c r="N58">
        <v>2</v>
      </c>
    </row>
    <row r="59" spans="1:14" x14ac:dyDescent="0.25">
      <c r="A59" t="s">
        <v>1253</v>
      </c>
      <c r="B59" t="s">
        <v>1099</v>
      </c>
      <c r="C59" t="s">
        <v>8</v>
      </c>
      <c r="D59">
        <v>52</v>
      </c>
      <c r="E59" t="s">
        <v>1010</v>
      </c>
      <c r="F59" t="s">
        <v>2011</v>
      </c>
      <c r="G59">
        <v>43191</v>
      </c>
      <c r="H59">
        <v>43616</v>
      </c>
      <c r="I59" t="s">
        <v>1700</v>
      </c>
      <c r="J59" t="s">
        <v>1937</v>
      </c>
      <c r="K59">
        <v>624000</v>
      </c>
      <c r="L59">
        <v>6</v>
      </c>
      <c r="M59" t="s">
        <v>1010</v>
      </c>
      <c r="N59">
        <v>2</v>
      </c>
    </row>
    <row r="60" spans="1:14" x14ac:dyDescent="0.25">
      <c r="A60" t="s">
        <v>1253</v>
      </c>
      <c r="B60" t="s">
        <v>1097</v>
      </c>
      <c r="C60" t="s">
        <v>8</v>
      </c>
      <c r="D60">
        <v>52</v>
      </c>
      <c r="E60" t="s">
        <v>1010</v>
      </c>
      <c r="F60" t="s">
        <v>2011</v>
      </c>
      <c r="G60">
        <v>43191</v>
      </c>
      <c r="H60">
        <v>43616</v>
      </c>
      <c r="I60" t="s">
        <v>1700</v>
      </c>
      <c r="J60" t="s">
        <v>1937</v>
      </c>
      <c r="K60">
        <v>624000</v>
      </c>
      <c r="L60">
        <v>6</v>
      </c>
      <c r="M60" t="s">
        <v>1010</v>
      </c>
      <c r="N60">
        <v>2</v>
      </c>
    </row>
    <row r="61" spans="1:14" x14ac:dyDescent="0.25">
      <c r="A61" t="s">
        <v>1253</v>
      </c>
      <c r="B61" t="s">
        <v>1098</v>
      </c>
      <c r="C61" t="s">
        <v>8</v>
      </c>
      <c r="D61">
        <v>52</v>
      </c>
      <c r="E61" t="s">
        <v>1010</v>
      </c>
      <c r="F61" t="s">
        <v>2011</v>
      </c>
      <c r="G61">
        <v>43191</v>
      </c>
      <c r="H61">
        <v>43616</v>
      </c>
      <c r="I61" t="s">
        <v>1700</v>
      </c>
      <c r="J61" t="s">
        <v>1937</v>
      </c>
      <c r="K61">
        <v>624000</v>
      </c>
      <c r="L61">
        <v>6</v>
      </c>
      <c r="M61" t="s">
        <v>1010</v>
      </c>
      <c r="N61">
        <v>2</v>
      </c>
    </row>
    <row r="62" spans="1:14" x14ac:dyDescent="0.25">
      <c r="A62" t="s">
        <v>1495</v>
      </c>
      <c r="B62" t="s">
        <v>1496</v>
      </c>
      <c r="C62" t="s">
        <v>8</v>
      </c>
      <c r="D62">
        <v>12</v>
      </c>
      <c r="E62" t="s">
        <v>1010</v>
      </c>
      <c r="F62" t="s">
        <v>2003</v>
      </c>
      <c r="G62">
        <v>43252</v>
      </c>
      <c r="H62">
        <v>43616</v>
      </c>
      <c r="I62" t="s">
        <v>1700</v>
      </c>
      <c r="J62" t="s">
        <v>2004</v>
      </c>
      <c r="K62">
        <v>108000</v>
      </c>
      <c r="L62">
        <v>11</v>
      </c>
      <c r="M62" t="s">
        <v>1010</v>
      </c>
      <c r="N62">
        <v>2</v>
      </c>
    </row>
    <row r="63" spans="1:14" x14ac:dyDescent="0.25">
      <c r="A63" t="s">
        <v>1495</v>
      </c>
      <c r="B63" t="s">
        <v>1497</v>
      </c>
      <c r="C63" t="s">
        <v>8</v>
      </c>
      <c r="D63">
        <v>12</v>
      </c>
      <c r="E63" t="s">
        <v>1010</v>
      </c>
      <c r="F63" t="s">
        <v>2003</v>
      </c>
      <c r="G63">
        <v>43252</v>
      </c>
      <c r="H63">
        <v>43616</v>
      </c>
      <c r="I63" t="s">
        <v>1700</v>
      </c>
      <c r="J63" t="s">
        <v>2004</v>
      </c>
      <c r="K63">
        <v>108000</v>
      </c>
      <c r="L63">
        <v>11</v>
      </c>
      <c r="M63" t="s">
        <v>1010</v>
      </c>
      <c r="N63">
        <v>2</v>
      </c>
    </row>
    <row r="64" spans="1:14" x14ac:dyDescent="0.25">
      <c r="A64" t="s">
        <v>1495</v>
      </c>
      <c r="B64" t="s">
        <v>1498</v>
      </c>
      <c r="C64" t="s">
        <v>8</v>
      </c>
      <c r="D64">
        <v>12</v>
      </c>
      <c r="E64" t="s">
        <v>1010</v>
      </c>
      <c r="F64" t="s">
        <v>2003</v>
      </c>
      <c r="G64">
        <v>43252</v>
      </c>
      <c r="H64">
        <v>43616</v>
      </c>
      <c r="I64" t="s">
        <v>1700</v>
      </c>
      <c r="J64" t="s">
        <v>2004</v>
      </c>
      <c r="K64">
        <v>108000</v>
      </c>
      <c r="L64">
        <v>11</v>
      </c>
      <c r="M64" t="s">
        <v>1010</v>
      </c>
      <c r="N64">
        <v>2</v>
      </c>
    </row>
    <row r="65" spans="1:14" x14ac:dyDescent="0.25">
      <c r="A65" t="s">
        <v>1495</v>
      </c>
      <c r="B65" t="s">
        <v>1499</v>
      </c>
      <c r="C65" t="s">
        <v>8</v>
      </c>
      <c r="D65">
        <v>12</v>
      </c>
      <c r="E65" t="s">
        <v>1010</v>
      </c>
      <c r="F65" t="s">
        <v>2003</v>
      </c>
      <c r="G65">
        <v>43252</v>
      </c>
      <c r="H65">
        <v>43616</v>
      </c>
      <c r="I65" t="s">
        <v>1700</v>
      </c>
      <c r="J65" t="s">
        <v>2004</v>
      </c>
      <c r="K65">
        <v>108000</v>
      </c>
      <c r="L65">
        <v>11</v>
      </c>
      <c r="M65" t="s">
        <v>1010</v>
      </c>
      <c r="N65">
        <v>2</v>
      </c>
    </row>
    <row r="66" spans="1:14" x14ac:dyDescent="0.25">
      <c r="A66" t="s">
        <v>1495</v>
      </c>
      <c r="B66" t="s">
        <v>1500</v>
      </c>
      <c r="C66" t="s">
        <v>8</v>
      </c>
      <c r="D66">
        <v>12</v>
      </c>
      <c r="E66" t="s">
        <v>1010</v>
      </c>
      <c r="F66" t="s">
        <v>2003</v>
      </c>
      <c r="G66">
        <v>43252</v>
      </c>
      <c r="H66">
        <v>43616</v>
      </c>
      <c r="I66" t="s">
        <v>1700</v>
      </c>
      <c r="J66" t="s">
        <v>2004</v>
      </c>
      <c r="K66">
        <v>108000</v>
      </c>
      <c r="L66">
        <v>11</v>
      </c>
      <c r="M66" t="s">
        <v>1010</v>
      </c>
      <c r="N66">
        <v>2</v>
      </c>
    </row>
    <row r="67" spans="1:14" x14ac:dyDescent="0.25">
      <c r="A67" t="s">
        <v>1495</v>
      </c>
      <c r="B67" t="s">
        <v>1501</v>
      </c>
      <c r="C67" t="s">
        <v>8</v>
      </c>
      <c r="D67">
        <v>12</v>
      </c>
      <c r="E67" t="s">
        <v>1010</v>
      </c>
      <c r="F67" t="s">
        <v>2003</v>
      </c>
      <c r="G67">
        <v>43252</v>
      </c>
      <c r="H67">
        <v>43616</v>
      </c>
      <c r="I67" t="s">
        <v>1700</v>
      </c>
      <c r="J67" t="s">
        <v>2004</v>
      </c>
      <c r="K67">
        <v>108000</v>
      </c>
      <c r="L67">
        <v>11</v>
      </c>
      <c r="M67" t="s">
        <v>1010</v>
      </c>
      <c r="N67">
        <v>2</v>
      </c>
    </row>
    <row r="68" spans="1:14" x14ac:dyDescent="0.25">
      <c r="A68" t="s">
        <v>1495</v>
      </c>
      <c r="B68" t="s">
        <v>1502</v>
      </c>
      <c r="C68" t="s">
        <v>8</v>
      </c>
      <c r="D68">
        <v>12</v>
      </c>
      <c r="E68" t="s">
        <v>1010</v>
      </c>
      <c r="F68" t="s">
        <v>2003</v>
      </c>
      <c r="G68">
        <v>43252</v>
      </c>
      <c r="H68">
        <v>43616</v>
      </c>
      <c r="I68" t="s">
        <v>1700</v>
      </c>
      <c r="J68" t="s">
        <v>2004</v>
      </c>
      <c r="K68">
        <v>108000</v>
      </c>
      <c r="L68">
        <v>11</v>
      </c>
      <c r="M68" t="s">
        <v>1010</v>
      </c>
      <c r="N68">
        <v>2</v>
      </c>
    </row>
    <row r="69" spans="1:14" x14ac:dyDescent="0.25">
      <c r="A69" t="s">
        <v>1495</v>
      </c>
      <c r="B69" t="s">
        <v>1503</v>
      </c>
      <c r="C69" t="s">
        <v>8</v>
      </c>
      <c r="D69">
        <v>12</v>
      </c>
      <c r="E69" t="s">
        <v>1010</v>
      </c>
      <c r="F69" t="s">
        <v>2003</v>
      </c>
      <c r="G69">
        <v>43252</v>
      </c>
      <c r="H69">
        <v>43616</v>
      </c>
      <c r="I69" t="s">
        <v>1700</v>
      </c>
      <c r="J69" t="s">
        <v>2004</v>
      </c>
      <c r="K69">
        <v>108000</v>
      </c>
      <c r="L69">
        <v>11</v>
      </c>
      <c r="M69" t="s">
        <v>1010</v>
      </c>
      <c r="N69">
        <v>2</v>
      </c>
    </row>
    <row r="70" spans="1:14" x14ac:dyDescent="0.25">
      <c r="A70" t="s">
        <v>1495</v>
      </c>
      <c r="B70" t="s">
        <v>1504</v>
      </c>
      <c r="C70" t="s">
        <v>8</v>
      </c>
      <c r="D70">
        <v>12</v>
      </c>
      <c r="E70" t="s">
        <v>1010</v>
      </c>
      <c r="F70" t="s">
        <v>2003</v>
      </c>
      <c r="G70">
        <v>43252</v>
      </c>
      <c r="H70">
        <v>43616</v>
      </c>
      <c r="I70" t="s">
        <v>1700</v>
      </c>
      <c r="J70" t="s">
        <v>2004</v>
      </c>
      <c r="K70">
        <v>108000</v>
      </c>
      <c r="L70">
        <v>11</v>
      </c>
      <c r="M70" t="s">
        <v>1010</v>
      </c>
      <c r="N70">
        <v>2</v>
      </c>
    </row>
    <row r="71" spans="1:14" x14ac:dyDescent="0.25">
      <c r="A71" t="s">
        <v>1495</v>
      </c>
      <c r="B71" t="s">
        <v>1505</v>
      </c>
      <c r="C71" t="s">
        <v>8</v>
      </c>
      <c r="D71">
        <v>12</v>
      </c>
      <c r="E71" t="s">
        <v>1010</v>
      </c>
      <c r="F71" t="s">
        <v>2003</v>
      </c>
      <c r="G71">
        <v>43252</v>
      </c>
      <c r="H71">
        <v>43616</v>
      </c>
      <c r="I71" t="s">
        <v>1700</v>
      </c>
      <c r="J71" t="s">
        <v>2004</v>
      </c>
      <c r="K71">
        <v>108000</v>
      </c>
      <c r="L71">
        <v>11</v>
      </c>
      <c r="M71" t="s">
        <v>1010</v>
      </c>
      <c r="N71">
        <v>2</v>
      </c>
    </row>
    <row r="72" spans="1:14" x14ac:dyDescent="0.25">
      <c r="A72" t="s">
        <v>1303</v>
      </c>
      <c r="B72" t="s">
        <v>1304</v>
      </c>
      <c r="C72" t="s">
        <v>8</v>
      </c>
      <c r="D72">
        <v>13</v>
      </c>
      <c r="E72" t="s">
        <v>1010</v>
      </c>
      <c r="F72" t="s">
        <v>1953</v>
      </c>
      <c r="G72">
        <v>43428</v>
      </c>
      <c r="H72">
        <v>43465</v>
      </c>
      <c r="I72" t="s">
        <v>1700</v>
      </c>
      <c r="J72" t="s">
        <v>1919</v>
      </c>
      <c r="K72">
        <v>156000</v>
      </c>
      <c r="L72">
        <v>1</v>
      </c>
      <c r="M72" t="s">
        <v>1010</v>
      </c>
      <c r="N72">
        <v>2</v>
      </c>
    </row>
    <row r="73" spans="1:14" x14ac:dyDescent="0.25">
      <c r="A73" t="s">
        <v>1303</v>
      </c>
      <c r="B73" t="s">
        <v>1305</v>
      </c>
      <c r="C73" t="s">
        <v>8</v>
      </c>
      <c r="D73">
        <v>13</v>
      </c>
      <c r="E73" t="s">
        <v>1010</v>
      </c>
      <c r="F73" t="s">
        <v>1953</v>
      </c>
      <c r="G73">
        <v>43428</v>
      </c>
      <c r="H73">
        <v>43465</v>
      </c>
      <c r="I73" t="s">
        <v>1700</v>
      </c>
      <c r="J73" t="s">
        <v>1919</v>
      </c>
      <c r="K73">
        <v>156000</v>
      </c>
      <c r="L73">
        <v>1</v>
      </c>
      <c r="M73" t="s">
        <v>1010</v>
      </c>
      <c r="N73">
        <v>3</v>
      </c>
    </row>
    <row r="74" spans="1:14" x14ac:dyDescent="0.25">
      <c r="A74" t="s">
        <v>1303</v>
      </c>
      <c r="B74" t="s">
        <v>1306</v>
      </c>
      <c r="C74" t="s">
        <v>8</v>
      </c>
      <c r="D74">
        <v>13</v>
      </c>
      <c r="E74" t="s">
        <v>1010</v>
      </c>
      <c r="F74" t="s">
        <v>1953</v>
      </c>
      <c r="G74">
        <v>43428</v>
      </c>
      <c r="H74">
        <v>43465</v>
      </c>
      <c r="I74" t="s">
        <v>1700</v>
      </c>
      <c r="J74" t="s">
        <v>1919</v>
      </c>
      <c r="K74">
        <v>156000</v>
      </c>
      <c r="L74">
        <v>1</v>
      </c>
      <c r="M74" t="s">
        <v>1010</v>
      </c>
      <c r="N74">
        <v>3</v>
      </c>
    </row>
    <row r="75" spans="1:14" x14ac:dyDescent="0.25">
      <c r="A75" t="s">
        <v>1303</v>
      </c>
      <c r="B75" t="s">
        <v>1307</v>
      </c>
      <c r="C75" t="s">
        <v>8</v>
      </c>
      <c r="D75">
        <v>13</v>
      </c>
      <c r="E75" t="s">
        <v>1010</v>
      </c>
      <c r="F75" t="s">
        <v>1953</v>
      </c>
      <c r="G75">
        <v>43428</v>
      </c>
      <c r="H75">
        <v>43465</v>
      </c>
      <c r="I75" t="s">
        <v>1700</v>
      </c>
      <c r="J75" t="s">
        <v>1919</v>
      </c>
      <c r="K75">
        <v>156000</v>
      </c>
      <c r="L75">
        <v>1</v>
      </c>
      <c r="M75" t="s">
        <v>1010</v>
      </c>
      <c r="N75">
        <v>3</v>
      </c>
    </row>
    <row r="76" spans="1:14" x14ac:dyDescent="0.25">
      <c r="A76" t="s">
        <v>1204</v>
      </c>
      <c r="B76" t="s">
        <v>1205</v>
      </c>
      <c r="C76" t="s">
        <v>8</v>
      </c>
      <c r="D76">
        <v>1</v>
      </c>
      <c r="E76" t="s">
        <v>1010</v>
      </c>
      <c r="F76" t="s">
        <v>1928</v>
      </c>
      <c r="G76">
        <v>43374</v>
      </c>
      <c r="H76">
        <v>43465</v>
      </c>
      <c r="I76" t="s">
        <v>1700</v>
      </c>
      <c r="J76" t="s">
        <v>1929</v>
      </c>
      <c r="K76">
        <v>16001</v>
      </c>
      <c r="L76">
        <v>3</v>
      </c>
      <c r="M76" t="s">
        <v>1010</v>
      </c>
      <c r="N76">
        <v>3</v>
      </c>
    </row>
    <row r="77" spans="1:14" x14ac:dyDescent="0.25">
      <c r="A77" t="s">
        <v>1303</v>
      </c>
      <c r="B77" t="s">
        <v>1308</v>
      </c>
      <c r="C77" t="s">
        <v>8</v>
      </c>
      <c r="D77">
        <v>13</v>
      </c>
      <c r="E77" t="s">
        <v>1010</v>
      </c>
      <c r="F77" t="s">
        <v>1953</v>
      </c>
      <c r="G77">
        <v>43428</v>
      </c>
      <c r="H77">
        <v>43465</v>
      </c>
      <c r="I77" t="s">
        <v>1700</v>
      </c>
      <c r="J77" t="s">
        <v>1919</v>
      </c>
      <c r="K77">
        <v>156000</v>
      </c>
      <c r="L77">
        <v>1</v>
      </c>
      <c r="M77" t="s">
        <v>1010</v>
      </c>
      <c r="N77">
        <v>3</v>
      </c>
    </row>
    <row r="78" spans="1:14" x14ac:dyDescent="0.25">
      <c r="A78" t="s">
        <v>1303</v>
      </c>
      <c r="B78" t="s">
        <v>1309</v>
      </c>
      <c r="C78" t="s">
        <v>8</v>
      </c>
      <c r="D78">
        <v>13</v>
      </c>
      <c r="E78" t="s">
        <v>1010</v>
      </c>
      <c r="F78" t="s">
        <v>1953</v>
      </c>
      <c r="G78">
        <v>43428</v>
      </c>
      <c r="H78">
        <v>43465</v>
      </c>
      <c r="I78" t="s">
        <v>1700</v>
      </c>
      <c r="J78" t="s">
        <v>1919</v>
      </c>
      <c r="K78">
        <v>156000</v>
      </c>
      <c r="L78">
        <v>1</v>
      </c>
      <c r="M78" t="s">
        <v>1010</v>
      </c>
      <c r="N78">
        <v>4</v>
      </c>
    </row>
    <row r="79" spans="1:14" x14ac:dyDescent="0.25">
      <c r="A79" t="s">
        <v>1303</v>
      </c>
      <c r="B79" t="s">
        <v>1310</v>
      </c>
      <c r="C79" t="s">
        <v>8</v>
      </c>
      <c r="D79">
        <v>13</v>
      </c>
      <c r="E79" t="s">
        <v>1010</v>
      </c>
      <c r="F79" t="s">
        <v>1953</v>
      </c>
      <c r="G79">
        <v>43428</v>
      </c>
      <c r="H79">
        <v>43465</v>
      </c>
      <c r="I79" t="s">
        <v>1700</v>
      </c>
      <c r="J79" t="s">
        <v>1919</v>
      </c>
      <c r="K79">
        <v>156000</v>
      </c>
      <c r="L79">
        <v>1</v>
      </c>
      <c r="M79" t="s">
        <v>1010</v>
      </c>
      <c r="N79">
        <v>4</v>
      </c>
    </row>
    <row r="80" spans="1:14" x14ac:dyDescent="0.25">
      <c r="A80" t="s">
        <v>1303</v>
      </c>
      <c r="B80" t="s">
        <v>1311</v>
      </c>
      <c r="C80" t="s">
        <v>8</v>
      </c>
      <c r="D80">
        <v>13</v>
      </c>
      <c r="E80" t="s">
        <v>1010</v>
      </c>
      <c r="F80" t="s">
        <v>1953</v>
      </c>
      <c r="G80">
        <v>43428</v>
      </c>
      <c r="H80">
        <v>43465</v>
      </c>
      <c r="I80" t="s">
        <v>1700</v>
      </c>
      <c r="J80" t="s">
        <v>1919</v>
      </c>
      <c r="K80">
        <v>156000</v>
      </c>
      <c r="L80">
        <v>1</v>
      </c>
      <c r="M80" t="s">
        <v>1010</v>
      </c>
      <c r="N80">
        <v>4</v>
      </c>
    </row>
    <row r="81" spans="1:14" x14ac:dyDescent="0.25">
      <c r="A81" t="s">
        <v>1303</v>
      </c>
      <c r="B81" t="s">
        <v>1312</v>
      </c>
      <c r="C81" t="s">
        <v>8</v>
      </c>
      <c r="D81">
        <v>13</v>
      </c>
      <c r="E81" t="s">
        <v>1010</v>
      </c>
      <c r="F81" t="s">
        <v>1953</v>
      </c>
      <c r="G81">
        <v>43428</v>
      </c>
      <c r="H81">
        <v>43465</v>
      </c>
      <c r="I81" t="s">
        <v>1700</v>
      </c>
      <c r="J81" t="s">
        <v>1919</v>
      </c>
      <c r="K81">
        <v>156000</v>
      </c>
      <c r="L81">
        <v>1</v>
      </c>
      <c r="M81" t="s">
        <v>1010</v>
      </c>
      <c r="N81">
        <v>3</v>
      </c>
    </row>
    <row r="82" spans="1:14" x14ac:dyDescent="0.25">
      <c r="A82" t="s">
        <v>1303</v>
      </c>
      <c r="B82" t="s">
        <v>1313</v>
      </c>
      <c r="C82" t="s">
        <v>8</v>
      </c>
      <c r="D82">
        <v>13</v>
      </c>
      <c r="E82" t="s">
        <v>1010</v>
      </c>
      <c r="F82" t="s">
        <v>1953</v>
      </c>
      <c r="G82">
        <v>43428</v>
      </c>
      <c r="H82">
        <v>43465</v>
      </c>
      <c r="I82" t="s">
        <v>1700</v>
      </c>
      <c r="J82" t="s">
        <v>1919</v>
      </c>
      <c r="K82">
        <v>156000</v>
      </c>
      <c r="L82">
        <v>1</v>
      </c>
      <c r="M82" t="s">
        <v>1010</v>
      </c>
      <c r="N82">
        <v>3</v>
      </c>
    </row>
    <row r="83" spans="1:14" x14ac:dyDescent="0.25">
      <c r="A83" t="s">
        <v>1303</v>
      </c>
      <c r="B83" t="s">
        <v>1314</v>
      </c>
      <c r="C83" t="s">
        <v>8</v>
      </c>
      <c r="D83">
        <v>13</v>
      </c>
      <c r="E83" t="s">
        <v>1010</v>
      </c>
      <c r="F83" t="s">
        <v>1953</v>
      </c>
      <c r="G83">
        <v>43428</v>
      </c>
      <c r="H83">
        <v>43465</v>
      </c>
      <c r="I83" t="s">
        <v>1700</v>
      </c>
      <c r="J83" t="s">
        <v>1919</v>
      </c>
      <c r="K83">
        <v>156000</v>
      </c>
      <c r="L83">
        <v>1</v>
      </c>
      <c r="M83" t="s">
        <v>1010</v>
      </c>
      <c r="N83">
        <v>3</v>
      </c>
    </row>
    <row r="84" spans="1:14" x14ac:dyDescent="0.25">
      <c r="A84" t="s">
        <v>1303</v>
      </c>
      <c r="B84" t="s">
        <v>1315</v>
      </c>
      <c r="C84" t="s">
        <v>8</v>
      </c>
      <c r="D84">
        <v>13</v>
      </c>
      <c r="E84" t="s">
        <v>1010</v>
      </c>
      <c r="F84" t="s">
        <v>1953</v>
      </c>
      <c r="G84">
        <v>43428</v>
      </c>
      <c r="H84">
        <v>43465</v>
      </c>
      <c r="I84" t="s">
        <v>1700</v>
      </c>
      <c r="J84" t="s">
        <v>1919</v>
      </c>
      <c r="K84">
        <v>156000</v>
      </c>
      <c r="L84">
        <v>1</v>
      </c>
      <c r="M84" t="s">
        <v>1010</v>
      </c>
      <c r="N84">
        <v>3</v>
      </c>
    </row>
    <row r="85" spans="1:14" x14ac:dyDescent="0.25">
      <c r="A85" t="s">
        <v>1303</v>
      </c>
      <c r="B85" t="s">
        <v>1316</v>
      </c>
      <c r="C85" t="s">
        <v>8</v>
      </c>
      <c r="D85">
        <v>13</v>
      </c>
      <c r="E85" t="s">
        <v>1010</v>
      </c>
      <c r="F85" t="s">
        <v>1953</v>
      </c>
      <c r="G85">
        <v>43428</v>
      </c>
      <c r="H85">
        <v>43465</v>
      </c>
      <c r="I85" t="s">
        <v>1700</v>
      </c>
      <c r="J85" t="s">
        <v>1919</v>
      </c>
      <c r="K85">
        <v>156000</v>
      </c>
      <c r="L85">
        <v>1</v>
      </c>
      <c r="M85" t="s">
        <v>1010</v>
      </c>
      <c r="N85">
        <v>3</v>
      </c>
    </row>
    <row r="86" spans="1:14" x14ac:dyDescent="0.25">
      <c r="A86" t="s">
        <v>1353</v>
      </c>
      <c r="B86" t="s">
        <v>1090</v>
      </c>
      <c r="C86" t="s">
        <v>49</v>
      </c>
      <c r="D86">
        <v>40</v>
      </c>
      <c r="E86" t="s">
        <v>1010</v>
      </c>
      <c r="F86" t="s">
        <v>1968</v>
      </c>
      <c r="G86">
        <v>43313</v>
      </c>
      <c r="H86">
        <v>43677</v>
      </c>
      <c r="I86" t="s">
        <v>1700</v>
      </c>
      <c r="J86" t="s">
        <v>1969</v>
      </c>
      <c r="K86">
        <v>340000</v>
      </c>
      <c r="L86">
        <v>12</v>
      </c>
      <c r="M86" t="s">
        <v>1010</v>
      </c>
      <c r="N86">
        <v>6</v>
      </c>
    </row>
    <row r="87" spans="1:14" x14ac:dyDescent="0.25">
      <c r="A87" t="s">
        <v>1547</v>
      </c>
      <c r="B87" t="s">
        <v>1222</v>
      </c>
      <c r="C87" t="s">
        <v>49</v>
      </c>
      <c r="D87">
        <v>1</v>
      </c>
      <c r="E87" t="s">
        <v>1010</v>
      </c>
      <c r="F87" t="s">
        <v>2027</v>
      </c>
      <c r="G87">
        <v>43201</v>
      </c>
      <c r="H87">
        <v>43251</v>
      </c>
      <c r="I87" t="s">
        <v>1700</v>
      </c>
      <c r="J87" t="s">
        <v>1942</v>
      </c>
      <c r="K87">
        <v>6500</v>
      </c>
      <c r="L87">
        <v>2</v>
      </c>
      <c r="M87" t="s">
        <v>1010</v>
      </c>
      <c r="N87">
        <v>4</v>
      </c>
    </row>
    <row r="88" spans="1:14" x14ac:dyDescent="0.25">
      <c r="A88" t="s">
        <v>1353</v>
      </c>
      <c r="B88" t="s">
        <v>1223</v>
      </c>
      <c r="C88" t="s">
        <v>49</v>
      </c>
      <c r="D88">
        <v>40</v>
      </c>
      <c r="E88" t="s">
        <v>1010</v>
      </c>
      <c r="F88" t="s">
        <v>1968</v>
      </c>
      <c r="G88">
        <v>43313</v>
      </c>
      <c r="H88">
        <v>43677</v>
      </c>
      <c r="I88" t="s">
        <v>1700</v>
      </c>
      <c r="J88" t="s">
        <v>1969</v>
      </c>
      <c r="K88">
        <v>340000</v>
      </c>
      <c r="L88">
        <v>12</v>
      </c>
      <c r="M88" t="s">
        <v>1010</v>
      </c>
      <c r="N88">
        <v>6</v>
      </c>
    </row>
    <row r="89" spans="1:14" x14ac:dyDescent="0.25">
      <c r="A89" t="s">
        <v>1544</v>
      </c>
      <c r="B89" t="s">
        <v>1223</v>
      </c>
      <c r="C89" t="s">
        <v>49</v>
      </c>
      <c r="D89">
        <v>1</v>
      </c>
      <c r="E89" t="s">
        <v>1010</v>
      </c>
      <c r="F89" t="s">
        <v>2023</v>
      </c>
      <c r="G89">
        <v>43346</v>
      </c>
      <c r="H89">
        <v>43373</v>
      </c>
      <c r="I89" t="s">
        <v>1700</v>
      </c>
      <c r="J89" t="s">
        <v>2024</v>
      </c>
      <c r="K89">
        <v>10499</v>
      </c>
      <c r="L89">
        <v>1</v>
      </c>
      <c r="M89" t="s">
        <v>1010</v>
      </c>
      <c r="N89">
        <v>6</v>
      </c>
    </row>
    <row r="90" spans="1:14" x14ac:dyDescent="0.25">
      <c r="A90" t="s">
        <v>1545</v>
      </c>
      <c r="B90" t="s">
        <v>1091</v>
      </c>
      <c r="C90" t="s">
        <v>49</v>
      </c>
      <c r="D90">
        <v>1</v>
      </c>
      <c r="E90" t="s">
        <v>1010</v>
      </c>
      <c r="F90" t="s">
        <v>2025</v>
      </c>
      <c r="G90">
        <v>43283</v>
      </c>
      <c r="H90">
        <v>43312</v>
      </c>
      <c r="I90" t="s">
        <v>1700</v>
      </c>
      <c r="J90" t="s">
        <v>2026</v>
      </c>
      <c r="K90">
        <v>9000</v>
      </c>
      <c r="L90">
        <v>1</v>
      </c>
      <c r="M90" t="s">
        <v>1010</v>
      </c>
      <c r="N90">
        <v>6</v>
      </c>
    </row>
    <row r="91" spans="1:14" x14ac:dyDescent="0.25">
      <c r="A91" t="s">
        <v>1318</v>
      </c>
      <c r="B91" t="s">
        <v>1209</v>
      </c>
      <c r="C91" t="s">
        <v>49</v>
      </c>
      <c r="D91">
        <v>2</v>
      </c>
      <c r="E91" t="s">
        <v>1010</v>
      </c>
      <c r="F91" t="s">
        <v>1954</v>
      </c>
      <c r="G91">
        <v>43435</v>
      </c>
      <c r="H91">
        <v>43465</v>
      </c>
      <c r="I91" t="s">
        <v>1700</v>
      </c>
      <c r="J91" t="s">
        <v>1955</v>
      </c>
      <c r="K91">
        <v>22000</v>
      </c>
      <c r="L91">
        <v>1</v>
      </c>
      <c r="M91" t="s">
        <v>1010</v>
      </c>
      <c r="N91">
        <v>6</v>
      </c>
    </row>
    <row r="92" spans="1:14" x14ac:dyDescent="0.25">
      <c r="A92" t="s">
        <v>1562</v>
      </c>
      <c r="B92" t="s">
        <v>1224</v>
      </c>
      <c r="C92" t="s">
        <v>49</v>
      </c>
      <c r="D92">
        <v>1</v>
      </c>
      <c r="E92" t="s">
        <v>1010</v>
      </c>
      <c r="F92" t="s">
        <v>2033</v>
      </c>
      <c r="G92">
        <v>43252</v>
      </c>
      <c r="H92">
        <v>43646</v>
      </c>
      <c r="I92" t="s">
        <v>1700</v>
      </c>
      <c r="J92" t="s">
        <v>2034</v>
      </c>
      <c r="K92">
        <v>9499</v>
      </c>
      <c r="L92">
        <v>1</v>
      </c>
      <c r="M92" t="s">
        <v>1010</v>
      </c>
      <c r="N92">
        <v>4</v>
      </c>
    </row>
    <row r="93" spans="1:14" x14ac:dyDescent="0.25">
      <c r="A93" t="s">
        <v>1318</v>
      </c>
      <c r="B93" t="s">
        <v>1225</v>
      </c>
      <c r="C93" t="s">
        <v>49</v>
      </c>
      <c r="D93">
        <v>2</v>
      </c>
      <c r="E93" t="s">
        <v>1010</v>
      </c>
      <c r="F93" t="s">
        <v>1954</v>
      </c>
      <c r="G93">
        <v>43435</v>
      </c>
      <c r="H93">
        <v>43465</v>
      </c>
      <c r="I93" t="s">
        <v>1700</v>
      </c>
      <c r="J93" t="s">
        <v>1955</v>
      </c>
      <c r="K93">
        <v>22000</v>
      </c>
      <c r="L93">
        <v>1</v>
      </c>
      <c r="M93" t="s">
        <v>1010</v>
      </c>
      <c r="N93">
        <v>6</v>
      </c>
    </row>
    <row r="94" spans="1:14" x14ac:dyDescent="0.25">
      <c r="A94" t="s">
        <v>1008</v>
      </c>
      <c r="B94" t="s">
        <v>1009</v>
      </c>
      <c r="C94" t="s">
        <v>49</v>
      </c>
      <c r="D94">
        <v>1</v>
      </c>
      <c r="E94" t="s">
        <v>1010</v>
      </c>
      <c r="F94" t="s">
        <v>1909</v>
      </c>
      <c r="G94">
        <v>43256</v>
      </c>
      <c r="H94">
        <v>43646</v>
      </c>
      <c r="I94" t="s">
        <v>1700</v>
      </c>
      <c r="J94" t="s">
        <v>1910</v>
      </c>
      <c r="K94">
        <v>9499</v>
      </c>
      <c r="L94">
        <v>1</v>
      </c>
      <c r="M94" t="s">
        <v>1010</v>
      </c>
      <c r="N94">
        <v>4</v>
      </c>
    </row>
    <row r="95" spans="1:14" x14ac:dyDescent="0.25">
      <c r="A95" t="s">
        <v>1011</v>
      </c>
      <c r="B95" t="s">
        <v>1012</v>
      </c>
      <c r="C95" t="s">
        <v>49</v>
      </c>
      <c r="D95">
        <v>1</v>
      </c>
      <c r="E95" t="s">
        <v>1010</v>
      </c>
      <c r="F95" t="s">
        <v>1911</v>
      </c>
      <c r="G95">
        <v>43257</v>
      </c>
      <c r="H95">
        <v>43830</v>
      </c>
      <c r="I95" t="s">
        <v>1700</v>
      </c>
      <c r="J95" t="s">
        <v>1912</v>
      </c>
      <c r="K95">
        <v>8000</v>
      </c>
      <c r="L95">
        <v>1</v>
      </c>
      <c r="M95" t="s">
        <v>1010</v>
      </c>
      <c r="N95">
        <v>4</v>
      </c>
    </row>
    <row r="96" spans="1:14" x14ac:dyDescent="0.25">
      <c r="A96" t="s">
        <v>1013</v>
      </c>
      <c r="B96" t="s">
        <v>1014</v>
      </c>
      <c r="C96" t="s">
        <v>49</v>
      </c>
      <c r="D96">
        <v>13</v>
      </c>
      <c r="E96" t="s">
        <v>1010</v>
      </c>
      <c r="F96" t="s">
        <v>1913</v>
      </c>
      <c r="G96">
        <v>43252</v>
      </c>
      <c r="H96">
        <v>43434</v>
      </c>
      <c r="I96" t="s">
        <v>1700</v>
      </c>
      <c r="J96" t="s">
        <v>1914</v>
      </c>
      <c r="K96">
        <v>206500</v>
      </c>
      <c r="L96">
        <v>6</v>
      </c>
      <c r="M96" t="s">
        <v>1010</v>
      </c>
      <c r="N96">
        <v>5</v>
      </c>
    </row>
    <row r="97" spans="1:14" x14ac:dyDescent="0.25">
      <c r="A97" t="s">
        <v>1529</v>
      </c>
      <c r="B97" t="s">
        <v>1014</v>
      </c>
      <c r="C97" t="s">
        <v>49</v>
      </c>
      <c r="D97">
        <v>1</v>
      </c>
      <c r="E97" t="s">
        <v>1010</v>
      </c>
      <c r="F97" t="s">
        <v>2012</v>
      </c>
      <c r="G97">
        <v>42920</v>
      </c>
      <c r="H97">
        <v>42947</v>
      </c>
      <c r="I97" t="s">
        <v>1703</v>
      </c>
      <c r="J97" t="s">
        <v>1942</v>
      </c>
      <c r="K97">
        <v>6500</v>
      </c>
      <c r="L97">
        <v>1</v>
      </c>
      <c r="M97" t="s">
        <v>1010</v>
      </c>
      <c r="N97">
        <v>5</v>
      </c>
    </row>
    <row r="98" spans="1:14" x14ac:dyDescent="0.25">
      <c r="A98" t="s">
        <v>1353</v>
      </c>
      <c r="B98" t="s">
        <v>1226</v>
      </c>
      <c r="C98" t="s">
        <v>49</v>
      </c>
      <c r="D98">
        <v>40</v>
      </c>
      <c r="E98" t="s">
        <v>1010</v>
      </c>
      <c r="F98" t="s">
        <v>1968</v>
      </c>
      <c r="G98">
        <v>43313</v>
      </c>
      <c r="H98">
        <v>43677</v>
      </c>
      <c r="I98" t="s">
        <v>1700</v>
      </c>
      <c r="J98" t="s">
        <v>1969</v>
      </c>
      <c r="K98">
        <v>340000</v>
      </c>
      <c r="L98">
        <v>12</v>
      </c>
      <c r="M98" t="s">
        <v>1010</v>
      </c>
      <c r="N98">
        <v>3</v>
      </c>
    </row>
    <row r="99" spans="1:14" x14ac:dyDescent="0.25">
      <c r="A99" t="s">
        <v>1353</v>
      </c>
      <c r="B99" t="s">
        <v>1227</v>
      </c>
      <c r="C99" t="s">
        <v>49</v>
      </c>
      <c r="D99">
        <v>40</v>
      </c>
      <c r="E99" t="s">
        <v>1010</v>
      </c>
      <c r="F99" t="s">
        <v>1968</v>
      </c>
      <c r="G99">
        <v>43313</v>
      </c>
      <c r="H99">
        <v>43677</v>
      </c>
      <c r="I99" t="s">
        <v>1700</v>
      </c>
      <c r="J99" t="s">
        <v>1969</v>
      </c>
      <c r="K99">
        <v>340000</v>
      </c>
      <c r="L99">
        <v>12</v>
      </c>
      <c r="M99" t="s">
        <v>1010</v>
      </c>
      <c r="N99">
        <v>4</v>
      </c>
    </row>
    <row r="100" spans="1:14" x14ac:dyDescent="0.25">
      <c r="A100" t="s">
        <v>1081</v>
      </c>
      <c r="B100" t="s">
        <v>1074</v>
      </c>
      <c r="C100" t="s">
        <v>49</v>
      </c>
      <c r="D100">
        <v>1</v>
      </c>
      <c r="E100" t="s">
        <v>1010</v>
      </c>
      <c r="F100" t="s">
        <v>1924</v>
      </c>
      <c r="G100">
        <v>43282</v>
      </c>
      <c r="H100">
        <v>43312</v>
      </c>
      <c r="I100" t="s">
        <v>1700</v>
      </c>
      <c r="J100" t="s">
        <v>1925</v>
      </c>
      <c r="K100">
        <v>10000</v>
      </c>
      <c r="L100">
        <v>1</v>
      </c>
      <c r="M100" t="s">
        <v>1010</v>
      </c>
      <c r="N100">
        <v>4</v>
      </c>
    </row>
    <row r="101" spans="1:14" x14ac:dyDescent="0.25">
      <c r="A101" t="s">
        <v>1531</v>
      </c>
      <c r="B101" t="s">
        <v>1074</v>
      </c>
      <c r="C101" t="s">
        <v>49</v>
      </c>
      <c r="D101">
        <v>1</v>
      </c>
      <c r="E101" t="s">
        <v>1010</v>
      </c>
      <c r="F101" t="s">
        <v>2013</v>
      </c>
      <c r="G101">
        <v>42930</v>
      </c>
      <c r="H101">
        <v>42978</v>
      </c>
      <c r="I101" t="s">
        <v>1703</v>
      </c>
      <c r="J101" t="s">
        <v>2014</v>
      </c>
      <c r="K101">
        <v>6500</v>
      </c>
      <c r="L101">
        <v>2</v>
      </c>
      <c r="M101" t="s">
        <v>1010</v>
      </c>
      <c r="N101">
        <v>4</v>
      </c>
    </row>
    <row r="102" spans="1:14" x14ac:dyDescent="0.25">
      <c r="A102" t="s">
        <v>1015</v>
      </c>
      <c r="B102" t="s">
        <v>1016</v>
      </c>
      <c r="C102" t="s">
        <v>49</v>
      </c>
      <c r="D102">
        <v>1</v>
      </c>
      <c r="E102" t="s">
        <v>1010</v>
      </c>
      <c r="F102" t="s">
        <v>1915</v>
      </c>
      <c r="G102">
        <v>43282</v>
      </c>
      <c r="H102">
        <v>43312</v>
      </c>
      <c r="I102" t="s">
        <v>1700</v>
      </c>
      <c r="J102" t="s">
        <v>1916</v>
      </c>
      <c r="K102">
        <v>9000</v>
      </c>
      <c r="L102">
        <v>1</v>
      </c>
      <c r="M102" t="s">
        <v>1010</v>
      </c>
      <c r="N102">
        <v>5</v>
      </c>
    </row>
    <row r="103" spans="1:14" x14ac:dyDescent="0.25">
      <c r="A103" t="s">
        <v>1428</v>
      </c>
      <c r="B103" t="s">
        <v>1016</v>
      </c>
      <c r="C103" t="s">
        <v>49</v>
      </c>
      <c r="D103">
        <v>1</v>
      </c>
      <c r="E103" t="s">
        <v>1010</v>
      </c>
      <c r="F103" t="s">
        <v>1976</v>
      </c>
      <c r="G103">
        <v>42963</v>
      </c>
      <c r="H103">
        <v>42993</v>
      </c>
      <c r="I103" t="s">
        <v>1703</v>
      </c>
      <c r="J103" t="s">
        <v>1977</v>
      </c>
      <c r="K103">
        <v>8499</v>
      </c>
      <c r="L103">
        <v>1</v>
      </c>
      <c r="M103" t="s">
        <v>1010</v>
      </c>
      <c r="N103">
        <v>5</v>
      </c>
    </row>
    <row r="104" spans="1:14" x14ac:dyDescent="0.25">
      <c r="A104" t="s">
        <v>1083</v>
      </c>
      <c r="B104" t="s">
        <v>1075</v>
      </c>
      <c r="C104" t="s">
        <v>49</v>
      </c>
      <c r="D104">
        <v>1</v>
      </c>
      <c r="E104" t="s">
        <v>1010</v>
      </c>
      <c r="F104" t="s">
        <v>1926</v>
      </c>
      <c r="G104">
        <v>43282</v>
      </c>
      <c r="H104">
        <v>43312</v>
      </c>
      <c r="I104" t="s">
        <v>1700</v>
      </c>
      <c r="J104" t="s">
        <v>1927</v>
      </c>
      <c r="K104">
        <v>8500</v>
      </c>
      <c r="L104">
        <v>1</v>
      </c>
      <c r="M104" t="s">
        <v>1010</v>
      </c>
      <c r="N104">
        <v>3</v>
      </c>
    </row>
    <row r="105" spans="1:14" x14ac:dyDescent="0.25">
      <c r="A105" t="s">
        <v>1322</v>
      </c>
      <c r="B105" t="s">
        <v>1228</v>
      </c>
      <c r="C105" t="s">
        <v>49</v>
      </c>
      <c r="D105">
        <v>6</v>
      </c>
      <c r="E105" t="s">
        <v>1010</v>
      </c>
      <c r="F105" t="s">
        <v>1958</v>
      </c>
      <c r="G105">
        <v>42948</v>
      </c>
      <c r="H105">
        <v>42978</v>
      </c>
      <c r="I105" t="s">
        <v>1703</v>
      </c>
      <c r="J105" t="s">
        <v>1941</v>
      </c>
      <c r="K105">
        <v>36000</v>
      </c>
      <c r="L105">
        <v>1</v>
      </c>
      <c r="M105" t="s">
        <v>1010</v>
      </c>
      <c r="N105">
        <v>4</v>
      </c>
    </row>
    <row r="106" spans="1:14" x14ac:dyDescent="0.25">
      <c r="A106" t="s">
        <v>1561</v>
      </c>
      <c r="B106" t="s">
        <v>1228</v>
      </c>
      <c r="C106" t="s">
        <v>49</v>
      </c>
      <c r="D106">
        <v>10</v>
      </c>
      <c r="E106" t="s">
        <v>1010</v>
      </c>
      <c r="F106" t="s">
        <v>2031</v>
      </c>
      <c r="G106">
        <v>43252</v>
      </c>
      <c r="H106">
        <v>43434</v>
      </c>
      <c r="I106" t="s">
        <v>1700</v>
      </c>
      <c r="J106" t="s">
        <v>2032</v>
      </c>
      <c r="K106">
        <v>67000</v>
      </c>
      <c r="L106">
        <v>6</v>
      </c>
      <c r="M106" t="s">
        <v>1010</v>
      </c>
      <c r="N106">
        <v>4</v>
      </c>
    </row>
    <row r="107" spans="1:14" x14ac:dyDescent="0.25">
      <c r="A107" t="s">
        <v>1322</v>
      </c>
      <c r="B107" t="s">
        <v>1229</v>
      </c>
      <c r="C107" t="s">
        <v>49</v>
      </c>
      <c r="D107">
        <v>6</v>
      </c>
      <c r="E107" t="s">
        <v>1010</v>
      </c>
      <c r="F107" t="s">
        <v>1958</v>
      </c>
      <c r="G107">
        <v>42948</v>
      </c>
      <c r="H107">
        <v>42978</v>
      </c>
      <c r="I107" t="s">
        <v>1703</v>
      </c>
      <c r="J107" t="s">
        <v>1941</v>
      </c>
      <c r="K107">
        <v>36000</v>
      </c>
      <c r="L107">
        <v>1</v>
      </c>
      <c r="M107" t="s">
        <v>1010</v>
      </c>
      <c r="N107">
        <v>4</v>
      </c>
    </row>
    <row r="108" spans="1:14" x14ac:dyDescent="0.25">
      <c r="A108" t="s">
        <v>1561</v>
      </c>
      <c r="B108" t="s">
        <v>1229</v>
      </c>
      <c r="C108" t="s">
        <v>49</v>
      </c>
      <c r="D108">
        <v>10</v>
      </c>
      <c r="E108" t="s">
        <v>1010</v>
      </c>
      <c r="F108" t="s">
        <v>2031</v>
      </c>
      <c r="G108">
        <v>43252</v>
      </c>
      <c r="H108">
        <v>43434</v>
      </c>
      <c r="I108" t="s">
        <v>1700</v>
      </c>
      <c r="J108" t="s">
        <v>2032</v>
      </c>
      <c r="K108">
        <v>67000</v>
      </c>
      <c r="L108">
        <v>6</v>
      </c>
      <c r="M108" t="s">
        <v>1010</v>
      </c>
      <c r="N108">
        <v>4</v>
      </c>
    </row>
    <row r="109" spans="1:14" x14ac:dyDescent="0.25">
      <c r="A109" t="s">
        <v>1322</v>
      </c>
      <c r="B109" t="s">
        <v>1230</v>
      </c>
      <c r="C109" t="s">
        <v>49</v>
      </c>
      <c r="D109">
        <v>6</v>
      </c>
      <c r="E109" t="s">
        <v>1010</v>
      </c>
      <c r="F109" t="s">
        <v>1958</v>
      </c>
      <c r="G109">
        <v>42948</v>
      </c>
      <c r="H109">
        <v>42978</v>
      </c>
      <c r="I109" t="s">
        <v>1703</v>
      </c>
      <c r="J109" t="s">
        <v>1941</v>
      </c>
      <c r="K109">
        <v>36000</v>
      </c>
      <c r="L109">
        <v>1</v>
      </c>
      <c r="M109" t="s">
        <v>1010</v>
      </c>
      <c r="N109">
        <v>4</v>
      </c>
    </row>
    <row r="110" spans="1:14" x14ac:dyDescent="0.25">
      <c r="A110" t="s">
        <v>1561</v>
      </c>
      <c r="B110" t="s">
        <v>1230</v>
      </c>
      <c r="C110" t="s">
        <v>49</v>
      </c>
      <c r="D110">
        <v>10</v>
      </c>
      <c r="E110" t="s">
        <v>1010</v>
      </c>
      <c r="F110" t="s">
        <v>2031</v>
      </c>
      <c r="G110">
        <v>43252</v>
      </c>
      <c r="H110">
        <v>43434</v>
      </c>
      <c r="I110" t="s">
        <v>1700</v>
      </c>
      <c r="J110" t="s">
        <v>2032</v>
      </c>
      <c r="K110">
        <v>67000</v>
      </c>
      <c r="L110">
        <v>6</v>
      </c>
      <c r="M110" t="s">
        <v>1010</v>
      </c>
      <c r="N110">
        <v>4</v>
      </c>
    </row>
    <row r="111" spans="1:14" x14ac:dyDescent="0.25">
      <c r="A111" t="s">
        <v>1322</v>
      </c>
      <c r="B111" t="s">
        <v>1231</v>
      </c>
      <c r="C111" t="s">
        <v>49</v>
      </c>
      <c r="D111">
        <v>6</v>
      </c>
      <c r="E111" t="s">
        <v>1010</v>
      </c>
      <c r="F111" t="s">
        <v>1958</v>
      </c>
      <c r="G111">
        <v>42948</v>
      </c>
      <c r="H111">
        <v>42978</v>
      </c>
      <c r="I111" t="s">
        <v>1703</v>
      </c>
      <c r="J111" t="s">
        <v>1941</v>
      </c>
      <c r="K111">
        <v>36000</v>
      </c>
      <c r="L111">
        <v>1</v>
      </c>
      <c r="M111" t="s">
        <v>1010</v>
      </c>
      <c r="N111">
        <v>4</v>
      </c>
    </row>
    <row r="112" spans="1:14" x14ac:dyDescent="0.25">
      <c r="A112" t="s">
        <v>1561</v>
      </c>
      <c r="B112" t="s">
        <v>1231</v>
      </c>
      <c r="C112" t="s">
        <v>49</v>
      </c>
      <c r="D112">
        <v>10</v>
      </c>
      <c r="E112" t="s">
        <v>1010</v>
      </c>
      <c r="F112" t="s">
        <v>2031</v>
      </c>
      <c r="G112">
        <v>43252</v>
      </c>
      <c r="H112">
        <v>43434</v>
      </c>
      <c r="I112" t="s">
        <v>1700</v>
      </c>
      <c r="J112" t="s">
        <v>2032</v>
      </c>
      <c r="K112">
        <v>67000</v>
      </c>
      <c r="L112">
        <v>6</v>
      </c>
      <c r="M112" t="s">
        <v>1010</v>
      </c>
      <c r="N112">
        <v>4</v>
      </c>
    </row>
    <row r="113" spans="1:14" x14ac:dyDescent="0.25">
      <c r="A113" t="s">
        <v>1561</v>
      </c>
      <c r="B113" t="s">
        <v>1232</v>
      </c>
      <c r="C113" t="s">
        <v>49</v>
      </c>
      <c r="D113">
        <v>10</v>
      </c>
      <c r="E113" t="s">
        <v>1010</v>
      </c>
      <c r="F113" t="s">
        <v>2031</v>
      </c>
      <c r="G113">
        <v>43252</v>
      </c>
      <c r="H113">
        <v>43434</v>
      </c>
      <c r="I113" t="s">
        <v>1700</v>
      </c>
      <c r="J113" t="s">
        <v>2032</v>
      </c>
      <c r="K113">
        <v>67000</v>
      </c>
      <c r="L113">
        <v>6</v>
      </c>
      <c r="M113" t="s">
        <v>1010</v>
      </c>
      <c r="N113">
        <v>3</v>
      </c>
    </row>
    <row r="114" spans="1:14" x14ac:dyDescent="0.25">
      <c r="A114" t="s">
        <v>1322</v>
      </c>
      <c r="B114" t="s">
        <v>1233</v>
      </c>
      <c r="C114" t="s">
        <v>49</v>
      </c>
      <c r="D114">
        <v>6</v>
      </c>
      <c r="E114" t="s">
        <v>1010</v>
      </c>
      <c r="F114" t="s">
        <v>1958</v>
      </c>
      <c r="G114">
        <v>42948</v>
      </c>
      <c r="H114">
        <v>42978</v>
      </c>
      <c r="I114" t="s">
        <v>1703</v>
      </c>
      <c r="J114" t="s">
        <v>1941</v>
      </c>
      <c r="K114">
        <v>36000</v>
      </c>
      <c r="L114">
        <v>1</v>
      </c>
      <c r="M114" t="s">
        <v>1010</v>
      </c>
      <c r="N114">
        <v>4</v>
      </c>
    </row>
    <row r="115" spans="1:14" x14ac:dyDescent="0.25">
      <c r="A115" t="s">
        <v>1561</v>
      </c>
      <c r="B115" t="s">
        <v>1233</v>
      </c>
      <c r="C115" t="s">
        <v>49</v>
      </c>
      <c r="D115">
        <v>10</v>
      </c>
      <c r="E115" t="s">
        <v>1010</v>
      </c>
      <c r="F115" t="s">
        <v>2031</v>
      </c>
      <c r="G115">
        <v>43252</v>
      </c>
      <c r="H115">
        <v>43434</v>
      </c>
      <c r="I115" t="s">
        <v>1700</v>
      </c>
      <c r="J115" t="s">
        <v>2032</v>
      </c>
      <c r="K115">
        <v>67000</v>
      </c>
      <c r="L115">
        <v>6</v>
      </c>
      <c r="M115" t="s">
        <v>1010</v>
      </c>
      <c r="N115">
        <v>4</v>
      </c>
    </row>
    <row r="116" spans="1:14" x14ac:dyDescent="0.25">
      <c r="A116" t="s">
        <v>1561</v>
      </c>
      <c r="B116" t="s">
        <v>1234</v>
      </c>
      <c r="C116" t="s">
        <v>49</v>
      </c>
      <c r="D116">
        <v>10</v>
      </c>
      <c r="E116" t="s">
        <v>1010</v>
      </c>
      <c r="F116" t="s">
        <v>2031</v>
      </c>
      <c r="G116">
        <v>43252</v>
      </c>
      <c r="H116">
        <v>43434</v>
      </c>
      <c r="I116" t="s">
        <v>1700</v>
      </c>
      <c r="J116" t="s">
        <v>2032</v>
      </c>
      <c r="K116">
        <v>67000</v>
      </c>
      <c r="L116">
        <v>6</v>
      </c>
      <c r="M116" t="s">
        <v>1010</v>
      </c>
      <c r="N116">
        <v>4</v>
      </c>
    </row>
    <row r="117" spans="1:14" x14ac:dyDescent="0.25">
      <c r="A117" t="s">
        <v>1561</v>
      </c>
      <c r="B117" t="s">
        <v>1235</v>
      </c>
      <c r="C117" t="s">
        <v>49</v>
      </c>
      <c r="D117">
        <v>10</v>
      </c>
      <c r="E117" t="s">
        <v>1010</v>
      </c>
      <c r="F117" t="s">
        <v>2031</v>
      </c>
      <c r="G117">
        <v>43252</v>
      </c>
      <c r="H117">
        <v>43434</v>
      </c>
      <c r="I117" t="s">
        <v>1700</v>
      </c>
      <c r="J117" t="s">
        <v>2032</v>
      </c>
      <c r="K117">
        <v>67000</v>
      </c>
      <c r="L117">
        <v>6</v>
      </c>
      <c r="M117" t="s">
        <v>1010</v>
      </c>
      <c r="N117">
        <v>3</v>
      </c>
    </row>
    <row r="118" spans="1:14" x14ac:dyDescent="0.25">
      <c r="A118" t="s">
        <v>1322</v>
      </c>
      <c r="B118" t="s">
        <v>1236</v>
      </c>
      <c r="C118" t="s">
        <v>49</v>
      </c>
      <c r="D118">
        <v>6</v>
      </c>
      <c r="E118" t="s">
        <v>1010</v>
      </c>
      <c r="F118" t="s">
        <v>1958</v>
      </c>
      <c r="G118">
        <v>42948</v>
      </c>
      <c r="H118">
        <v>42978</v>
      </c>
      <c r="I118" t="s">
        <v>1703</v>
      </c>
      <c r="J118" t="s">
        <v>1941</v>
      </c>
      <c r="K118">
        <v>36000</v>
      </c>
      <c r="L118">
        <v>1</v>
      </c>
      <c r="M118" t="s">
        <v>1010</v>
      </c>
      <c r="N118">
        <v>4</v>
      </c>
    </row>
    <row r="119" spans="1:14" x14ac:dyDescent="0.25">
      <c r="A119" t="s">
        <v>1561</v>
      </c>
      <c r="B119" t="s">
        <v>1236</v>
      </c>
      <c r="C119" t="s">
        <v>49</v>
      </c>
      <c r="D119">
        <v>10</v>
      </c>
      <c r="E119" t="s">
        <v>1010</v>
      </c>
      <c r="F119" t="s">
        <v>2031</v>
      </c>
      <c r="G119">
        <v>43252</v>
      </c>
      <c r="H119">
        <v>43434</v>
      </c>
      <c r="I119" t="s">
        <v>1700</v>
      </c>
      <c r="J119" t="s">
        <v>2032</v>
      </c>
      <c r="K119">
        <v>67000</v>
      </c>
      <c r="L119">
        <v>6</v>
      </c>
      <c r="M119" t="s">
        <v>1010</v>
      </c>
      <c r="N119">
        <v>4</v>
      </c>
    </row>
    <row r="120" spans="1:14" x14ac:dyDescent="0.25">
      <c r="A120" t="s">
        <v>1353</v>
      </c>
      <c r="B120" t="s">
        <v>1237</v>
      </c>
      <c r="C120" t="s">
        <v>49</v>
      </c>
      <c r="D120">
        <v>40</v>
      </c>
      <c r="E120" t="s">
        <v>1010</v>
      </c>
      <c r="F120" t="s">
        <v>1968</v>
      </c>
      <c r="G120">
        <v>43313</v>
      </c>
      <c r="H120">
        <v>43677</v>
      </c>
      <c r="I120" t="s">
        <v>1700</v>
      </c>
      <c r="J120" t="s">
        <v>1969</v>
      </c>
      <c r="K120">
        <v>340000</v>
      </c>
      <c r="L120">
        <v>12</v>
      </c>
      <c r="M120" t="s">
        <v>1010</v>
      </c>
      <c r="N120">
        <v>6</v>
      </c>
    </row>
    <row r="121" spans="1:14" x14ac:dyDescent="0.25">
      <c r="A121" t="s">
        <v>1561</v>
      </c>
      <c r="B121" t="s">
        <v>1237</v>
      </c>
      <c r="C121" t="s">
        <v>49</v>
      </c>
      <c r="D121">
        <v>10</v>
      </c>
      <c r="E121" t="s">
        <v>1010</v>
      </c>
      <c r="F121" t="s">
        <v>2031</v>
      </c>
      <c r="G121">
        <v>43252</v>
      </c>
      <c r="H121">
        <v>43434</v>
      </c>
      <c r="I121" t="s">
        <v>1700</v>
      </c>
      <c r="J121" t="s">
        <v>2032</v>
      </c>
      <c r="K121">
        <v>67000</v>
      </c>
      <c r="L121">
        <v>6</v>
      </c>
      <c r="M121" t="s">
        <v>1010</v>
      </c>
      <c r="N121">
        <v>6</v>
      </c>
    </row>
    <row r="122" spans="1:14" x14ac:dyDescent="0.25">
      <c r="A122" t="s">
        <v>1523</v>
      </c>
      <c r="B122" t="s">
        <v>1238</v>
      </c>
      <c r="C122" t="s">
        <v>49</v>
      </c>
      <c r="D122">
        <v>1</v>
      </c>
      <c r="E122" t="s">
        <v>1010</v>
      </c>
      <c r="F122" t="s">
        <v>2009</v>
      </c>
      <c r="G122">
        <v>42979</v>
      </c>
      <c r="H122">
        <v>43008</v>
      </c>
      <c r="I122" t="s">
        <v>1703</v>
      </c>
      <c r="J122" t="s">
        <v>2010</v>
      </c>
      <c r="K122">
        <v>10500</v>
      </c>
      <c r="L122">
        <v>1</v>
      </c>
      <c r="M122" t="s">
        <v>1010</v>
      </c>
      <c r="N122">
        <v>6</v>
      </c>
    </row>
    <row r="123" spans="1:14" x14ac:dyDescent="0.25">
      <c r="A123" t="s">
        <v>1353</v>
      </c>
      <c r="B123" t="s">
        <v>1239</v>
      </c>
      <c r="C123" t="s">
        <v>49</v>
      </c>
      <c r="D123">
        <v>40</v>
      </c>
      <c r="E123" t="s">
        <v>1010</v>
      </c>
      <c r="F123" t="s">
        <v>1968</v>
      </c>
      <c r="G123">
        <v>43313</v>
      </c>
      <c r="H123">
        <v>43677</v>
      </c>
      <c r="I123" t="s">
        <v>1700</v>
      </c>
      <c r="J123" t="s">
        <v>1969</v>
      </c>
      <c r="K123">
        <v>340000</v>
      </c>
      <c r="L123">
        <v>12</v>
      </c>
      <c r="M123" t="s">
        <v>1010</v>
      </c>
      <c r="N123">
        <v>6</v>
      </c>
    </row>
    <row r="124" spans="1:14" x14ac:dyDescent="0.25">
      <c r="A124" t="s">
        <v>1435</v>
      </c>
      <c r="B124" t="s">
        <v>1239</v>
      </c>
      <c r="C124" t="s">
        <v>49</v>
      </c>
      <c r="D124">
        <v>2</v>
      </c>
      <c r="E124" t="s">
        <v>1010</v>
      </c>
      <c r="F124" t="s">
        <v>1981</v>
      </c>
      <c r="G124">
        <v>43344</v>
      </c>
      <c r="H124">
        <v>43373</v>
      </c>
      <c r="I124" t="s">
        <v>1700</v>
      </c>
      <c r="J124" t="s">
        <v>1927</v>
      </c>
      <c r="K124">
        <v>17000</v>
      </c>
      <c r="L124">
        <v>1</v>
      </c>
      <c r="M124" t="s">
        <v>1010</v>
      </c>
      <c r="N124">
        <v>6</v>
      </c>
    </row>
    <row r="125" spans="1:14" x14ac:dyDescent="0.25">
      <c r="A125" t="s">
        <v>1353</v>
      </c>
      <c r="B125" t="s">
        <v>1240</v>
      </c>
      <c r="C125" t="s">
        <v>49</v>
      </c>
      <c r="D125">
        <v>40</v>
      </c>
      <c r="E125" t="s">
        <v>1010</v>
      </c>
      <c r="F125" t="s">
        <v>1968</v>
      </c>
      <c r="G125">
        <v>43313</v>
      </c>
      <c r="H125">
        <v>43677</v>
      </c>
      <c r="I125" t="s">
        <v>1700</v>
      </c>
      <c r="J125" t="s">
        <v>1969</v>
      </c>
      <c r="K125">
        <v>340000</v>
      </c>
      <c r="L125">
        <v>12</v>
      </c>
      <c r="M125" t="s">
        <v>1010</v>
      </c>
      <c r="N125">
        <v>7</v>
      </c>
    </row>
    <row r="126" spans="1:14" x14ac:dyDescent="0.25">
      <c r="A126" t="s">
        <v>1435</v>
      </c>
      <c r="B126" t="s">
        <v>1240</v>
      </c>
      <c r="C126" t="s">
        <v>49</v>
      </c>
      <c r="D126">
        <v>2</v>
      </c>
      <c r="E126" t="s">
        <v>1010</v>
      </c>
      <c r="F126" t="s">
        <v>1981</v>
      </c>
      <c r="G126">
        <v>43344</v>
      </c>
      <c r="H126">
        <v>43373</v>
      </c>
      <c r="I126" t="s">
        <v>1700</v>
      </c>
      <c r="J126" t="s">
        <v>1927</v>
      </c>
      <c r="K126">
        <v>17000</v>
      </c>
      <c r="L126">
        <v>1</v>
      </c>
      <c r="M126" t="s">
        <v>1010</v>
      </c>
      <c r="N126">
        <v>7</v>
      </c>
    </row>
    <row r="127" spans="1:14" x14ac:dyDescent="0.25">
      <c r="A127" t="s">
        <v>1353</v>
      </c>
      <c r="B127" t="s">
        <v>1333</v>
      </c>
      <c r="C127" t="s">
        <v>49</v>
      </c>
      <c r="D127">
        <v>40</v>
      </c>
      <c r="E127" t="s">
        <v>1010</v>
      </c>
      <c r="F127" t="s">
        <v>1968</v>
      </c>
      <c r="G127">
        <v>43313</v>
      </c>
      <c r="H127">
        <v>43677</v>
      </c>
      <c r="I127" t="s">
        <v>1700</v>
      </c>
      <c r="J127" t="s">
        <v>1969</v>
      </c>
      <c r="K127">
        <v>340000</v>
      </c>
      <c r="L127">
        <v>12</v>
      </c>
      <c r="M127" t="s">
        <v>1010</v>
      </c>
      <c r="N127">
        <v>4</v>
      </c>
    </row>
    <row r="128" spans="1:14" x14ac:dyDescent="0.25">
      <c r="A128" t="s">
        <v>1025</v>
      </c>
      <c r="B128" t="s">
        <v>1026</v>
      </c>
      <c r="C128" t="s">
        <v>49</v>
      </c>
      <c r="D128">
        <v>1</v>
      </c>
      <c r="E128" t="s">
        <v>1010</v>
      </c>
      <c r="F128" t="s">
        <v>1917</v>
      </c>
      <c r="G128">
        <v>43263</v>
      </c>
      <c r="H128">
        <v>43312</v>
      </c>
      <c r="I128" t="s">
        <v>1700</v>
      </c>
      <c r="J128" t="s">
        <v>1918</v>
      </c>
      <c r="K128">
        <v>10000</v>
      </c>
      <c r="L128">
        <v>2</v>
      </c>
      <c r="M128" t="s">
        <v>1010</v>
      </c>
      <c r="N128">
        <v>4</v>
      </c>
    </row>
    <row r="129" spans="1:14" x14ac:dyDescent="0.25">
      <c r="A129" t="s">
        <v>1606</v>
      </c>
      <c r="B129" t="s">
        <v>1150</v>
      </c>
      <c r="C129" t="s">
        <v>49</v>
      </c>
      <c r="D129">
        <v>2</v>
      </c>
      <c r="E129" t="s">
        <v>1010</v>
      </c>
      <c r="F129" t="s">
        <v>2038</v>
      </c>
      <c r="G129">
        <v>43040</v>
      </c>
      <c r="H129">
        <v>43069</v>
      </c>
      <c r="I129" t="s">
        <v>1700</v>
      </c>
      <c r="J129" t="s">
        <v>2039</v>
      </c>
      <c r="K129">
        <v>27998</v>
      </c>
      <c r="L129">
        <v>1</v>
      </c>
      <c r="M129" t="s">
        <v>1010</v>
      </c>
      <c r="N129">
        <v>4</v>
      </c>
    </row>
    <row r="130" spans="1:14" x14ac:dyDescent="0.25">
      <c r="A130" t="s">
        <v>1606</v>
      </c>
      <c r="B130" t="s">
        <v>1151</v>
      </c>
      <c r="C130" t="s">
        <v>49</v>
      </c>
      <c r="D130">
        <v>2</v>
      </c>
      <c r="E130" t="s">
        <v>1010</v>
      </c>
      <c r="F130" t="s">
        <v>2038</v>
      </c>
      <c r="G130">
        <v>43040</v>
      </c>
      <c r="H130">
        <v>43069</v>
      </c>
      <c r="I130" t="s">
        <v>1700</v>
      </c>
      <c r="J130" t="s">
        <v>2039</v>
      </c>
      <c r="K130">
        <v>27998</v>
      </c>
      <c r="L130">
        <v>1</v>
      </c>
      <c r="M130" t="s">
        <v>1010</v>
      </c>
      <c r="N130">
        <v>3</v>
      </c>
    </row>
    <row r="131" spans="1:14" x14ac:dyDescent="0.25">
      <c r="A131" t="s">
        <v>1256</v>
      </c>
      <c r="B131" t="s">
        <v>1152</v>
      </c>
      <c r="C131" t="s">
        <v>49</v>
      </c>
      <c r="D131">
        <v>1</v>
      </c>
      <c r="E131" t="s">
        <v>1010</v>
      </c>
      <c r="F131" t="s">
        <v>1940</v>
      </c>
      <c r="G131">
        <v>43073</v>
      </c>
      <c r="H131">
        <v>43100</v>
      </c>
      <c r="I131" t="s">
        <v>1700</v>
      </c>
      <c r="J131" t="s">
        <v>1941</v>
      </c>
      <c r="K131">
        <v>6000</v>
      </c>
      <c r="L131">
        <v>1</v>
      </c>
      <c r="M131" t="s">
        <v>1010</v>
      </c>
      <c r="N131">
        <v>5</v>
      </c>
    </row>
    <row r="132" spans="1:14" x14ac:dyDescent="0.25">
      <c r="A132" t="s">
        <v>1353</v>
      </c>
      <c r="B132" t="s">
        <v>1153</v>
      </c>
      <c r="C132" t="s">
        <v>49</v>
      </c>
      <c r="D132">
        <v>40</v>
      </c>
      <c r="E132" t="s">
        <v>1010</v>
      </c>
      <c r="F132" t="s">
        <v>1968</v>
      </c>
      <c r="G132">
        <v>43313</v>
      </c>
      <c r="H132">
        <v>43677</v>
      </c>
      <c r="I132" t="s">
        <v>1700</v>
      </c>
      <c r="J132" t="s">
        <v>1969</v>
      </c>
      <c r="K132">
        <v>340000</v>
      </c>
      <c r="L132">
        <v>12</v>
      </c>
      <c r="M132" t="s">
        <v>1010</v>
      </c>
      <c r="N132">
        <v>6</v>
      </c>
    </row>
    <row r="133" spans="1:14" x14ac:dyDescent="0.25">
      <c r="A133" t="s">
        <v>1353</v>
      </c>
      <c r="B133" t="s">
        <v>1154</v>
      </c>
      <c r="C133" t="s">
        <v>49</v>
      </c>
      <c r="D133">
        <v>40</v>
      </c>
      <c r="E133" t="s">
        <v>1010</v>
      </c>
      <c r="F133" t="s">
        <v>1968</v>
      </c>
      <c r="G133">
        <v>43313</v>
      </c>
      <c r="H133">
        <v>43677</v>
      </c>
      <c r="I133" t="s">
        <v>1700</v>
      </c>
      <c r="J133" t="s">
        <v>1969</v>
      </c>
      <c r="K133">
        <v>340000</v>
      </c>
      <c r="L133">
        <v>12</v>
      </c>
      <c r="M133" t="s">
        <v>1010</v>
      </c>
      <c r="N133">
        <v>3</v>
      </c>
    </row>
    <row r="134" spans="1:14" x14ac:dyDescent="0.25">
      <c r="A134" t="s">
        <v>1532</v>
      </c>
      <c r="B134" t="s">
        <v>1340</v>
      </c>
      <c r="C134" t="s">
        <v>49</v>
      </c>
      <c r="D134">
        <v>6</v>
      </c>
      <c r="E134" t="s">
        <v>1010</v>
      </c>
      <c r="F134" t="s">
        <v>2015</v>
      </c>
      <c r="G134">
        <v>43009</v>
      </c>
      <c r="H134">
        <v>43039</v>
      </c>
      <c r="I134" t="s">
        <v>1700</v>
      </c>
      <c r="J134" t="s">
        <v>2016</v>
      </c>
      <c r="K134">
        <v>78296</v>
      </c>
      <c r="L134">
        <v>1</v>
      </c>
      <c r="M134" t="s">
        <v>1010</v>
      </c>
      <c r="N134">
        <v>3</v>
      </c>
    </row>
    <row r="135" spans="1:14" x14ac:dyDescent="0.25">
      <c r="A135" t="s">
        <v>1532</v>
      </c>
      <c r="B135" t="s">
        <v>1341</v>
      </c>
      <c r="C135" t="s">
        <v>49</v>
      </c>
      <c r="D135">
        <v>6</v>
      </c>
      <c r="E135" t="s">
        <v>1010</v>
      </c>
      <c r="F135" t="s">
        <v>2015</v>
      </c>
      <c r="G135">
        <v>43009</v>
      </c>
      <c r="H135">
        <v>43039</v>
      </c>
      <c r="I135" t="s">
        <v>1700</v>
      </c>
      <c r="J135" t="s">
        <v>2016</v>
      </c>
      <c r="K135">
        <v>78296</v>
      </c>
      <c r="L135">
        <v>1</v>
      </c>
      <c r="M135" t="s">
        <v>1010</v>
      </c>
      <c r="N135">
        <v>4</v>
      </c>
    </row>
    <row r="136" spans="1:14" x14ac:dyDescent="0.25">
      <c r="A136" t="s">
        <v>1532</v>
      </c>
      <c r="B136" t="s">
        <v>1342</v>
      </c>
      <c r="C136" t="s">
        <v>49</v>
      </c>
      <c r="D136">
        <v>6</v>
      </c>
      <c r="E136" t="s">
        <v>1010</v>
      </c>
      <c r="F136" t="s">
        <v>2015</v>
      </c>
      <c r="G136">
        <v>43009</v>
      </c>
      <c r="H136">
        <v>43039</v>
      </c>
      <c r="I136" t="s">
        <v>1700</v>
      </c>
      <c r="J136" t="s">
        <v>2016</v>
      </c>
      <c r="K136">
        <v>78296</v>
      </c>
      <c r="L136">
        <v>1</v>
      </c>
      <c r="M136" t="s">
        <v>1010</v>
      </c>
      <c r="N136">
        <v>4</v>
      </c>
    </row>
    <row r="137" spans="1:14" x14ac:dyDescent="0.25">
      <c r="A137" t="s">
        <v>1540</v>
      </c>
      <c r="B137" t="s">
        <v>1088</v>
      </c>
      <c r="C137" t="s">
        <v>49</v>
      </c>
      <c r="D137">
        <v>1</v>
      </c>
      <c r="E137" t="s">
        <v>1010</v>
      </c>
      <c r="F137" t="s">
        <v>2020</v>
      </c>
      <c r="G137">
        <v>43409</v>
      </c>
      <c r="H137">
        <v>43465</v>
      </c>
      <c r="I137" t="s">
        <v>1752</v>
      </c>
      <c r="J137" t="s">
        <v>2021</v>
      </c>
      <c r="K137">
        <v>5499</v>
      </c>
      <c r="L137">
        <v>2</v>
      </c>
      <c r="M137" t="s">
        <v>1010</v>
      </c>
      <c r="N137">
        <v>2</v>
      </c>
    </row>
    <row r="138" spans="1:14" x14ac:dyDescent="0.25">
      <c r="A138" t="s">
        <v>1328</v>
      </c>
      <c r="B138" t="s">
        <v>1155</v>
      </c>
      <c r="C138" t="s">
        <v>49</v>
      </c>
      <c r="D138">
        <v>1</v>
      </c>
      <c r="E138" t="s">
        <v>1010</v>
      </c>
      <c r="F138" t="s">
        <v>1959</v>
      </c>
      <c r="G138">
        <v>43333</v>
      </c>
      <c r="H138">
        <v>43373</v>
      </c>
      <c r="I138" t="s">
        <v>1700</v>
      </c>
      <c r="J138" t="s">
        <v>1960</v>
      </c>
      <c r="K138">
        <v>8499</v>
      </c>
      <c r="L138">
        <v>1</v>
      </c>
      <c r="M138" t="s">
        <v>1010</v>
      </c>
      <c r="N138">
        <v>3</v>
      </c>
    </row>
    <row r="139" spans="1:14" x14ac:dyDescent="0.25">
      <c r="A139" t="s">
        <v>1532</v>
      </c>
      <c r="B139" t="s">
        <v>1156</v>
      </c>
      <c r="C139" t="s">
        <v>49</v>
      </c>
      <c r="D139">
        <v>6</v>
      </c>
      <c r="E139" t="s">
        <v>1010</v>
      </c>
      <c r="F139" t="s">
        <v>2015</v>
      </c>
      <c r="G139">
        <v>43009</v>
      </c>
      <c r="H139">
        <v>43039</v>
      </c>
      <c r="I139" t="s">
        <v>1700</v>
      </c>
      <c r="J139" t="s">
        <v>2016</v>
      </c>
      <c r="K139">
        <v>78296</v>
      </c>
      <c r="L139">
        <v>1</v>
      </c>
      <c r="M139" t="s">
        <v>1010</v>
      </c>
      <c r="N139">
        <v>3</v>
      </c>
    </row>
    <row r="140" spans="1:14" x14ac:dyDescent="0.25">
      <c r="A140" t="s">
        <v>1212</v>
      </c>
      <c r="B140" t="s">
        <v>1157</v>
      </c>
      <c r="C140" t="s">
        <v>49</v>
      </c>
      <c r="D140">
        <v>5</v>
      </c>
      <c r="E140" t="s">
        <v>1010</v>
      </c>
      <c r="F140" t="s">
        <v>1934</v>
      </c>
      <c r="G140">
        <v>43405</v>
      </c>
      <c r="H140">
        <v>43434</v>
      </c>
      <c r="I140" t="s">
        <v>1700</v>
      </c>
      <c r="J140" t="s">
        <v>1927</v>
      </c>
      <c r="K140">
        <v>42500</v>
      </c>
      <c r="L140">
        <v>1</v>
      </c>
      <c r="M140" t="s">
        <v>1010</v>
      </c>
      <c r="N140">
        <v>4</v>
      </c>
    </row>
    <row r="141" spans="1:14" x14ac:dyDescent="0.25">
      <c r="A141" t="s">
        <v>1212</v>
      </c>
      <c r="B141" t="s">
        <v>1143</v>
      </c>
      <c r="C141" t="s">
        <v>49</v>
      </c>
      <c r="D141">
        <v>5</v>
      </c>
      <c r="E141" t="s">
        <v>1010</v>
      </c>
      <c r="F141" t="s">
        <v>1934</v>
      </c>
      <c r="G141">
        <v>43405</v>
      </c>
      <c r="H141">
        <v>43434</v>
      </c>
      <c r="I141" t="s">
        <v>1700</v>
      </c>
      <c r="J141" t="s">
        <v>1927</v>
      </c>
      <c r="K141">
        <v>42500</v>
      </c>
      <c r="L141">
        <v>1</v>
      </c>
      <c r="M141" t="s">
        <v>1010</v>
      </c>
      <c r="N141">
        <v>3</v>
      </c>
    </row>
    <row r="142" spans="1:14" x14ac:dyDescent="0.25">
      <c r="A142" t="s">
        <v>1212</v>
      </c>
      <c r="B142" t="s">
        <v>1144</v>
      </c>
      <c r="C142" t="s">
        <v>49</v>
      </c>
      <c r="D142">
        <v>5</v>
      </c>
      <c r="E142" t="s">
        <v>1010</v>
      </c>
      <c r="F142" t="s">
        <v>1934</v>
      </c>
      <c r="G142">
        <v>43405</v>
      </c>
      <c r="H142">
        <v>43434</v>
      </c>
      <c r="I142" t="s">
        <v>1700</v>
      </c>
      <c r="J142" t="s">
        <v>1927</v>
      </c>
      <c r="K142">
        <v>42500</v>
      </c>
      <c r="L142">
        <v>1</v>
      </c>
      <c r="M142" t="s">
        <v>1010</v>
      </c>
      <c r="N142">
        <v>3</v>
      </c>
    </row>
    <row r="143" spans="1:14" x14ac:dyDescent="0.25">
      <c r="A143" t="s">
        <v>1212</v>
      </c>
      <c r="B143" t="s">
        <v>1145</v>
      </c>
      <c r="C143" t="s">
        <v>49</v>
      </c>
      <c r="D143">
        <v>5</v>
      </c>
      <c r="E143" t="s">
        <v>1010</v>
      </c>
      <c r="F143" t="s">
        <v>1934</v>
      </c>
      <c r="G143">
        <v>43405</v>
      </c>
      <c r="H143">
        <v>43434</v>
      </c>
      <c r="I143" t="s">
        <v>1700</v>
      </c>
      <c r="J143" t="s">
        <v>1927</v>
      </c>
      <c r="K143">
        <v>42500</v>
      </c>
      <c r="L143">
        <v>1</v>
      </c>
      <c r="M143" t="s">
        <v>1010</v>
      </c>
      <c r="N143">
        <v>3</v>
      </c>
    </row>
    <row r="144" spans="1:14" x14ac:dyDescent="0.25">
      <c r="A144" t="s">
        <v>1212</v>
      </c>
      <c r="B144" t="s">
        <v>1146</v>
      </c>
      <c r="C144" t="s">
        <v>49</v>
      </c>
      <c r="D144">
        <v>5</v>
      </c>
      <c r="E144" t="s">
        <v>1010</v>
      </c>
      <c r="F144" t="s">
        <v>1934</v>
      </c>
      <c r="G144">
        <v>43405</v>
      </c>
      <c r="H144">
        <v>43434</v>
      </c>
      <c r="I144" t="s">
        <v>1700</v>
      </c>
      <c r="J144" t="s">
        <v>1927</v>
      </c>
      <c r="K144">
        <v>42500</v>
      </c>
      <c r="L144">
        <v>1</v>
      </c>
      <c r="M144" t="s">
        <v>1010</v>
      </c>
      <c r="N144">
        <v>3</v>
      </c>
    </row>
    <row r="145" spans="1:14" x14ac:dyDescent="0.25">
      <c r="A145" t="s">
        <v>1294</v>
      </c>
      <c r="B145" t="s">
        <v>1147</v>
      </c>
      <c r="C145" t="s">
        <v>49</v>
      </c>
      <c r="D145">
        <v>3</v>
      </c>
      <c r="E145" t="s">
        <v>1010</v>
      </c>
      <c r="F145" t="s">
        <v>1949</v>
      </c>
      <c r="G145">
        <v>43405</v>
      </c>
      <c r="H145">
        <v>43769</v>
      </c>
      <c r="I145" t="s">
        <v>1700</v>
      </c>
      <c r="J145" t="s">
        <v>1733</v>
      </c>
      <c r="K145">
        <v>25497</v>
      </c>
      <c r="L145">
        <v>12</v>
      </c>
      <c r="M145" t="s">
        <v>1010</v>
      </c>
      <c r="N145">
        <v>3</v>
      </c>
    </row>
    <row r="146" spans="1:14" x14ac:dyDescent="0.25">
      <c r="A146" t="s">
        <v>1294</v>
      </c>
      <c r="B146" t="s">
        <v>1148</v>
      </c>
      <c r="C146" t="s">
        <v>49</v>
      </c>
      <c r="D146">
        <v>3</v>
      </c>
      <c r="E146" t="s">
        <v>1010</v>
      </c>
      <c r="F146" t="s">
        <v>1949</v>
      </c>
      <c r="G146">
        <v>43405</v>
      </c>
      <c r="H146">
        <v>43769</v>
      </c>
      <c r="I146" t="s">
        <v>1700</v>
      </c>
      <c r="J146" t="s">
        <v>1733</v>
      </c>
      <c r="K146">
        <v>25497</v>
      </c>
      <c r="L146">
        <v>12</v>
      </c>
      <c r="M146" t="s">
        <v>1010</v>
      </c>
      <c r="N146">
        <v>3</v>
      </c>
    </row>
    <row r="147" spans="1:14" x14ac:dyDescent="0.25">
      <c r="A147" t="s">
        <v>1294</v>
      </c>
      <c r="B147" t="s">
        <v>1149</v>
      </c>
      <c r="C147" t="s">
        <v>49</v>
      </c>
      <c r="D147">
        <v>3</v>
      </c>
      <c r="E147" t="s">
        <v>1010</v>
      </c>
      <c r="F147" t="s">
        <v>1949</v>
      </c>
      <c r="G147">
        <v>43405</v>
      </c>
      <c r="H147">
        <v>43769</v>
      </c>
      <c r="I147" t="s">
        <v>1700</v>
      </c>
      <c r="J147" t="s">
        <v>1733</v>
      </c>
      <c r="K147">
        <v>25497</v>
      </c>
      <c r="L147">
        <v>12</v>
      </c>
      <c r="M147" t="s">
        <v>1010</v>
      </c>
      <c r="N147">
        <v>3</v>
      </c>
    </row>
    <row r="148" spans="1:14" x14ac:dyDescent="0.25">
      <c r="A148" t="s">
        <v>1552</v>
      </c>
      <c r="B148" t="s">
        <v>5</v>
      </c>
      <c r="C148" t="s">
        <v>6</v>
      </c>
      <c r="D148">
        <v>81</v>
      </c>
      <c r="E148" t="s">
        <v>1010</v>
      </c>
      <c r="F148" t="s">
        <v>2028</v>
      </c>
      <c r="G148">
        <v>43262</v>
      </c>
      <c r="H148">
        <v>43616</v>
      </c>
      <c r="I148" t="s">
        <v>1700</v>
      </c>
      <c r="J148" t="s">
        <v>1919</v>
      </c>
      <c r="K148">
        <v>1545665</v>
      </c>
      <c r="L148">
        <v>12</v>
      </c>
      <c r="M148" t="s">
        <v>1010</v>
      </c>
      <c r="N148">
        <v>3</v>
      </c>
    </row>
    <row r="149" spans="1:14" x14ac:dyDescent="0.25">
      <c r="A149" t="s">
        <v>1552</v>
      </c>
      <c r="B149" t="s">
        <v>1092</v>
      </c>
      <c r="C149" t="s">
        <v>6</v>
      </c>
      <c r="D149">
        <v>81</v>
      </c>
      <c r="E149" t="s">
        <v>1010</v>
      </c>
      <c r="F149" t="s">
        <v>2028</v>
      </c>
      <c r="G149">
        <v>43262</v>
      </c>
      <c r="H149">
        <v>43616</v>
      </c>
      <c r="I149" t="s">
        <v>1700</v>
      </c>
      <c r="J149" t="s">
        <v>1919</v>
      </c>
      <c r="K149">
        <v>1545665</v>
      </c>
      <c r="L149">
        <v>12</v>
      </c>
      <c r="M149" t="s">
        <v>1010</v>
      </c>
      <c r="N149">
        <v>3</v>
      </c>
    </row>
    <row r="150" spans="1:14" x14ac:dyDescent="0.25">
      <c r="A150" t="s">
        <v>1552</v>
      </c>
      <c r="B150" t="s">
        <v>1113</v>
      </c>
      <c r="C150" t="s">
        <v>6</v>
      </c>
      <c r="D150">
        <v>81</v>
      </c>
      <c r="E150" t="s">
        <v>1010</v>
      </c>
      <c r="F150" t="s">
        <v>2028</v>
      </c>
      <c r="G150">
        <v>43262</v>
      </c>
      <c r="H150">
        <v>43616</v>
      </c>
      <c r="I150" t="s">
        <v>1700</v>
      </c>
      <c r="J150" t="s">
        <v>1919</v>
      </c>
      <c r="K150">
        <v>1545665</v>
      </c>
      <c r="L150">
        <v>12</v>
      </c>
      <c r="M150" t="s">
        <v>1010</v>
      </c>
      <c r="N150">
        <v>3</v>
      </c>
    </row>
    <row r="151" spans="1:14" x14ac:dyDescent="0.25">
      <c r="A151" t="s">
        <v>1552</v>
      </c>
      <c r="B151" t="s">
        <v>1114</v>
      </c>
      <c r="C151" t="s">
        <v>6</v>
      </c>
      <c r="D151">
        <v>81</v>
      </c>
      <c r="E151" t="s">
        <v>1010</v>
      </c>
      <c r="F151" t="s">
        <v>2028</v>
      </c>
      <c r="G151">
        <v>43262</v>
      </c>
      <c r="H151">
        <v>43616</v>
      </c>
      <c r="I151" t="s">
        <v>1700</v>
      </c>
      <c r="J151" t="s">
        <v>1919</v>
      </c>
      <c r="K151">
        <v>1545665</v>
      </c>
      <c r="L151">
        <v>12</v>
      </c>
      <c r="M151" t="s">
        <v>1010</v>
      </c>
      <c r="N151">
        <v>3</v>
      </c>
    </row>
    <row r="152" spans="1:14" x14ac:dyDescent="0.25">
      <c r="A152" t="s">
        <v>1552</v>
      </c>
      <c r="B152" t="s">
        <v>1093</v>
      </c>
      <c r="C152" t="s">
        <v>6</v>
      </c>
      <c r="D152">
        <v>81</v>
      </c>
      <c r="E152" t="s">
        <v>1010</v>
      </c>
      <c r="F152" t="s">
        <v>2028</v>
      </c>
      <c r="G152">
        <v>43262</v>
      </c>
      <c r="H152">
        <v>43616</v>
      </c>
      <c r="I152" t="s">
        <v>1700</v>
      </c>
      <c r="J152" t="s">
        <v>1919</v>
      </c>
      <c r="K152">
        <v>1545665</v>
      </c>
      <c r="L152">
        <v>12</v>
      </c>
      <c r="M152" t="s">
        <v>1010</v>
      </c>
      <c r="N152">
        <v>3</v>
      </c>
    </row>
    <row r="153" spans="1:14" x14ac:dyDescent="0.25">
      <c r="A153" t="s">
        <v>1558</v>
      </c>
      <c r="B153" t="s">
        <v>1115</v>
      </c>
      <c r="C153" t="s">
        <v>6</v>
      </c>
      <c r="D153">
        <v>36</v>
      </c>
      <c r="E153" t="s">
        <v>1010</v>
      </c>
      <c r="F153" t="s">
        <v>2030</v>
      </c>
      <c r="G153">
        <v>43313</v>
      </c>
      <c r="H153">
        <v>43465</v>
      </c>
      <c r="I153" t="s">
        <v>1700</v>
      </c>
      <c r="J153" t="s">
        <v>1919</v>
      </c>
      <c r="K153">
        <v>648000</v>
      </c>
      <c r="L153">
        <v>5</v>
      </c>
      <c r="M153" t="s">
        <v>1010</v>
      </c>
      <c r="N153">
        <v>3</v>
      </c>
    </row>
    <row r="154" spans="1:14" x14ac:dyDescent="0.25">
      <c r="A154" t="s">
        <v>1558</v>
      </c>
      <c r="B154" t="s">
        <v>1094</v>
      </c>
      <c r="C154" t="s">
        <v>6</v>
      </c>
      <c r="D154">
        <v>36</v>
      </c>
      <c r="E154" t="s">
        <v>1010</v>
      </c>
      <c r="F154" t="s">
        <v>2030</v>
      </c>
      <c r="G154">
        <v>43313</v>
      </c>
      <c r="H154">
        <v>43465</v>
      </c>
      <c r="I154" t="s">
        <v>1700</v>
      </c>
      <c r="J154" t="s">
        <v>1919</v>
      </c>
      <c r="K154">
        <v>648000</v>
      </c>
      <c r="L154">
        <v>5</v>
      </c>
      <c r="M154" t="s">
        <v>1010</v>
      </c>
      <c r="N154">
        <v>3</v>
      </c>
    </row>
    <row r="155" spans="1:14" x14ac:dyDescent="0.25">
      <c r="A155" t="s">
        <v>1558</v>
      </c>
      <c r="B155" t="s">
        <v>1116</v>
      </c>
      <c r="C155" t="s">
        <v>6</v>
      </c>
      <c r="D155">
        <v>36</v>
      </c>
      <c r="E155" t="s">
        <v>1010</v>
      </c>
      <c r="F155" t="s">
        <v>2030</v>
      </c>
      <c r="G155">
        <v>43313</v>
      </c>
      <c r="H155">
        <v>43465</v>
      </c>
      <c r="I155" t="s">
        <v>1700</v>
      </c>
      <c r="J155" t="s">
        <v>1919</v>
      </c>
      <c r="K155">
        <v>648000</v>
      </c>
      <c r="L155">
        <v>5</v>
      </c>
      <c r="M155" t="s">
        <v>1010</v>
      </c>
      <c r="N155">
        <v>3</v>
      </c>
    </row>
    <row r="156" spans="1:14" x14ac:dyDescent="0.25">
      <c r="A156" t="s">
        <v>1558</v>
      </c>
      <c r="B156" t="s">
        <v>1117</v>
      </c>
      <c r="C156" t="s">
        <v>6</v>
      </c>
      <c r="D156">
        <v>36</v>
      </c>
      <c r="E156" t="s">
        <v>1010</v>
      </c>
      <c r="F156" t="s">
        <v>2030</v>
      </c>
      <c r="G156">
        <v>43313</v>
      </c>
      <c r="H156">
        <v>43465</v>
      </c>
      <c r="I156" t="s">
        <v>1700</v>
      </c>
      <c r="J156" t="s">
        <v>1919</v>
      </c>
      <c r="K156">
        <v>648000</v>
      </c>
      <c r="L156">
        <v>5</v>
      </c>
      <c r="M156" t="s">
        <v>1010</v>
      </c>
      <c r="N156">
        <v>3</v>
      </c>
    </row>
    <row r="157" spans="1:14" x14ac:dyDescent="0.25">
      <c r="A157" t="s">
        <v>1558</v>
      </c>
      <c r="B157" t="s">
        <v>1118</v>
      </c>
      <c r="C157" t="s">
        <v>6</v>
      </c>
      <c r="D157">
        <v>36</v>
      </c>
      <c r="E157" t="s">
        <v>1010</v>
      </c>
      <c r="F157" t="s">
        <v>2030</v>
      </c>
      <c r="G157">
        <v>43313</v>
      </c>
      <c r="H157">
        <v>43465</v>
      </c>
      <c r="I157" t="s">
        <v>1700</v>
      </c>
      <c r="J157" t="s">
        <v>1919</v>
      </c>
      <c r="K157">
        <v>648000</v>
      </c>
      <c r="L157">
        <v>5</v>
      </c>
      <c r="M157" t="s">
        <v>1010</v>
      </c>
      <c r="N157">
        <v>3</v>
      </c>
    </row>
    <row r="158" spans="1:14" x14ac:dyDescent="0.25">
      <c r="A158" t="s">
        <v>1558</v>
      </c>
      <c r="B158" t="s">
        <v>1084</v>
      </c>
      <c r="C158" t="s">
        <v>6</v>
      </c>
      <c r="D158">
        <v>36</v>
      </c>
      <c r="E158" t="s">
        <v>1010</v>
      </c>
      <c r="F158" t="s">
        <v>2030</v>
      </c>
      <c r="G158">
        <v>43313</v>
      </c>
      <c r="H158">
        <v>43465</v>
      </c>
      <c r="I158" t="s">
        <v>1700</v>
      </c>
      <c r="J158" t="s">
        <v>1919</v>
      </c>
      <c r="K158">
        <v>648000</v>
      </c>
      <c r="L158">
        <v>5</v>
      </c>
      <c r="M158" t="s">
        <v>1010</v>
      </c>
      <c r="N158">
        <v>3</v>
      </c>
    </row>
    <row r="159" spans="1:14" x14ac:dyDescent="0.25">
      <c r="A159" t="s">
        <v>1356</v>
      </c>
      <c r="B159" t="s">
        <v>1110</v>
      </c>
      <c r="C159" t="s">
        <v>6</v>
      </c>
      <c r="D159">
        <v>4</v>
      </c>
      <c r="E159" t="s">
        <v>1010</v>
      </c>
      <c r="F159" t="s">
        <v>1972</v>
      </c>
      <c r="G159">
        <v>43332</v>
      </c>
      <c r="H159">
        <v>43465</v>
      </c>
      <c r="I159" t="s">
        <v>1700</v>
      </c>
      <c r="J159" t="s">
        <v>1919</v>
      </c>
      <c r="K159">
        <v>72000</v>
      </c>
      <c r="L159">
        <v>4</v>
      </c>
      <c r="M159" t="s">
        <v>1010</v>
      </c>
      <c r="N159">
        <v>8</v>
      </c>
    </row>
    <row r="160" spans="1:14" x14ac:dyDescent="0.25">
      <c r="A160" t="s">
        <v>1433</v>
      </c>
      <c r="B160" t="s">
        <v>1111</v>
      </c>
      <c r="C160" t="s">
        <v>6</v>
      </c>
      <c r="D160">
        <v>8</v>
      </c>
      <c r="E160" t="s">
        <v>1010</v>
      </c>
      <c r="F160" t="s">
        <v>1978</v>
      </c>
      <c r="G160">
        <v>43346</v>
      </c>
      <c r="H160">
        <v>43465</v>
      </c>
      <c r="I160" t="s">
        <v>1700</v>
      </c>
      <c r="J160" t="s">
        <v>1919</v>
      </c>
      <c r="K160">
        <v>144000</v>
      </c>
      <c r="L160">
        <v>4</v>
      </c>
      <c r="M160" t="s">
        <v>1010</v>
      </c>
      <c r="N160">
        <v>5</v>
      </c>
    </row>
    <row r="161" spans="1:14" x14ac:dyDescent="0.25">
      <c r="A161" t="s">
        <v>1459</v>
      </c>
      <c r="B161" t="s">
        <v>1108</v>
      </c>
      <c r="C161" t="s">
        <v>6</v>
      </c>
      <c r="D161">
        <v>4</v>
      </c>
      <c r="E161" t="s">
        <v>1010</v>
      </c>
      <c r="F161" t="s">
        <v>1988</v>
      </c>
      <c r="G161">
        <v>43360</v>
      </c>
      <c r="H161">
        <v>43404</v>
      </c>
      <c r="I161" t="s">
        <v>1700</v>
      </c>
      <c r="J161" t="s">
        <v>1952</v>
      </c>
      <c r="K161">
        <v>66998</v>
      </c>
      <c r="L161">
        <v>1</v>
      </c>
      <c r="M161" t="s">
        <v>1010</v>
      </c>
      <c r="N161">
        <v>2</v>
      </c>
    </row>
    <row r="162" spans="1:14" x14ac:dyDescent="0.25">
      <c r="A162" t="s">
        <v>1332</v>
      </c>
      <c r="B162" t="s">
        <v>1102</v>
      </c>
      <c r="C162" t="s">
        <v>6</v>
      </c>
      <c r="D162">
        <v>6</v>
      </c>
      <c r="E162" t="s">
        <v>1010</v>
      </c>
      <c r="F162" t="s">
        <v>1961</v>
      </c>
      <c r="G162">
        <v>43132</v>
      </c>
      <c r="H162">
        <v>43159</v>
      </c>
      <c r="I162" t="s">
        <v>1700</v>
      </c>
      <c r="J162" t="s">
        <v>1923</v>
      </c>
      <c r="K162">
        <v>96000</v>
      </c>
      <c r="L162">
        <v>1</v>
      </c>
      <c r="M162" t="s">
        <v>1010</v>
      </c>
      <c r="N162">
        <v>3</v>
      </c>
    </row>
    <row r="163" spans="1:14" x14ac:dyDescent="0.25">
      <c r="A163" t="s">
        <v>1349</v>
      </c>
      <c r="B163" t="s">
        <v>1028</v>
      </c>
      <c r="C163" t="s">
        <v>6</v>
      </c>
      <c r="D163">
        <v>30</v>
      </c>
      <c r="E163" t="s">
        <v>1010</v>
      </c>
      <c r="F163" t="s">
        <v>1966</v>
      </c>
      <c r="G163">
        <v>43344</v>
      </c>
      <c r="H163">
        <v>43434</v>
      </c>
      <c r="I163" t="s">
        <v>1700</v>
      </c>
      <c r="J163" t="s">
        <v>1967</v>
      </c>
      <c r="K163">
        <v>638700</v>
      </c>
      <c r="L163">
        <v>3</v>
      </c>
      <c r="M163" t="s">
        <v>1010</v>
      </c>
      <c r="N163">
        <v>4</v>
      </c>
    </row>
    <row r="164" spans="1:14" x14ac:dyDescent="0.25">
      <c r="A164" t="s">
        <v>1349</v>
      </c>
      <c r="B164" t="s">
        <v>1017</v>
      </c>
      <c r="C164" t="s">
        <v>6</v>
      </c>
      <c r="D164">
        <v>30</v>
      </c>
      <c r="E164" t="s">
        <v>1010</v>
      </c>
      <c r="F164" t="s">
        <v>1966</v>
      </c>
      <c r="G164">
        <v>43344</v>
      </c>
      <c r="H164">
        <v>43434</v>
      </c>
      <c r="I164" t="s">
        <v>1700</v>
      </c>
      <c r="J164" t="s">
        <v>1967</v>
      </c>
      <c r="K164">
        <v>638700</v>
      </c>
      <c r="L164">
        <v>3</v>
      </c>
      <c r="M164" t="s">
        <v>1010</v>
      </c>
      <c r="N164">
        <v>3</v>
      </c>
    </row>
    <row r="165" spans="1:14" x14ac:dyDescent="0.25">
      <c r="A165" t="s">
        <v>1221</v>
      </c>
      <c r="B165" t="s">
        <v>1021</v>
      </c>
      <c r="C165" t="s">
        <v>6</v>
      </c>
      <c r="D165">
        <v>12</v>
      </c>
      <c r="E165" t="s">
        <v>1010</v>
      </c>
      <c r="F165" t="s">
        <v>1938</v>
      </c>
      <c r="G165">
        <v>42856</v>
      </c>
      <c r="H165">
        <v>43039</v>
      </c>
      <c r="I165" t="s">
        <v>1700</v>
      </c>
      <c r="J165" t="s">
        <v>1939</v>
      </c>
      <c r="K165">
        <v>149491</v>
      </c>
      <c r="L165">
        <v>6</v>
      </c>
      <c r="M165" t="s">
        <v>1010</v>
      </c>
      <c r="N165">
        <v>2</v>
      </c>
    </row>
    <row r="166" spans="1:14" x14ac:dyDescent="0.25">
      <c r="A166" t="s">
        <v>1349</v>
      </c>
      <c r="B166" t="s">
        <v>1018</v>
      </c>
      <c r="C166" t="s">
        <v>6</v>
      </c>
      <c r="D166">
        <v>30</v>
      </c>
      <c r="E166" t="s">
        <v>1010</v>
      </c>
      <c r="F166" t="s">
        <v>1966</v>
      </c>
      <c r="G166">
        <v>43344</v>
      </c>
      <c r="H166">
        <v>43434</v>
      </c>
      <c r="I166" t="s">
        <v>1700</v>
      </c>
      <c r="J166" t="s">
        <v>1967</v>
      </c>
      <c r="K166">
        <v>638700</v>
      </c>
      <c r="L166">
        <v>3</v>
      </c>
      <c r="M166" t="s">
        <v>1010</v>
      </c>
      <c r="N166">
        <v>4</v>
      </c>
    </row>
    <row r="167" spans="1:14" x14ac:dyDescent="0.25">
      <c r="A167" t="s">
        <v>1349</v>
      </c>
      <c r="B167" t="s">
        <v>1019</v>
      </c>
      <c r="C167" t="s">
        <v>6</v>
      </c>
      <c r="D167">
        <v>30</v>
      </c>
      <c r="E167" t="s">
        <v>1010</v>
      </c>
      <c r="F167" t="s">
        <v>1966</v>
      </c>
      <c r="G167">
        <v>43344</v>
      </c>
      <c r="H167">
        <v>43434</v>
      </c>
      <c r="I167" t="s">
        <v>1700</v>
      </c>
      <c r="J167" t="s">
        <v>1967</v>
      </c>
      <c r="K167">
        <v>638700</v>
      </c>
      <c r="L167">
        <v>3</v>
      </c>
      <c r="M167" t="s">
        <v>1010</v>
      </c>
      <c r="N167">
        <v>3</v>
      </c>
    </row>
    <row r="168" spans="1:14" x14ac:dyDescent="0.25">
      <c r="A168" t="s">
        <v>1532</v>
      </c>
      <c r="B168" t="s">
        <v>1085</v>
      </c>
      <c r="C168" t="s">
        <v>6</v>
      </c>
      <c r="D168">
        <v>6</v>
      </c>
      <c r="E168" t="s">
        <v>1010</v>
      </c>
      <c r="F168" t="s">
        <v>2015</v>
      </c>
      <c r="G168">
        <v>43009</v>
      </c>
      <c r="H168">
        <v>43039</v>
      </c>
      <c r="I168" t="s">
        <v>1700</v>
      </c>
      <c r="J168" t="s">
        <v>2016</v>
      </c>
      <c r="K168">
        <v>78296</v>
      </c>
      <c r="L168">
        <v>1</v>
      </c>
      <c r="M168" t="s">
        <v>1010</v>
      </c>
      <c r="N168">
        <v>2</v>
      </c>
    </row>
    <row r="169" spans="1:14" x14ac:dyDescent="0.25">
      <c r="A169" t="s">
        <v>1552</v>
      </c>
      <c r="B169" t="s">
        <v>1103</v>
      </c>
      <c r="C169" t="s">
        <v>6</v>
      </c>
      <c r="D169">
        <v>81</v>
      </c>
      <c r="E169" t="s">
        <v>1010</v>
      </c>
      <c r="F169" t="s">
        <v>2028</v>
      </c>
      <c r="G169">
        <v>43262</v>
      </c>
      <c r="H169">
        <v>43616</v>
      </c>
      <c r="I169" t="s">
        <v>1700</v>
      </c>
      <c r="J169" t="s">
        <v>1919</v>
      </c>
      <c r="K169">
        <v>1545665</v>
      </c>
      <c r="L169">
        <v>12</v>
      </c>
      <c r="M169" t="s">
        <v>1010</v>
      </c>
      <c r="N169">
        <v>2</v>
      </c>
    </row>
    <row r="170" spans="1:14" x14ac:dyDescent="0.25">
      <c r="A170" t="s">
        <v>1552</v>
      </c>
      <c r="B170" t="s">
        <v>1104</v>
      </c>
      <c r="C170" t="s">
        <v>6</v>
      </c>
      <c r="D170">
        <v>81</v>
      </c>
      <c r="E170" t="s">
        <v>1010</v>
      </c>
      <c r="F170" t="s">
        <v>2028</v>
      </c>
      <c r="G170">
        <v>43262</v>
      </c>
      <c r="H170">
        <v>43616</v>
      </c>
      <c r="I170" t="s">
        <v>1700</v>
      </c>
      <c r="J170" t="s">
        <v>1919</v>
      </c>
      <c r="K170">
        <v>1545665</v>
      </c>
      <c r="L170">
        <v>12</v>
      </c>
      <c r="M170" t="s">
        <v>1010</v>
      </c>
      <c r="N170">
        <v>2</v>
      </c>
    </row>
    <row r="171" spans="1:14" x14ac:dyDescent="0.25">
      <c r="A171" t="s">
        <v>1557</v>
      </c>
      <c r="B171" t="s">
        <v>1105</v>
      </c>
      <c r="C171" t="s">
        <v>6</v>
      </c>
      <c r="D171">
        <v>6</v>
      </c>
      <c r="E171" t="s">
        <v>1010</v>
      </c>
      <c r="F171" t="s">
        <v>2029</v>
      </c>
      <c r="G171">
        <v>43234</v>
      </c>
      <c r="H171">
        <v>43281</v>
      </c>
      <c r="I171" t="s">
        <v>1700</v>
      </c>
      <c r="J171" t="s">
        <v>1946</v>
      </c>
      <c r="K171">
        <v>102000</v>
      </c>
      <c r="L171">
        <v>2</v>
      </c>
      <c r="M171" t="s">
        <v>1010</v>
      </c>
      <c r="N171">
        <v>3</v>
      </c>
    </row>
    <row r="172" spans="1:14" x14ac:dyDescent="0.25">
      <c r="A172" t="s">
        <v>1492</v>
      </c>
      <c r="B172" t="s">
        <v>1106</v>
      </c>
      <c r="C172" t="s">
        <v>6</v>
      </c>
      <c r="D172">
        <v>15</v>
      </c>
      <c r="E172" t="s">
        <v>1010</v>
      </c>
      <c r="F172" t="s">
        <v>2000</v>
      </c>
      <c r="G172">
        <v>43252</v>
      </c>
      <c r="H172">
        <v>43982</v>
      </c>
      <c r="I172" t="s">
        <v>1700</v>
      </c>
      <c r="J172" t="s">
        <v>1995</v>
      </c>
      <c r="K172">
        <v>356385</v>
      </c>
      <c r="L172">
        <v>24</v>
      </c>
      <c r="M172" t="s">
        <v>1010</v>
      </c>
      <c r="N172">
        <v>3</v>
      </c>
    </row>
    <row r="173" spans="1:14" x14ac:dyDescent="0.25">
      <c r="A173" t="s">
        <v>1494</v>
      </c>
      <c r="B173" t="s">
        <v>1139</v>
      </c>
      <c r="C173" t="s">
        <v>6</v>
      </c>
      <c r="D173">
        <v>18</v>
      </c>
      <c r="E173" t="s">
        <v>1010</v>
      </c>
      <c r="F173" t="s">
        <v>2001</v>
      </c>
      <c r="G173">
        <v>43221</v>
      </c>
      <c r="H173">
        <v>43585</v>
      </c>
      <c r="I173" t="s">
        <v>1700</v>
      </c>
      <c r="J173" t="s">
        <v>2002</v>
      </c>
      <c r="K173">
        <v>144990</v>
      </c>
      <c r="L173">
        <v>12</v>
      </c>
      <c r="M173" t="s">
        <v>1010</v>
      </c>
      <c r="N173">
        <v>2</v>
      </c>
    </row>
    <row r="174" spans="1:14" x14ac:dyDescent="0.25">
      <c r="A174" t="s">
        <v>1552</v>
      </c>
      <c r="B174" t="s">
        <v>1107</v>
      </c>
      <c r="C174" t="s">
        <v>6</v>
      </c>
      <c r="D174">
        <v>81</v>
      </c>
      <c r="E174" t="s">
        <v>1010</v>
      </c>
      <c r="F174" t="s">
        <v>2028</v>
      </c>
      <c r="G174">
        <v>43262</v>
      </c>
      <c r="H174">
        <v>43616</v>
      </c>
      <c r="I174" t="s">
        <v>1700</v>
      </c>
      <c r="J174" t="s">
        <v>1919</v>
      </c>
      <c r="K174">
        <v>1545665</v>
      </c>
      <c r="L174">
        <v>12</v>
      </c>
      <c r="M174" t="s">
        <v>1010</v>
      </c>
      <c r="N174">
        <v>3</v>
      </c>
    </row>
    <row r="175" spans="1:14" x14ac:dyDescent="0.25">
      <c r="A175" t="s">
        <v>1486</v>
      </c>
      <c r="B175" t="s">
        <v>1135</v>
      </c>
      <c r="C175" t="s">
        <v>6</v>
      </c>
      <c r="D175">
        <v>60</v>
      </c>
      <c r="E175" t="s">
        <v>1010</v>
      </c>
      <c r="F175" t="s">
        <v>1994</v>
      </c>
      <c r="G175">
        <v>42898</v>
      </c>
      <c r="H175">
        <v>43982</v>
      </c>
      <c r="I175" t="s">
        <v>1700</v>
      </c>
      <c r="J175" t="s">
        <v>1995</v>
      </c>
      <c r="K175">
        <v>1310940</v>
      </c>
      <c r="L175">
        <v>36</v>
      </c>
      <c r="M175" t="s">
        <v>1010</v>
      </c>
      <c r="N175">
        <v>2</v>
      </c>
    </row>
    <row r="176" spans="1:14" x14ac:dyDescent="0.25">
      <c r="A176" t="s">
        <v>1486</v>
      </c>
      <c r="B176" t="s">
        <v>1133</v>
      </c>
      <c r="C176" t="s">
        <v>6</v>
      </c>
      <c r="D176">
        <v>60</v>
      </c>
      <c r="E176" t="s">
        <v>1010</v>
      </c>
      <c r="F176" t="s">
        <v>1994</v>
      </c>
      <c r="G176">
        <v>42898</v>
      </c>
      <c r="H176">
        <v>43982</v>
      </c>
      <c r="I176" t="s">
        <v>1700</v>
      </c>
      <c r="J176" t="s">
        <v>1995</v>
      </c>
      <c r="K176">
        <v>1310940</v>
      </c>
      <c r="L176">
        <v>36</v>
      </c>
      <c r="M176" t="s">
        <v>1010</v>
      </c>
      <c r="N176">
        <v>3</v>
      </c>
    </row>
    <row r="177" spans="1:14" x14ac:dyDescent="0.25">
      <c r="A177" t="s">
        <v>1486</v>
      </c>
      <c r="B177" t="s">
        <v>1134</v>
      </c>
      <c r="C177" t="s">
        <v>6</v>
      </c>
      <c r="D177">
        <v>60</v>
      </c>
      <c r="E177" t="s">
        <v>1010</v>
      </c>
      <c r="F177" t="s">
        <v>1994</v>
      </c>
      <c r="G177">
        <v>42898</v>
      </c>
      <c r="H177">
        <v>43982</v>
      </c>
      <c r="I177" t="s">
        <v>1700</v>
      </c>
      <c r="J177" t="s">
        <v>1995</v>
      </c>
      <c r="K177">
        <v>1310940</v>
      </c>
      <c r="L177">
        <v>36</v>
      </c>
      <c r="M177" t="s">
        <v>1010</v>
      </c>
      <c r="N177">
        <v>2</v>
      </c>
    </row>
    <row r="178" spans="1:14" x14ac:dyDescent="0.25">
      <c r="A178" t="s">
        <v>1541</v>
      </c>
      <c r="B178" t="s">
        <v>1137</v>
      </c>
      <c r="C178" t="s">
        <v>6</v>
      </c>
      <c r="D178">
        <v>12</v>
      </c>
      <c r="E178" t="s">
        <v>1010</v>
      </c>
      <c r="F178" t="s">
        <v>2022</v>
      </c>
      <c r="G178">
        <v>43101</v>
      </c>
      <c r="H178">
        <v>43465</v>
      </c>
      <c r="I178" t="s">
        <v>1700</v>
      </c>
      <c r="J178" t="s">
        <v>1939</v>
      </c>
      <c r="K178">
        <v>192000</v>
      </c>
      <c r="L178">
        <v>12</v>
      </c>
      <c r="M178" t="s">
        <v>1010</v>
      </c>
      <c r="N178">
        <v>3</v>
      </c>
    </row>
    <row r="179" spans="1:14" x14ac:dyDescent="0.25">
      <c r="A179" t="s">
        <v>1466</v>
      </c>
      <c r="B179" t="s">
        <v>1140</v>
      </c>
      <c r="C179" t="s">
        <v>6</v>
      </c>
      <c r="D179">
        <v>12</v>
      </c>
      <c r="E179" t="s">
        <v>1010</v>
      </c>
      <c r="F179" t="s">
        <v>1992</v>
      </c>
      <c r="G179">
        <v>43132</v>
      </c>
      <c r="H179">
        <v>43496</v>
      </c>
      <c r="I179" t="s">
        <v>1700</v>
      </c>
      <c r="J179" t="s">
        <v>1993</v>
      </c>
      <c r="K179">
        <v>192000</v>
      </c>
      <c r="L179">
        <v>12</v>
      </c>
      <c r="M179" t="s">
        <v>1010</v>
      </c>
      <c r="N179">
        <v>3</v>
      </c>
    </row>
    <row r="180" spans="1:14" x14ac:dyDescent="0.25">
      <c r="A180" t="s">
        <v>1079</v>
      </c>
      <c r="B180" t="s">
        <v>1080</v>
      </c>
      <c r="C180" t="s">
        <v>6</v>
      </c>
      <c r="D180">
        <v>11</v>
      </c>
      <c r="E180" t="s">
        <v>1010</v>
      </c>
      <c r="F180" t="s">
        <v>1922</v>
      </c>
      <c r="G180">
        <v>43313</v>
      </c>
      <c r="H180">
        <v>43343</v>
      </c>
      <c r="I180" t="s">
        <v>1700</v>
      </c>
      <c r="J180" t="s">
        <v>1923</v>
      </c>
      <c r="K180">
        <v>176000</v>
      </c>
      <c r="L180">
        <v>1</v>
      </c>
      <c r="M180" t="s">
        <v>1010</v>
      </c>
      <c r="N180">
        <v>6</v>
      </c>
    </row>
    <row r="181" spans="1:14" x14ac:dyDescent="0.25">
      <c r="A181" t="s">
        <v>1457</v>
      </c>
      <c r="B181" t="s">
        <v>1458</v>
      </c>
      <c r="C181" t="s">
        <v>6</v>
      </c>
      <c r="D181">
        <v>12</v>
      </c>
      <c r="E181" t="s">
        <v>1010</v>
      </c>
      <c r="F181" t="s">
        <v>1987</v>
      </c>
      <c r="G181">
        <v>43525</v>
      </c>
      <c r="H181">
        <v>43830</v>
      </c>
      <c r="I181" t="s">
        <v>1700</v>
      </c>
      <c r="J181" t="s">
        <v>1986</v>
      </c>
      <c r="K181">
        <v>207588</v>
      </c>
      <c r="L181">
        <v>10</v>
      </c>
      <c r="M181" t="s">
        <v>1010</v>
      </c>
      <c r="N181">
        <v>4</v>
      </c>
    </row>
    <row r="182" spans="1:14" x14ac:dyDescent="0.25">
      <c r="A182" t="s">
        <v>1455</v>
      </c>
      <c r="B182" t="s">
        <v>1456</v>
      </c>
      <c r="C182" t="s">
        <v>6</v>
      </c>
      <c r="D182">
        <v>14</v>
      </c>
      <c r="E182" t="s">
        <v>1010</v>
      </c>
      <c r="F182" t="s">
        <v>1985</v>
      </c>
      <c r="G182">
        <v>43466</v>
      </c>
      <c r="H182">
        <v>43830</v>
      </c>
      <c r="I182" t="s">
        <v>1700</v>
      </c>
      <c r="J182" t="s">
        <v>1986</v>
      </c>
      <c r="K182">
        <v>242186</v>
      </c>
      <c r="L182">
        <v>12</v>
      </c>
      <c r="M182" t="s">
        <v>1010</v>
      </c>
      <c r="N182">
        <v>3</v>
      </c>
    </row>
    <row r="183" spans="1:14" x14ac:dyDescent="0.25">
      <c r="A183" t="s">
        <v>1460</v>
      </c>
      <c r="B183" t="s">
        <v>1461</v>
      </c>
      <c r="C183" t="s">
        <v>6</v>
      </c>
      <c r="D183">
        <v>26</v>
      </c>
      <c r="E183" t="s">
        <v>1010</v>
      </c>
      <c r="F183" t="s">
        <v>1989</v>
      </c>
      <c r="G183">
        <v>43466</v>
      </c>
      <c r="H183">
        <v>43830</v>
      </c>
      <c r="I183" t="s">
        <v>1700</v>
      </c>
      <c r="J183" t="s">
        <v>1943</v>
      </c>
      <c r="K183">
        <v>546000</v>
      </c>
      <c r="L183">
        <v>12</v>
      </c>
      <c r="M183" t="s">
        <v>1010</v>
      </c>
      <c r="N183">
        <v>3</v>
      </c>
    </row>
    <row r="184" spans="1:14" x14ac:dyDescent="0.25">
      <c r="A184" t="s">
        <v>1604</v>
      </c>
      <c r="B184" t="s">
        <v>1533</v>
      </c>
      <c r="C184" t="s">
        <v>6</v>
      </c>
      <c r="D184">
        <v>102</v>
      </c>
      <c r="E184" t="s">
        <v>1010</v>
      </c>
      <c r="F184" t="s">
        <v>2035</v>
      </c>
      <c r="G184">
        <v>43132</v>
      </c>
      <c r="H184">
        <v>43861</v>
      </c>
      <c r="I184" t="s">
        <v>1700</v>
      </c>
      <c r="J184" t="s">
        <v>2004</v>
      </c>
      <c r="K184">
        <v>1428000</v>
      </c>
      <c r="L184">
        <v>24</v>
      </c>
      <c r="M184" t="s">
        <v>1010</v>
      </c>
      <c r="N184">
        <v>2</v>
      </c>
    </row>
    <row r="185" spans="1:14" x14ac:dyDescent="0.25">
      <c r="A185" t="s">
        <v>1604</v>
      </c>
      <c r="B185" t="s">
        <v>1534</v>
      </c>
      <c r="C185" t="s">
        <v>6</v>
      </c>
      <c r="D185">
        <v>102</v>
      </c>
      <c r="E185" t="s">
        <v>1010</v>
      </c>
      <c r="F185" t="s">
        <v>2035</v>
      </c>
      <c r="G185">
        <v>43132</v>
      </c>
      <c r="H185">
        <v>43861</v>
      </c>
      <c r="I185" t="s">
        <v>1700</v>
      </c>
      <c r="J185" t="s">
        <v>2004</v>
      </c>
      <c r="K185">
        <v>1428000</v>
      </c>
      <c r="L185">
        <v>24</v>
      </c>
      <c r="M185" t="s">
        <v>1010</v>
      </c>
      <c r="N185">
        <v>2</v>
      </c>
    </row>
    <row r="186" spans="1:14" x14ac:dyDescent="0.25">
      <c r="A186" t="s">
        <v>1364</v>
      </c>
      <c r="B186" t="s">
        <v>1365</v>
      </c>
      <c r="C186" t="s">
        <v>6</v>
      </c>
      <c r="D186">
        <v>110</v>
      </c>
      <c r="E186" t="s">
        <v>1010</v>
      </c>
      <c r="F186" t="s">
        <v>1973</v>
      </c>
      <c r="G186">
        <v>43388</v>
      </c>
      <c r="H186">
        <v>43555</v>
      </c>
      <c r="I186" t="s">
        <v>1700</v>
      </c>
      <c r="J186" t="s">
        <v>1974</v>
      </c>
      <c r="K186">
        <v>2359000</v>
      </c>
      <c r="L186">
        <v>6</v>
      </c>
      <c r="M186" t="s">
        <v>1010</v>
      </c>
      <c r="N186">
        <v>2</v>
      </c>
    </row>
    <row r="187" spans="1:14" x14ac:dyDescent="0.25">
      <c r="A187" t="s">
        <v>1364</v>
      </c>
      <c r="B187" t="s">
        <v>1366</v>
      </c>
      <c r="C187" t="s">
        <v>6</v>
      </c>
      <c r="D187">
        <v>110</v>
      </c>
      <c r="E187" t="s">
        <v>1010</v>
      </c>
      <c r="F187" t="s">
        <v>1973</v>
      </c>
      <c r="G187">
        <v>43388</v>
      </c>
      <c r="H187">
        <v>43555</v>
      </c>
      <c r="I187" t="s">
        <v>1700</v>
      </c>
      <c r="J187" t="s">
        <v>1974</v>
      </c>
      <c r="K187">
        <v>2359000</v>
      </c>
      <c r="L187">
        <v>6</v>
      </c>
      <c r="M187" t="s">
        <v>1010</v>
      </c>
      <c r="N187">
        <v>2</v>
      </c>
    </row>
    <row r="188" spans="1:14" x14ac:dyDescent="0.25">
      <c r="A188" t="s">
        <v>1364</v>
      </c>
      <c r="B188" t="s">
        <v>1367</v>
      </c>
      <c r="C188" t="s">
        <v>6</v>
      </c>
      <c r="D188">
        <v>110</v>
      </c>
      <c r="E188" t="s">
        <v>1010</v>
      </c>
      <c r="F188" t="s">
        <v>1973</v>
      </c>
      <c r="G188">
        <v>43388</v>
      </c>
      <c r="H188">
        <v>43555</v>
      </c>
      <c r="I188" t="s">
        <v>1700</v>
      </c>
      <c r="J188" t="s">
        <v>1974</v>
      </c>
      <c r="K188">
        <v>2359000</v>
      </c>
      <c r="L188">
        <v>6</v>
      </c>
      <c r="M188" t="s">
        <v>1010</v>
      </c>
      <c r="N188">
        <v>2</v>
      </c>
    </row>
    <row r="189" spans="1:14" x14ac:dyDescent="0.25">
      <c r="A189" t="s">
        <v>1364</v>
      </c>
      <c r="B189" t="s">
        <v>1368</v>
      </c>
      <c r="C189" t="s">
        <v>6</v>
      </c>
      <c r="D189">
        <v>110</v>
      </c>
      <c r="E189" t="s">
        <v>1010</v>
      </c>
      <c r="F189" t="s">
        <v>1973</v>
      </c>
      <c r="G189">
        <v>43388</v>
      </c>
      <c r="H189">
        <v>43555</v>
      </c>
      <c r="I189" t="s">
        <v>1700</v>
      </c>
      <c r="J189" t="s">
        <v>1974</v>
      </c>
      <c r="K189">
        <v>2359000</v>
      </c>
      <c r="L189">
        <v>6</v>
      </c>
      <c r="M189" t="s">
        <v>1010</v>
      </c>
      <c r="N189">
        <v>2</v>
      </c>
    </row>
    <row r="190" spans="1:14" x14ac:dyDescent="0.25">
      <c r="A190" t="s">
        <v>1364</v>
      </c>
      <c r="B190" t="s">
        <v>1369</v>
      </c>
      <c r="C190" t="s">
        <v>6</v>
      </c>
      <c r="D190">
        <v>110</v>
      </c>
      <c r="E190" t="s">
        <v>1010</v>
      </c>
      <c r="F190" t="s">
        <v>1973</v>
      </c>
      <c r="G190">
        <v>43388</v>
      </c>
      <c r="H190">
        <v>43555</v>
      </c>
      <c r="I190" t="s">
        <v>1700</v>
      </c>
      <c r="J190" t="s">
        <v>1974</v>
      </c>
      <c r="K190">
        <v>2359000</v>
      </c>
      <c r="L190">
        <v>6</v>
      </c>
      <c r="M190" t="s">
        <v>1010</v>
      </c>
      <c r="N190">
        <v>2</v>
      </c>
    </row>
    <row r="191" spans="1:14" x14ac:dyDescent="0.25">
      <c r="A191" t="s">
        <v>1489</v>
      </c>
      <c r="B191" t="s">
        <v>1327</v>
      </c>
      <c r="C191" t="s">
        <v>6</v>
      </c>
      <c r="D191">
        <v>2</v>
      </c>
      <c r="E191" t="s">
        <v>1010</v>
      </c>
      <c r="F191" t="s">
        <v>1996</v>
      </c>
      <c r="G191">
        <v>43191</v>
      </c>
      <c r="H191">
        <v>43373</v>
      </c>
      <c r="I191" t="s">
        <v>1700</v>
      </c>
      <c r="J191" t="s">
        <v>1997</v>
      </c>
      <c r="K191">
        <v>32000</v>
      </c>
      <c r="L191">
        <v>6</v>
      </c>
      <c r="M191" t="s">
        <v>1010</v>
      </c>
      <c r="N191">
        <v>2</v>
      </c>
    </row>
    <row r="192" spans="1:14" x14ac:dyDescent="0.25">
      <c r="A192" t="s">
        <v>1319</v>
      </c>
      <c r="B192" t="s">
        <v>1320</v>
      </c>
      <c r="C192" t="s">
        <v>6</v>
      </c>
      <c r="D192">
        <v>10</v>
      </c>
      <c r="E192" t="s">
        <v>1010</v>
      </c>
      <c r="F192" t="s">
        <v>1956</v>
      </c>
      <c r="G192">
        <v>43435</v>
      </c>
      <c r="H192">
        <v>43616</v>
      </c>
      <c r="I192" t="s">
        <v>1700</v>
      </c>
      <c r="J192" t="s">
        <v>1957</v>
      </c>
      <c r="K192">
        <v>173900</v>
      </c>
      <c r="L192">
        <v>6</v>
      </c>
      <c r="M192" t="s">
        <v>1010</v>
      </c>
      <c r="N192">
        <v>3</v>
      </c>
    </row>
    <row r="193" spans="1:14" x14ac:dyDescent="0.25">
      <c r="A193" t="s">
        <v>561</v>
      </c>
      <c r="B193" t="s">
        <v>539</v>
      </c>
      <c r="C193" t="s">
        <v>8</v>
      </c>
      <c r="D193">
        <v>2</v>
      </c>
      <c r="E193" t="s">
        <v>358</v>
      </c>
      <c r="F193" t="s">
        <v>1803</v>
      </c>
      <c r="G193">
        <v>43374</v>
      </c>
      <c r="H193">
        <v>43404</v>
      </c>
      <c r="I193" t="s">
        <v>1700</v>
      </c>
      <c r="J193" t="s">
        <v>1804</v>
      </c>
      <c r="K193">
        <v>26998</v>
      </c>
      <c r="L193">
        <v>1</v>
      </c>
      <c r="M193" t="s">
        <v>358</v>
      </c>
      <c r="N193">
        <v>4</v>
      </c>
    </row>
    <row r="194" spans="1:14" x14ac:dyDescent="0.25">
      <c r="A194" t="s">
        <v>561</v>
      </c>
      <c r="B194" t="s">
        <v>394</v>
      </c>
      <c r="C194" t="s">
        <v>8</v>
      </c>
      <c r="D194">
        <v>2</v>
      </c>
      <c r="E194" t="s">
        <v>358</v>
      </c>
      <c r="F194" t="s">
        <v>1803</v>
      </c>
      <c r="G194">
        <v>43374</v>
      </c>
      <c r="H194">
        <v>43404</v>
      </c>
      <c r="I194" t="s">
        <v>1700</v>
      </c>
      <c r="J194" t="s">
        <v>1804</v>
      </c>
      <c r="K194">
        <v>26998</v>
      </c>
      <c r="L194">
        <v>1</v>
      </c>
      <c r="M194" t="s">
        <v>358</v>
      </c>
      <c r="N194">
        <v>4</v>
      </c>
    </row>
    <row r="195" spans="1:14" x14ac:dyDescent="0.25">
      <c r="A195" t="s">
        <v>498</v>
      </c>
      <c r="B195" t="s">
        <v>400</v>
      </c>
      <c r="C195" t="s">
        <v>8</v>
      </c>
      <c r="D195">
        <v>1</v>
      </c>
      <c r="E195" t="s">
        <v>358</v>
      </c>
      <c r="F195" t="s">
        <v>1780</v>
      </c>
      <c r="G195">
        <v>43374</v>
      </c>
      <c r="H195">
        <v>43738</v>
      </c>
      <c r="I195" t="s">
        <v>1700</v>
      </c>
      <c r="J195" t="s">
        <v>1781</v>
      </c>
      <c r="K195">
        <v>13000</v>
      </c>
      <c r="L195">
        <v>12</v>
      </c>
      <c r="M195" t="s">
        <v>358</v>
      </c>
      <c r="N195">
        <v>6</v>
      </c>
    </row>
    <row r="196" spans="1:14" x14ac:dyDescent="0.25">
      <c r="A196" t="s">
        <v>512</v>
      </c>
      <c r="B196" t="s">
        <v>425</v>
      </c>
      <c r="C196" t="s">
        <v>8</v>
      </c>
      <c r="D196">
        <v>3</v>
      </c>
      <c r="E196" t="s">
        <v>358</v>
      </c>
      <c r="F196" t="s">
        <v>1783</v>
      </c>
      <c r="G196">
        <v>43409</v>
      </c>
      <c r="H196">
        <v>43769</v>
      </c>
      <c r="I196" t="s">
        <v>1700</v>
      </c>
      <c r="J196" t="s">
        <v>1784</v>
      </c>
      <c r="K196">
        <v>27000</v>
      </c>
      <c r="L196">
        <v>11</v>
      </c>
      <c r="M196" t="s">
        <v>358</v>
      </c>
      <c r="N196">
        <v>2</v>
      </c>
    </row>
    <row r="197" spans="1:14" x14ac:dyDescent="0.25">
      <c r="A197" t="s">
        <v>512</v>
      </c>
      <c r="B197" t="s">
        <v>426</v>
      </c>
      <c r="C197" t="s">
        <v>8</v>
      </c>
      <c r="D197">
        <v>3</v>
      </c>
      <c r="E197" t="s">
        <v>358</v>
      </c>
      <c r="F197" t="s">
        <v>1783</v>
      </c>
      <c r="G197">
        <v>43409</v>
      </c>
      <c r="H197">
        <v>43769</v>
      </c>
      <c r="I197" t="s">
        <v>1700</v>
      </c>
      <c r="J197" t="s">
        <v>1784</v>
      </c>
      <c r="K197">
        <v>27000</v>
      </c>
      <c r="L197">
        <v>11</v>
      </c>
      <c r="M197" t="s">
        <v>358</v>
      </c>
      <c r="N197">
        <v>3</v>
      </c>
    </row>
    <row r="198" spans="1:14" x14ac:dyDescent="0.25">
      <c r="A198" t="s">
        <v>512</v>
      </c>
      <c r="B198" t="s">
        <v>409</v>
      </c>
      <c r="C198" t="s">
        <v>8</v>
      </c>
      <c r="D198">
        <v>3</v>
      </c>
      <c r="E198" t="s">
        <v>358</v>
      </c>
      <c r="F198" t="s">
        <v>1783</v>
      </c>
      <c r="G198">
        <v>43409</v>
      </c>
      <c r="H198">
        <v>43769</v>
      </c>
      <c r="I198" t="s">
        <v>1700</v>
      </c>
      <c r="J198" t="s">
        <v>1784</v>
      </c>
      <c r="K198">
        <v>27000</v>
      </c>
      <c r="L198">
        <v>11</v>
      </c>
      <c r="M198" t="s">
        <v>358</v>
      </c>
      <c r="N198">
        <v>5</v>
      </c>
    </row>
    <row r="199" spans="1:14" x14ac:dyDescent="0.25">
      <c r="A199" t="s">
        <v>601</v>
      </c>
      <c r="B199" t="s">
        <v>440</v>
      </c>
      <c r="C199" t="s">
        <v>8</v>
      </c>
      <c r="D199">
        <v>2</v>
      </c>
      <c r="E199" t="s">
        <v>358</v>
      </c>
      <c r="F199" t="s">
        <v>1834</v>
      </c>
      <c r="G199">
        <v>43259</v>
      </c>
      <c r="H199">
        <v>43434</v>
      </c>
      <c r="I199" t="s">
        <v>1703</v>
      </c>
      <c r="J199" t="s">
        <v>1835</v>
      </c>
      <c r="K199">
        <v>22000</v>
      </c>
      <c r="L199">
        <v>6</v>
      </c>
      <c r="M199" t="s">
        <v>358</v>
      </c>
      <c r="N199">
        <v>5</v>
      </c>
    </row>
    <row r="200" spans="1:14" x14ac:dyDescent="0.25">
      <c r="A200" t="s">
        <v>450</v>
      </c>
      <c r="B200" t="s">
        <v>451</v>
      </c>
      <c r="C200" t="s">
        <v>8</v>
      </c>
      <c r="D200">
        <v>1</v>
      </c>
      <c r="E200" t="s">
        <v>358</v>
      </c>
      <c r="F200" t="s">
        <v>1766</v>
      </c>
      <c r="G200">
        <v>43381</v>
      </c>
      <c r="H200">
        <v>43562</v>
      </c>
      <c r="I200" t="s">
        <v>1700</v>
      </c>
      <c r="J200" t="s">
        <v>1767</v>
      </c>
      <c r="K200">
        <v>11500</v>
      </c>
      <c r="L200">
        <v>1</v>
      </c>
      <c r="M200" t="s">
        <v>358</v>
      </c>
      <c r="N200">
        <v>2</v>
      </c>
    </row>
    <row r="201" spans="1:14" x14ac:dyDescent="0.25">
      <c r="A201" t="s">
        <v>570</v>
      </c>
      <c r="B201" t="s">
        <v>499</v>
      </c>
      <c r="C201" t="s">
        <v>8</v>
      </c>
      <c r="D201">
        <v>1</v>
      </c>
      <c r="E201" t="s">
        <v>358</v>
      </c>
      <c r="F201" t="s">
        <v>1815</v>
      </c>
      <c r="G201">
        <v>43206</v>
      </c>
      <c r="H201">
        <v>43220</v>
      </c>
      <c r="I201" t="s">
        <v>1703</v>
      </c>
      <c r="J201" t="s">
        <v>1816</v>
      </c>
      <c r="K201">
        <v>11499</v>
      </c>
      <c r="L201">
        <v>1</v>
      </c>
      <c r="M201" t="s">
        <v>358</v>
      </c>
      <c r="N201">
        <v>5</v>
      </c>
    </row>
    <row r="202" spans="1:14" x14ac:dyDescent="0.25">
      <c r="A202" t="s">
        <v>529</v>
      </c>
      <c r="B202" t="s">
        <v>500</v>
      </c>
      <c r="C202" t="s">
        <v>8</v>
      </c>
      <c r="D202">
        <v>1</v>
      </c>
      <c r="E202" t="s">
        <v>358</v>
      </c>
      <c r="F202" t="s">
        <v>1785</v>
      </c>
      <c r="G202">
        <v>43040</v>
      </c>
      <c r="H202">
        <v>43070</v>
      </c>
      <c r="I202" t="s">
        <v>1703</v>
      </c>
      <c r="J202" t="s">
        <v>1786</v>
      </c>
      <c r="K202">
        <v>12500</v>
      </c>
      <c r="L202">
        <v>1</v>
      </c>
      <c r="M202" t="s">
        <v>358</v>
      </c>
      <c r="N202">
        <v>3</v>
      </c>
    </row>
    <row r="203" spans="1:14" x14ac:dyDescent="0.25">
      <c r="A203" t="s">
        <v>601</v>
      </c>
      <c r="B203" t="s">
        <v>368</v>
      </c>
      <c r="C203" t="s">
        <v>8</v>
      </c>
      <c r="D203">
        <v>2</v>
      </c>
      <c r="E203" t="s">
        <v>358</v>
      </c>
      <c r="F203" t="s">
        <v>1834</v>
      </c>
      <c r="G203">
        <v>43259</v>
      </c>
      <c r="H203">
        <v>43434</v>
      </c>
      <c r="I203" t="s">
        <v>1703</v>
      </c>
      <c r="J203" t="s">
        <v>1835</v>
      </c>
      <c r="K203">
        <v>22000</v>
      </c>
      <c r="L203">
        <v>6</v>
      </c>
      <c r="M203" t="s">
        <v>358</v>
      </c>
      <c r="N203">
        <v>3</v>
      </c>
    </row>
    <row r="204" spans="1:14" x14ac:dyDescent="0.25">
      <c r="A204" t="s">
        <v>541</v>
      </c>
      <c r="B204" t="s">
        <v>473</v>
      </c>
      <c r="C204" t="s">
        <v>8</v>
      </c>
      <c r="D204">
        <v>4</v>
      </c>
      <c r="E204" t="s">
        <v>358</v>
      </c>
      <c r="F204" t="s">
        <v>1793</v>
      </c>
      <c r="G204">
        <v>43313</v>
      </c>
      <c r="H204">
        <v>43343</v>
      </c>
      <c r="I204" t="s">
        <v>1700</v>
      </c>
      <c r="J204" t="s">
        <v>1794</v>
      </c>
      <c r="K204">
        <v>46000</v>
      </c>
      <c r="L204">
        <v>1</v>
      </c>
      <c r="M204" t="s">
        <v>358</v>
      </c>
      <c r="N204">
        <v>5</v>
      </c>
    </row>
    <row r="205" spans="1:14" x14ac:dyDescent="0.25">
      <c r="A205" t="s">
        <v>541</v>
      </c>
      <c r="B205" t="s">
        <v>474</v>
      </c>
      <c r="C205" t="s">
        <v>8</v>
      </c>
      <c r="D205">
        <v>4</v>
      </c>
      <c r="E205" t="s">
        <v>358</v>
      </c>
      <c r="F205" t="s">
        <v>1793</v>
      </c>
      <c r="G205">
        <v>43313</v>
      </c>
      <c r="H205">
        <v>43343</v>
      </c>
      <c r="I205" t="s">
        <v>1700</v>
      </c>
      <c r="J205" t="s">
        <v>1794</v>
      </c>
      <c r="K205">
        <v>46000</v>
      </c>
      <c r="L205">
        <v>1</v>
      </c>
      <c r="M205" t="s">
        <v>358</v>
      </c>
      <c r="N205">
        <v>3</v>
      </c>
    </row>
    <row r="206" spans="1:14" x14ac:dyDescent="0.25">
      <c r="A206" t="s">
        <v>541</v>
      </c>
      <c r="B206" t="s">
        <v>475</v>
      </c>
      <c r="C206" t="s">
        <v>8</v>
      </c>
      <c r="D206">
        <v>4</v>
      </c>
      <c r="E206" t="s">
        <v>358</v>
      </c>
      <c r="F206" t="s">
        <v>1793</v>
      </c>
      <c r="G206">
        <v>43313</v>
      </c>
      <c r="H206">
        <v>43343</v>
      </c>
      <c r="I206" t="s">
        <v>1700</v>
      </c>
      <c r="J206" t="s">
        <v>1794</v>
      </c>
      <c r="K206">
        <v>46000</v>
      </c>
      <c r="L206">
        <v>1</v>
      </c>
      <c r="M206" t="s">
        <v>358</v>
      </c>
      <c r="N206">
        <v>2</v>
      </c>
    </row>
    <row r="207" spans="1:14" x14ac:dyDescent="0.25">
      <c r="A207" t="s">
        <v>531</v>
      </c>
      <c r="B207" t="s">
        <v>532</v>
      </c>
      <c r="C207" t="s">
        <v>8</v>
      </c>
      <c r="D207">
        <v>1</v>
      </c>
      <c r="E207" t="s">
        <v>358</v>
      </c>
      <c r="F207" t="s">
        <v>1787</v>
      </c>
      <c r="G207">
        <v>43132</v>
      </c>
      <c r="H207">
        <v>43312</v>
      </c>
      <c r="I207" t="s">
        <v>1752</v>
      </c>
      <c r="J207" t="s">
        <v>1788</v>
      </c>
      <c r="K207">
        <v>13000</v>
      </c>
      <c r="L207">
        <v>6</v>
      </c>
      <c r="M207" t="s">
        <v>358</v>
      </c>
      <c r="N207">
        <v>2</v>
      </c>
    </row>
    <row r="208" spans="1:14" x14ac:dyDescent="0.25">
      <c r="A208" t="s">
        <v>540</v>
      </c>
      <c r="B208" t="s">
        <v>501</v>
      </c>
      <c r="C208" t="s">
        <v>8</v>
      </c>
      <c r="D208">
        <v>23</v>
      </c>
      <c r="E208" t="s">
        <v>358</v>
      </c>
      <c r="F208" t="s">
        <v>1791</v>
      </c>
      <c r="G208">
        <v>43328</v>
      </c>
      <c r="H208">
        <v>43524</v>
      </c>
      <c r="I208" t="s">
        <v>1700</v>
      </c>
      <c r="J208" t="s">
        <v>1792</v>
      </c>
      <c r="K208">
        <v>430477</v>
      </c>
      <c r="L208">
        <v>6</v>
      </c>
      <c r="M208" t="s">
        <v>358</v>
      </c>
      <c r="N208">
        <v>2</v>
      </c>
    </row>
    <row r="209" spans="1:14" x14ac:dyDescent="0.25">
      <c r="A209" t="s">
        <v>540</v>
      </c>
      <c r="B209" t="s">
        <v>502</v>
      </c>
      <c r="C209" t="s">
        <v>8</v>
      </c>
      <c r="D209">
        <v>23</v>
      </c>
      <c r="E209" t="s">
        <v>358</v>
      </c>
      <c r="F209" t="s">
        <v>1791</v>
      </c>
      <c r="G209">
        <v>43328</v>
      </c>
      <c r="H209">
        <v>43524</v>
      </c>
      <c r="I209" t="s">
        <v>1700</v>
      </c>
      <c r="J209" t="s">
        <v>1792</v>
      </c>
      <c r="K209">
        <v>430477</v>
      </c>
      <c r="L209">
        <v>6</v>
      </c>
      <c r="M209" t="s">
        <v>358</v>
      </c>
      <c r="N209">
        <v>2</v>
      </c>
    </row>
    <row r="210" spans="1:14" x14ac:dyDescent="0.25">
      <c r="A210" t="s">
        <v>540</v>
      </c>
      <c r="B210" t="s">
        <v>503</v>
      </c>
      <c r="C210" t="s">
        <v>8</v>
      </c>
      <c r="D210">
        <v>23</v>
      </c>
      <c r="E210" t="s">
        <v>358</v>
      </c>
      <c r="F210" t="s">
        <v>1791</v>
      </c>
      <c r="G210">
        <v>43328</v>
      </c>
      <c r="H210">
        <v>43524</v>
      </c>
      <c r="I210" t="s">
        <v>1700</v>
      </c>
      <c r="J210" t="s">
        <v>1792</v>
      </c>
      <c r="K210">
        <v>430477</v>
      </c>
      <c r="L210">
        <v>6</v>
      </c>
      <c r="M210" t="s">
        <v>358</v>
      </c>
      <c r="N210">
        <v>2</v>
      </c>
    </row>
    <row r="211" spans="1:14" x14ac:dyDescent="0.25">
      <c r="A211" t="s">
        <v>540</v>
      </c>
      <c r="B211" t="s">
        <v>504</v>
      </c>
      <c r="C211" t="s">
        <v>8</v>
      </c>
      <c r="D211">
        <v>23</v>
      </c>
      <c r="E211" t="s">
        <v>358</v>
      </c>
      <c r="F211" t="s">
        <v>1791</v>
      </c>
      <c r="G211">
        <v>43328</v>
      </c>
      <c r="H211">
        <v>43524</v>
      </c>
      <c r="I211" t="s">
        <v>1700</v>
      </c>
      <c r="J211" t="s">
        <v>1792</v>
      </c>
      <c r="K211">
        <v>430477</v>
      </c>
      <c r="L211">
        <v>6</v>
      </c>
      <c r="M211" t="s">
        <v>358</v>
      </c>
      <c r="N211">
        <v>2</v>
      </c>
    </row>
    <row r="212" spans="1:14" x14ac:dyDescent="0.25">
      <c r="A212" t="s">
        <v>540</v>
      </c>
      <c r="B212" t="s">
        <v>505</v>
      </c>
      <c r="C212" t="s">
        <v>8</v>
      </c>
      <c r="D212">
        <v>23</v>
      </c>
      <c r="E212" t="s">
        <v>358</v>
      </c>
      <c r="F212" t="s">
        <v>1791</v>
      </c>
      <c r="G212">
        <v>43328</v>
      </c>
      <c r="H212">
        <v>43524</v>
      </c>
      <c r="I212" t="s">
        <v>1700</v>
      </c>
      <c r="J212" t="s">
        <v>1792</v>
      </c>
      <c r="K212">
        <v>430477</v>
      </c>
      <c r="L212">
        <v>6</v>
      </c>
      <c r="M212" t="s">
        <v>358</v>
      </c>
      <c r="N212">
        <v>2</v>
      </c>
    </row>
    <row r="213" spans="1:14" x14ac:dyDescent="0.25">
      <c r="A213" t="s">
        <v>540</v>
      </c>
      <c r="B213" t="s">
        <v>506</v>
      </c>
      <c r="C213" t="s">
        <v>8</v>
      </c>
      <c r="D213">
        <v>23</v>
      </c>
      <c r="E213" t="s">
        <v>358</v>
      </c>
      <c r="F213" t="s">
        <v>1791</v>
      </c>
      <c r="G213">
        <v>43328</v>
      </c>
      <c r="H213">
        <v>43524</v>
      </c>
      <c r="I213" t="s">
        <v>1700</v>
      </c>
      <c r="J213" t="s">
        <v>1792</v>
      </c>
      <c r="K213">
        <v>430477</v>
      </c>
      <c r="L213">
        <v>6</v>
      </c>
      <c r="M213" t="s">
        <v>358</v>
      </c>
      <c r="N213">
        <v>2</v>
      </c>
    </row>
    <row r="214" spans="1:14" x14ac:dyDescent="0.25">
      <c r="A214" t="s">
        <v>540</v>
      </c>
      <c r="B214" t="s">
        <v>507</v>
      </c>
      <c r="C214" t="s">
        <v>8</v>
      </c>
      <c r="D214">
        <v>23</v>
      </c>
      <c r="E214" t="s">
        <v>358</v>
      </c>
      <c r="F214" t="s">
        <v>1791</v>
      </c>
      <c r="G214">
        <v>43328</v>
      </c>
      <c r="H214">
        <v>43524</v>
      </c>
      <c r="I214" t="s">
        <v>1700</v>
      </c>
      <c r="J214" t="s">
        <v>1792</v>
      </c>
      <c r="K214">
        <v>430477</v>
      </c>
      <c r="L214">
        <v>6</v>
      </c>
      <c r="M214" t="s">
        <v>358</v>
      </c>
      <c r="N214">
        <v>2</v>
      </c>
    </row>
    <row r="215" spans="1:14" x14ac:dyDescent="0.25">
      <c r="A215" t="s">
        <v>540</v>
      </c>
      <c r="B215" t="s">
        <v>508</v>
      </c>
      <c r="C215" t="s">
        <v>8</v>
      </c>
      <c r="D215">
        <v>23</v>
      </c>
      <c r="E215" t="s">
        <v>358</v>
      </c>
      <c r="F215" t="s">
        <v>1791</v>
      </c>
      <c r="G215">
        <v>43328</v>
      </c>
      <c r="H215">
        <v>43524</v>
      </c>
      <c r="I215" t="s">
        <v>1700</v>
      </c>
      <c r="J215" t="s">
        <v>1792</v>
      </c>
      <c r="K215">
        <v>430477</v>
      </c>
      <c r="L215">
        <v>6</v>
      </c>
      <c r="M215" t="s">
        <v>358</v>
      </c>
      <c r="N215">
        <v>2</v>
      </c>
    </row>
    <row r="216" spans="1:14" x14ac:dyDescent="0.25">
      <c r="A216" t="s">
        <v>540</v>
      </c>
      <c r="B216" t="s">
        <v>509</v>
      </c>
      <c r="C216" t="s">
        <v>8</v>
      </c>
      <c r="D216">
        <v>23</v>
      </c>
      <c r="E216" t="s">
        <v>358</v>
      </c>
      <c r="F216" t="s">
        <v>1791</v>
      </c>
      <c r="G216">
        <v>43328</v>
      </c>
      <c r="H216">
        <v>43524</v>
      </c>
      <c r="I216" t="s">
        <v>1700</v>
      </c>
      <c r="J216" t="s">
        <v>1792</v>
      </c>
      <c r="K216">
        <v>430477</v>
      </c>
      <c r="L216">
        <v>6</v>
      </c>
      <c r="M216" t="s">
        <v>358</v>
      </c>
      <c r="N216">
        <v>2</v>
      </c>
    </row>
    <row r="217" spans="1:14" x14ac:dyDescent="0.25">
      <c r="A217" t="s">
        <v>540</v>
      </c>
      <c r="B217" t="s">
        <v>481</v>
      </c>
      <c r="C217" t="s">
        <v>8</v>
      </c>
      <c r="D217">
        <v>23</v>
      </c>
      <c r="E217" t="s">
        <v>358</v>
      </c>
      <c r="F217" t="s">
        <v>1791</v>
      </c>
      <c r="G217">
        <v>43328</v>
      </c>
      <c r="H217">
        <v>43524</v>
      </c>
      <c r="I217" t="s">
        <v>1700</v>
      </c>
      <c r="J217" t="s">
        <v>1792</v>
      </c>
      <c r="K217">
        <v>430477</v>
      </c>
      <c r="L217">
        <v>6</v>
      </c>
      <c r="M217" t="s">
        <v>358</v>
      </c>
      <c r="N217">
        <v>2</v>
      </c>
    </row>
    <row r="218" spans="1:14" x14ac:dyDescent="0.25">
      <c r="A218" t="s">
        <v>540</v>
      </c>
      <c r="B218" t="s">
        <v>485</v>
      </c>
      <c r="C218" t="s">
        <v>8</v>
      </c>
      <c r="D218">
        <v>23</v>
      </c>
      <c r="E218" t="s">
        <v>358</v>
      </c>
      <c r="F218" t="s">
        <v>1791</v>
      </c>
      <c r="G218">
        <v>43328</v>
      </c>
      <c r="H218">
        <v>43524</v>
      </c>
      <c r="I218" t="s">
        <v>1700</v>
      </c>
      <c r="J218" t="s">
        <v>1792</v>
      </c>
      <c r="K218">
        <v>430477</v>
      </c>
      <c r="L218">
        <v>6</v>
      </c>
      <c r="M218" t="s">
        <v>358</v>
      </c>
      <c r="N218">
        <v>5</v>
      </c>
    </row>
    <row r="219" spans="1:14" x14ac:dyDescent="0.25">
      <c r="A219" t="s">
        <v>565</v>
      </c>
      <c r="B219" t="s">
        <v>482</v>
      </c>
      <c r="C219" t="s">
        <v>8</v>
      </c>
      <c r="D219">
        <v>4</v>
      </c>
      <c r="E219" t="s">
        <v>358</v>
      </c>
      <c r="F219" t="s">
        <v>1809</v>
      </c>
      <c r="G219">
        <v>43206</v>
      </c>
      <c r="H219">
        <v>43556</v>
      </c>
      <c r="I219" t="s">
        <v>1703</v>
      </c>
      <c r="J219" t="s">
        <v>1810</v>
      </c>
      <c r="K219">
        <v>44004</v>
      </c>
      <c r="L219">
        <v>1</v>
      </c>
      <c r="M219" t="s">
        <v>358</v>
      </c>
      <c r="N219">
        <v>2</v>
      </c>
    </row>
    <row r="220" spans="1:14" x14ac:dyDescent="0.25">
      <c r="A220" t="s">
        <v>579</v>
      </c>
      <c r="B220" t="s">
        <v>487</v>
      </c>
      <c r="C220" t="s">
        <v>8</v>
      </c>
      <c r="D220">
        <v>2</v>
      </c>
      <c r="E220" t="s">
        <v>358</v>
      </c>
      <c r="F220" t="s">
        <v>1821</v>
      </c>
      <c r="G220">
        <v>43105</v>
      </c>
      <c r="H220">
        <v>43835</v>
      </c>
      <c r="I220" t="s">
        <v>1703</v>
      </c>
      <c r="J220" t="s">
        <v>1822</v>
      </c>
      <c r="K220">
        <v>22950</v>
      </c>
      <c r="L220">
        <v>24</v>
      </c>
      <c r="M220" t="s">
        <v>358</v>
      </c>
      <c r="N220">
        <v>4</v>
      </c>
    </row>
    <row r="221" spans="1:14" x14ac:dyDescent="0.25">
      <c r="A221" t="s">
        <v>563</v>
      </c>
      <c r="B221" t="s">
        <v>491</v>
      </c>
      <c r="C221" t="s">
        <v>8</v>
      </c>
      <c r="D221">
        <v>5</v>
      </c>
      <c r="E221" t="s">
        <v>358</v>
      </c>
      <c r="F221" t="s">
        <v>1805</v>
      </c>
      <c r="G221">
        <v>43191</v>
      </c>
      <c r="H221">
        <v>43220</v>
      </c>
      <c r="I221" t="s">
        <v>1703</v>
      </c>
      <c r="J221" t="s">
        <v>1806</v>
      </c>
      <c r="K221">
        <v>57500</v>
      </c>
      <c r="L221">
        <v>6</v>
      </c>
      <c r="M221" t="s">
        <v>358</v>
      </c>
      <c r="N221">
        <v>3</v>
      </c>
    </row>
    <row r="222" spans="1:14" x14ac:dyDescent="0.25">
      <c r="A222" t="s">
        <v>563</v>
      </c>
      <c r="B222" t="s">
        <v>492</v>
      </c>
      <c r="C222" t="s">
        <v>8</v>
      </c>
      <c r="D222">
        <v>5</v>
      </c>
      <c r="E222" t="s">
        <v>358</v>
      </c>
      <c r="F222" t="s">
        <v>1805</v>
      </c>
      <c r="G222">
        <v>43191</v>
      </c>
      <c r="H222">
        <v>43220</v>
      </c>
      <c r="I222" t="s">
        <v>1703</v>
      </c>
      <c r="J222" t="s">
        <v>1806</v>
      </c>
      <c r="K222">
        <v>57500</v>
      </c>
      <c r="L222">
        <v>6</v>
      </c>
      <c r="M222" t="s">
        <v>358</v>
      </c>
      <c r="N222">
        <v>3</v>
      </c>
    </row>
    <row r="223" spans="1:14" x14ac:dyDescent="0.25">
      <c r="A223" t="s">
        <v>563</v>
      </c>
      <c r="B223" t="s">
        <v>493</v>
      </c>
      <c r="C223" t="s">
        <v>8</v>
      </c>
      <c r="D223">
        <v>5</v>
      </c>
      <c r="E223" t="s">
        <v>358</v>
      </c>
      <c r="F223" t="s">
        <v>1805</v>
      </c>
      <c r="G223">
        <v>43191</v>
      </c>
      <c r="H223">
        <v>43220</v>
      </c>
      <c r="I223" t="s">
        <v>1703</v>
      </c>
      <c r="J223" t="s">
        <v>1806</v>
      </c>
      <c r="K223">
        <v>57500</v>
      </c>
      <c r="L223">
        <v>6</v>
      </c>
      <c r="M223" t="s">
        <v>358</v>
      </c>
      <c r="N223">
        <v>3</v>
      </c>
    </row>
    <row r="224" spans="1:14" x14ac:dyDescent="0.25">
      <c r="A224" t="s">
        <v>563</v>
      </c>
      <c r="B224" t="s">
        <v>494</v>
      </c>
      <c r="C224" t="s">
        <v>8</v>
      </c>
      <c r="D224">
        <v>5</v>
      </c>
      <c r="E224" t="s">
        <v>358</v>
      </c>
      <c r="F224" t="s">
        <v>1805</v>
      </c>
      <c r="G224">
        <v>43191</v>
      </c>
      <c r="H224">
        <v>43220</v>
      </c>
      <c r="I224" t="s">
        <v>1703</v>
      </c>
      <c r="J224" t="s">
        <v>1806</v>
      </c>
      <c r="K224">
        <v>57500</v>
      </c>
      <c r="L224">
        <v>6</v>
      </c>
      <c r="M224" t="s">
        <v>358</v>
      </c>
      <c r="N224">
        <v>2</v>
      </c>
    </row>
    <row r="225" spans="1:14" x14ac:dyDescent="0.25">
      <c r="A225" t="s">
        <v>563</v>
      </c>
      <c r="B225" t="s">
        <v>495</v>
      </c>
      <c r="C225" t="s">
        <v>8</v>
      </c>
      <c r="D225">
        <v>5</v>
      </c>
      <c r="E225" t="s">
        <v>358</v>
      </c>
      <c r="F225" t="s">
        <v>1805</v>
      </c>
      <c r="G225">
        <v>43191</v>
      </c>
      <c r="H225">
        <v>43220</v>
      </c>
      <c r="I225" t="s">
        <v>1703</v>
      </c>
      <c r="J225" t="s">
        <v>1806</v>
      </c>
      <c r="K225">
        <v>57500</v>
      </c>
      <c r="L225">
        <v>6</v>
      </c>
      <c r="M225" t="s">
        <v>358</v>
      </c>
      <c r="N225">
        <v>2</v>
      </c>
    </row>
    <row r="226" spans="1:14" x14ac:dyDescent="0.25">
      <c r="A226" t="s">
        <v>564</v>
      </c>
      <c r="B226" t="s">
        <v>433</v>
      </c>
      <c r="C226" t="s">
        <v>49</v>
      </c>
      <c r="D226">
        <v>3</v>
      </c>
      <c r="E226" t="s">
        <v>358</v>
      </c>
      <c r="F226" t="s">
        <v>1807</v>
      </c>
      <c r="G226">
        <v>43160</v>
      </c>
      <c r="H226">
        <v>43190</v>
      </c>
      <c r="I226" t="s">
        <v>1703</v>
      </c>
      <c r="J226" t="s">
        <v>1808</v>
      </c>
      <c r="K226">
        <v>24003</v>
      </c>
      <c r="L226">
        <v>1</v>
      </c>
      <c r="M226" t="s">
        <v>358</v>
      </c>
      <c r="N226">
        <v>2</v>
      </c>
    </row>
    <row r="227" spans="1:14" x14ac:dyDescent="0.25">
      <c r="A227" t="s">
        <v>597</v>
      </c>
      <c r="B227" t="s">
        <v>434</v>
      </c>
      <c r="C227" t="s">
        <v>49</v>
      </c>
      <c r="D227">
        <v>3</v>
      </c>
      <c r="E227" t="s">
        <v>358</v>
      </c>
      <c r="F227" t="s">
        <v>1829</v>
      </c>
      <c r="G227">
        <v>43435</v>
      </c>
      <c r="H227">
        <v>43465</v>
      </c>
      <c r="I227" t="s">
        <v>1700</v>
      </c>
      <c r="J227" t="s">
        <v>1830</v>
      </c>
      <c r="K227">
        <v>19500</v>
      </c>
      <c r="L227">
        <v>1</v>
      </c>
      <c r="M227" t="s">
        <v>358</v>
      </c>
      <c r="N227">
        <v>4</v>
      </c>
    </row>
    <row r="228" spans="1:14" x14ac:dyDescent="0.25">
      <c r="A228" t="s">
        <v>597</v>
      </c>
      <c r="B228" t="s">
        <v>435</v>
      </c>
      <c r="C228" t="s">
        <v>49</v>
      </c>
      <c r="D228">
        <v>3</v>
      </c>
      <c r="E228" t="s">
        <v>358</v>
      </c>
      <c r="F228" t="s">
        <v>1829</v>
      </c>
      <c r="G228">
        <v>43435</v>
      </c>
      <c r="H228">
        <v>43465</v>
      </c>
      <c r="I228" t="s">
        <v>1700</v>
      </c>
      <c r="J228" t="s">
        <v>1830</v>
      </c>
      <c r="K228">
        <v>19500</v>
      </c>
      <c r="L228">
        <v>1</v>
      </c>
      <c r="M228" t="s">
        <v>358</v>
      </c>
      <c r="N228">
        <v>4</v>
      </c>
    </row>
    <row r="229" spans="1:14" x14ac:dyDescent="0.25">
      <c r="A229" t="s">
        <v>597</v>
      </c>
      <c r="B229" t="s">
        <v>436</v>
      </c>
      <c r="C229" t="s">
        <v>49</v>
      </c>
      <c r="D229">
        <v>3</v>
      </c>
      <c r="E229" t="s">
        <v>358</v>
      </c>
      <c r="F229" t="s">
        <v>1829</v>
      </c>
      <c r="G229">
        <v>43435</v>
      </c>
      <c r="H229">
        <v>43465</v>
      </c>
      <c r="I229" t="s">
        <v>1700</v>
      </c>
      <c r="J229" t="s">
        <v>1830</v>
      </c>
      <c r="K229">
        <v>19500</v>
      </c>
      <c r="L229">
        <v>1</v>
      </c>
      <c r="M229" t="s">
        <v>358</v>
      </c>
      <c r="N229">
        <v>4</v>
      </c>
    </row>
    <row r="230" spans="1:14" x14ac:dyDescent="0.25">
      <c r="A230" t="s">
        <v>396</v>
      </c>
      <c r="B230" t="s">
        <v>437</v>
      </c>
      <c r="C230" t="s">
        <v>49</v>
      </c>
      <c r="D230">
        <v>8</v>
      </c>
      <c r="E230" t="s">
        <v>358</v>
      </c>
      <c r="F230" t="s">
        <v>1764</v>
      </c>
      <c r="G230">
        <v>42948</v>
      </c>
      <c r="H230">
        <v>43313</v>
      </c>
      <c r="I230" t="s">
        <v>1703</v>
      </c>
      <c r="J230" t="s">
        <v>1765</v>
      </c>
      <c r="K230">
        <v>88000</v>
      </c>
      <c r="L230">
        <v>12</v>
      </c>
      <c r="M230" t="s">
        <v>1010</v>
      </c>
      <c r="N230">
        <v>4</v>
      </c>
    </row>
    <row r="231" spans="1:14" x14ac:dyDescent="0.25">
      <c r="A231" t="s">
        <v>396</v>
      </c>
      <c r="B231" t="s">
        <v>438</v>
      </c>
      <c r="C231" t="s">
        <v>49</v>
      </c>
      <c r="D231">
        <v>8</v>
      </c>
      <c r="E231" t="s">
        <v>358</v>
      </c>
      <c r="F231" t="s">
        <v>1764</v>
      </c>
      <c r="G231">
        <v>42948</v>
      </c>
      <c r="H231">
        <v>43313</v>
      </c>
      <c r="I231" t="s">
        <v>1703</v>
      </c>
      <c r="J231" t="s">
        <v>1765</v>
      </c>
      <c r="K231">
        <v>88000</v>
      </c>
      <c r="L231">
        <v>12</v>
      </c>
      <c r="M231" t="s">
        <v>1010</v>
      </c>
      <c r="N231">
        <v>4</v>
      </c>
    </row>
    <row r="232" spans="1:14" x14ac:dyDescent="0.25">
      <c r="A232" t="s">
        <v>396</v>
      </c>
      <c r="B232" t="s">
        <v>439</v>
      </c>
      <c r="C232" t="s">
        <v>49</v>
      </c>
      <c r="D232">
        <v>8</v>
      </c>
      <c r="E232" t="s">
        <v>358</v>
      </c>
      <c r="F232" t="s">
        <v>1764</v>
      </c>
      <c r="G232">
        <v>42948</v>
      </c>
      <c r="H232">
        <v>43313</v>
      </c>
      <c r="I232" t="s">
        <v>1703</v>
      </c>
      <c r="J232" t="s">
        <v>1765</v>
      </c>
      <c r="K232">
        <v>88000</v>
      </c>
      <c r="L232">
        <v>12</v>
      </c>
      <c r="M232" t="s">
        <v>1010</v>
      </c>
      <c r="N232">
        <v>4</v>
      </c>
    </row>
    <row r="233" spans="1:14" x14ac:dyDescent="0.25">
      <c r="A233" t="s">
        <v>396</v>
      </c>
      <c r="B233" t="s">
        <v>428</v>
      </c>
      <c r="C233" t="s">
        <v>49</v>
      </c>
      <c r="D233">
        <v>8</v>
      </c>
      <c r="E233" t="s">
        <v>358</v>
      </c>
      <c r="F233" t="s">
        <v>1764</v>
      </c>
      <c r="G233">
        <v>42948</v>
      </c>
      <c r="H233">
        <v>43313</v>
      </c>
      <c r="I233" t="s">
        <v>1703</v>
      </c>
      <c r="J233" t="s">
        <v>1765</v>
      </c>
      <c r="K233">
        <v>88000</v>
      </c>
      <c r="L233">
        <v>12</v>
      </c>
      <c r="M233" t="s">
        <v>1010</v>
      </c>
      <c r="N233">
        <v>2</v>
      </c>
    </row>
    <row r="234" spans="1:14" x14ac:dyDescent="0.25">
      <c r="A234" t="s">
        <v>396</v>
      </c>
      <c r="B234" t="s">
        <v>429</v>
      </c>
      <c r="C234" t="s">
        <v>49</v>
      </c>
      <c r="D234">
        <v>8</v>
      </c>
      <c r="E234" t="s">
        <v>358</v>
      </c>
      <c r="F234" t="s">
        <v>1764</v>
      </c>
      <c r="G234">
        <v>42948</v>
      </c>
      <c r="H234">
        <v>43313</v>
      </c>
      <c r="I234" t="s">
        <v>1703</v>
      </c>
      <c r="J234" t="s">
        <v>1765</v>
      </c>
      <c r="K234">
        <v>88000</v>
      </c>
      <c r="L234">
        <v>12</v>
      </c>
      <c r="M234" t="s">
        <v>1010</v>
      </c>
      <c r="N234">
        <v>5</v>
      </c>
    </row>
    <row r="235" spans="1:14" x14ac:dyDescent="0.25">
      <c r="A235" t="s">
        <v>603</v>
      </c>
      <c r="B235" t="s">
        <v>430</v>
      </c>
      <c r="C235" t="s">
        <v>49</v>
      </c>
      <c r="D235">
        <v>2</v>
      </c>
      <c r="E235" t="s">
        <v>358</v>
      </c>
      <c r="F235" t="s">
        <v>1836</v>
      </c>
      <c r="G235">
        <v>43061</v>
      </c>
      <c r="H235">
        <v>43091</v>
      </c>
      <c r="I235" t="s">
        <v>1703</v>
      </c>
      <c r="J235" t="s">
        <v>1837</v>
      </c>
      <c r="K235">
        <v>20999</v>
      </c>
      <c r="L235">
        <v>1</v>
      </c>
      <c r="M235" t="s">
        <v>358</v>
      </c>
      <c r="N235">
        <v>2</v>
      </c>
    </row>
    <row r="236" spans="1:14" x14ac:dyDescent="0.25">
      <c r="A236" t="s">
        <v>566</v>
      </c>
      <c r="B236" t="s">
        <v>514</v>
      </c>
      <c r="C236" t="s">
        <v>49</v>
      </c>
      <c r="D236">
        <v>1</v>
      </c>
      <c r="E236" t="s">
        <v>358</v>
      </c>
      <c r="F236" t="s">
        <v>1811</v>
      </c>
      <c r="G236">
        <v>43192</v>
      </c>
      <c r="H236">
        <v>43220</v>
      </c>
      <c r="I236" t="s">
        <v>1703</v>
      </c>
      <c r="J236" t="s">
        <v>1812</v>
      </c>
      <c r="K236">
        <v>11999</v>
      </c>
      <c r="L236">
        <v>1</v>
      </c>
      <c r="M236" t="s">
        <v>358</v>
      </c>
      <c r="N236">
        <v>3</v>
      </c>
    </row>
    <row r="237" spans="1:14" x14ac:dyDescent="0.25">
      <c r="A237" t="s">
        <v>569</v>
      </c>
      <c r="B237" t="s">
        <v>515</v>
      </c>
      <c r="C237" t="s">
        <v>49</v>
      </c>
      <c r="D237">
        <v>1</v>
      </c>
      <c r="E237" t="s">
        <v>358</v>
      </c>
      <c r="F237" t="s">
        <v>1813</v>
      </c>
      <c r="G237">
        <v>43221</v>
      </c>
      <c r="H237">
        <v>43251</v>
      </c>
      <c r="I237" t="s">
        <v>1703</v>
      </c>
      <c r="J237" t="s">
        <v>1814</v>
      </c>
      <c r="K237">
        <v>11499</v>
      </c>
      <c r="L237">
        <v>1</v>
      </c>
      <c r="M237" t="s">
        <v>358</v>
      </c>
      <c r="N237">
        <v>3</v>
      </c>
    </row>
    <row r="238" spans="1:14" x14ac:dyDescent="0.25">
      <c r="A238" t="s">
        <v>396</v>
      </c>
      <c r="B238" t="s">
        <v>397</v>
      </c>
      <c r="C238" t="s">
        <v>49</v>
      </c>
      <c r="D238">
        <v>8</v>
      </c>
      <c r="E238" t="s">
        <v>358</v>
      </c>
      <c r="F238" t="s">
        <v>1764</v>
      </c>
      <c r="G238">
        <v>42948</v>
      </c>
      <c r="H238">
        <v>43313</v>
      </c>
      <c r="I238" t="s">
        <v>1703</v>
      </c>
      <c r="J238" t="s">
        <v>1765</v>
      </c>
      <c r="K238">
        <v>88000</v>
      </c>
      <c r="L238">
        <v>12</v>
      </c>
      <c r="M238" t="s">
        <v>1010</v>
      </c>
      <c r="N238">
        <v>3</v>
      </c>
    </row>
    <row r="239" spans="1:14" x14ac:dyDescent="0.25">
      <c r="A239" t="s">
        <v>593</v>
      </c>
      <c r="B239" t="s">
        <v>528</v>
      </c>
      <c r="C239" t="s">
        <v>49</v>
      </c>
      <c r="D239">
        <v>3</v>
      </c>
      <c r="E239" t="s">
        <v>358</v>
      </c>
      <c r="F239" t="s">
        <v>1827</v>
      </c>
      <c r="G239">
        <v>43040</v>
      </c>
      <c r="H239">
        <v>43132</v>
      </c>
      <c r="I239" t="s">
        <v>1703</v>
      </c>
      <c r="J239" t="s">
        <v>1828</v>
      </c>
      <c r="K239">
        <v>27000</v>
      </c>
      <c r="L239">
        <v>3</v>
      </c>
      <c r="M239" t="s">
        <v>358</v>
      </c>
      <c r="N239">
        <v>4</v>
      </c>
    </row>
    <row r="240" spans="1:14" x14ac:dyDescent="0.25">
      <c r="A240" t="s">
        <v>455</v>
      </c>
      <c r="B240" t="s">
        <v>418</v>
      </c>
      <c r="C240" t="s">
        <v>6</v>
      </c>
      <c r="D240">
        <v>8</v>
      </c>
      <c r="E240" t="s">
        <v>358</v>
      </c>
      <c r="F240" t="s">
        <v>1770</v>
      </c>
      <c r="G240">
        <v>43390</v>
      </c>
      <c r="H240">
        <v>43496</v>
      </c>
      <c r="I240" t="s">
        <v>1700</v>
      </c>
      <c r="J240" t="s">
        <v>1771</v>
      </c>
      <c r="K240">
        <v>100000</v>
      </c>
      <c r="L240">
        <v>4</v>
      </c>
      <c r="M240" t="s">
        <v>358</v>
      </c>
      <c r="N240">
        <v>4</v>
      </c>
    </row>
    <row r="241" spans="1:14" x14ac:dyDescent="0.25">
      <c r="A241" t="s">
        <v>511</v>
      </c>
      <c r="B241" t="s">
        <v>419</v>
      </c>
      <c r="C241" t="s">
        <v>6</v>
      </c>
      <c r="D241">
        <v>8</v>
      </c>
      <c r="E241" t="s">
        <v>358</v>
      </c>
      <c r="F241" t="s">
        <v>1782</v>
      </c>
      <c r="G241">
        <v>43437</v>
      </c>
      <c r="H241">
        <v>43524</v>
      </c>
      <c r="I241" t="s">
        <v>1700</v>
      </c>
      <c r="J241" t="s">
        <v>1771</v>
      </c>
      <c r="K241">
        <v>100000</v>
      </c>
      <c r="L241">
        <v>4</v>
      </c>
      <c r="M241" t="s">
        <v>358</v>
      </c>
      <c r="N241">
        <v>5</v>
      </c>
    </row>
    <row r="242" spans="1:14" x14ac:dyDescent="0.25">
      <c r="A242" t="s">
        <v>452</v>
      </c>
      <c r="B242" t="s">
        <v>371</v>
      </c>
      <c r="C242" t="s">
        <v>6</v>
      </c>
      <c r="D242">
        <v>8</v>
      </c>
      <c r="E242" t="s">
        <v>358</v>
      </c>
      <c r="F242" t="s">
        <v>1768</v>
      </c>
      <c r="G242">
        <v>43390</v>
      </c>
      <c r="H242">
        <v>43555</v>
      </c>
      <c r="I242" t="s">
        <v>1700</v>
      </c>
      <c r="J242" t="s">
        <v>1769</v>
      </c>
      <c r="K242">
        <v>122600</v>
      </c>
      <c r="L242">
        <v>6</v>
      </c>
      <c r="M242" t="s">
        <v>358</v>
      </c>
      <c r="N242">
        <v>3</v>
      </c>
    </row>
    <row r="243" spans="1:14" x14ac:dyDescent="0.25">
      <c r="A243" t="s">
        <v>471</v>
      </c>
      <c r="B243" t="s">
        <v>372</v>
      </c>
      <c r="C243" t="s">
        <v>6</v>
      </c>
      <c r="D243">
        <v>2</v>
      </c>
      <c r="E243" t="s">
        <v>358</v>
      </c>
      <c r="F243" t="s">
        <v>1776</v>
      </c>
      <c r="G243">
        <v>42982</v>
      </c>
      <c r="H243">
        <v>43708</v>
      </c>
      <c r="I243" t="s">
        <v>1703</v>
      </c>
      <c r="J243" t="s">
        <v>1777</v>
      </c>
      <c r="K243">
        <v>37000</v>
      </c>
      <c r="L243">
        <v>24</v>
      </c>
      <c r="M243" t="s">
        <v>1010</v>
      </c>
      <c r="N243">
        <v>2</v>
      </c>
    </row>
    <row r="244" spans="1:14" x14ac:dyDescent="0.25">
      <c r="A244" t="s">
        <v>460</v>
      </c>
      <c r="B244" t="s">
        <v>365</v>
      </c>
      <c r="C244" t="s">
        <v>6</v>
      </c>
      <c r="D244">
        <v>15</v>
      </c>
      <c r="E244" t="s">
        <v>358</v>
      </c>
      <c r="F244" t="s">
        <v>1775</v>
      </c>
      <c r="G244">
        <v>43435</v>
      </c>
      <c r="H244">
        <v>43830</v>
      </c>
      <c r="I244" t="s">
        <v>1700</v>
      </c>
      <c r="J244" t="s">
        <v>1763</v>
      </c>
      <c r="K244">
        <v>202500</v>
      </c>
      <c r="L244">
        <v>13</v>
      </c>
      <c r="M244" t="s">
        <v>358</v>
      </c>
      <c r="N244">
        <v>7</v>
      </c>
    </row>
    <row r="245" spans="1:14" x14ac:dyDescent="0.25">
      <c r="A245" t="s">
        <v>578</v>
      </c>
      <c r="B245" t="s">
        <v>401</v>
      </c>
      <c r="C245" t="s">
        <v>6</v>
      </c>
      <c r="D245">
        <v>12</v>
      </c>
      <c r="E245" t="s">
        <v>358</v>
      </c>
      <c r="F245" t="s">
        <v>1819</v>
      </c>
      <c r="G245">
        <v>42994</v>
      </c>
      <c r="H245">
        <v>43175</v>
      </c>
      <c r="I245" t="s">
        <v>1752</v>
      </c>
      <c r="J245" t="s">
        <v>1820</v>
      </c>
      <c r="K245">
        <v>166680</v>
      </c>
      <c r="L245">
        <v>6</v>
      </c>
      <c r="M245" t="s">
        <v>358</v>
      </c>
      <c r="N245">
        <v>3</v>
      </c>
    </row>
    <row r="246" spans="1:14" x14ac:dyDescent="0.25">
      <c r="A246" t="s">
        <v>578</v>
      </c>
      <c r="B246" t="s">
        <v>420</v>
      </c>
      <c r="C246" t="s">
        <v>6</v>
      </c>
      <c r="D246">
        <v>12</v>
      </c>
      <c r="E246" t="s">
        <v>358</v>
      </c>
      <c r="F246" t="s">
        <v>1819</v>
      </c>
      <c r="G246">
        <v>42994</v>
      </c>
      <c r="H246">
        <v>43175</v>
      </c>
      <c r="I246" t="s">
        <v>1752</v>
      </c>
      <c r="J246" t="s">
        <v>1820</v>
      </c>
      <c r="K246">
        <v>166680</v>
      </c>
      <c r="L246">
        <v>6</v>
      </c>
      <c r="M246" t="s">
        <v>358</v>
      </c>
      <c r="N246">
        <v>4</v>
      </c>
    </row>
    <row r="247" spans="1:14" x14ac:dyDescent="0.25">
      <c r="A247" t="s">
        <v>458</v>
      </c>
      <c r="B247" t="s">
        <v>373</v>
      </c>
      <c r="C247" t="s">
        <v>6</v>
      </c>
      <c r="D247">
        <v>12</v>
      </c>
      <c r="E247" t="s">
        <v>358</v>
      </c>
      <c r="F247" t="s">
        <v>1773</v>
      </c>
      <c r="G247">
        <v>43466</v>
      </c>
      <c r="H247">
        <v>43830</v>
      </c>
      <c r="I247" t="s">
        <v>1700</v>
      </c>
      <c r="J247" t="s">
        <v>1763</v>
      </c>
      <c r="K247">
        <v>162000</v>
      </c>
      <c r="L247">
        <v>12</v>
      </c>
      <c r="M247" t="s">
        <v>358</v>
      </c>
      <c r="N247">
        <v>3</v>
      </c>
    </row>
    <row r="248" spans="1:14" x14ac:dyDescent="0.25">
      <c r="A248" t="s">
        <v>459</v>
      </c>
      <c r="B248" t="s">
        <v>422</v>
      </c>
      <c r="C248" t="s">
        <v>6</v>
      </c>
      <c r="D248">
        <v>8</v>
      </c>
      <c r="E248" t="s">
        <v>358</v>
      </c>
      <c r="F248" t="s">
        <v>1774</v>
      </c>
      <c r="G248">
        <v>43420</v>
      </c>
      <c r="H248">
        <v>43830</v>
      </c>
      <c r="I248" t="s">
        <v>1700</v>
      </c>
      <c r="J248" t="s">
        <v>1763</v>
      </c>
      <c r="K248">
        <v>108000</v>
      </c>
      <c r="L248">
        <v>14</v>
      </c>
      <c r="M248" t="s">
        <v>358</v>
      </c>
      <c r="N248">
        <v>4</v>
      </c>
    </row>
    <row r="249" spans="1:14" x14ac:dyDescent="0.25">
      <c r="A249" t="s">
        <v>459</v>
      </c>
      <c r="B249" t="s">
        <v>423</v>
      </c>
      <c r="C249" t="s">
        <v>6</v>
      </c>
      <c r="D249">
        <v>8</v>
      </c>
      <c r="E249" t="s">
        <v>358</v>
      </c>
      <c r="F249" t="s">
        <v>1774</v>
      </c>
      <c r="G249">
        <v>43420</v>
      </c>
      <c r="H249">
        <v>43830</v>
      </c>
      <c r="I249" t="s">
        <v>1700</v>
      </c>
      <c r="J249" t="s">
        <v>1763</v>
      </c>
      <c r="K249">
        <v>108000</v>
      </c>
      <c r="L249">
        <v>14</v>
      </c>
      <c r="M249" t="s">
        <v>358</v>
      </c>
      <c r="N249">
        <v>4</v>
      </c>
    </row>
    <row r="250" spans="1:14" x14ac:dyDescent="0.25">
      <c r="A250" t="s">
        <v>456</v>
      </c>
      <c r="B250" t="s">
        <v>404</v>
      </c>
      <c r="C250" t="s">
        <v>6</v>
      </c>
      <c r="D250">
        <v>4</v>
      </c>
      <c r="E250" t="s">
        <v>358</v>
      </c>
      <c r="F250" t="s">
        <v>1772</v>
      </c>
      <c r="G250">
        <v>43388</v>
      </c>
      <c r="H250">
        <v>43569</v>
      </c>
      <c r="I250" t="s">
        <v>1700</v>
      </c>
      <c r="J250" t="s">
        <v>1763</v>
      </c>
      <c r="K250">
        <v>60000</v>
      </c>
      <c r="L250">
        <v>6</v>
      </c>
      <c r="M250" t="s">
        <v>358</v>
      </c>
      <c r="N250">
        <v>4</v>
      </c>
    </row>
    <row r="251" spans="1:14" x14ac:dyDescent="0.25">
      <c r="A251" t="s">
        <v>410</v>
      </c>
      <c r="B251" t="s">
        <v>496</v>
      </c>
      <c r="C251" t="s">
        <v>6</v>
      </c>
      <c r="D251">
        <v>8</v>
      </c>
      <c r="E251" t="s">
        <v>358</v>
      </c>
      <c r="F251" t="s">
        <v>1823</v>
      </c>
      <c r="G251">
        <v>43070</v>
      </c>
      <c r="H251">
        <v>43252</v>
      </c>
      <c r="I251" t="s">
        <v>1703</v>
      </c>
      <c r="J251" t="s">
        <v>1824</v>
      </c>
      <c r="K251">
        <v>115593</v>
      </c>
      <c r="L251">
        <v>6</v>
      </c>
      <c r="M251" t="s">
        <v>358</v>
      </c>
      <c r="N251">
        <v>2</v>
      </c>
    </row>
    <row r="252" spans="1:14" x14ac:dyDescent="0.25">
      <c r="A252" t="s">
        <v>558</v>
      </c>
      <c r="B252" t="s">
        <v>370</v>
      </c>
      <c r="C252" t="s">
        <v>6</v>
      </c>
      <c r="D252">
        <v>8</v>
      </c>
      <c r="E252" t="s">
        <v>358</v>
      </c>
      <c r="F252" t="s">
        <v>1800</v>
      </c>
      <c r="G252">
        <v>43325</v>
      </c>
      <c r="H252">
        <v>43434</v>
      </c>
      <c r="I252" t="s">
        <v>1700</v>
      </c>
      <c r="J252" t="s">
        <v>1763</v>
      </c>
      <c r="K252">
        <v>120000</v>
      </c>
      <c r="L252">
        <v>4</v>
      </c>
      <c r="M252" t="s">
        <v>358</v>
      </c>
      <c r="N252">
        <v>4</v>
      </c>
    </row>
    <row r="253" spans="1:14" x14ac:dyDescent="0.25">
      <c r="A253" t="s">
        <v>580</v>
      </c>
      <c r="B253" t="s">
        <v>405</v>
      </c>
      <c r="C253" t="s">
        <v>6</v>
      </c>
      <c r="D253">
        <v>8</v>
      </c>
      <c r="E253" t="s">
        <v>358</v>
      </c>
      <c r="F253" t="s">
        <v>1825</v>
      </c>
      <c r="G253">
        <v>43101</v>
      </c>
      <c r="H253">
        <v>43131</v>
      </c>
      <c r="I253" t="s">
        <v>1703</v>
      </c>
      <c r="J253" t="s">
        <v>1826</v>
      </c>
      <c r="K253">
        <v>152000</v>
      </c>
      <c r="L253">
        <v>1</v>
      </c>
      <c r="M253" t="s">
        <v>358</v>
      </c>
      <c r="N253">
        <v>3</v>
      </c>
    </row>
    <row r="254" spans="1:14" x14ac:dyDescent="0.25">
      <c r="A254" t="s">
        <v>476</v>
      </c>
      <c r="B254" t="s">
        <v>406</v>
      </c>
      <c r="C254" t="s">
        <v>6</v>
      </c>
      <c r="D254">
        <v>63</v>
      </c>
      <c r="E254" t="s">
        <v>358</v>
      </c>
      <c r="F254" t="s">
        <v>1778</v>
      </c>
      <c r="G254">
        <v>43191</v>
      </c>
      <c r="H254">
        <v>43555</v>
      </c>
      <c r="I254" t="s">
        <v>1700</v>
      </c>
      <c r="J254" t="s">
        <v>1779</v>
      </c>
      <c r="K254">
        <v>1291500</v>
      </c>
      <c r="L254">
        <v>12</v>
      </c>
      <c r="M254" t="s">
        <v>358</v>
      </c>
      <c r="N254">
        <v>3</v>
      </c>
    </row>
    <row r="255" spans="1:14" x14ac:dyDescent="0.25">
      <c r="A255" t="s">
        <v>476</v>
      </c>
      <c r="B255" t="s">
        <v>380</v>
      </c>
      <c r="C255" t="s">
        <v>6</v>
      </c>
      <c r="D255">
        <v>63</v>
      </c>
      <c r="E255" t="s">
        <v>358</v>
      </c>
      <c r="F255" t="s">
        <v>1778</v>
      </c>
      <c r="G255">
        <v>43191</v>
      </c>
      <c r="H255">
        <v>43555</v>
      </c>
      <c r="I255" t="s">
        <v>1700</v>
      </c>
      <c r="J255" t="s">
        <v>1779</v>
      </c>
      <c r="K255">
        <v>1291500</v>
      </c>
      <c r="L255">
        <v>12</v>
      </c>
      <c r="M255" t="s">
        <v>358</v>
      </c>
      <c r="N255">
        <v>3</v>
      </c>
    </row>
    <row r="256" spans="1:14" x14ac:dyDescent="0.25">
      <c r="A256" t="s">
        <v>476</v>
      </c>
      <c r="B256" t="s">
        <v>407</v>
      </c>
      <c r="C256" t="s">
        <v>6</v>
      </c>
      <c r="D256">
        <v>63</v>
      </c>
      <c r="E256" t="s">
        <v>358</v>
      </c>
      <c r="F256" t="s">
        <v>1778</v>
      </c>
      <c r="G256">
        <v>43191</v>
      </c>
      <c r="H256">
        <v>43555</v>
      </c>
      <c r="I256" t="s">
        <v>1700</v>
      </c>
      <c r="J256" t="s">
        <v>1779</v>
      </c>
      <c r="K256">
        <v>1291500</v>
      </c>
      <c r="L256">
        <v>12</v>
      </c>
      <c r="M256" t="s">
        <v>358</v>
      </c>
      <c r="N256">
        <v>3</v>
      </c>
    </row>
    <row r="257" spans="1:14" x14ac:dyDescent="0.25">
      <c r="A257" t="s">
        <v>476</v>
      </c>
      <c r="B257" t="s">
        <v>381</v>
      </c>
      <c r="C257" t="s">
        <v>6</v>
      </c>
      <c r="D257">
        <v>63</v>
      </c>
      <c r="E257" t="s">
        <v>358</v>
      </c>
      <c r="F257" t="s">
        <v>1778</v>
      </c>
      <c r="G257">
        <v>43191</v>
      </c>
      <c r="H257">
        <v>43555</v>
      </c>
      <c r="I257" t="s">
        <v>1700</v>
      </c>
      <c r="J257" t="s">
        <v>1779</v>
      </c>
      <c r="K257">
        <v>1291500</v>
      </c>
      <c r="L257">
        <v>12</v>
      </c>
      <c r="M257" t="s">
        <v>358</v>
      </c>
      <c r="N257">
        <v>3</v>
      </c>
    </row>
    <row r="258" spans="1:14" x14ac:dyDescent="0.25">
      <c r="A258" t="s">
        <v>476</v>
      </c>
      <c r="B258" t="s">
        <v>477</v>
      </c>
      <c r="C258" t="s">
        <v>6</v>
      </c>
      <c r="D258">
        <v>63</v>
      </c>
      <c r="E258" t="s">
        <v>358</v>
      </c>
      <c r="F258" t="s">
        <v>1778</v>
      </c>
      <c r="G258">
        <v>43191</v>
      </c>
      <c r="H258">
        <v>43555</v>
      </c>
      <c r="I258" t="s">
        <v>1700</v>
      </c>
      <c r="J258" t="s">
        <v>1779</v>
      </c>
      <c r="K258">
        <v>1291500</v>
      </c>
      <c r="L258">
        <v>12</v>
      </c>
      <c r="M258" t="s">
        <v>358</v>
      </c>
      <c r="N258">
        <v>3</v>
      </c>
    </row>
    <row r="259" spans="1:14" x14ac:dyDescent="0.25">
      <c r="A259" t="s">
        <v>476</v>
      </c>
      <c r="B259" t="s">
        <v>478</v>
      </c>
      <c r="C259" t="s">
        <v>6</v>
      </c>
      <c r="D259">
        <v>63</v>
      </c>
      <c r="E259" t="s">
        <v>358</v>
      </c>
      <c r="F259" t="s">
        <v>1778</v>
      </c>
      <c r="G259">
        <v>43191</v>
      </c>
      <c r="H259">
        <v>43555</v>
      </c>
      <c r="I259" t="s">
        <v>1700</v>
      </c>
      <c r="J259" t="s">
        <v>1779</v>
      </c>
      <c r="K259">
        <v>1291500</v>
      </c>
      <c r="L259">
        <v>12</v>
      </c>
      <c r="M259" t="s">
        <v>358</v>
      </c>
      <c r="N259">
        <v>3</v>
      </c>
    </row>
    <row r="260" spans="1:14" x14ac:dyDescent="0.25">
      <c r="A260" t="s">
        <v>476</v>
      </c>
      <c r="B260" t="s">
        <v>382</v>
      </c>
      <c r="C260" t="s">
        <v>6</v>
      </c>
      <c r="D260">
        <v>63</v>
      </c>
      <c r="E260" t="s">
        <v>358</v>
      </c>
      <c r="F260" t="s">
        <v>1778</v>
      </c>
      <c r="G260">
        <v>43191</v>
      </c>
      <c r="H260">
        <v>43555</v>
      </c>
      <c r="I260" t="s">
        <v>1700</v>
      </c>
      <c r="J260" t="s">
        <v>1779</v>
      </c>
      <c r="K260">
        <v>1291500</v>
      </c>
      <c r="L260">
        <v>12</v>
      </c>
      <c r="M260" t="s">
        <v>358</v>
      </c>
      <c r="N260">
        <v>3</v>
      </c>
    </row>
    <row r="261" spans="1:14" x14ac:dyDescent="0.25">
      <c r="A261" t="s">
        <v>600</v>
      </c>
      <c r="B261" t="s">
        <v>383</v>
      </c>
      <c r="C261" t="s">
        <v>6</v>
      </c>
      <c r="D261">
        <v>48</v>
      </c>
      <c r="E261" t="s">
        <v>358</v>
      </c>
      <c r="F261" t="s">
        <v>1832</v>
      </c>
      <c r="G261">
        <v>43244</v>
      </c>
      <c r="H261">
        <v>43434</v>
      </c>
      <c r="I261" t="s">
        <v>1700</v>
      </c>
      <c r="J261" t="s">
        <v>1833</v>
      </c>
      <c r="K261">
        <v>960000</v>
      </c>
      <c r="L261">
        <v>6</v>
      </c>
      <c r="M261" t="s">
        <v>358</v>
      </c>
      <c r="N261">
        <v>2</v>
      </c>
    </row>
    <row r="262" spans="1:14" x14ac:dyDescent="0.25">
      <c r="A262" t="s">
        <v>600</v>
      </c>
      <c r="B262" t="s">
        <v>384</v>
      </c>
      <c r="C262" t="s">
        <v>6</v>
      </c>
      <c r="D262">
        <v>48</v>
      </c>
      <c r="E262" t="s">
        <v>358</v>
      </c>
      <c r="F262" t="s">
        <v>1832</v>
      </c>
      <c r="G262">
        <v>43244</v>
      </c>
      <c r="H262">
        <v>43434</v>
      </c>
      <c r="I262" t="s">
        <v>1700</v>
      </c>
      <c r="J262" t="s">
        <v>1833</v>
      </c>
      <c r="K262">
        <v>960000</v>
      </c>
      <c r="L262">
        <v>6</v>
      </c>
      <c r="M262" t="s">
        <v>358</v>
      </c>
      <c r="N262">
        <v>2</v>
      </c>
    </row>
    <row r="263" spans="1:14" x14ac:dyDescent="0.25">
      <c r="A263" t="s">
        <v>600</v>
      </c>
      <c r="B263" t="s">
        <v>385</v>
      </c>
      <c r="C263" t="s">
        <v>6</v>
      </c>
      <c r="D263">
        <v>48</v>
      </c>
      <c r="E263" t="s">
        <v>358</v>
      </c>
      <c r="F263" t="s">
        <v>1832</v>
      </c>
      <c r="G263">
        <v>43244</v>
      </c>
      <c r="H263">
        <v>43434</v>
      </c>
      <c r="I263" t="s">
        <v>1700</v>
      </c>
      <c r="J263" t="s">
        <v>1833</v>
      </c>
      <c r="K263">
        <v>960000</v>
      </c>
      <c r="L263">
        <v>6</v>
      </c>
      <c r="M263" t="s">
        <v>358</v>
      </c>
      <c r="N263">
        <v>2</v>
      </c>
    </row>
    <row r="264" spans="1:14" x14ac:dyDescent="0.25">
      <c r="A264" t="s">
        <v>600</v>
      </c>
      <c r="B264" t="s">
        <v>386</v>
      </c>
      <c r="C264" t="s">
        <v>6</v>
      </c>
      <c r="D264">
        <v>48</v>
      </c>
      <c r="E264" t="s">
        <v>358</v>
      </c>
      <c r="F264" t="s">
        <v>1832</v>
      </c>
      <c r="G264">
        <v>43244</v>
      </c>
      <c r="H264">
        <v>43434</v>
      </c>
      <c r="I264" t="s">
        <v>1700</v>
      </c>
      <c r="J264" t="s">
        <v>1833</v>
      </c>
      <c r="K264">
        <v>960000</v>
      </c>
      <c r="L264">
        <v>6</v>
      </c>
      <c r="M264" t="s">
        <v>358</v>
      </c>
      <c r="N264">
        <v>2</v>
      </c>
    </row>
    <row r="265" spans="1:14" x14ac:dyDescent="0.25">
      <c r="A265" t="s">
        <v>572</v>
      </c>
      <c r="B265" t="s">
        <v>546</v>
      </c>
      <c r="C265" t="s">
        <v>6</v>
      </c>
      <c r="D265">
        <v>89</v>
      </c>
      <c r="E265" t="s">
        <v>358</v>
      </c>
      <c r="F265" t="s">
        <v>1817</v>
      </c>
      <c r="G265">
        <v>43070</v>
      </c>
      <c r="H265">
        <v>43220</v>
      </c>
      <c r="I265" t="s">
        <v>1703</v>
      </c>
      <c r="J265" t="s">
        <v>1818</v>
      </c>
      <c r="K265">
        <v>1913500</v>
      </c>
      <c r="L265">
        <v>7</v>
      </c>
      <c r="M265" t="s">
        <v>358</v>
      </c>
      <c r="N265">
        <v>2</v>
      </c>
    </row>
    <row r="266" spans="1:14" x14ac:dyDescent="0.25">
      <c r="A266" t="s">
        <v>572</v>
      </c>
      <c r="B266" t="s">
        <v>375</v>
      </c>
      <c r="C266" t="s">
        <v>6</v>
      </c>
      <c r="D266">
        <v>89</v>
      </c>
      <c r="E266" t="s">
        <v>358</v>
      </c>
      <c r="F266" t="s">
        <v>1817</v>
      </c>
      <c r="G266">
        <v>43070</v>
      </c>
      <c r="H266">
        <v>43220</v>
      </c>
      <c r="I266" t="s">
        <v>1703</v>
      </c>
      <c r="J266" t="s">
        <v>1818</v>
      </c>
      <c r="K266">
        <v>1913500</v>
      </c>
      <c r="L266">
        <v>7</v>
      </c>
      <c r="M266" t="s">
        <v>358</v>
      </c>
      <c r="N266">
        <v>2</v>
      </c>
    </row>
    <row r="267" spans="1:14" x14ac:dyDescent="0.25">
      <c r="A267" t="s">
        <v>572</v>
      </c>
      <c r="B267" t="s">
        <v>417</v>
      </c>
      <c r="C267" t="s">
        <v>6</v>
      </c>
      <c r="D267">
        <v>89</v>
      </c>
      <c r="E267" t="s">
        <v>358</v>
      </c>
      <c r="F267" t="s">
        <v>1817</v>
      </c>
      <c r="G267">
        <v>43070</v>
      </c>
      <c r="H267">
        <v>43220</v>
      </c>
      <c r="I267" t="s">
        <v>1703</v>
      </c>
      <c r="J267" t="s">
        <v>1818</v>
      </c>
      <c r="K267">
        <v>1913500</v>
      </c>
      <c r="L267">
        <v>7</v>
      </c>
      <c r="M267" t="s">
        <v>358</v>
      </c>
      <c r="N267">
        <v>2</v>
      </c>
    </row>
    <row r="268" spans="1:14" x14ac:dyDescent="0.25">
      <c r="A268" t="s">
        <v>572</v>
      </c>
      <c r="B268" t="s">
        <v>557</v>
      </c>
      <c r="C268" t="s">
        <v>6</v>
      </c>
      <c r="D268">
        <v>89</v>
      </c>
      <c r="E268" t="s">
        <v>358</v>
      </c>
      <c r="F268" t="s">
        <v>1817</v>
      </c>
      <c r="G268">
        <v>43070</v>
      </c>
      <c r="H268">
        <v>43220</v>
      </c>
      <c r="I268" t="s">
        <v>1703</v>
      </c>
      <c r="J268" t="s">
        <v>1818</v>
      </c>
      <c r="K268">
        <v>1913500</v>
      </c>
      <c r="L268">
        <v>7</v>
      </c>
      <c r="M268" t="s">
        <v>358</v>
      </c>
      <c r="N268">
        <v>2</v>
      </c>
    </row>
    <row r="269" spans="1:14" x14ac:dyDescent="0.25">
      <c r="A269" t="s">
        <v>572</v>
      </c>
      <c r="B269" t="s">
        <v>377</v>
      </c>
      <c r="C269" t="s">
        <v>6</v>
      </c>
      <c r="D269">
        <v>89</v>
      </c>
      <c r="E269" t="s">
        <v>358</v>
      </c>
      <c r="F269" t="s">
        <v>1817</v>
      </c>
      <c r="G269">
        <v>43070</v>
      </c>
      <c r="H269">
        <v>43220</v>
      </c>
      <c r="I269" t="s">
        <v>1703</v>
      </c>
      <c r="J269" t="s">
        <v>1818</v>
      </c>
      <c r="K269">
        <v>1913500</v>
      </c>
      <c r="L269">
        <v>7</v>
      </c>
      <c r="M269" t="s">
        <v>358</v>
      </c>
      <c r="N269">
        <v>2</v>
      </c>
    </row>
    <row r="270" spans="1:14" x14ac:dyDescent="0.25">
      <c r="A270" t="s">
        <v>543</v>
      </c>
      <c r="B270" t="s">
        <v>408</v>
      </c>
      <c r="C270" t="s">
        <v>6</v>
      </c>
      <c r="D270">
        <v>9</v>
      </c>
      <c r="E270" t="s">
        <v>358</v>
      </c>
      <c r="F270" t="s">
        <v>1795</v>
      </c>
      <c r="G270">
        <v>43344</v>
      </c>
      <c r="H270">
        <v>43708</v>
      </c>
      <c r="I270" t="s">
        <v>1700</v>
      </c>
      <c r="J270" t="s">
        <v>1796</v>
      </c>
      <c r="K270">
        <v>72000</v>
      </c>
      <c r="L270">
        <v>12</v>
      </c>
      <c r="M270" t="s">
        <v>358</v>
      </c>
      <c r="N270">
        <v>2</v>
      </c>
    </row>
    <row r="271" spans="1:14" x14ac:dyDescent="0.25">
      <c r="A271" t="s">
        <v>599</v>
      </c>
      <c r="B271" t="s">
        <v>378</v>
      </c>
      <c r="C271" t="s">
        <v>6</v>
      </c>
      <c r="D271">
        <v>10</v>
      </c>
      <c r="E271" t="s">
        <v>358</v>
      </c>
      <c r="F271" t="s">
        <v>1831</v>
      </c>
      <c r="G271">
        <v>43252</v>
      </c>
      <c r="H271">
        <v>43281</v>
      </c>
      <c r="I271" t="s">
        <v>1700</v>
      </c>
      <c r="J271" t="s">
        <v>1796</v>
      </c>
      <c r="K271">
        <v>85600</v>
      </c>
      <c r="L271">
        <v>1</v>
      </c>
      <c r="M271" t="s">
        <v>358</v>
      </c>
      <c r="N271">
        <v>2</v>
      </c>
    </row>
    <row r="272" spans="1:14" x14ac:dyDescent="0.25">
      <c r="A272" t="s">
        <v>544</v>
      </c>
      <c r="B272" t="s">
        <v>379</v>
      </c>
      <c r="C272" t="s">
        <v>6</v>
      </c>
      <c r="D272">
        <v>10</v>
      </c>
      <c r="E272" t="s">
        <v>358</v>
      </c>
      <c r="F272" t="s">
        <v>1797</v>
      </c>
      <c r="G272">
        <v>43344</v>
      </c>
      <c r="H272">
        <v>43524</v>
      </c>
      <c r="I272" t="s">
        <v>1700</v>
      </c>
      <c r="J272" t="s">
        <v>1790</v>
      </c>
      <c r="K272">
        <v>180000</v>
      </c>
      <c r="L272">
        <v>6</v>
      </c>
      <c r="M272" t="s">
        <v>358</v>
      </c>
      <c r="N272">
        <v>2</v>
      </c>
    </row>
    <row r="273" spans="1:14" x14ac:dyDescent="0.25">
      <c r="A273" t="s">
        <v>536</v>
      </c>
      <c r="B273" t="s">
        <v>364</v>
      </c>
      <c r="C273" t="s">
        <v>6</v>
      </c>
      <c r="D273">
        <v>9</v>
      </c>
      <c r="E273" t="s">
        <v>358</v>
      </c>
      <c r="F273" t="s">
        <v>1789</v>
      </c>
      <c r="G273">
        <v>43313</v>
      </c>
      <c r="H273">
        <v>43496</v>
      </c>
      <c r="I273" t="s">
        <v>1700</v>
      </c>
      <c r="J273" t="s">
        <v>1790</v>
      </c>
      <c r="K273">
        <v>172000</v>
      </c>
      <c r="L273">
        <v>6</v>
      </c>
      <c r="M273" t="s">
        <v>358</v>
      </c>
      <c r="N273">
        <v>2</v>
      </c>
    </row>
    <row r="274" spans="1:14" x14ac:dyDescent="0.25">
      <c r="A274" t="s">
        <v>545</v>
      </c>
      <c r="B274" t="s">
        <v>392</v>
      </c>
      <c r="C274" t="s">
        <v>6</v>
      </c>
      <c r="D274">
        <v>23</v>
      </c>
      <c r="E274" t="s">
        <v>358</v>
      </c>
      <c r="F274" t="s">
        <v>1798</v>
      </c>
      <c r="G274">
        <v>43344</v>
      </c>
      <c r="H274">
        <v>43708</v>
      </c>
      <c r="I274" t="s">
        <v>1700</v>
      </c>
      <c r="J274" t="s">
        <v>1799</v>
      </c>
      <c r="K274">
        <v>345000</v>
      </c>
      <c r="L274">
        <v>12</v>
      </c>
      <c r="M274" t="s">
        <v>358</v>
      </c>
      <c r="N274">
        <v>2</v>
      </c>
    </row>
    <row r="275" spans="1:14" x14ac:dyDescent="0.25">
      <c r="A275" t="s">
        <v>540</v>
      </c>
      <c r="B275" t="s">
        <v>393</v>
      </c>
      <c r="C275" t="s">
        <v>6</v>
      </c>
      <c r="D275">
        <v>23</v>
      </c>
      <c r="E275" t="s">
        <v>358</v>
      </c>
      <c r="F275" t="s">
        <v>1791</v>
      </c>
      <c r="G275">
        <v>43328</v>
      </c>
      <c r="H275">
        <v>43524</v>
      </c>
      <c r="I275" t="s">
        <v>1700</v>
      </c>
      <c r="J275" t="s">
        <v>1792</v>
      </c>
      <c r="K275">
        <v>430477</v>
      </c>
      <c r="L275">
        <v>6</v>
      </c>
      <c r="M275" t="s">
        <v>358</v>
      </c>
      <c r="N275">
        <v>2</v>
      </c>
    </row>
    <row r="276" spans="1:14" x14ac:dyDescent="0.25">
      <c r="A276" t="s">
        <v>559</v>
      </c>
      <c r="B276" t="s">
        <v>472</v>
      </c>
      <c r="C276" t="s">
        <v>6</v>
      </c>
      <c r="D276">
        <v>4</v>
      </c>
      <c r="E276" t="s">
        <v>358</v>
      </c>
      <c r="F276" t="s">
        <v>1801</v>
      </c>
      <c r="G276">
        <v>43313</v>
      </c>
      <c r="H276">
        <v>43677</v>
      </c>
      <c r="I276" t="s">
        <v>1700</v>
      </c>
      <c r="J276" t="s">
        <v>1802</v>
      </c>
      <c r="K276">
        <v>76000</v>
      </c>
      <c r="L276">
        <v>12</v>
      </c>
      <c r="M276" t="s">
        <v>358</v>
      </c>
      <c r="N276">
        <v>2</v>
      </c>
    </row>
    <row r="277" spans="1:14" x14ac:dyDescent="0.25">
      <c r="A277" t="s">
        <v>317</v>
      </c>
      <c r="B277" t="s">
        <v>276</v>
      </c>
      <c r="C277" t="s">
        <v>8</v>
      </c>
      <c r="D277">
        <v>1</v>
      </c>
      <c r="E277" t="s">
        <v>261</v>
      </c>
      <c r="F277" t="s">
        <v>1757</v>
      </c>
      <c r="G277">
        <v>43416</v>
      </c>
      <c r="H277">
        <v>43465</v>
      </c>
      <c r="I277" t="s">
        <v>1752</v>
      </c>
      <c r="J277" t="s">
        <v>1758</v>
      </c>
      <c r="K277">
        <v>10500</v>
      </c>
      <c r="L277">
        <v>1</v>
      </c>
      <c r="M277" t="s">
        <v>261</v>
      </c>
      <c r="N277">
        <v>2</v>
      </c>
    </row>
    <row r="278" spans="1:14" x14ac:dyDescent="0.25">
      <c r="A278" t="s">
        <v>318</v>
      </c>
      <c r="B278" t="s">
        <v>266</v>
      </c>
      <c r="C278" t="s">
        <v>6</v>
      </c>
      <c r="D278">
        <v>253</v>
      </c>
      <c r="E278" t="s">
        <v>261</v>
      </c>
      <c r="F278" t="s">
        <v>1759</v>
      </c>
      <c r="G278">
        <v>43441</v>
      </c>
      <c r="H278">
        <v>43616</v>
      </c>
      <c r="I278" t="s">
        <v>1700</v>
      </c>
      <c r="J278" t="s">
        <v>1760</v>
      </c>
      <c r="K278">
        <v>2544000</v>
      </c>
      <c r="L278">
        <v>6</v>
      </c>
      <c r="M278" t="s">
        <v>261</v>
      </c>
      <c r="N278">
        <v>4</v>
      </c>
    </row>
    <row r="279" spans="1:14" x14ac:dyDescent="0.25">
      <c r="A279" t="s">
        <v>318</v>
      </c>
      <c r="B279" t="s">
        <v>267</v>
      </c>
      <c r="C279" t="s">
        <v>6</v>
      </c>
      <c r="D279">
        <v>253</v>
      </c>
      <c r="E279" t="s">
        <v>261</v>
      </c>
      <c r="F279" t="s">
        <v>1759</v>
      </c>
      <c r="G279">
        <v>43441</v>
      </c>
      <c r="H279">
        <v>43616</v>
      </c>
      <c r="I279" t="s">
        <v>1700</v>
      </c>
      <c r="J279" t="s">
        <v>1760</v>
      </c>
      <c r="K279">
        <v>2544000</v>
      </c>
      <c r="L279">
        <v>6</v>
      </c>
      <c r="M279" t="s">
        <v>261</v>
      </c>
      <c r="N279">
        <v>3</v>
      </c>
    </row>
    <row r="280" spans="1:14" x14ac:dyDescent="0.25">
      <c r="A280" t="s">
        <v>318</v>
      </c>
      <c r="B280" t="s">
        <v>302</v>
      </c>
      <c r="C280" t="s">
        <v>6</v>
      </c>
      <c r="D280">
        <v>253</v>
      </c>
      <c r="E280" t="s">
        <v>261</v>
      </c>
      <c r="F280" t="s">
        <v>1759</v>
      </c>
      <c r="G280">
        <v>43441</v>
      </c>
      <c r="H280">
        <v>43616</v>
      </c>
      <c r="I280" t="s">
        <v>1700</v>
      </c>
      <c r="J280" t="s">
        <v>1760</v>
      </c>
      <c r="K280">
        <v>2544000</v>
      </c>
      <c r="L280">
        <v>6</v>
      </c>
      <c r="M280" t="s">
        <v>261</v>
      </c>
      <c r="N280">
        <v>2</v>
      </c>
    </row>
    <row r="281" spans="1:14" x14ac:dyDescent="0.25">
      <c r="A281" t="s">
        <v>318</v>
      </c>
      <c r="B281" t="s">
        <v>303</v>
      </c>
      <c r="C281" t="s">
        <v>6</v>
      </c>
      <c r="D281">
        <v>253</v>
      </c>
      <c r="E281" t="s">
        <v>261</v>
      </c>
      <c r="F281" t="s">
        <v>1759</v>
      </c>
      <c r="G281">
        <v>43441</v>
      </c>
      <c r="H281">
        <v>43616</v>
      </c>
      <c r="I281" t="s">
        <v>1700</v>
      </c>
      <c r="J281" t="s">
        <v>1760</v>
      </c>
      <c r="K281">
        <v>2544000</v>
      </c>
      <c r="L281">
        <v>6</v>
      </c>
      <c r="M281" t="s">
        <v>261</v>
      </c>
      <c r="N281">
        <v>2</v>
      </c>
    </row>
    <row r="282" spans="1:14" x14ac:dyDescent="0.25">
      <c r="A282" t="s">
        <v>318</v>
      </c>
      <c r="B282" t="s">
        <v>300</v>
      </c>
      <c r="C282" t="s">
        <v>6</v>
      </c>
      <c r="D282">
        <v>253</v>
      </c>
      <c r="E282" t="s">
        <v>261</v>
      </c>
      <c r="F282" t="s">
        <v>1759</v>
      </c>
      <c r="G282">
        <v>43441</v>
      </c>
      <c r="H282">
        <v>43616</v>
      </c>
      <c r="I282" t="s">
        <v>1700</v>
      </c>
      <c r="J282" t="s">
        <v>1760</v>
      </c>
      <c r="K282">
        <v>2544000</v>
      </c>
      <c r="L282">
        <v>6</v>
      </c>
      <c r="M282" t="s">
        <v>261</v>
      </c>
      <c r="N282">
        <v>2</v>
      </c>
    </row>
    <row r="283" spans="1:14" x14ac:dyDescent="0.25">
      <c r="A283" t="s">
        <v>318</v>
      </c>
      <c r="B283" t="s">
        <v>325</v>
      </c>
      <c r="C283" t="s">
        <v>6</v>
      </c>
      <c r="D283">
        <v>253</v>
      </c>
      <c r="E283" t="s">
        <v>261</v>
      </c>
      <c r="F283" t="s">
        <v>1759</v>
      </c>
      <c r="G283">
        <v>43441</v>
      </c>
      <c r="H283">
        <v>43616</v>
      </c>
      <c r="I283" t="s">
        <v>1700</v>
      </c>
      <c r="J283" t="s">
        <v>1760</v>
      </c>
      <c r="K283">
        <v>2544000</v>
      </c>
      <c r="L283">
        <v>6</v>
      </c>
      <c r="M283" t="s">
        <v>261</v>
      </c>
      <c r="N283">
        <v>3</v>
      </c>
    </row>
    <row r="284" spans="1:14" x14ac:dyDescent="0.25">
      <c r="A284" t="s">
        <v>357</v>
      </c>
      <c r="B284" t="s">
        <v>351</v>
      </c>
      <c r="C284" t="s">
        <v>49</v>
      </c>
      <c r="D284">
        <v>1</v>
      </c>
      <c r="E284" t="s">
        <v>352</v>
      </c>
      <c r="F284" t="s">
        <v>1761</v>
      </c>
      <c r="G284">
        <v>43264</v>
      </c>
      <c r="H284">
        <v>43465</v>
      </c>
      <c r="I284" t="s">
        <v>1752</v>
      </c>
      <c r="J284" t="s">
        <v>1762</v>
      </c>
      <c r="K284">
        <v>13999</v>
      </c>
      <c r="L284">
        <v>1</v>
      </c>
      <c r="M284" t="s">
        <v>352</v>
      </c>
      <c r="N284">
        <v>2</v>
      </c>
    </row>
    <row r="285" spans="1:14" x14ac:dyDescent="0.25">
      <c r="A285" t="s">
        <v>1624</v>
      </c>
      <c r="B285" t="s">
        <v>1625</v>
      </c>
      <c r="C285" t="s">
        <v>8</v>
      </c>
      <c r="D285">
        <v>1</v>
      </c>
      <c r="E285" t="s">
        <v>1609</v>
      </c>
      <c r="F285" t="s">
        <v>2046</v>
      </c>
      <c r="G285">
        <v>43286</v>
      </c>
      <c r="H285">
        <v>43465</v>
      </c>
      <c r="I285" t="s">
        <v>1700</v>
      </c>
      <c r="J285" t="s">
        <v>2047</v>
      </c>
      <c r="K285">
        <v>7000</v>
      </c>
      <c r="L285">
        <v>1</v>
      </c>
      <c r="M285" t="s">
        <v>1609</v>
      </c>
      <c r="N285">
        <v>2</v>
      </c>
    </row>
    <row r="286" spans="1:14" x14ac:dyDescent="0.25">
      <c r="A286" t="s">
        <v>1611</v>
      </c>
      <c r="B286" t="s">
        <v>1612</v>
      </c>
      <c r="C286" t="s">
        <v>8</v>
      </c>
      <c r="D286">
        <v>3</v>
      </c>
      <c r="E286" t="s">
        <v>1609</v>
      </c>
      <c r="F286" t="s">
        <v>2040</v>
      </c>
      <c r="G286">
        <v>43286</v>
      </c>
      <c r="H286">
        <v>43621</v>
      </c>
      <c r="I286" t="s">
        <v>1700</v>
      </c>
      <c r="J286" t="s">
        <v>2041</v>
      </c>
      <c r="K286">
        <v>25497</v>
      </c>
      <c r="L286">
        <v>11</v>
      </c>
      <c r="M286" t="s">
        <v>1609</v>
      </c>
      <c r="N286">
        <v>2</v>
      </c>
    </row>
    <row r="287" spans="1:14" x14ac:dyDescent="0.25">
      <c r="A287" t="s">
        <v>1611</v>
      </c>
      <c r="B287" t="s">
        <v>1610</v>
      </c>
      <c r="C287" t="s">
        <v>8</v>
      </c>
      <c r="D287">
        <v>3</v>
      </c>
      <c r="E287" t="s">
        <v>1609</v>
      </c>
      <c r="F287" t="s">
        <v>2040</v>
      </c>
      <c r="G287">
        <v>43286</v>
      </c>
      <c r="H287">
        <v>43621</v>
      </c>
      <c r="I287" t="s">
        <v>1700</v>
      </c>
      <c r="J287" t="s">
        <v>2041</v>
      </c>
      <c r="K287">
        <v>25497</v>
      </c>
      <c r="L287">
        <v>11</v>
      </c>
      <c r="M287" t="s">
        <v>1609</v>
      </c>
      <c r="N287">
        <v>2</v>
      </c>
    </row>
    <row r="288" spans="1:14" x14ac:dyDescent="0.25">
      <c r="A288" t="s">
        <v>1628</v>
      </c>
      <c r="B288" t="s">
        <v>1629</v>
      </c>
      <c r="C288" t="s">
        <v>8</v>
      </c>
      <c r="D288">
        <v>1</v>
      </c>
      <c r="E288" t="s">
        <v>1609</v>
      </c>
      <c r="F288" t="s">
        <v>2048</v>
      </c>
      <c r="G288">
        <v>43292</v>
      </c>
      <c r="H288">
        <v>43343</v>
      </c>
      <c r="I288" t="s">
        <v>1703</v>
      </c>
      <c r="J288" t="s">
        <v>2049</v>
      </c>
      <c r="K288">
        <v>12999</v>
      </c>
      <c r="L288">
        <v>2</v>
      </c>
      <c r="M288" t="s">
        <v>1609</v>
      </c>
      <c r="N288">
        <v>2</v>
      </c>
    </row>
    <row r="289" spans="1:14" x14ac:dyDescent="0.25">
      <c r="A289" t="s">
        <v>1641</v>
      </c>
      <c r="B289" t="s">
        <v>1634</v>
      </c>
      <c r="C289" t="s">
        <v>8</v>
      </c>
      <c r="D289">
        <v>7</v>
      </c>
      <c r="E289" t="s">
        <v>1609</v>
      </c>
      <c r="F289" t="s">
        <v>2052</v>
      </c>
      <c r="G289">
        <v>43346</v>
      </c>
      <c r="H289">
        <v>43524</v>
      </c>
      <c r="I289" t="s">
        <v>1700</v>
      </c>
      <c r="J289" t="s">
        <v>2041</v>
      </c>
      <c r="K289">
        <v>59493</v>
      </c>
      <c r="L289">
        <v>6</v>
      </c>
      <c r="M289" t="s">
        <v>1609</v>
      </c>
      <c r="N289">
        <v>2</v>
      </c>
    </row>
    <row r="290" spans="1:14" x14ac:dyDescent="0.25">
      <c r="A290" t="s">
        <v>1641</v>
      </c>
      <c r="B290" t="s">
        <v>1635</v>
      </c>
      <c r="C290" t="s">
        <v>8</v>
      </c>
      <c r="D290">
        <v>7</v>
      </c>
      <c r="E290" t="s">
        <v>1609</v>
      </c>
      <c r="F290" t="s">
        <v>2052</v>
      </c>
      <c r="G290">
        <v>43346</v>
      </c>
      <c r="H290">
        <v>43524</v>
      </c>
      <c r="I290" t="s">
        <v>1700</v>
      </c>
      <c r="J290" t="s">
        <v>2041</v>
      </c>
      <c r="K290">
        <v>59493</v>
      </c>
      <c r="L290">
        <v>6</v>
      </c>
      <c r="M290" t="s">
        <v>1609</v>
      </c>
      <c r="N290">
        <v>2</v>
      </c>
    </row>
    <row r="291" spans="1:14" x14ac:dyDescent="0.25">
      <c r="A291" t="s">
        <v>1641</v>
      </c>
      <c r="B291" t="s">
        <v>1636</v>
      </c>
      <c r="C291" t="s">
        <v>8</v>
      </c>
      <c r="D291">
        <v>7</v>
      </c>
      <c r="E291" t="s">
        <v>1609</v>
      </c>
      <c r="F291" t="s">
        <v>2052</v>
      </c>
      <c r="G291">
        <v>43346</v>
      </c>
      <c r="H291">
        <v>43524</v>
      </c>
      <c r="I291" t="s">
        <v>1700</v>
      </c>
      <c r="J291" t="s">
        <v>2041</v>
      </c>
      <c r="K291">
        <v>59493</v>
      </c>
      <c r="L291">
        <v>6</v>
      </c>
      <c r="M291" t="s">
        <v>1609</v>
      </c>
      <c r="N291">
        <v>2</v>
      </c>
    </row>
    <row r="292" spans="1:14" x14ac:dyDescent="0.25">
      <c r="A292" t="s">
        <v>1641</v>
      </c>
      <c r="B292" t="s">
        <v>1637</v>
      </c>
      <c r="C292" t="s">
        <v>8</v>
      </c>
      <c r="D292">
        <v>7</v>
      </c>
      <c r="E292" t="s">
        <v>1609</v>
      </c>
      <c r="F292" t="s">
        <v>2052</v>
      </c>
      <c r="G292">
        <v>43346</v>
      </c>
      <c r="H292">
        <v>43524</v>
      </c>
      <c r="I292" t="s">
        <v>1700</v>
      </c>
      <c r="J292" t="s">
        <v>2041</v>
      </c>
      <c r="K292">
        <v>59493</v>
      </c>
      <c r="L292">
        <v>6</v>
      </c>
      <c r="M292" t="s">
        <v>1609</v>
      </c>
      <c r="N292">
        <v>2</v>
      </c>
    </row>
    <row r="293" spans="1:14" x14ac:dyDescent="0.25">
      <c r="A293" t="s">
        <v>1641</v>
      </c>
      <c r="B293" t="s">
        <v>1638</v>
      </c>
      <c r="C293" t="s">
        <v>8</v>
      </c>
      <c r="D293">
        <v>7</v>
      </c>
      <c r="E293" t="s">
        <v>1609</v>
      </c>
      <c r="F293" t="s">
        <v>2052</v>
      </c>
      <c r="G293">
        <v>43346</v>
      </c>
      <c r="H293">
        <v>43524</v>
      </c>
      <c r="I293" t="s">
        <v>1700</v>
      </c>
      <c r="J293" t="s">
        <v>2041</v>
      </c>
      <c r="K293">
        <v>59493</v>
      </c>
      <c r="L293">
        <v>6</v>
      </c>
      <c r="M293" t="s">
        <v>1609</v>
      </c>
      <c r="N293">
        <v>2</v>
      </c>
    </row>
    <row r="294" spans="1:14" x14ac:dyDescent="0.25">
      <c r="A294" t="s">
        <v>1641</v>
      </c>
      <c r="B294" t="s">
        <v>1639</v>
      </c>
      <c r="C294" t="s">
        <v>8</v>
      </c>
      <c r="D294">
        <v>7</v>
      </c>
      <c r="E294" t="s">
        <v>1609</v>
      </c>
      <c r="F294" t="s">
        <v>2052</v>
      </c>
      <c r="G294">
        <v>43346</v>
      </c>
      <c r="H294">
        <v>43524</v>
      </c>
      <c r="I294" t="s">
        <v>1700</v>
      </c>
      <c r="J294" t="s">
        <v>2041</v>
      </c>
      <c r="K294">
        <v>59493</v>
      </c>
      <c r="L294">
        <v>6</v>
      </c>
      <c r="M294" t="s">
        <v>1609</v>
      </c>
      <c r="N294">
        <v>2</v>
      </c>
    </row>
    <row r="295" spans="1:14" x14ac:dyDescent="0.25">
      <c r="A295" t="s">
        <v>1641</v>
      </c>
      <c r="B295" t="s">
        <v>1640</v>
      </c>
      <c r="C295" t="s">
        <v>8</v>
      </c>
      <c r="D295">
        <v>7</v>
      </c>
      <c r="E295" t="s">
        <v>1609</v>
      </c>
      <c r="F295" t="s">
        <v>2052</v>
      </c>
      <c r="G295">
        <v>43346</v>
      </c>
      <c r="H295">
        <v>43524</v>
      </c>
      <c r="I295" t="s">
        <v>1700</v>
      </c>
      <c r="J295" t="s">
        <v>2041</v>
      </c>
      <c r="K295">
        <v>59493</v>
      </c>
      <c r="L295">
        <v>6</v>
      </c>
      <c r="M295" t="s">
        <v>1609</v>
      </c>
      <c r="N295">
        <v>2</v>
      </c>
    </row>
    <row r="296" spans="1:14" x14ac:dyDescent="0.25">
      <c r="A296" t="s">
        <v>1631</v>
      </c>
      <c r="B296" t="s">
        <v>1617</v>
      </c>
      <c r="C296" t="s">
        <v>8</v>
      </c>
      <c r="D296">
        <v>1</v>
      </c>
      <c r="E296" t="s">
        <v>1609</v>
      </c>
      <c r="F296" t="s">
        <v>2050</v>
      </c>
      <c r="G296">
        <v>43160</v>
      </c>
      <c r="H296">
        <v>43190</v>
      </c>
      <c r="I296" t="s">
        <v>1703</v>
      </c>
      <c r="J296" t="s">
        <v>2051</v>
      </c>
      <c r="K296">
        <v>8500</v>
      </c>
      <c r="L296">
        <v>1</v>
      </c>
      <c r="M296" t="s">
        <v>1609</v>
      </c>
      <c r="N296">
        <v>2</v>
      </c>
    </row>
    <row r="297" spans="1:14" x14ac:dyDescent="0.25">
      <c r="A297" t="s">
        <v>1619</v>
      </c>
      <c r="B297" t="s">
        <v>1618</v>
      </c>
      <c r="C297" t="s">
        <v>6</v>
      </c>
      <c r="D297">
        <v>3</v>
      </c>
      <c r="E297" t="s">
        <v>1609</v>
      </c>
      <c r="F297" t="s">
        <v>2043</v>
      </c>
      <c r="G297">
        <v>43286</v>
      </c>
      <c r="H297">
        <v>43465</v>
      </c>
      <c r="I297" t="s">
        <v>1700</v>
      </c>
      <c r="J297" t="s">
        <v>2041</v>
      </c>
      <c r="K297">
        <v>36000</v>
      </c>
      <c r="L297">
        <v>6</v>
      </c>
      <c r="M297" t="s">
        <v>1609</v>
      </c>
      <c r="N297">
        <v>2</v>
      </c>
    </row>
    <row r="298" spans="1:14" x14ac:dyDescent="0.25">
      <c r="A298" t="s">
        <v>1614</v>
      </c>
      <c r="B298" t="s">
        <v>1615</v>
      </c>
      <c r="C298" t="s">
        <v>6</v>
      </c>
      <c r="D298">
        <v>4</v>
      </c>
      <c r="E298" t="s">
        <v>1609</v>
      </c>
      <c r="F298" t="s">
        <v>2042</v>
      </c>
      <c r="G298">
        <v>43286</v>
      </c>
      <c r="H298">
        <v>43650</v>
      </c>
      <c r="I298" t="s">
        <v>1700</v>
      </c>
      <c r="J298" t="s">
        <v>2041</v>
      </c>
      <c r="K298">
        <v>48000</v>
      </c>
      <c r="L298">
        <v>12</v>
      </c>
      <c r="M298" t="s">
        <v>1609</v>
      </c>
      <c r="N298">
        <v>3</v>
      </c>
    </row>
    <row r="299" spans="1:14" x14ac:dyDescent="0.25">
      <c r="A299" t="s">
        <v>1620</v>
      </c>
      <c r="B299" t="s">
        <v>1616</v>
      </c>
      <c r="C299" t="s">
        <v>6</v>
      </c>
      <c r="D299">
        <v>10</v>
      </c>
      <c r="E299" t="s">
        <v>1609</v>
      </c>
      <c r="F299" t="s">
        <v>2044</v>
      </c>
      <c r="G299">
        <v>43435</v>
      </c>
      <c r="H299">
        <v>43616</v>
      </c>
      <c r="I299" t="s">
        <v>1700</v>
      </c>
      <c r="J299" t="s">
        <v>2045</v>
      </c>
      <c r="K299">
        <v>118400</v>
      </c>
      <c r="L299">
        <v>6</v>
      </c>
      <c r="M299" t="s">
        <v>1609</v>
      </c>
      <c r="N299">
        <v>3</v>
      </c>
    </row>
    <row r="300" spans="1:14" x14ac:dyDescent="0.25">
      <c r="A300" t="s">
        <v>653</v>
      </c>
      <c r="B300" t="s">
        <v>640</v>
      </c>
      <c r="C300" t="s">
        <v>8</v>
      </c>
      <c r="D300">
        <v>1</v>
      </c>
      <c r="E300" t="s">
        <v>607</v>
      </c>
      <c r="F300" t="s">
        <v>1850</v>
      </c>
      <c r="G300">
        <v>43374</v>
      </c>
      <c r="H300">
        <v>43465</v>
      </c>
      <c r="I300" t="s">
        <v>1700</v>
      </c>
      <c r="J300" t="s">
        <v>1851</v>
      </c>
      <c r="K300">
        <v>13099</v>
      </c>
      <c r="L300">
        <v>3</v>
      </c>
      <c r="M300" t="s">
        <v>607</v>
      </c>
      <c r="N300">
        <v>2</v>
      </c>
    </row>
    <row r="301" spans="1:14" x14ac:dyDescent="0.25">
      <c r="A301" t="s">
        <v>664</v>
      </c>
      <c r="B301" t="s">
        <v>651</v>
      </c>
      <c r="C301" t="s">
        <v>8</v>
      </c>
      <c r="D301">
        <v>1</v>
      </c>
      <c r="E301" t="s">
        <v>607</v>
      </c>
      <c r="F301" t="s">
        <v>1855</v>
      </c>
      <c r="G301">
        <v>43255</v>
      </c>
      <c r="H301">
        <v>43281</v>
      </c>
      <c r="I301" t="s">
        <v>1700</v>
      </c>
      <c r="J301" t="s">
        <v>1856</v>
      </c>
      <c r="K301">
        <v>9000</v>
      </c>
      <c r="L301">
        <v>1</v>
      </c>
      <c r="M301" t="s">
        <v>607</v>
      </c>
      <c r="N301">
        <v>2</v>
      </c>
    </row>
    <row r="302" spans="1:14" x14ac:dyDescent="0.25">
      <c r="A302" t="s">
        <v>652</v>
      </c>
      <c r="B302" t="s">
        <v>608</v>
      </c>
      <c r="C302" t="s">
        <v>8</v>
      </c>
      <c r="D302">
        <v>1</v>
      </c>
      <c r="E302" t="s">
        <v>607</v>
      </c>
      <c r="F302" t="s">
        <v>1848</v>
      </c>
      <c r="G302">
        <v>43381</v>
      </c>
      <c r="H302">
        <v>43434</v>
      </c>
      <c r="I302" t="s">
        <v>1700</v>
      </c>
      <c r="J302" t="s">
        <v>1849</v>
      </c>
      <c r="K302">
        <v>11500</v>
      </c>
      <c r="L302">
        <v>2</v>
      </c>
      <c r="M302" t="s">
        <v>607</v>
      </c>
      <c r="N302">
        <v>4</v>
      </c>
    </row>
    <row r="303" spans="1:14" x14ac:dyDescent="0.25">
      <c r="A303" t="s">
        <v>637</v>
      </c>
      <c r="B303" t="s">
        <v>609</v>
      </c>
      <c r="C303" t="s">
        <v>8</v>
      </c>
      <c r="D303">
        <v>2</v>
      </c>
      <c r="E303" t="s">
        <v>607</v>
      </c>
      <c r="F303" t="s">
        <v>1844</v>
      </c>
      <c r="G303">
        <v>43405</v>
      </c>
      <c r="H303">
        <v>43465</v>
      </c>
      <c r="I303" t="s">
        <v>1700</v>
      </c>
      <c r="J303" t="s">
        <v>1845</v>
      </c>
      <c r="K303">
        <v>24002</v>
      </c>
      <c r="L303">
        <v>2</v>
      </c>
      <c r="M303" t="s">
        <v>607</v>
      </c>
      <c r="N303">
        <v>5</v>
      </c>
    </row>
    <row r="304" spans="1:14" x14ac:dyDescent="0.25">
      <c r="A304" t="s">
        <v>637</v>
      </c>
      <c r="B304" t="s">
        <v>610</v>
      </c>
      <c r="C304" t="s">
        <v>8</v>
      </c>
      <c r="D304">
        <v>2</v>
      </c>
      <c r="E304" t="s">
        <v>607</v>
      </c>
      <c r="F304" t="s">
        <v>1844</v>
      </c>
      <c r="G304">
        <v>43405</v>
      </c>
      <c r="H304">
        <v>43465</v>
      </c>
      <c r="I304" t="s">
        <v>1700</v>
      </c>
      <c r="J304" t="s">
        <v>1845</v>
      </c>
      <c r="K304">
        <v>24002</v>
      </c>
      <c r="L304">
        <v>2</v>
      </c>
      <c r="M304" t="s">
        <v>607</v>
      </c>
      <c r="N304">
        <v>4</v>
      </c>
    </row>
    <row r="305" spans="1:14" x14ac:dyDescent="0.25">
      <c r="A305" t="s">
        <v>655</v>
      </c>
      <c r="B305" t="s">
        <v>611</v>
      </c>
      <c r="C305" t="s">
        <v>8</v>
      </c>
      <c r="D305">
        <v>5</v>
      </c>
      <c r="E305" t="s">
        <v>607</v>
      </c>
      <c r="F305" t="s">
        <v>1852</v>
      </c>
      <c r="G305">
        <v>43405</v>
      </c>
      <c r="H305">
        <v>43465</v>
      </c>
      <c r="I305" t="s">
        <v>1700</v>
      </c>
      <c r="J305" t="s">
        <v>1839</v>
      </c>
      <c r="K305">
        <v>50005</v>
      </c>
      <c r="L305">
        <v>2</v>
      </c>
      <c r="M305" t="s">
        <v>607</v>
      </c>
      <c r="N305">
        <v>5</v>
      </c>
    </row>
    <row r="306" spans="1:14" x14ac:dyDescent="0.25">
      <c r="A306" t="s">
        <v>655</v>
      </c>
      <c r="B306" t="s">
        <v>612</v>
      </c>
      <c r="C306" t="s">
        <v>8</v>
      </c>
      <c r="D306">
        <v>5</v>
      </c>
      <c r="E306" t="s">
        <v>607</v>
      </c>
      <c r="F306" t="s">
        <v>1852</v>
      </c>
      <c r="G306">
        <v>43405</v>
      </c>
      <c r="H306">
        <v>43465</v>
      </c>
      <c r="I306" t="s">
        <v>1700</v>
      </c>
      <c r="J306" t="s">
        <v>1839</v>
      </c>
      <c r="K306">
        <v>50005</v>
      </c>
      <c r="L306">
        <v>2</v>
      </c>
      <c r="M306" t="s">
        <v>607</v>
      </c>
      <c r="N306">
        <v>3</v>
      </c>
    </row>
    <row r="307" spans="1:14" x14ac:dyDescent="0.25">
      <c r="A307" t="s">
        <v>655</v>
      </c>
      <c r="B307" t="s">
        <v>613</v>
      </c>
      <c r="C307" t="s">
        <v>8</v>
      </c>
      <c r="D307">
        <v>5</v>
      </c>
      <c r="E307" t="s">
        <v>607</v>
      </c>
      <c r="F307" t="s">
        <v>1852</v>
      </c>
      <c r="G307">
        <v>43405</v>
      </c>
      <c r="H307">
        <v>43465</v>
      </c>
      <c r="I307" t="s">
        <v>1700</v>
      </c>
      <c r="J307" t="s">
        <v>1839</v>
      </c>
      <c r="K307">
        <v>50005</v>
      </c>
      <c r="L307">
        <v>2</v>
      </c>
      <c r="M307" t="s">
        <v>607</v>
      </c>
      <c r="N307">
        <v>3</v>
      </c>
    </row>
    <row r="308" spans="1:14" x14ac:dyDescent="0.25">
      <c r="A308" t="s">
        <v>655</v>
      </c>
      <c r="B308" t="s">
        <v>614</v>
      </c>
      <c r="C308" t="s">
        <v>8</v>
      </c>
      <c r="D308">
        <v>5</v>
      </c>
      <c r="E308" t="s">
        <v>607</v>
      </c>
      <c r="F308" t="s">
        <v>1852</v>
      </c>
      <c r="G308">
        <v>43405</v>
      </c>
      <c r="H308">
        <v>43465</v>
      </c>
      <c r="I308" t="s">
        <v>1700</v>
      </c>
      <c r="J308" t="s">
        <v>1839</v>
      </c>
      <c r="K308">
        <v>50005</v>
      </c>
      <c r="L308">
        <v>2</v>
      </c>
      <c r="M308" t="s">
        <v>607</v>
      </c>
      <c r="N308">
        <v>3</v>
      </c>
    </row>
    <row r="309" spans="1:14" x14ac:dyDescent="0.25">
      <c r="A309" t="s">
        <v>655</v>
      </c>
      <c r="B309" t="s">
        <v>615</v>
      </c>
      <c r="C309" t="s">
        <v>8</v>
      </c>
      <c r="D309">
        <v>5</v>
      </c>
      <c r="E309" t="s">
        <v>607</v>
      </c>
      <c r="F309" t="s">
        <v>1852</v>
      </c>
      <c r="G309">
        <v>43405</v>
      </c>
      <c r="H309">
        <v>43465</v>
      </c>
      <c r="I309" t="s">
        <v>1700</v>
      </c>
      <c r="J309" t="s">
        <v>1839</v>
      </c>
      <c r="K309">
        <v>50005</v>
      </c>
      <c r="L309">
        <v>2</v>
      </c>
      <c r="M309" t="s">
        <v>607</v>
      </c>
      <c r="N309">
        <v>3</v>
      </c>
    </row>
    <row r="310" spans="1:14" x14ac:dyDescent="0.25">
      <c r="A310" t="s">
        <v>625</v>
      </c>
      <c r="B310" t="s">
        <v>616</v>
      </c>
      <c r="C310" t="s">
        <v>8</v>
      </c>
      <c r="D310">
        <v>5</v>
      </c>
      <c r="E310" t="s">
        <v>607</v>
      </c>
      <c r="F310" t="s">
        <v>1838</v>
      </c>
      <c r="G310">
        <v>43389</v>
      </c>
      <c r="H310">
        <v>43465</v>
      </c>
      <c r="I310" t="s">
        <v>1700</v>
      </c>
      <c r="J310" t="s">
        <v>1839</v>
      </c>
      <c r="K310">
        <v>50005</v>
      </c>
      <c r="L310">
        <v>3</v>
      </c>
      <c r="M310" t="s">
        <v>607</v>
      </c>
      <c r="N310">
        <v>3</v>
      </c>
    </row>
    <row r="311" spans="1:14" x14ac:dyDescent="0.25">
      <c r="A311" t="s">
        <v>625</v>
      </c>
      <c r="B311" t="s">
        <v>617</v>
      </c>
      <c r="C311" t="s">
        <v>8</v>
      </c>
      <c r="D311">
        <v>5</v>
      </c>
      <c r="E311" t="s">
        <v>607</v>
      </c>
      <c r="F311" t="s">
        <v>1838</v>
      </c>
      <c r="G311">
        <v>43389</v>
      </c>
      <c r="H311">
        <v>43465</v>
      </c>
      <c r="I311" t="s">
        <v>1700</v>
      </c>
      <c r="J311" t="s">
        <v>1839</v>
      </c>
      <c r="K311">
        <v>50005</v>
      </c>
      <c r="L311">
        <v>3</v>
      </c>
      <c r="M311" t="s">
        <v>607</v>
      </c>
      <c r="N311">
        <v>3</v>
      </c>
    </row>
    <row r="312" spans="1:14" x14ac:dyDescent="0.25">
      <c r="A312" t="s">
        <v>625</v>
      </c>
      <c r="B312" t="s">
        <v>618</v>
      </c>
      <c r="C312" t="s">
        <v>8</v>
      </c>
      <c r="D312">
        <v>5</v>
      </c>
      <c r="E312" t="s">
        <v>607</v>
      </c>
      <c r="F312" t="s">
        <v>1838</v>
      </c>
      <c r="G312">
        <v>43389</v>
      </c>
      <c r="H312">
        <v>43465</v>
      </c>
      <c r="I312" t="s">
        <v>1700</v>
      </c>
      <c r="J312" t="s">
        <v>1839</v>
      </c>
      <c r="K312">
        <v>50005</v>
      </c>
      <c r="L312">
        <v>3</v>
      </c>
      <c r="M312" t="s">
        <v>607</v>
      </c>
      <c r="N312">
        <v>3</v>
      </c>
    </row>
    <row r="313" spans="1:14" x14ac:dyDescent="0.25">
      <c r="A313" t="s">
        <v>663</v>
      </c>
      <c r="B313" t="s">
        <v>619</v>
      </c>
      <c r="C313" t="s">
        <v>8</v>
      </c>
      <c r="D313">
        <v>1</v>
      </c>
      <c r="E313" t="s">
        <v>607</v>
      </c>
      <c r="F313" t="s">
        <v>1853</v>
      </c>
      <c r="G313">
        <v>43374</v>
      </c>
      <c r="H313">
        <v>43465</v>
      </c>
      <c r="I313" t="s">
        <v>1700</v>
      </c>
      <c r="J313" t="s">
        <v>1854</v>
      </c>
      <c r="K313">
        <v>10001</v>
      </c>
      <c r="L313">
        <v>3</v>
      </c>
      <c r="M313" t="s">
        <v>607</v>
      </c>
      <c r="N313">
        <v>3</v>
      </c>
    </row>
    <row r="314" spans="1:14" x14ac:dyDescent="0.25">
      <c r="A314" t="s">
        <v>625</v>
      </c>
      <c r="B314" t="s">
        <v>626</v>
      </c>
      <c r="C314" t="s">
        <v>8</v>
      </c>
      <c r="D314">
        <v>5</v>
      </c>
      <c r="E314" t="s">
        <v>607</v>
      </c>
      <c r="F314" t="s">
        <v>1838</v>
      </c>
      <c r="G314">
        <v>43389</v>
      </c>
      <c r="H314">
        <v>43465</v>
      </c>
      <c r="I314" t="s">
        <v>1700</v>
      </c>
      <c r="J314" t="s">
        <v>1839</v>
      </c>
      <c r="K314">
        <v>50005</v>
      </c>
      <c r="L314">
        <v>3</v>
      </c>
      <c r="M314" t="s">
        <v>607</v>
      </c>
      <c r="N314">
        <v>3</v>
      </c>
    </row>
    <row r="315" spans="1:14" x14ac:dyDescent="0.25">
      <c r="A315" t="s">
        <v>625</v>
      </c>
      <c r="B315" t="s">
        <v>627</v>
      </c>
      <c r="C315" t="s">
        <v>8</v>
      </c>
      <c r="D315">
        <v>5</v>
      </c>
      <c r="E315" t="s">
        <v>607</v>
      </c>
      <c r="F315" t="s">
        <v>1838</v>
      </c>
      <c r="G315">
        <v>43389</v>
      </c>
      <c r="H315">
        <v>43465</v>
      </c>
      <c r="I315" t="s">
        <v>1700</v>
      </c>
      <c r="J315" t="s">
        <v>1839</v>
      </c>
      <c r="K315">
        <v>50005</v>
      </c>
      <c r="L315">
        <v>3</v>
      </c>
      <c r="M315" t="s">
        <v>607</v>
      </c>
      <c r="N315">
        <v>2</v>
      </c>
    </row>
    <row r="316" spans="1:14" x14ac:dyDescent="0.25">
      <c r="A316" t="s">
        <v>641</v>
      </c>
      <c r="B316" t="s">
        <v>642</v>
      </c>
      <c r="C316" t="s">
        <v>8</v>
      </c>
      <c r="D316">
        <v>3</v>
      </c>
      <c r="E316" t="s">
        <v>607</v>
      </c>
      <c r="F316" t="s">
        <v>1846</v>
      </c>
      <c r="G316">
        <v>43466</v>
      </c>
      <c r="H316">
        <v>43646</v>
      </c>
      <c r="I316" t="s">
        <v>1700</v>
      </c>
      <c r="J316" t="s">
        <v>1847</v>
      </c>
      <c r="K316">
        <v>28500</v>
      </c>
      <c r="L316">
        <v>6</v>
      </c>
      <c r="M316" t="s">
        <v>607</v>
      </c>
      <c r="N316">
        <v>2</v>
      </c>
    </row>
    <row r="317" spans="1:14" x14ac:dyDescent="0.25">
      <c r="A317" t="s">
        <v>628</v>
      </c>
      <c r="B317" t="s">
        <v>629</v>
      </c>
      <c r="C317" t="s">
        <v>8</v>
      </c>
      <c r="D317">
        <v>1</v>
      </c>
      <c r="E317" t="s">
        <v>607</v>
      </c>
      <c r="F317" t="s">
        <v>1840</v>
      </c>
      <c r="G317">
        <v>43405</v>
      </c>
      <c r="H317">
        <v>43585</v>
      </c>
      <c r="I317" t="s">
        <v>1700</v>
      </c>
      <c r="J317" t="s">
        <v>1841</v>
      </c>
      <c r="K317">
        <v>10501</v>
      </c>
      <c r="L317">
        <v>6</v>
      </c>
      <c r="M317" t="s">
        <v>607</v>
      </c>
      <c r="N317">
        <v>2</v>
      </c>
    </row>
    <row r="318" spans="1:14" x14ac:dyDescent="0.25">
      <c r="A318" t="s">
        <v>636</v>
      </c>
      <c r="B318" t="s">
        <v>635</v>
      </c>
      <c r="C318" t="s">
        <v>6</v>
      </c>
      <c r="D318">
        <v>21</v>
      </c>
      <c r="E318" t="s">
        <v>607</v>
      </c>
      <c r="F318" t="s">
        <v>1842</v>
      </c>
      <c r="G318">
        <v>43435</v>
      </c>
      <c r="H318">
        <v>43555</v>
      </c>
      <c r="I318" t="s">
        <v>1700</v>
      </c>
      <c r="J318" t="s">
        <v>1843</v>
      </c>
      <c r="K318">
        <v>378000</v>
      </c>
      <c r="L318">
        <v>3</v>
      </c>
      <c r="M318" t="s">
        <v>607</v>
      </c>
      <c r="N318">
        <v>3</v>
      </c>
    </row>
    <row r="319" spans="1:14" x14ac:dyDescent="0.25">
      <c r="A319" t="s">
        <v>636</v>
      </c>
      <c r="B319" t="s">
        <v>606</v>
      </c>
      <c r="C319" t="s">
        <v>6</v>
      </c>
      <c r="D319">
        <v>21</v>
      </c>
      <c r="E319" t="s">
        <v>607</v>
      </c>
      <c r="F319" t="s">
        <v>1842</v>
      </c>
      <c r="G319">
        <v>43435</v>
      </c>
      <c r="H319">
        <v>43555</v>
      </c>
      <c r="I319" t="s">
        <v>1700</v>
      </c>
      <c r="J319" t="s">
        <v>1843</v>
      </c>
      <c r="K319">
        <v>378000</v>
      </c>
      <c r="L319">
        <v>3</v>
      </c>
      <c r="M319" t="s">
        <v>607</v>
      </c>
      <c r="N319">
        <v>3</v>
      </c>
    </row>
    <row r="320" spans="1:14" x14ac:dyDescent="0.25">
      <c r="A320" t="s">
        <v>1649</v>
      </c>
      <c r="B320" t="s">
        <v>1650</v>
      </c>
      <c r="C320" t="s">
        <v>49</v>
      </c>
      <c r="D320">
        <v>1</v>
      </c>
      <c r="E320" t="s">
        <v>1643</v>
      </c>
      <c r="F320" t="s">
        <v>2053</v>
      </c>
      <c r="G320">
        <v>43266</v>
      </c>
      <c r="H320">
        <v>43312</v>
      </c>
      <c r="I320" t="s">
        <v>1700</v>
      </c>
      <c r="J320" t="s">
        <v>2054</v>
      </c>
      <c r="K320">
        <v>9000</v>
      </c>
      <c r="L320">
        <v>2</v>
      </c>
      <c r="M320" t="s">
        <v>1643</v>
      </c>
      <c r="N320">
        <v>2</v>
      </c>
    </row>
    <row r="321" spans="1:14" x14ac:dyDescent="0.25">
      <c r="A321" t="s">
        <v>1684</v>
      </c>
      <c r="B321" t="s">
        <v>1686</v>
      </c>
      <c r="C321" t="s">
        <v>49</v>
      </c>
      <c r="D321">
        <v>3</v>
      </c>
      <c r="E321" t="s">
        <v>1643</v>
      </c>
      <c r="F321" t="s">
        <v>2059</v>
      </c>
      <c r="G321">
        <v>43344</v>
      </c>
      <c r="H321">
        <v>43373</v>
      </c>
      <c r="I321" t="s">
        <v>1700</v>
      </c>
      <c r="J321" t="s">
        <v>2060</v>
      </c>
      <c r="K321">
        <v>24000</v>
      </c>
      <c r="L321">
        <v>1</v>
      </c>
      <c r="M321" t="s">
        <v>1643</v>
      </c>
      <c r="N321">
        <v>2</v>
      </c>
    </row>
    <row r="322" spans="1:14" x14ac:dyDescent="0.25">
      <c r="A322" t="s">
        <v>1683</v>
      </c>
      <c r="B322" t="s">
        <v>1651</v>
      </c>
      <c r="C322" t="s">
        <v>6</v>
      </c>
      <c r="D322">
        <v>13</v>
      </c>
      <c r="E322" t="s">
        <v>1643</v>
      </c>
      <c r="F322" t="s">
        <v>2058</v>
      </c>
      <c r="G322">
        <v>43344</v>
      </c>
      <c r="H322">
        <v>43708</v>
      </c>
      <c r="I322" t="s">
        <v>1700</v>
      </c>
      <c r="J322" t="s">
        <v>2055</v>
      </c>
      <c r="K322">
        <v>135200</v>
      </c>
      <c r="L322">
        <v>12</v>
      </c>
      <c r="M322" t="s">
        <v>1643</v>
      </c>
      <c r="N322">
        <v>2</v>
      </c>
    </row>
    <row r="323" spans="1:14" x14ac:dyDescent="0.25">
      <c r="A323" t="s">
        <v>1688</v>
      </c>
      <c r="B323" t="s">
        <v>1651</v>
      </c>
      <c r="C323" t="s">
        <v>6</v>
      </c>
      <c r="D323">
        <v>27</v>
      </c>
      <c r="E323" t="s">
        <v>1643</v>
      </c>
      <c r="F323" t="s">
        <v>2061</v>
      </c>
      <c r="G323">
        <v>43445</v>
      </c>
      <c r="H323">
        <v>43585</v>
      </c>
      <c r="I323" t="s">
        <v>1700</v>
      </c>
      <c r="J323" t="s">
        <v>2062</v>
      </c>
      <c r="K323">
        <v>627993</v>
      </c>
      <c r="L323">
        <v>5</v>
      </c>
      <c r="M323" t="s">
        <v>1643</v>
      </c>
      <c r="N323">
        <v>2</v>
      </c>
    </row>
    <row r="324" spans="1:14" x14ac:dyDescent="0.25">
      <c r="A324" t="s">
        <v>1664</v>
      </c>
      <c r="B324" t="s">
        <v>1642</v>
      </c>
      <c r="C324" t="s">
        <v>6</v>
      </c>
      <c r="D324">
        <v>5</v>
      </c>
      <c r="E324" t="s">
        <v>1643</v>
      </c>
      <c r="F324" t="s">
        <v>2057</v>
      </c>
      <c r="G324">
        <v>43435</v>
      </c>
      <c r="H324">
        <v>43465</v>
      </c>
      <c r="I324" t="s">
        <v>1700</v>
      </c>
      <c r="J324" t="s">
        <v>2056</v>
      </c>
      <c r="K324">
        <v>90005</v>
      </c>
      <c r="L324">
        <v>1</v>
      </c>
      <c r="M324" t="s">
        <v>1643</v>
      </c>
      <c r="N324">
        <v>2</v>
      </c>
    </row>
    <row r="325" spans="1:14" x14ac:dyDescent="0.25">
      <c r="A325" t="s">
        <v>710</v>
      </c>
      <c r="B325" t="s">
        <v>673</v>
      </c>
      <c r="C325" t="s">
        <v>8</v>
      </c>
      <c r="D325">
        <v>1</v>
      </c>
      <c r="E325" t="s">
        <v>666</v>
      </c>
      <c r="F325" t="s">
        <v>1867</v>
      </c>
      <c r="G325">
        <v>43405</v>
      </c>
      <c r="H325">
        <v>43586</v>
      </c>
      <c r="I325" t="s">
        <v>1700</v>
      </c>
      <c r="J325" t="s">
        <v>1868</v>
      </c>
      <c r="K325">
        <v>22499</v>
      </c>
      <c r="L325">
        <v>6</v>
      </c>
      <c r="M325" t="s">
        <v>666</v>
      </c>
      <c r="N325">
        <v>2</v>
      </c>
    </row>
    <row r="326" spans="1:14" x14ac:dyDescent="0.25">
      <c r="A326" t="s">
        <v>781</v>
      </c>
      <c r="B326" t="s">
        <v>677</v>
      </c>
      <c r="C326" t="s">
        <v>8</v>
      </c>
      <c r="D326">
        <v>3</v>
      </c>
      <c r="E326" t="s">
        <v>666</v>
      </c>
      <c r="F326" t="s">
        <v>1887</v>
      </c>
      <c r="G326">
        <v>43405</v>
      </c>
      <c r="H326">
        <v>43586</v>
      </c>
      <c r="I326" t="s">
        <v>1700</v>
      </c>
      <c r="J326" t="s">
        <v>1884</v>
      </c>
      <c r="K326">
        <v>59997</v>
      </c>
      <c r="L326">
        <v>6</v>
      </c>
      <c r="M326" t="s">
        <v>666</v>
      </c>
      <c r="N326">
        <v>2</v>
      </c>
    </row>
    <row r="327" spans="1:14" x14ac:dyDescent="0.25">
      <c r="A327" t="s">
        <v>742</v>
      </c>
      <c r="B327" t="s">
        <v>721</v>
      </c>
      <c r="C327" t="s">
        <v>8</v>
      </c>
      <c r="D327">
        <v>1</v>
      </c>
      <c r="E327" t="s">
        <v>666</v>
      </c>
      <c r="F327" t="s">
        <v>1871</v>
      </c>
      <c r="G327">
        <v>43318</v>
      </c>
      <c r="H327">
        <v>43373</v>
      </c>
      <c r="I327" t="s">
        <v>1700</v>
      </c>
      <c r="J327" t="s">
        <v>1872</v>
      </c>
      <c r="K327">
        <v>18499</v>
      </c>
      <c r="L327">
        <v>1</v>
      </c>
      <c r="M327" t="s">
        <v>666</v>
      </c>
      <c r="N327">
        <v>2</v>
      </c>
    </row>
    <row r="328" spans="1:14" x14ac:dyDescent="0.25">
      <c r="A328" t="s">
        <v>696</v>
      </c>
      <c r="B328" t="s">
        <v>681</v>
      </c>
      <c r="C328" t="s">
        <v>49</v>
      </c>
      <c r="D328">
        <v>1</v>
      </c>
      <c r="E328" t="s">
        <v>666</v>
      </c>
      <c r="F328" t="s">
        <v>1861</v>
      </c>
      <c r="G328">
        <v>43452</v>
      </c>
      <c r="H328">
        <v>43541</v>
      </c>
      <c r="I328" t="s">
        <v>1700</v>
      </c>
      <c r="J328" t="s">
        <v>1862</v>
      </c>
      <c r="K328">
        <v>24299</v>
      </c>
      <c r="L328">
        <v>3</v>
      </c>
      <c r="M328" t="s">
        <v>666</v>
      </c>
      <c r="N328">
        <v>2</v>
      </c>
    </row>
    <row r="329" spans="1:14" x14ac:dyDescent="0.25">
      <c r="A329" t="s">
        <v>764</v>
      </c>
      <c r="B329" t="s">
        <v>708</v>
      </c>
      <c r="C329" t="s">
        <v>49</v>
      </c>
      <c r="D329">
        <v>1</v>
      </c>
      <c r="E329" t="s">
        <v>666</v>
      </c>
      <c r="F329" t="s">
        <v>1877</v>
      </c>
      <c r="G329">
        <v>43423</v>
      </c>
      <c r="H329">
        <v>43787</v>
      </c>
      <c r="I329" t="s">
        <v>1700</v>
      </c>
      <c r="J329" t="s">
        <v>1878</v>
      </c>
      <c r="K329">
        <v>10000</v>
      </c>
      <c r="L329">
        <v>12</v>
      </c>
      <c r="M329" t="s">
        <v>666</v>
      </c>
      <c r="N329">
        <v>2</v>
      </c>
    </row>
    <row r="330" spans="1:14" x14ac:dyDescent="0.25">
      <c r="A330" t="s">
        <v>823</v>
      </c>
      <c r="B330" t="s">
        <v>743</v>
      </c>
      <c r="C330" t="s">
        <v>49</v>
      </c>
      <c r="D330">
        <v>1</v>
      </c>
      <c r="E330" t="s">
        <v>666</v>
      </c>
      <c r="F330" t="s">
        <v>1892</v>
      </c>
      <c r="G330">
        <v>43435</v>
      </c>
      <c r="H330">
        <v>43524</v>
      </c>
      <c r="I330" t="s">
        <v>1700</v>
      </c>
      <c r="J330" t="s">
        <v>1893</v>
      </c>
      <c r="K330">
        <v>19000</v>
      </c>
      <c r="L330">
        <v>3</v>
      </c>
      <c r="M330" t="s">
        <v>666</v>
      </c>
      <c r="N330">
        <v>2</v>
      </c>
    </row>
    <row r="331" spans="1:14" x14ac:dyDescent="0.25">
      <c r="A331" t="s">
        <v>719</v>
      </c>
      <c r="B331" t="s">
        <v>703</v>
      </c>
      <c r="C331" t="s">
        <v>49</v>
      </c>
      <c r="D331">
        <v>13</v>
      </c>
      <c r="E331" t="s">
        <v>666</v>
      </c>
      <c r="F331" t="s">
        <v>1869</v>
      </c>
      <c r="G331">
        <v>43423</v>
      </c>
      <c r="H331">
        <v>43570</v>
      </c>
      <c r="I331" t="s">
        <v>1700</v>
      </c>
      <c r="J331" t="s">
        <v>1870</v>
      </c>
      <c r="K331">
        <v>182000</v>
      </c>
      <c r="L331">
        <v>6</v>
      </c>
      <c r="M331" t="s">
        <v>666</v>
      </c>
      <c r="N331">
        <v>2</v>
      </c>
    </row>
    <row r="332" spans="1:14" x14ac:dyDescent="0.25">
      <c r="A332" t="s">
        <v>776</v>
      </c>
      <c r="B332" t="s">
        <v>768</v>
      </c>
      <c r="C332" t="s">
        <v>49</v>
      </c>
      <c r="D332">
        <v>2</v>
      </c>
      <c r="E332" t="s">
        <v>666</v>
      </c>
      <c r="F332" t="s">
        <v>1883</v>
      </c>
      <c r="G332">
        <v>43374</v>
      </c>
      <c r="H332">
        <v>43404</v>
      </c>
      <c r="I332" t="s">
        <v>1700</v>
      </c>
      <c r="J332" t="s">
        <v>1884</v>
      </c>
      <c r="K332">
        <v>27600</v>
      </c>
      <c r="L332">
        <v>8</v>
      </c>
      <c r="M332" t="s">
        <v>666</v>
      </c>
      <c r="N332">
        <v>2</v>
      </c>
    </row>
    <row r="333" spans="1:14" x14ac:dyDescent="0.25">
      <c r="A333" t="s">
        <v>701</v>
      </c>
      <c r="B333" t="s">
        <v>702</v>
      </c>
      <c r="C333" t="s">
        <v>49</v>
      </c>
      <c r="D333">
        <v>1</v>
      </c>
      <c r="E333" t="s">
        <v>666</v>
      </c>
      <c r="F333" t="s">
        <v>1863</v>
      </c>
      <c r="G333">
        <v>43409</v>
      </c>
      <c r="H333">
        <v>43528</v>
      </c>
      <c r="I333" t="s">
        <v>1700</v>
      </c>
      <c r="J333" t="s">
        <v>1864</v>
      </c>
      <c r="K333">
        <v>17000</v>
      </c>
      <c r="L333">
        <v>4</v>
      </c>
      <c r="M333" t="s">
        <v>666</v>
      </c>
      <c r="N333">
        <v>2</v>
      </c>
    </row>
    <row r="334" spans="1:14" x14ac:dyDescent="0.25">
      <c r="A334" t="s">
        <v>778</v>
      </c>
      <c r="B334" t="s">
        <v>771</v>
      </c>
      <c r="C334" t="s">
        <v>49</v>
      </c>
      <c r="D334">
        <v>1</v>
      </c>
      <c r="E334" t="s">
        <v>666</v>
      </c>
      <c r="F334" t="s">
        <v>1885</v>
      </c>
      <c r="G334">
        <v>43383</v>
      </c>
      <c r="H334">
        <v>43413</v>
      </c>
      <c r="I334" t="s">
        <v>1700</v>
      </c>
      <c r="J334" t="s">
        <v>1886</v>
      </c>
      <c r="K334">
        <v>14499</v>
      </c>
      <c r="L334">
        <v>1</v>
      </c>
      <c r="M334" t="s">
        <v>666</v>
      </c>
      <c r="N334">
        <v>2</v>
      </c>
    </row>
    <row r="335" spans="1:14" x14ac:dyDescent="0.25">
      <c r="A335" t="s">
        <v>719</v>
      </c>
      <c r="B335" t="s">
        <v>686</v>
      </c>
      <c r="C335" t="s">
        <v>49</v>
      </c>
      <c r="D335">
        <v>13</v>
      </c>
      <c r="E335" t="s">
        <v>666</v>
      </c>
      <c r="F335" t="s">
        <v>1869</v>
      </c>
      <c r="G335">
        <v>43423</v>
      </c>
      <c r="H335">
        <v>43570</v>
      </c>
      <c r="I335" t="s">
        <v>1700</v>
      </c>
      <c r="J335" t="s">
        <v>1870</v>
      </c>
      <c r="K335">
        <v>182000</v>
      </c>
      <c r="L335">
        <v>6</v>
      </c>
      <c r="M335" t="s">
        <v>666</v>
      </c>
      <c r="N335">
        <v>2</v>
      </c>
    </row>
    <row r="336" spans="1:14" x14ac:dyDescent="0.25">
      <c r="A336" t="s">
        <v>813</v>
      </c>
      <c r="B336" t="s">
        <v>687</v>
      </c>
      <c r="C336" t="s">
        <v>49</v>
      </c>
      <c r="D336">
        <v>1</v>
      </c>
      <c r="E336" t="s">
        <v>666</v>
      </c>
      <c r="F336" t="s">
        <v>1888</v>
      </c>
      <c r="G336">
        <v>43430</v>
      </c>
      <c r="H336">
        <v>43459</v>
      </c>
      <c r="I336" t="s">
        <v>1700</v>
      </c>
      <c r="J336" t="s">
        <v>1889</v>
      </c>
      <c r="K336">
        <v>14499</v>
      </c>
      <c r="L336">
        <v>1</v>
      </c>
      <c r="M336" t="s">
        <v>666</v>
      </c>
      <c r="N336">
        <v>2</v>
      </c>
    </row>
    <row r="337" spans="1:14" x14ac:dyDescent="0.25">
      <c r="A337" t="s">
        <v>719</v>
      </c>
      <c r="B337" t="s">
        <v>688</v>
      </c>
      <c r="C337" t="s">
        <v>49</v>
      </c>
      <c r="D337">
        <v>13</v>
      </c>
      <c r="E337" t="s">
        <v>666</v>
      </c>
      <c r="F337" t="s">
        <v>1869</v>
      </c>
      <c r="G337">
        <v>43423</v>
      </c>
      <c r="H337">
        <v>43570</v>
      </c>
      <c r="I337" t="s">
        <v>1700</v>
      </c>
      <c r="J337" t="s">
        <v>1870</v>
      </c>
      <c r="K337">
        <v>182000</v>
      </c>
      <c r="L337">
        <v>6</v>
      </c>
      <c r="M337" t="s">
        <v>666</v>
      </c>
      <c r="N337">
        <v>2</v>
      </c>
    </row>
    <row r="338" spans="1:14" x14ac:dyDescent="0.25">
      <c r="A338" t="s">
        <v>757</v>
      </c>
      <c r="B338" t="s">
        <v>690</v>
      </c>
      <c r="C338" t="s">
        <v>49</v>
      </c>
      <c r="D338">
        <v>1</v>
      </c>
      <c r="E338" t="s">
        <v>666</v>
      </c>
      <c r="F338" t="s">
        <v>1875</v>
      </c>
      <c r="G338">
        <v>43396</v>
      </c>
      <c r="H338">
        <v>43577</v>
      </c>
      <c r="I338" t="s">
        <v>1700</v>
      </c>
      <c r="J338" t="s">
        <v>1876</v>
      </c>
      <c r="K338">
        <v>16000</v>
      </c>
      <c r="L338">
        <v>6</v>
      </c>
      <c r="M338" t="s">
        <v>666</v>
      </c>
      <c r="N338">
        <v>2</v>
      </c>
    </row>
    <row r="339" spans="1:14" x14ac:dyDescent="0.25">
      <c r="A339" t="s">
        <v>781</v>
      </c>
      <c r="B339" t="s">
        <v>690</v>
      </c>
      <c r="C339" t="s">
        <v>49</v>
      </c>
      <c r="D339">
        <v>3</v>
      </c>
      <c r="E339" t="s">
        <v>666</v>
      </c>
      <c r="F339" t="s">
        <v>1887</v>
      </c>
      <c r="G339">
        <v>43405</v>
      </c>
      <c r="H339">
        <v>43586</v>
      </c>
      <c r="I339" t="s">
        <v>1700</v>
      </c>
      <c r="J339" t="s">
        <v>1884</v>
      </c>
      <c r="K339">
        <v>59997</v>
      </c>
      <c r="L339">
        <v>6</v>
      </c>
      <c r="M339" t="s">
        <v>666</v>
      </c>
      <c r="N339">
        <v>2</v>
      </c>
    </row>
    <row r="340" spans="1:14" x14ac:dyDescent="0.25">
      <c r="A340" t="s">
        <v>781</v>
      </c>
      <c r="B340" t="s">
        <v>691</v>
      </c>
      <c r="C340" t="s">
        <v>49</v>
      </c>
      <c r="D340">
        <v>3</v>
      </c>
      <c r="E340" t="s">
        <v>666</v>
      </c>
      <c r="F340" t="s">
        <v>1887</v>
      </c>
      <c r="G340">
        <v>43405</v>
      </c>
      <c r="H340">
        <v>43586</v>
      </c>
      <c r="I340" t="s">
        <v>1700</v>
      </c>
      <c r="J340" t="s">
        <v>1884</v>
      </c>
      <c r="K340">
        <v>59997</v>
      </c>
      <c r="L340">
        <v>6</v>
      </c>
      <c r="M340" t="s">
        <v>666</v>
      </c>
      <c r="N340">
        <v>2</v>
      </c>
    </row>
    <row r="341" spans="1:14" x14ac:dyDescent="0.25">
      <c r="A341" t="s">
        <v>814</v>
      </c>
      <c r="B341" t="s">
        <v>772</v>
      </c>
      <c r="C341" t="s">
        <v>49</v>
      </c>
      <c r="D341">
        <v>2</v>
      </c>
      <c r="E341" t="s">
        <v>666</v>
      </c>
      <c r="F341" t="s">
        <v>1890</v>
      </c>
      <c r="G341">
        <v>43437</v>
      </c>
      <c r="H341">
        <v>43619</v>
      </c>
      <c r="I341" t="s">
        <v>1700</v>
      </c>
      <c r="J341" t="s">
        <v>1891</v>
      </c>
      <c r="K341">
        <v>36998</v>
      </c>
      <c r="L341">
        <v>6</v>
      </c>
      <c r="M341" t="s">
        <v>666</v>
      </c>
      <c r="N341">
        <v>2</v>
      </c>
    </row>
    <row r="342" spans="1:14" x14ac:dyDescent="0.25">
      <c r="A342" t="s">
        <v>814</v>
      </c>
      <c r="B342" t="s">
        <v>773</v>
      </c>
      <c r="C342" t="s">
        <v>49</v>
      </c>
      <c r="D342">
        <v>2</v>
      </c>
      <c r="E342" t="s">
        <v>666</v>
      </c>
      <c r="F342" t="s">
        <v>1890</v>
      </c>
      <c r="G342">
        <v>43437</v>
      </c>
      <c r="H342">
        <v>43619</v>
      </c>
      <c r="I342" t="s">
        <v>1700</v>
      </c>
      <c r="J342" t="s">
        <v>1891</v>
      </c>
      <c r="K342">
        <v>36998</v>
      </c>
      <c r="L342">
        <v>6</v>
      </c>
      <c r="M342" t="s">
        <v>666</v>
      </c>
      <c r="N342">
        <v>2</v>
      </c>
    </row>
    <row r="343" spans="1:14" x14ac:dyDescent="0.25">
      <c r="A343" t="s">
        <v>774</v>
      </c>
      <c r="B343" t="s">
        <v>766</v>
      </c>
      <c r="C343" t="s">
        <v>49</v>
      </c>
      <c r="D343">
        <v>3</v>
      </c>
      <c r="E343" t="s">
        <v>666</v>
      </c>
      <c r="F343" t="s">
        <v>1881</v>
      </c>
      <c r="G343">
        <v>43367</v>
      </c>
      <c r="H343">
        <v>43404</v>
      </c>
      <c r="I343" t="s">
        <v>1752</v>
      </c>
      <c r="J343" t="s">
        <v>1882</v>
      </c>
      <c r="K343">
        <v>39000</v>
      </c>
      <c r="L343">
        <v>1</v>
      </c>
      <c r="M343" t="s">
        <v>666</v>
      </c>
      <c r="N343">
        <v>2</v>
      </c>
    </row>
    <row r="344" spans="1:14" x14ac:dyDescent="0.25">
      <c r="A344" t="s">
        <v>774</v>
      </c>
      <c r="B344" t="s">
        <v>767</v>
      </c>
      <c r="C344" t="s">
        <v>49</v>
      </c>
      <c r="D344">
        <v>3</v>
      </c>
      <c r="E344" t="s">
        <v>666</v>
      </c>
      <c r="F344" t="s">
        <v>1881</v>
      </c>
      <c r="G344">
        <v>43367</v>
      </c>
      <c r="H344">
        <v>43404</v>
      </c>
      <c r="I344" t="s">
        <v>1752</v>
      </c>
      <c r="J344" t="s">
        <v>1882</v>
      </c>
      <c r="K344">
        <v>39000</v>
      </c>
      <c r="L344">
        <v>1</v>
      </c>
      <c r="M344" t="s">
        <v>666</v>
      </c>
      <c r="N344">
        <v>2</v>
      </c>
    </row>
    <row r="345" spans="1:14" x14ac:dyDescent="0.25">
      <c r="A345" t="s">
        <v>769</v>
      </c>
      <c r="B345" t="s">
        <v>744</v>
      </c>
      <c r="C345" t="s">
        <v>6</v>
      </c>
      <c r="D345">
        <v>16</v>
      </c>
      <c r="E345" t="s">
        <v>666</v>
      </c>
      <c r="F345" t="s">
        <v>1879</v>
      </c>
      <c r="G345">
        <v>43360</v>
      </c>
      <c r="H345">
        <v>43450</v>
      </c>
      <c r="I345" t="s">
        <v>1700</v>
      </c>
      <c r="J345" t="s">
        <v>1880</v>
      </c>
      <c r="K345">
        <v>248000</v>
      </c>
      <c r="L345">
        <v>2</v>
      </c>
      <c r="M345" t="s">
        <v>666</v>
      </c>
      <c r="N345">
        <v>2</v>
      </c>
    </row>
    <row r="346" spans="1:14" x14ac:dyDescent="0.25">
      <c r="A346" t="s">
        <v>680</v>
      </c>
      <c r="B346" t="s">
        <v>669</v>
      </c>
      <c r="C346" t="s">
        <v>6</v>
      </c>
      <c r="D346">
        <v>8</v>
      </c>
      <c r="E346" t="s">
        <v>666</v>
      </c>
      <c r="F346" t="s">
        <v>1859</v>
      </c>
      <c r="G346">
        <v>43283</v>
      </c>
      <c r="H346">
        <v>43373</v>
      </c>
      <c r="I346" t="s">
        <v>1700</v>
      </c>
      <c r="J346" t="s">
        <v>1860</v>
      </c>
      <c r="K346">
        <v>320000</v>
      </c>
      <c r="L346">
        <v>3</v>
      </c>
      <c r="M346" t="s">
        <v>666</v>
      </c>
      <c r="N346">
        <v>2</v>
      </c>
    </row>
    <row r="347" spans="1:14" x14ac:dyDescent="0.25">
      <c r="A347" t="s">
        <v>706</v>
      </c>
      <c r="B347" t="s">
        <v>670</v>
      </c>
      <c r="C347" t="s">
        <v>6</v>
      </c>
      <c r="D347">
        <v>6</v>
      </c>
      <c r="E347" t="s">
        <v>666</v>
      </c>
      <c r="F347" t="s">
        <v>1865</v>
      </c>
      <c r="G347">
        <v>43435</v>
      </c>
      <c r="H347">
        <v>43616</v>
      </c>
      <c r="I347" t="s">
        <v>1700</v>
      </c>
      <c r="J347" t="s">
        <v>1866</v>
      </c>
      <c r="K347">
        <v>247999</v>
      </c>
      <c r="L347">
        <v>6</v>
      </c>
      <c r="M347" t="s">
        <v>666</v>
      </c>
      <c r="N347">
        <v>2</v>
      </c>
    </row>
    <row r="348" spans="1:14" x14ac:dyDescent="0.25">
      <c r="A348" t="s">
        <v>749</v>
      </c>
      <c r="B348" t="s">
        <v>705</v>
      </c>
      <c r="C348" t="s">
        <v>6</v>
      </c>
      <c r="D348">
        <v>3</v>
      </c>
      <c r="E348" t="s">
        <v>666</v>
      </c>
      <c r="F348" t="s">
        <v>1873</v>
      </c>
      <c r="G348">
        <v>43423</v>
      </c>
      <c r="H348">
        <v>43469</v>
      </c>
      <c r="I348" t="s">
        <v>1700</v>
      </c>
      <c r="J348" t="s">
        <v>1874</v>
      </c>
      <c r="K348">
        <v>73833</v>
      </c>
      <c r="L348">
        <v>1</v>
      </c>
      <c r="M348" t="s">
        <v>666</v>
      </c>
      <c r="N348">
        <v>2</v>
      </c>
    </row>
    <row r="349" spans="1:14" x14ac:dyDescent="0.25">
      <c r="A349" t="s">
        <v>678</v>
      </c>
      <c r="B349" t="s">
        <v>679</v>
      </c>
      <c r="C349" t="s">
        <v>6</v>
      </c>
      <c r="D349">
        <v>4</v>
      </c>
      <c r="E349" t="s">
        <v>666</v>
      </c>
      <c r="F349" t="s">
        <v>1857</v>
      </c>
      <c r="G349">
        <v>43283</v>
      </c>
      <c r="H349">
        <v>43466</v>
      </c>
      <c r="I349" t="s">
        <v>1700</v>
      </c>
      <c r="J349" t="s">
        <v>1858</v>
      </c>
      <c r="K349">
        <v>101996</v>
      </c>
      <c r="L349">
        <v>6</v>
      </c>
      <c r="M349" t="s">
        <v>666</v>
      </c>
      <c r="N349">
        <v>2</v>
      </c>
    </row>
    <row r="350" spans="1:14" x14ac:dyDescent="0.25">
      <c r="A350" t="s">
        <v>880</v>
      </c>
      <c r="B350" t="s">
        <v>824</v>
      </c>
      <c r="C350" t="s">
        <v>8</v>
      </c>
      <c r="D350">
        <v>191</v>
      </c>
      <c r="E350" t="s">
        <v>825</v>
      </c>
      <c r="F350" t="s">
        <v>1894</v>
      </c>
      <c r="G350">
        <v>43439</v>
      </c>
      <c r="H350">
        <v>44165</v>
      </c>
      <c r="I350" t="s">
        <v>1700</v>
      </c>
      <c r="J350" t="s">
        <v>1895</v>
      </c>
      <c r="K350">
        <v>1785050</v>
      </c>
      <c r="L350">
        <v>22</v>
      </c>
      <c r="M350" t="s">
        <v>825</v>
      </c>
      <c r="N350">
        <v>2</v>
      </c>
    </row>
    <row r="351" spans="1:14" x14ac:dyDescent="0.25">
      <c r="A351" t="s">
        <v>880</v>
      </c>
      <c r="B351" t="s">
        <v>882</v>
      </c>
      <c r="C351" t="s">
        <v>8</v>
      </c>
      <c r="D351">
        <v>191</v>
      </c>
      <c r="E351" t="s">
        <v>825</v>
      </c>
      <c r="F351" t="s">
        <v>1894</v>
      </c>
      <c r="G351">
        <v>43439</v>
      </c>
      <c r="H351">
        <v>44165</v>
      </c>
      <c r="I351" t="s">
        <v>1700</v>
      </c>
      <c r="J351" t="s">
        <v>1895</v>
      </c>
      <c r="K351">
        <v>1785050</v>
      </c>
      <c r="L351">
        <v>22</v>
      </c>
      <c r="M351" t="s">
        <v>825</v>
      </c>
      <c r="N351">
        <v>2</v>
      </c>
    </row>
    <row r="352" spans="1:14" x14ac:dyDescent="0.25">
      <c r="A352" t="s">
        <v>880</v>
      </c>
      <c r="B352" t="s">
        <v>883</v>
      </c>
      <c r="C352" t="s">
        <v>8</v>
      </c>
      <c r="D352">
        <v>191</v>
      </c>
      <c r="E352" t="s">
        <v>825</v>
      </c>
      <c r="F352" t="s">
        <v>1894</v>
      </c>
      <c r="G352">
        <v>43439</v>
      </c>
      <c r="H352">
        <v>44165</v>
      </c>
      <c r="I352" t="s">
        <v>1700</v>
      </c>
      <c r="J352" t="s">
        <v>1895</v>
      </c>
      <c r="K352">
        <v>1785050</v>
      </c>
      <c r="L352">
        <v>22</v>
      </c>
      <c r="M352" t="s">
        <v>825</v>
      </c>
      <c r="N352">
        <v>3</v>
      </c>
    </row>
    <row r="353" spans="1:14" x14ac:dyDescent="0.25">
      <c r="A353" t="s">
        <v>880</v>
      </c>
      <c r="B353" t="s">
        <v>884</v>
      </c>
      <c r="C353" t="s">
        <v>8</v>
      </c>
      <c r="D353">
        <v>191</v>
      </c>
      <c r="E353" t="s">
        <v>825</v>
      </c>
      <c r="F353" t="s">
        <v>1894</v>
      </c>
      <c r="G353">
        <v>43439</v>
      </c>
      <c r="H353">
        <v>44165</v>
      </c>
      <c r="I353" t="s">
        <v>1700</v>
      </c>
      <c r="J353" t="s">
        <v>1895</v>
      </c>
      <c r="K353">
        <v>1785050</v>
      </c>
      <c r="L353">
        <v>22</v>
      </c>
      <c r="M353" t="s">
        <v>825</v>
      </c>
      <c r="N353">
        <v>2</v>
      </c>
    </row>
    <row r="354" spans="1:14" x14ac:dyDescent="0.25">
      <c r="A354" t="s">
        <v>880</v>
      </c>
      <c r="B354" t="s">
        <v>903</v>
      </c>
      <c r="C354" t="s">
        <v>8</v>
      </c>
      <c r="D354">
        <v>191</v>
      </c>
      <c r="E354" t="s">
        <v>825</v>
      </c>
      <c r="F354" t="s">
        <v>1894</v>
      </c>
      <c r="G354">
        <v>43439</v>
      </c>
      <c r="H354">
        <v>44165</v>
      </c>
      <c r="I354" t="s">
        <v>1700</v>
      </c>
      <c r="J354" t="s">
        <v>1895</v>
      </c>
      <c r="K354">
        <v>1785050</v>
      </c>
      <c r="L354">
        <v>22</v>
      </c>
      <c r="M354" t="s">
        <v>825</v>
      </c>
      <c r="N354">
        <v>2</v>
      </c>
    </row>
    <row r="355" spans="1:14" x14ac:dyDescent="0.25">
      <c r="A355" t="s">
        <v>880</v>
      </c>
      <c r="B355" t="s">
        <v>855</v>
      </c>
      <c r="C355" t="s">
        <v>8</v>
      </c>
      <c r="D355">
        <v>191</v>
      </c>
      <c r="E355" t="s">
        <v>825</v>
      </c>
      <c r="F355" t="s">
        <v>1894</v>
      </c>
      <c r="G355">
        <v>43439</v>
      </c>
      <c r="H355">
        <v>44165</v>
      </c>
      <c r="I355" t="s">
        <v>1700</v>
      </c>
      <c r="J355" t="s">
        <v>1895</v>
      </c>
      <c r="K355">
        <v>1785050</v>
      </c>
      <c r="L355">
        <v>22</v>
      </c>
      <c r="M355" t="s">
        <v>825</v>
      </c>
      <c r="N355">
        <v>2</v>
      </c>
    </row>
    <row r="356" spans="1:14" x14ac:dyDescent="0.25">
      <c r="A356" t="s">
        <v>880</v>
      </c>
      <c r="B356" t="s">
        <v>856</v>
      </c>
      <c r="C356" t="s">
        <v>8</v>
      </c>
      <c r="D356">
        <v>191</v>
      </c>
      <c r="E356" t="s">
        <v>825</v>
      </c>
      <c r="F356" t="s">
        <v>1894</v>
      </c>
      <c r="G356">
        <v>43439</v>
      </c>
      <c r="H356">
        <v>44165</v>
      </c>
      <c r="I356" t="s">
        <v>1700</v>
      </c>
      <c r="J356" t="s">
        <v>1895</v>
      </c>
      <c r="K356">
        <v>1785050</v>
      </c>
      <c r="L356">
        <v>22</v>
      </c>
      <c r="M356" t="s">
        <v>825</v>
      </c>
      <c r="N356">
        <v>2</v>
      </c>
    </row>
    <row r="357" spans="1:14" x14ac:dyDescent="0.25">
      <c r="A357" t="s">
        <v>880</v>
      </c>
      <c r="B357" t="s">
        <v>857</v>
      </c>
      <c r="C357" t="s">
        <v>8</v>
      </c>
      <c r="D357">
        <v>191</v>
      </c>
      <c r="E357" t="s">
        <v>825</v>
      </c>
      <c r="F357" t="s">
        <v>1894</v>
      </c>
      <c r="G357">
        <v>43439</v>
      </c>
      <c r="H357">
        <v>44165</v>
      </c>
      <c r="I357" t="s">
        <v>1700</v>
      </c>
      <c r="J357" t="s">
        <v>1895</v>
      </c>
      <c r="K357">
        <v>1785050</v>
      </c>
      <c r="L357">
        <v>22</v>
      </c>
      <c r="M357" t="s">
        <v>825</v>
      </c>
      <c r="N357">
        <v>2</v>
      </c>
    </row>
    <row r="358" spans="1:14" x14ac:dyDescent="0.25">
      <c r="A358" t="s">
        <v>880</v>
      </c>
      <c r="B358" t="s">
        <v>858</v>
      </c>
      <c r="C358" t="s">
        <v>8</v>
      </c>
      <c r="D358">
        <v>191</v>
      </c>
      <c r="E358" t="s">
        <v>825</v>
      </c>
      <c r="F358" t="s">
        <v>1894</v>
      </c>
      <c r="G358">
        <v>43439</v>
      </c>
      <c r="H358">
        <v>44165</v>
      </c>
      <c r="I358" t="s">
        <v>1700</v>
      </c>
      <c r="J358" t="s">
        <v>1895</v>
      </c>
      <c r="K358">
        <v>1785050</v>
      </c>
      <c r="L358">
        <v>22</v>
      </c>
      <c r="M358" t="s">
        <v>825</v>
      </c>
      <c r="N358">
        <v>2</v>
      </c>
    </row>
    <row r="359" spans="1:14" x14ac:dyDescent="0.25">
      <c r="A359" t="s">
        <v>880</v>
      </c>
      <c r="B359" t="s">
        <v>859</v>
      </c>
      <c r="C359" t="s">
        <v>8</v>
      </c>
      <c r="D359">
        <v>191</v>
      </c>
      <c r="E359" t="s">
        <v>825</v>
      </c>
      <c r="F359" t="s">
        <v>1894</v>
      </c>
      <c r="G359">
        <v>43439</v>
      </c>
      <c r="H359">
        <v>44165</v>
      </c>
      <c r="I359" t="s">
        <v>1700</v>
      </c>
      <c r="J359" t="s">
        <v>1895</v>
      </c>
      <c r="K359">
        <v>1785050</v>
      </c>
      <c r="L359">
        <v>22</v>
      </c>
      <c r="M359" t="s">
        <v>825</v>
      </c>
      <c r="N359">
        <v>2</v>
      </c>
    </row>
    <row r="360" spans="1:14" x14ac:dyDescent="0.25">
      <c r="A360" t="s">
        <v>880</v>
      </c>
      <c r="B360" t="s">
        <v>860</v>
      </c>
      <c r="C360" t="s">
        <v>8</v>
      </c>
      <c r="D360">
        <v>191</v>
      </c>
      <c r="E360" t="s">
        <v>825</v>
      </c>
      <c r="F360" t="s">
        <v>1894</v>
      </c>
      <c r="G360">
        <v>43439</v>
      </c>
      <c r="H360">
        <v>44165</v>
      </c>
      <c r="I360" t="s">
        <v>1700</v>
      </c>
      <c r="J360" t="s">
        <v>1895</v>
      </c>
      <c r="K360">
        <v>1785050</v>
      </c>
      <c r="L360">
        <v>22</v>
      </c>
      <c r="M360" t="s">
        <v>825</v>
      </c>
      <c r="N360">
        <v>2</v>
      </c>
    </row>
    <row r="361" spans="1:14" x14ac:dyDescent="0.25">
      <c r="A361" t="s">
        <v>880</v>
      </c>
      <c r="B361" t="s">
        <v>861</v>
      </c>
      <c r="C361" t="s">
        <v>8</v>
      </c>
      <c r="D361">
        <v>191</v>
      </c>
      <c r="E361" t="s">
        <v>825</v>
      </c>
      <c r="F361" t="s">
        <v>1894</v>
      </c>
      <c r="G361">
        <v>43439</v>
      </c>
      <c r="H361">
        <v>44165</v>
      </c>
      <c r="I361" t="s">
        <v>1700</v>
      </c>
      <c r="J361" t="s">
        <v>1895</v>
      </c>
      <c r="K361">
        <v>1785050</v>
      </c>
      <c r="L361">
        <v>22</v>
      </c>
      <c r="M361" t="s">
        <v>825</v>
      </c>
      <c r="N361">
        <v>3</v>
      </c>
    </row>
    <row r="362" spans="1:14" x14ac:dyDescent="0.25">
      <c r="A362" t="s">
        <v>880</v>
      </c>
      <c r="B362" t="s">
        <v>862</v>
      </c>
      <c r="C362" t="s">
        <v>8</v>
      </c>
      <c r="D362">
        <v>191</v>
      </c>
      <c r="E362" t="s">
        <v>825</v>
      </c>
      <c r="F362" t="s">
        <v>1894</v>
      </c>
      <c r="G362">
        <v>43439</v>
      </c>
      <c r="H362">
        <v>44165</v>
      </c>
      <c r="I362" t="s">
        <v>1700</v>
      </c>
      <c r="J362" t="s">
        <v>1895</v>
      </c>
      <c r="K362">
        <v>1785050</v>
      </c>
      <c r="L362">
        <v>22</v>
      </c>
      <c r="M362" t="s">
        <v>825</v>
      </c>
      <c r="N362">
        <v>3</v>
      </c>
    </row>
    <row r="363" spans="1:14" x14ac:dyDescent="0.25">
      <c r="A363" t="s">
        <v>880</v>
      </c>
      <c r="B363" t="s">
        <v>863</v>
      </c>
      <c r="C363" t="s">
        <v>8</v>
      </c>
      <c r="D363">
        <v>191</v>
      </c>
      <c r="E363" t="s">
        <v>825</v>
      </c>
      <c r="F363" t="s">
        <v>1894</v>
      </c>
      <c r="G363">
        <v>43439</v>
      </c>
      <c r="H363">
        <v>44165</v>
      </c>
      <c r="I363" t="s">
        <v>1700</v>
      </c>
      <c r="J363" t="s">
        <v>1895</v>
      </c>
      <c r="K363">
        <v>1785050</v>
      </c>
      <c r="L363">
        <v>22</v>
      </c>
      <c r="M363" t="s">
        <v>825</v>
      </c>
      <c r="N363">
        <v>2</v>
      </c>
    </row>
    <row r="364" spans="1:14" x14ac:dyDescent="0.25">
      <c r="A364" t="s">
        <v>880</v>
      </c>
      <c r="B364" t="s">
        <v>864</v>
      </c>
      <c r="C364" t="s">
        <v>8</v>
      </c>
      <c r="D364">
        <v>191</v>
      </c>
      <c r="E364" t="s">
        <v>825</v>
      </c>
      <c r="F364" t="s">
        <v>1894</v>
      </c>
      <c r="G364">
        <v>43439</v>
      </c>
      <c r="H364">
        <v>44165</v>
      </c>
      <c r="I364" t="s">
        <v>1700</v>
      </c>
      <c r="J364" t="s">
        <v>1895</v>
      </c>
      <c r="K364">
        <v>1785050</v>
      </c>
      <c r="L364">
        <v>22</v>
      </c>
      <c r="M364" t="s">
        <v>825</v>
      </c>
      <c r="N364">
        <v>2</v>
      </c>
    </row>
    <row r="365" spans="1:14" x14ac:dyDescent="0.25">
      <c r="A365" t="s">
        <v>880</v>
      </c>
      <c r="B365" t="s">
        <v>885</v>
      </c>
      <c r="C365" t="s">
        <v>8</v>
      </c>
      <c r="D365">
        <v>191</v>
      </c>
      <c r="E365" t="s">
        <v>825</v>
      </c>
      <c r="F365" t="s">
        <v>1894</v>
      </c>
      <c r="G365">
        <v>43439</v>
      </c>
      <c r="H365">
        <v>44165</v>
      </c>
      <c r="I365" t="s">
        <v>1700</v>
      </c>
      <c r="J365" t="s">
        <v>1895</v>
      </c>
      <c r="K365">
        <v>1785050</v>
      </c>
      <c r="L365">
        <v>22</v>
      </c>
      <c r="M365" t="s">
        <v>825</v>
      </c>
      <c r="N365">
        <v>2</v>
      </c>
    </row>
    <row r="366" spans="1:14" x14ac:dyDescent="0.25">
      <c r="A366" t="s">
        <v>880</v>
      </c>
      <c r="B366" t="s">
        <v>886</v>
      </c>
      <c r="C366" t="s">
        <v>8</v>
      </c>
      <c r="D366">
        <v>191</v>
      </c>
      <c r="E366" t="s">
        <v>825</v>
      </c>
      <c r="F366" t="s">
        <v>1894</v>
      </c>
      <c r="G366">
        <v>43439</v>
      </c>
      <c r="H366">
        <v>44165</v>
      </c>
      <c r="I366" t="s">
        <v>1700</v>
      </c>
      <c r="J366" t="s">
        <v>1895</v>
      </c>
      <c r="K366">
        <v>1785050</v>
      </c>
      <c r="L366">
        <v>22</v>
      </c>
      <c r="M366" t="s">
        <v>825</v>
      </c>
      <c r="N366">
        <v>2</v>
      </c>
    </row>
    <row r="367" spans="1:14" x14ac:dyDescent="0.25">
      <c r="A367" t="s">
        <v>880</v>
      </c>
      <c r="B367" t="s">
        <v>887</v>
      </c>
      <c r="C367" t="s">
        <v>8</v>
      </c>
      <c r="D367">
        <v>191</v>
      </c>
      <c r="E367" t="s">
        <v>825</v>
      </c>
      <c r="F367" t="s">
        <v>1894</v>
      </c>
      <c r="G367">
        <v>43439</v>
      </c>
      <c r="H367">
        <v>44165</v>
      </c>
      <c r="I367" t="s">
        <v>1700</v>
      </c>
      <c r="J367" t="s">
        <v>1895</v>
      </c>
      <c r="K367">
        <v>1785050</v>
      </c>
      <c r="L367">
        <v>22</v>
      </c>
      <c r="M367" t="s">
        <v>825</v>
      </c>
      <c r="N367">
        <v>2</v>
      </c>
    </row>
    <row r="368" spans="1:14" x14ac:dyDescent="0.25">
      <c r="A368" t="s">
        <v>986</v>
      </c>
      <c r="B368" t="s">
        <v>844</v>
      </c>
      <c r="C368" t="s">
        <v>8</v>
      </c>
      <c r="D368">
        <v>1</v>
      </c>
      <c r="E368" t="s">
        <v>825</v>
      </c>
      <c r="F368" t="s">
        <v>1903</v>
      </c>
      <c r="G368">
        <v>43369</v>
      </c>
      <c r="H368">
        <v>43465</v>
      </c>
      <c r="I368" t="s">
        <v>1700</v>
      </c>
      <c r="J368" t="s">
        <v>1904</v>
      </c>
      <c r="K368">
        <v>13000</v>
      </c>
      <c r="L368">
        <v>3</v>
      </c>
      <c r="M368" t="s">
        <v>825</v>
      </c>
      <c r="N368">
        <v>2</v>
      </c>
    </row>
    <row r="369" spans="1:14" x14ac:dyDescent="0.25">
      <c r="A369" t="s">
        <v>991</v>
      </c>
      <c r="B369" t="s">
        <v>845</v>
      </c>
      <c r="C369" t="s">
        <v>8</v>
      </c>
      <c r="D369">
        <v>1</v>
      </c>
      <c r="E369" t="s">
        <v>825</v>
      </c>
      <c r="F369" t="s">
        <v>1905</v>
      </c>
      <c r="G369">
        <v>43435</v>
      </c>
      <c r="H369">
        <v>43465</v>
      </c>
      <c r="I369" t="s">
        <v>1700</v>
      </c>
      <c r="J369" t="s">
        <v>1906</v>
      </c>
      <c r="K369">
        <v>13000</v>
      </c>
      <c r="L369">
        <v>1</v>
      </c>
      <c r="M369" t="s">
        <v>825</v>
      </c>
      <c r="N369">
        <v>2</v>
      </c>
    </row>
    <row r="370" spans="1:14" x14ac:dyDescent="0.25">
      <c r="A370" t="s">
        <v>945</v>
      </c>
      <c r="B370" t="s">
        <v>846</v>
      </c>
      <c r="C370" t="s">
        <v>8</v>
      </c>
      <c r="D370">
        <v>20</v>
      </c>
      <c r="E370" t="s">
        <v>825</v>
      </c>
      <c r="F370" t="s">
        <v>1898</v>
      </c>
      <c r="G370">
        <v>43344</v>
      </c>
      <c r="H370">
        <v>44347</v>
      </c>
      <c r="I370" t="s">
        <v>1700</v>
      </c>
      <c r="J370" t="s">
        <v>1899</v>
      </c>
      <c r="K370">
        <v>300000</v>
      </c>
      <c r="L370">
        <v>34</v>
      </c>
      <c r="M370" t="s">
        <v>825</v>
      </c>
      <c r="N370">
        <v>2</v>
      </c>
    </row>
    <row r="371" spans="1:14" x14ac:dyDescent="0.25">
      <c r="A371" t="s">
        <v>945</v>
      </c>
      <c r="B371" t="s">
        <v>847</v>
      </c>
      <c r="C371" t="s">
        <v>8</v>
      </c>
      <c r="D371">
        <v>20</v>
      </c>
      <c r="E371" t="s">
        <v>825</v>
      </c>
      <c r="F371" t="s">
        <v>1898</v>
      </c>
      <c r="G371">
        <v>43344</v>
      </c>
      <c r="H371">
        <v>44347</v>
      </c>
      <c r="I371" t="s">
        <v>1700</v>
      </c>
      <c r="J371" t="s">
        <v>1899</v>
      </c>
      <c r="K371">
        <v>300000</v>
      </c>
      <c r="L371">
        <v>34</v>
      </c>
      <c r="M371" t="s">
        <v>825</v>
      </c>
      <c r="N371">
        <v>2</v>
      </c>
    </row>
    <row r="372" spans="1:14" x14ac:dyDescent="0.25">
      <c r="A372" t="s">
        <v>945</v>
      </c>
      <c r="B372" t="s">
        <v>848</v>
      </c>
      <c r="C372" t="s">
        <v>8</v>
      </c>
      <c r="D372">
        <v>20</v>
      </c>
      <c r="E372" t="s">
        <v>825</v>
      </c>
      <c r="F372" t="s">
        <v>1898</v>
      </c>
      <c r="G372">
        <v>43344</v>
      </c>
      <c r="H372">
        <v>44347</v>
      </c>
      <c r="I372" t="s">
        <v>1700</v>
      </c>
      <c r="J372" t="s">
        <v>1899</v>
      </c>
      <c r="K372">
        <v>300000</v>
      </c>
      <c r="L372">
        <v>34</v>
      </c>
      <c r="M372" t="s">
        <v>825</v>
      </c>
      <c r="N372">
        <v>2</v>
      </c>
    </row>
    <row r="373" spans="1:14" x14ac:dyDescent="0.25">
      <c r="A373" t="s">
        <v>945</v>
      </c>
      <c r="B373" t="s">
        <v>849</v>
      </c>
      <c r="C373" t="s">
        <v>8</v>
      </c>
      <c r="D373">
        <v>20</v>
      </c>
      <c r="E373" t="s">
        <v>825</v>
      </c>
      <c r="F373" t="s">
        <v>1898</v>
      </c>
      <c r="G373">
        <v>43344</v>
      </c>
      <c r="H373">
        <v>44347</v>
      </c>
      <c r="I373" t="s">
        <v>1700</v>
      </c>
      <c r="J373" t="s">
        <v>1899</v>
      </c>
      <c r="K373">
        <v>300000</v>
      </c>
      <c r="L373">
        <v>34</v>
      </c>
      <c r="M373" t="s">
        <v>825</v>
      </c>
      <c r="N373">
        <v>2</v>
      </c>
    </row>
    <row r="374" spans="1:14" x14ac:dyDescent="0.25">
      <c r="A374" t="s">
        <v>985</v>
      </c>
      <c r="B374" t="s">
        <v>850</v>
      </c>
      <c r="C374" t="s">
        <v>8</v>
      </c>
      <c r="D374">
        <v>5</v>
      </c>
      <c r="E374" t="s">
        <v>825</v>
      </c>
      <c r="F374" t="s">
        <v>1902</v>
      </c>
      <c r="G374">
        <v>43368</v>
      </c>
      <c r="H374">
        <v>43555</v>
      </c>
      <c r="I374" t="s">
        <v>1700</v>
      </c>
      <c r="J374" t="s">
        <v>1804</v>
      </c>
      <c r="K374">
        <v>62500</v>
      </c>
      <c r="L374">
        <v>6</v>
      </c>
      <c r="M374" t="s">
        <v>825</v>
      </c>
      <c r="N374">
        <v>2</v>
      </c>
    </row>
    <row r="375" spans="1:14" x14ac:dyDescent="0.25">
      <c r="A375" t="s">
        <v>985</v>
      </c>
      <c r="B375" t="s">
        <v>851</v>
      </c>
      <c r="C375" t="s">
        <v>8</v>
      </c>
      <c r="D375">
        <v>5</v>
      </c>
      <c r="E375" t="s">
        <v>825</v>
      </c>
      <c r="F375" t="s">
        <v>1902</v>
      </c>
      <c r="G375">
        <v>43368</v>
      </c>
      <c r="H375">
        <v>43555</v>
      </c>
      <c r="I375" t="s">
        <v>1700</v>
      </c>
      <c r="J375" t="s">
        <v>1804</v>
      </c>
      <c r="K375">
        <v>62500</v>
      </c>
      <c r="L375">
        <v>6</v>
      </c>
      <c r="M375" t="s">
        <v>825</v>
      </c>
      <c r="N375">
        <v>2</v>
      </c>
    </row>
    <row r="376" spans="1:14" x14ac:dyDescent="0.25">
      <c r="A376" t="s">
        <v>880</v>
      </c>
      <c r="B376" t="s">
        <v>888</v>
      </c>
      <c r="C376" t="s">
        <v>49</v>
      </c>
      <c r="D376">
        <v>191</v>
      </c>
      <c r="E376" t="s">
        <v>825</v>
      </c>
      <c r="F376" t="s">
        <v>1894</v>
      </c>
      <c r="G376">
        <v>43439</v>
      </c>
      <c r="H376">
        <v>44165</v>
      </c>
      <c r="I376" t="s">
        <v>1700</v>
      </c>
      <c r="J376" t="s">
        <v>1895</v>
      </c>
      <c r="K376">
        <v>1785050</v>
      </c>
      <c r="L376">
        <v>22</v>
      </c>
      <c r="M376" t="s">
        <v>825</v>
      </c>
      <c r="N376">
        <v>2</v>
      </c>
    </row>
    <row r="377" spans="1:14" x14ac:dyDescent="0.25">
      <c r="A377" t="s">
        <v>880</v>
      </c>
      <c r="B377" t="s">
        <v>826</v>
      </c>
      <c r="C377" t="s">
        <v>49</v>
      </c>
      <c r="D377">
        <v>191</v>
      </c>
      <c r="E377" t="s">
        <v>825</v>
      </c>
      <c r="F377" t="s">
        <v>1894</v>
      </c>
      <c r="G377">
        <v>43439</v>
      </c>
      <c r="H377">
        <v>44165</v>
      </c>
      <c r="I377" t="s">
        <v>1700</v>
      </c>
      <c r="J377" t="s">
        <v>1895</v>
      </c>
      <c r="K377">
        <v>1785050</v>
      </c>
      <c r="L377">
        <v>22</v>
      </c>
      <c r="M377" t="s">
        <v>825</v>
      </c>
      <c r="N377">
        <v>2</v>
      </c>
    </row>
    <row r="378" spans="1:14" x14ac:dyDescent="0.25">
      <c r="A378" t="s">
        <v>880</v>
      </c>
      <c r="B378" t="s">
        <v>827</v>
      </c>
      <c r="C378" t="s">
        <v>49</v>
      </c>
      <c r="D378">
        <v>191</v>
      </c>
      <c r="E378" t="s">
        <v>825</v>
      </c>
      <c r="F378" t="s">
        <v>1894</v>
      </c>
      <c r="G378">
        <v>43439</v>
      </c>
      <c r="H378">
        <v>44165</v>
      </c>
      <c r="I378" t="s">
        <v>1700</v>
      </c>
      <c r="J378" t="s">
        <v>1895</v>
      </c>
      <c r="K378">
        <v>1785050</v>
      </c>
      <c r="L378">
        <v>22</v>
      </c>
      <c r="M378" t="s">
        <v>825</v>
      </c>
      <c r="N378">
        <v>2</v>
      </c>
    </row>
    <row r="379" spans="1:14" x14ac:dyDescent="0.25">
      <c r="A379" t="s">
        <v>880</v>
      </c>
      <c r="B379" t="s">
        <v>865</v>
      </c>
      <c r="C379" t="s">
        <v>49</v>
      </c>
      <c r="D379">
        <v>191</v>
      </c>
      <c r="E379" t="s">
        <v>825</v>
      </c>
      <c r="F379" t="s">
        <v>1894</v>
      </c>
      <c r="G379">
        <v>43439</v>
      </c>
      <c r="H379">
        <v>44165</v>
      </c>
      <c r="I379" t="s">
        <v>1700</v>
      </c>
      <c r="J379" t="s">
        <v>1895</v>
      </c>
      <c r="K379">
        <v>1785050</v>
      </c>
      <c r="L379">
        <v>22</v>
      </c>
      <c r="M379" t="s">
        <v>825</v>
      </c>
      <c r="N379">
        <v>2</v>
      </c>
    </row>
    <row r="380" spans="1:14" x14ac:dyDescent="0.25">
      <c r="A380" t="s">
        <v>880</v>
      </c>
      <c r="B380" t="s">
        <v>866</v>
      </c>
      <c r="C380" t="s">
        <v>49</v>
      </c>
      <c r="D380">
        <v>191</v>
      </c>
      <c r="E380" t="s">
        <v>825</v>
      </c>
      <c r="F380" t="s">
        <v>1894</v>
      </c>
      <c r="G380">
        <v>43439</v>
      </c>
      <c r="H380">
        <v>44165</v>
      </c>
      <c r="I380" t="s">
        <v>1700</v>
      </c>
      <c r="J380" t="s">
        <v>1895</v>
      </c>
      <c r="K380">
        <v>1785050</v>
      </c>
      <c r="L380">
        <v>22</v>
      </c>
      <c r="M380" t="s">
        <v>825</v>
      </c>
      <c r="N380">
        <v>2</v>
      </c>
    </row>
    <row r="381" spans="1:14" x14ac:dyDescent="0.25">
      <c r="A381" t="s">
        <v>880</v>
      </c>
      <c r="B381" t="s">
        <v>867</v>
      </c>
      <c r="C381" t="s">
        <v>49</v>
      </c>
      <c r="D381">
        <v>191</v>
      </c>
      <c r="E381" t="s">
        <v>825</v>
      </c>
      <c r="F381" t="s">
        <v>1894</v>
      </c>
      <c r="G381">
        <v>43439</v>
      </c>
      <c r="H381">
        <v>44165</v>
      </c>
      <c r="I381" t="s">
        <v>1700</v>
      </c>
      <c r="J381" t="s">
        <v>1895</v>
      </c>
      <c r="K381">
        <v>1785050</v>
      </c>
      <c r="L381">
        <v>22</v>
      </c>
      <c r="M381" t="s">
        <v>825</v>
      </c>
      <c r="N381">
        <v>2</v>
      </c>
    </row>
    <row r="382" spans="1:14" x14ac:dyDescent="0.25">
      <c r="A382" t="s">
        <v>880</v>
      </c>
      <c r="B382" t="s">
        <v>868</v>
      </c>
      <c r="C382" t="s">
        <v>49</v>
      </c>
      <c r="D382">
        <v>191</v>
      </c>
      <c r="E382" t="s">
        <v>825</v>
      </c>
      <c r="F382" t="s">
        <v>1894</v>
      </c>
      <c r="G382">
        <v>43439</v>
      </c>
      <c r="H382">
        <v>44165</v>
      </c>
      <c r="I382" t="s">
        <v>1700</v>
      </c>
      <c r="J382" t="s">
        <v>1895</v>
      </c>
      <c r="K382">
        <v>1785050</v>
      </c>
      <c r="L382">
        <v>22</v>
      </c>
      <c r="M382" t="s">
        <v>825</v>
      </c>
      <c r="N382">
        <v>2</v>
      </c>
    </row>
    <row r="383" spans="1:14" x14ac:dyDescent="0.25">
      <c r="A383" t="s">
        <v>880</v>
      </c>
      <c r="B383" t="s">
        <v>869</v>
      </c>
      <c r="C383" t="s">
        <v>49</v>
      </c>
      <c r="D383">
        <v>191</v>
      </c>
      <c r="E383" t="s">
        <v>825</v>
      </c>
      <c r="F383" t="s">
        <v>1894</v>
      </c>
      <c r="G383">
        <v>43439</v>
      </c>
      <c r="H383">
        <v>44165</v>
      </c>
      <c r="I383" t="s">
        <v>1700</v>
      </c>
      <c r="J383" t="s">
        <v>1895</v>
      </c>
      <c r="K383">
        <v>1785050</v>
      </c>
      <c r="L383">
        <v>22</v>
      </c>
      <c r="M383" t="s">
        <v>825</v>
      </c>
      <c r="N383">
        <v>2</v>
      </c>
    </row>
    <row r="384" spans="1:14" x14ac:dyDescent="0.25">
      <c r="A384" t="s">
        <v>880</v>
      </c>
      <c r="B384" t="s">
        <v>870</v>
      </c>
      <c r="C384" t="s">
        <v>49</v>
      </c>
      <c r="D384">
        <v>191</v>
      </c>
      <c r="E384" t="s">
        <v>825</v>
      </c>
      <c r="F384" t="s">
        <v>1894</v>
      </c>
      <c r="G384">
        <v>43439</v>
      </c>
      <c r="H384">
        <v>44165</v>
      </c>
      <c r="I384" t="s">
        <v>1700</v>
      </c>
      <c r="J384" t="s">
        <v>1895</v>
      </c>
      <c r="K384">
        <v>1785050</v>
      </c>
      <c r="L384">
        <v>22</v>
      </c>
      <c r="M384" t="s">
        <v>825</v>
      </c>
      <c r="N384">
        <v>2</v>
      </c>
    </row>
    <row r="385" spans="1:14" x14ac:dyDescent="0.25">
      <c r="A385" t="s">
        <v>880</v>
      </c>
      <c r="B385" t="s">
        <v>871</v>
      </c>
      <c r="C385" t="s">
        <v>49</v>
      </c>
      <c r="D385">
        <v>191</v>
      </c>
      <c r="E385" t="s">
        <v>825</v>
      </c>
      <c r="F385" t="s">
        <v>1894</v>
      </c>
      <c r="G385">
        <v>43439</v>
      </c>
      <c r="H385">
        <v>44165</v>
      </c>
      <c r="I385" t="s">
        <v>1700</v>
      </c>
      <c r="J385" t="s">
        <v>1895</v>
      </c>
      <c r="K385">
        <v>1785050</v>
      </c>
      <c r="L385">
        <v>22</v>
      </c>
      <c r="M385" t="s">
        <v>825</v>
      </c>
      <c r="N385">
        <v>4</v>
      </c>
    </row>
    <row r="386" spans="1:14" x14ac:dyDescent="0.25">
      <c r="A386" t="s">
        <v>880</v>
      </c>
      <c r="B386" t="s">
        <v>872</v>
      </c>
      <c r="C386" t="s">
        <v>49</v>
      </c>
      <c r="D386">
        <v>191</v>
      </c>
      <c r="E386" t="s">
        <v>825</v>
      </c>
      <c r="F386" t="s">
        <v>1894</v>
      </c>
      <c r="G386">
        <v>43439</v>
      </c>
      <c r="H386">
        <v>44165</v>
      </c>
      <c r="I386" t="s">
        <v>1700</v>
      </c>
      <c r="J386" t="s">
        <v>1895</v>
      </c>
      <c r="K386">
        <v>1785050</v>
      </c>
      <c r="L386">
        <v>22</v>
      </c>
      <c r="M386" t="s">
        <v>825</v>
      </c>
      <c r="N386">
        <v>3</v>
      </c>
    </row>
    <row r="387" spans="1:14" x14ac:dyDescent="0.25">
      <c r="A387" t="s">
        <v>880</v>
      </c>
      <c r="B387" t="s">
        <v>873</v>
      </c>
      <c r="C387" t="s">
        <v>49</v>
      </c>
      <c r="D387">
        <v>191</v>
      </c>
      <c r="E387" t="s">
        <v>825</v>
      </c>
      <c r="F387" t="s">
        <v>1894</v>
      </c>
      <c r="G387">
        <v>43439</v>
      </c>
      <c r="H387">
        <v>44165</v>
      </c>
      <c r="I387" t="s">
        <v>1700</v>
      </c>
      <c r="J387" t="s">
        <v>1895</v>
      </c>
      <c r="K387">
        <v>1785050</v>
      </c>
      <c r="L387">
        <v>22</v>
      </c>
      <c r="M387" t="s">
        <v>825</v>
      </c>
      <c r="N387">
        <v>3</v>
      </c>
    </row>
    <row r="388" spans="1:14" x14ac:dyDescent="0.25">
      <c r="A388" t="s">
        <v>880</v>
      </c>
      <c r="B388" t="s">
        <v>874</v>
      </c>
      <c r="C388" t="s">
        <v>49</v>
      </c>
      <c r="D388">
        <v>191</v>
      </c>
      <c r="E388" t="s">
        <v>825</v>
      </c>
      <c r="F388" t="s">
        <v>1894</v>
      </c>
      <c r="G388">
        <v>43439</v>
      </c>
      <c r="H388">
        <v>44165</v>
      </c>
      <c r="I388" t="s">
        <v>1700</v>
      </c>
      <c r="J388" t="s">
        <v>1895</v>
      </c>
      <c r="K388">
        <v>1785050</v>
      </c>
      <c r="L388">
        <v>22</v>
      </c>
      <c r="M388" t="s">
        <v>825</v>
      </c>
      <c r="N388">
        <v>3</v>
      </c>
    </row>
    <row r="389" spans="1:14" x14ac:dyDescent="0.25">
      <c r="A389" t="s">
        <v>880</v>
      </c>
      <c r="B389" t="s">
        <v>902</v>
      </c>
      <c r="C389" t="s">
        <v>49</v>
      </c>
      <c r="D389">
        <v>191</v>
      </c>
      <c r="E389" t="s">
        <v>825</v>
      </c>
      <c r="F389" t="s">
        <v>1894</v>
      </c>
      <c r="G389">
        <v>43439</v>
      </c>
      <c r="H389">
        <v>44165</v>
      </c>
      <c r="I389" t="s">
        <v>1700</v>
      </c>
      <c r="J389" t="s">
        <v>1895</v>
      </c>
      <c r="K389">
        <v>1785050</v>
      </c>
      <c r="L389">
        <v>22</v>
      </c>
      <c r="M389" t="s">
        <v>825</v>
      </c>
      <c r="N389">
        <v>2</v>
      </c>
    </row>
    <row r="390" spans="1:14" x14ac:dyDescent="0.25">
      <c r="A390" t="s">
        <v>880</v>
      </c>
      <c r="B390" t="s">
        <v>889</v>
      </c>
      <c r="C390" t="s">
        <v>49</v>
      </c>
      <c r="D390">
        <v>191</v>
      </c>
      <c r="E390" t="s">
        <v>825</v>
      </c>
      <c r="F390" t="s">
        <v>1894</v>
      </c>
      <c r="G390">
        <v>43439</v>
      </c>
      <c r="H390">
        <v>44165</v>
      </c>
      <c r="I390" t="s">
        <v>1700</v>
      </c>
      <c r="J390" t="s">
        <v>1895</v>
      </c>
      <c r="K390">
        <v>1785050</v>
      </c>
      <c r="L390">
        <v>22</v>
      </c>
      <c r="M390" t="s">
        <v>825</v>
      </c>
      <c r="N390">
        <v>3</v>
      </c>
    </row>
    <row r="391" spans="1:14" x14ac:dyDescent="0.25">
      <c r="A391" t="s">
        <v>880</v>
      </c>
      <c r="B391" t="s">
        <v>890</v>
      </c>
      <c r="C391" t="s">
        <v>49</v>
      </c>
      <c r="D391">
        <v>191</v>
      </c>
      <c r="E391" t="s">
        <v>825</v>
      </c>
      <c r="F391" t="s">
        <v>1894</v>
      </c>
      <c r="G391">
        <v>43439</v>
      </c>
      <c r="H391">
        <v>44165</v>
      </c>
      <c r="I391" t="s">
        <v>1700</v>
      </c>
      <c r="J391" t="s">
        <v>1895</v>
      </c>
      <c r="K391">
        <v>1785050</v>
      </c>
      <c r="L391">
        <v>22</v>
      </c>
      <c r="M391" t="s">
        <v>825</v>
      </c>
      <c r="N391">
        <v>3</v>
      </c>
    </row>
    <row r="392" spans="1:14" x14ac:dyDescent="0.25">
      <c r="A392" t="s">
        <v>880</v>
      </c>
      <c r="B392" t="s">
        <v>891</v>
      </c>
      <c r="C392" t="s">
        <v>49</v>
      </c>
      <c r="D392">
        <v>191</v>
      </c>
      <c r="E392" t="s">
        <v>825</v>
      </c>
      <c r="F392" t="s">
        <v>1894</v>
      </c>
      <c r="G392">
        <v>43439</v>
      </c>
      <c r="H392">
        <v>44165</v>
      </c>
      <c r="I392" t="s">
        <v>1700</v>
      </c>
      <c r="J392" t="s">
        <v>1895</v>
      </c>
      <c r="K392">
        <v>1785050</v>
      </c>
      <c r="L392">
        <v>22</v>
      </c>
      <c r="M392" t="s">
        <v>825</v>
      </c>
      <c r="N392">
        <v>3</v>
      </c>
    </row>
    <row r="393" spans="1:14" x14ac:dyDescent="0.25">
      <c r="A393" t="s">
        <v>880</v>
      </c>
      <c r="B393" t="s">
        <v>892</v>
      </c>
      <c r="C393" t="s">
        <v>49</v>
      </c>
      <c r="D393">
        <v>191</v>
      </c>
      <c r="E393" t="s">
        <v>825</v>
      </c>
      <c r="F393" t="s">
        <v>1894</v>
      </c>
      <c r="G393">
        <v>43439</v>
      </c>
      <c r="H393">
        <v>44165</v>
      </c>
      <c r="I393" t="s">
        <v>1700</v>
      </c>
      <c r="J393" t="s">
        <v>1895</v>
      </c>
      <c r="K393">
        <v>1785050</v>
      </c>
      <c r="L393">
        <v>22</v>
      </c>
      <c r="M393" t="s">
        <v>825</v>
      </c>
      <c r="N393">
        <v>3</v>
      </c>
    </row>
    <row r="394" spans="1:14" x14ac:dyDescent="0.25">
      <c r="A394" t="s">
        <v>880</v>
      </c>
      <c r="B394" t="s">
        <v>893</v>
      </c>
      <c r="C394" t="s">
        <v>49</v>
      </c>
      <c r="D394">
        <v>191</v>
      </c>
      <c r="E394" t="s">
        <v>825</v>
      </c>
      <c r="F394" t="s">
        <v>1894</v>
      </c>
      <c r="G394">
        <v>43439</v>
      </c>
      <c r="H394">
        <v>44165</v>
      </c>
      <c r="I394" t="s">
        <v>1700</v>
      </c>
      <c r="J394" t="s">
        <v>1895</v>
      </c>
      <c r="K394">
        <v>1785050</v>
      </c>
      <c r="L394">
        <v>22</v>
      </c>
      <c r="M394" t="s">
        <v>825</v>
      </c>
      <c r="N394">
        <v>3</v>
      </c>
    </row>
    <row r="395" spans="1:14" x14ac:dyDescent="0.25">
      <c r="A395" t="s">
        <v>880</v>
      </c>
      <c r="B395" t="s">
        <v>894</v>
      </c>
      <c r="C395" t="s">
        <v>49</v>
      </c>
      <c r="D395">
        <v>191</v>
      </c>
      <c r="E395" t="s">
        <v>825</v>
      </c>
      <c r="F395" t="s">
        <v>1894</v>
      </c>
      <c r="G395">
        <v>43439</v>
      </c>
      <c r="H395">
        <v>44165</v>
      </c>
      <c r="I395" t="s">
        <v>1700</v>
      </c>
      <c r="J395" t="s">
        <v>1895</v>
      </c>
      <c r="K395">
        <v>1785050</v>
      </c>
      <c r="L395">
        <v>22</v>
      </c>
      <c r="M395" t="s">
        <v>825</v>
      </c>
      <c r="N395">
        <v>3</v>
      </c>
    </row>
    <row r="396" spans="1:14" x14ac:dyDescent="0.25">
      <c r="A396" t="s">
        <v>880</v>
      </c>
      <c r="B396" t="s">
        <v>895</v>
      </c>
      <c r="C396" t="s">
        <v>49</v>
      </c>
      <c r="D396">
        <v>191</v>
      </c>
      <c r="E396" t="s">
        <v>825</v>
      </c>
      <c r="F396" t="s">
        <v>1894</v>
      </c>
      <c r="G396">
        <v>43439</v>
      </c>
      <c r="H396">
        <v>44165</v>
      </c>
      <c r="I396" t="s">
        <v>1700</v>
      </c>
      <c r="J396" t="s">
        <v>1895</v>
      </c>
      <c r="K396">
        <v>1785050</v>
      </c>
      <c r="L396">
        <v>22</v>
      </c>
      <c r="M396" t="s">
        <v>825</v>
      </c>
      <c r="N396">
        <v>3</v>
      </c>
    </row>
    <row r="397" spans="1:14" x14ac:dyDescent="0.25">
      <c r="A397" t="s">
        <v>880</v>
      </c>
      <c r="B397" t="s">
        <v>904</v>
      </c>
      <c r="C397" t="s">
        <v>49</v>
      </c>
      <c r="D397">
        <v>191</v>
      </c>
      <c r="E397" t="s">
        <v>825</v>
      </c>
      <c r="F397" t="s">
        <v>1894</v>
      </c>
      <c r="G397">
        <v>43439</v>
      </c>
      <c r="H397">
        <v>44165</v>
      </c>
      <c r="I397" t="s">
        <v>1700</v>
      </c>
      <c r="J397" t="s">
        <v>1895</v>
      </c>
      <c r="K397">
        <v>1785050</v>
      </c>
      <c r="L397">
        <v>22</v>
      </c>
      <c r="M397" t="s">
        <v>825</v>
      </c>
      <c r="N397">
        <v>3</v>
      </c>
    </row>
    <row r="398" spans="1:14" x14ac:dyDescent="0.25">
      <c r="A398" t="s">
        <v>880</v>
      </c>
      <c r="B398" t="s">
        <v>905</v>
      </c>
      <c r="C398" t="s">
        <v>49</v>
      </c>
      <c r="D398">
        <v>191</v>
      </c>
      <c r="E398" t="s">
        <v>825</v>
      </c>
      <c r="F398" t="s">
        <v>1894</v>
      </c>
      <c r="G398">
        <v>43439</v>
      </c>
      <c r="H398">
        <v>44165</v>
      </c>
      <c r="I398" t="s">
        <v>1700</v>
      </c>
      <c r="J398" t="s">
        <v>1895</v>
      </c>
      <c r="K398">
        <v>1785050</v>
      </c>
      <c r="L398">
        <v>22</v>
      </c>
      <c r="M398" t="s">
        <v>825</v>
      </c>
      <c r="N398">
        <v>3</v>
      </c>
    </row>
    <row r="399" spans="1:14" x14ac:dyDescent="0.25">
      <c r="A399" t="s">
        <v>880</v>
      </c>
      <c r="B399" t="s">
        <v>896</v>
      </c>
      <c r="C399" t="s">
        <v>49</v>
      </c>
      <c r="D399">
        <v>191</v>
      </c>
      <c r="E399" t="s">
        <v>825</v>
      </c>
      <c r="F399" t="s">
        <v>1894</v>
      </c>
      <c r="G399">
        <v>43439</v>
      </c>
      <c r="H399">
        <v>44165</v>
      </c>
      <c r="I399" t="s">
        <v>1700</v>
      </c>
      <c r="J399" t="s">
        <v>1895</v>
      </c>
      <c r="K399">
        <v>1785050</v>
      </c>
      <c r="L399">
        <v>22</v>
      </c>
      <c r="M399" t="s">
        <v>825</v>
      </c>
      <c r="N399">
        <v>2</v>
      </c>
    </row>
    <row r="400" spans="1:14" x14ac:dyDescent="0.25">
      <c r="A400" t="s">
        <v>880</v>
      </c>
      <c r="B400" t="s">
        <v>897</v>
      </c>
      <c r="C400" t="s">
        <v>49</v>
      </c>
      <c r="D400">
        <v>191</v>
      </c>
      <c r="E400" t="s">
        <v>825</v>
      </c>
      <c r="F400" t="s">
        <v>1894</v>
      </c>
      <c r="G400">
        <v>43439</v>
      </c>
      <c r="H400">
        <v>44165</v>
      </c>
      <c r="I400" t="s">
        <v>1700</v>
      </c>
      <c r="J400" t="s">
        <v>1895</v>
      </c>
      <c r="K400">
        <v>1785050</v>
      </c>
      <c r="L400">
        <v>22</v>
      </c>
      <c r="M400" t="s">
        <v>825</v>
      </c>
      <c r="N400">
        <v>2</v>
      </c>
    </row>
    <row r="401" spans="1:14" x14ac:dyDescent="0.25">
      <c r="A401" t="s">
        <v>880</v>
      </c>
      <c r="B401" t="s">
        <v>898</v>
      </c>
      <c r="C401" t="s">
        <v>49</v>
      </c>
      <c r="D401">
        <v>191</v>
      </c>
      <c r="E401" t="s">
        <v>825</v>
      </c>
      <c r="F401" t="s">
        <v>1894</v>
      </c>
      <c r="G401">
        <v>43439</v>
      </c>
      <c r="H401">
        <v>44165</v>
      </c>
      <c r="I401" t="s">
        <v>1700</v>
      </c>
      <c r="J401" t="s">
        <v>1895</v>
      </c>
      <c r="K401">
        <v>1785050</v>
      </c>
      <c r="L401">
        <v>22</v>
      </c>
      <c r="M401" t="s">
        <v>825</v>
      </c>
      <c r="N401">
        <v>2</v>
      </c>
    </row>
    <row r="402" spans="1:14" x14ac:dyDescent="0.25">
      <c r="A402" t="s">
        <v>880</v>
      </c>
      <c r="B402" t="s">
        <v>899</v>
      </c>
      <c r="C402" t="s">
        <v>49</v>
      </c>
      <c r="D402">
        <v>191</v>
      </c>
      <c r="E402" t="s">
        <v>825</v>
      </c>
      <c r="F402" t="s">
        <v>1894</v>
      </c>
      <c r="G402">
        <v>43439</v>
      </c>
      <c r="H402">
        <v>44165</v>
      </c>
      <c r="I402" t="s">
        <v>1700</v>
      </c>
      <c r="J402" t="s">
        <v>1895</v>
      </c>
      <c r="K402">
        <v>1785050</v>
      </c>
      <c r="L402">
        <v>22</v>
      </c>
      <c r="M402" t="s">
        <v>825</v>
      </c>
      <c r="N402">
        <v>2</v>
      </c>
    </row>
    <row r="403" spans="1:14" x14ac:dyDescent="0.25">
      <c r="A403" t="s">
        <v>880</v>
      </c>
      <c r="B403" t="s">
        <v>900</v>
      </c>
      <c r="C403" t="s">
        <v>49</v>
      </c>
      <c r="D403">
        <v>191</v>
      </c>
      <c r="E403" t="s">
        <v>825</v>
      </c>
      <c r="F403" t="s">
        <v>1894</v>
      </c>
      <c r="G403">
        <v>43439</v>
      </c>
      <c r="H403">
        <v>44165</v>
      </c>
      <c r="I403" t="s">
        <v>1700</v>
      </c>
      <c r="J403" t="s">
        <v>1895</v>
      </c>
      <c r="K403">
        <v>1785050</v>
      </c>
      <c r="L403">
        <v>22</v>
      </c>
      <c r="M403" t="s">
        <v>825</v>
      </c>
      <c r="N403">
        <v>2</v>
      </c>
    </row>
    <row r="404" spans="1:14" x14ac:dyDescent="0.25">
      <c r="A404" t="s">
        <v>880</v>
      </c>
      <c r="B404" t="s">
        <v>901</v>
      </c>
      <c r="C404" t="s">
        <v>49</v>
      </c>
      <c r="D404">
        <v>191</v>
      </c>
      <c r="E404" t="s">
        <v>825</v>
      </c>
      <c r="F404" t="s">
        <v>1894</v>
      </c>
      <c r="G404">
        <v>43439</v>
      </c>
      <c r="H404">
        <v>44165</v>
      </c>
      <c r="I404" t="s">
        <v>1700</v>
      </c>
      <c r="J404" t="s">
        <v>1895</v>
      </c>
      <c r="K404">
        <v>1785050</v>
      </c>
      <c r="L404">
        <v>22</v>
      </c>
      <c r="M404" t="s">
        <v>825</v>
      </c>
      <c r="N404">
        <v>2</v>
      </c>
    </row>
    <row r="405" spans="1:14" x14ac:dyDescent="0.25">
      <c r="A405" t="s">
        <v>880</v>
      </c>
      <c r="B405" t="s">
        <v>828</v>
      </c>
      <c r="C405" t="s">
        <v>6</v>
      </c>
      <c r="D405">
        <v>191</v>
      </c>
      <c r="E405" t="s">
        <v>825</v>
      </c>
      <c r="F405" t="s">
        <v>1894</v>
      </c>
      <c r="G405">
        <v>43439</v>
      </c>
      <c r="H405">
        <v>44165</v>
      </c>
      <c r="I405" t="s">
        <v>1700</v>
      </c>
      <c r="J405" t="s">
        <v>1895</v>
      </c>
      <c r="K405">
        <v>1785050</v>
      </c>
      <c r="L405">
        <v>22</v>
      </c>
      <c r="M405" t="s">
        <v>825</v>
      </c>
      <c r="N405">
        <v>2</v>
      </c>
    </row>
    <row r="406" spans="1:14" x14ac:dyDescent="0.25">
      <c r="A406" t="s">
        <v>880</v>
      </c>
      <c r="B406" t="s">
        <v>838</v>
      </c>
      <c r="C406" t="s">
        <v>6</v>
      </c>
      <c r="D406">
        <v>191</v>
      </c>
      <c r="E406" t="s">
        <v>825</v>
      </c>
      <c r="F406" t="s">
        <v>1894</v>
      </c>
      <c r="G406">
        <v>43439</v>
      </c>
      <c r="H406">
        <v>44165</v>
      </c>
      <c r="I406" t="s">
        <v>1700</v>
      </c>
      <c r="J406" t="s">
        <v>1895</v>
      </c>
      <c r="K406">
        <v>1785050</v>
      </c>
      <c r="L406">
        <v>22</v>
      </c>
      <c r="M406" t="s">
        <v>825</v>
      </c>
      <c r="N406">
        <v>2</v>
      </c>
    </row>
    <row r="407" spans="1:14" x14ac:dyDescent="0.25">
      <c r="A407" t="s">
        <v>880</v>
      </c>
      <c r="B407" t="s">
        <v>881</v>
      </c>
      <c r="C407" t="s">
        <v>6</v>
      </c>
      <c r="D407">
        <v>191</v>
      </c>
      <c r="E407" t="s">
        <v>825</v>
      </c>
      <c r="F407" t="s">
        <v>1894</v>
      </c>
      <c r="G407">
        <v>43439</v>
      </c>
      <c r="H407">
        <v>44165</v>
      </c>
      <c r="I407" t="s">
        <v>1700</v>
      </c>
      <c r="J407" t="s">
        <v>1895</v>
      </c>
      <c r="K407">
        <v>1785050</v>
      </c>
      <c r="L407">
        <v>22</v>
      </c>
      <c r="M407" t="s">
        <v>825</v>
      </c>
      <c r="N407">
        <v>3</v>
      </c>
    </row>
    <row r="408" spans="1:14" x14ac:dyDescent="0.25">
      <c r="A408" t="s">
        <v>880</v>
      </c>
      <c r="B408" t="s">
        <v>973</v>
      </c>
      <c r="C408" t="s">
        <v>6</v>
      </c>
      <c r="D408">
        <v>191</v>
      </c>
      <c r="E408" t="s">
        <v>825</v>
      </c>
      <c r="F408" t="s">
        <v>1894</v>
      </c>
      <c r="G408">
        <v>43439</v>
      </c>
      <c r="H408">
        <v>44165</v>
      </c>
      <c r="I408" t="s">
        <v>1700</v>
      </c>
      <c r="J408" t="s">
        <v>1895</v>
      </c>
      <c r="K408">
        <v>1785050</v>
      </c>
      <c r="L408">
        <v>22</v>
      </c>
      <c r="M408" t="s">
        <v>825</v>
      </c>
      <c r="N408">
        <v>2</v>
      </c>
    </row>
    <row r="409" spans="1:14" x14ac:dyDescent="0.25">
      <c r="A409" t="s">
        <v>880</v>
      </c>
      <c r="B409" t="s">
        <v>974</v>
      </c>
      <c r="C409" t="s">
        <v>6</v>
      </c>
      <c r="D409">
        <v>191</v>
      </c>
      <c r="E409" t="s">
        <v>825</v>
      </c>
      <c r="F409" t="s">
        <v>1894</v>
      </c>
      <c r="G409">
        <v>43439</v>
      </c>
      <c r="H409">
        <v>44165</v>
      </c>
      <c r="I409" t="s">
        <v>1700</v>
      </c>
      <c r="J409" t="s">
        <v>1895</v>
      </c>
      <c r="K409">
        <v>1785050</v>
      </c>
      <c r="L409">
        <v>22</v>
      </c>
      <c r="M409" t="s">
        <v>825</v>
      </c>
      <c r="N409">
        <v>2</v>
      </c>
    </row>
    <row r="410" spans="1:14" x14ac:dyDescent="0.25">
      <c r="A410" t="s">
        <v>880</v>
      </c>
      <c r="B410" t="s">
        <v>975</v>
      </c>
      <c r="C410" t="s">
        <v>6</v>
      </c>
      <c r="D410">
        <v>191</v>
      </c>
      <c r="E410" t="s">
        <v>825</v>
      </c>
      <c r="F410" t="s">
        <v>1894</v>
      </c>
      <c r="G410">
        <v>43439</v>
      </c>
      <c r="H410">
        <v>44165</v>
      </c>
      <c r="I410" t="s">
        <v>1700</v>
      </c>
      <c r="J410" t="s">
        <v>1895</v>
      </c>
      <c r="K410">
        <v>1785050</v>
      </c>
      <c r="L410">
        <v>22</v>
      </c>
      <c r="M410" t="s">
        <v>825</v>
      </c>
      <c r="N410">
        <v>2</v>
      </c>
    </row>
    <row r="411" spans="1:14" x14ac:dyDescent="0.25">
      <c r="A411" t="s">
        <v>945</v>
      </c>
      <c r="B411" t="s">
        <v>840</v>
      </c>
      <c r="C411" t="s">
        <v>6</v>
      </c>
      <c r="D411">
        <v>20</v>
      </c>
      <c r="E411" t="s">
        <v>825</v>
      </c>
      <c r="F411" t="s">
        <v>1898</v>
      </c>
      <c r="G411">
        <v>43344</v>
      </c>
      <c r="H411">
        <v>44347</v>
      </c>
      <c r="I411" t="s">
        <v>1700</v>
      </c>
      <c r="J411" t="s">
        <v>1899</v>
      </c>
      <c r="K411">
        <v>300000</v>
      </c>
      <c r="L411">
        <v>34</v>
      </c>
      <c r="M411" t="s">
        <v>825</v>
      </c>
      <c r="N411">
        <v>2</v>
      </c>
    </row>
    <row r="412" spans="1:14" x14ac:dyDescent="0.25">
      <c r="A412" t="s">
        <v>995</v>
      </c>
      <c r="B412" t="s">
        <v>841</v>
      </c>
      <c r="C412" t="s">
        <v>6</v>
      </c>
      <c r="D412">
        <v>8</v>
      </c>
      <c r="E412" t="s">
        <v>825</v>
      </c>
      <c r="F412" t="s">
        <v>1907</v>
      </c>
      <c r="G412">
        <v>43405</v>
      </c>
      <c r="H412">
        <v>43585</v>
      </c>
      <c r="I412" t="s">
        <v>1700</v>
      </c>
      <c r="J412" t="s">
        <v>1908</v>
      </c>
      <c r="K412">
        <v>80000</v>
      </c>
      <c r="L412">
        <v>6</v>
      </c>
      <c r="M412" t="s">
        <v>825</v>
      </c>
      <c r="N412">
        <v>2</v>
      </c>
    </row>
    <row r="413" spans="1:14" x14ac:dyDescent="0.25">
      <c r="A413" t="s">
        <v>967</v>
      </c>
      <c r="B413" t="s">
        <v>946</v>
      </c>
      <c r="C413" t="s">
        <v>6</v>
      </c>
      <c r="D413">
        <v>3</v>
      </c>
      <c r="E413" t="s">
        <v>825</v>
      </c>
      <c r="F413" t="s">
        <v>1900</v>
      </c>
      <c r="G413">
        <v>43435</v>
      </c>
      <c r="H413">
        <v>43524</v>
      </c>
      <c r="I413" t="s">
        <v>1700</v>
      </c>
      <c r="J413" t="s">
        <v>1901</v>
      </c>
      <c r="K413">
        <v>37500</v>
      </c>
      <c r="L413">
        <v>3</v>
      </c>
      <c r="M413" t="s">
        <v>825</v>
      </c>
      <c r="N413">
        <v>4</v>
      </c>
    </row>
    <row r="414" spans="1:14" x14ac:dyDescent="0.25">
      <c r="A414" t="s">
        <v>967</v>
      </c>
      <c r="B414" t="s">
        <v>966</v>
      </c>
      <c r="C414" t="s">
        <v>6</v>
      </c>
      <c r="D414">
        <v>3</v>
      </c>
      <c r="E414" t="s">
        <v>825</v>
      </c>
      <c r="F414" t="s">
        <v>1900</v>
      </c>
      <c r="G414">
        <v>43435</v>
      </c>
      <c r="H414">
        <v>43524</v>
      </c>
      <c r="I414" t="s">
        <v>1700</v>
      </c>
      <c r="J414" t="s">
        <v>1901</v>
      </c>
      <c r="K414">
        <v>37500</v>
      </c>
      <c r="L414">
        <v>3</v>
      </c>
      <c r="M414" t="s">
        <v>825</v>
      </c>
      <c r="N414">
        <v>3</v>
      </c>
    </row>
    <row r="415" spans="1:14" x14ac:dyDescent="0.25">
      <c r="A415" t="s">
        <v>907</v>
      </c>
      <c r="B415" t="s">
        <v>919</v>
      </c>
      <c r="C415" t="s">
        <v>6</v>
      </c>
      <c r="D415">
        <v>174</v>
      </c>
      <c r="E415" t="s">
        <v>825</v>
      </c>
      <c r="F415" t="s">
        <v>1896</v>
      </c>
      <c r="G415">
        <v>43405</v>
      </c>
      <c r="H415">
        <v>43465</v>
      </c>
      <c r="I415" t="s">
        <v>1700</v>
      </c>
      <c r="J415" t="s">
        <v>1897</v>
      </c>
      <c r="K415">
        <v>2233800</v>
      </c>
      <c r="L415">
        <v>2</v>
      </c>
      <c r="M415" t="s">
        <v>825</v>
      </c>
      <c r="N415">
        <v>2</v>
      </c>
    </row>
    <row r="416" spans="1:14" x14ac:dyDescent="0.25">
      <c r="A416" t="s">
        <v>144</v>
      </c>
      <c r="B416" t="s">
        <v>118</v>
      </c>
      <c r="C416" t="s">
        <v>8</v>
      </c>
      <c r="D416">
        <v>1</v>
      </c>
      <c r="E416" t="s">
        <v>33</v>
      </c>
      <c r="F416" t="s">
        <v>1718</v>
      </c>
      <c r="G416">
        <v>43435</v>
      </c>
      <c r="H416">
        <v>43555</v>
      </c>
      <c r="I416" t="s">
        <v>1700</v>
      </c>
      <c r="J416" t="s">
        <v>1715</v>
      </c>
      <c r="K416">
        <v>14000</v>
      </c>
      <c r="L416">
        <v>4</v>
      </c>
      <c r="M416" t="s">
        <v>33</v>
      </c>
      <c r="N416">
        <v>3</v>
      </c>
    </row>
    <row r="417" spans="1:14" x14ac:dyDescent="0.25">
      <c r="A417" t="s">
        <v>158</v>
      </c>
      <c r="B417" t="s">
        <v>136</v>
      </c>
      <c r="C417" t="s">
        <v>8</v>
      </c>
      <c r="D417">
        <v>9</v>
      </c>
      <c r="E417" t="s">
        <v>33</v>
      </c>
      <c r="F417" t="s">
        <v>1727</v>
      </c>
      <c r="G417">
        <v>43388</v>
      </c>
      <c r="H417">
        <v>43585</v>
      </c>
      <c r="I417" t="s">
        <v>1700</v>
      </c>
      <c r="J417" t="s">
        <v>1715</v>
      </c>
      <c r="K417">
        <v>103500</v>
      </c>
      <c r="L417">
        <v>6</v>
      </c>
      <c r="M417" t="s">
        <v>33</v>
      </c>
      <c r="N417">
        <v>2</v>
      </c>
    </row>
    <row r="418" spans="1:14" x14ac:dyDescent="0.25">
      <c r="A418" t="s">
        <v>158</v>
      </c>
      <c r="B418" t="s">
        <v>137</v>
      </c>
      <c r="C418" t="s">
        <v>8</v>
      </c>
      <c r="D418">
        <v>9</v>
      </c>
      <c r="E418" t="s">
        <v>33</v>
      </c>
      <c r="F418" t="s">
        <v>1727</v>
      </c>
      <c r="G418">
        <v>43388</v>
      </c>
      <c r="H418">
        <v>43585</v>
      </c>
      <c r="I418" t="s">
        <v>1700</v>
      </c>
      <c r="J418" t="s">
        <v>1715</v>
      </c>
      <c r="K418">
        <v>103500</v>
      </c>
      <c r="L418">
        <v>6</v>
      </c>
      <c r="M418" t="s">
        <v>33</v>
      </c>
      <c r="N418">
        <v>2</v>
      </c>
    </row>
    <row r="419" spans="1:14" x14ac:dyDescent="0.25">
      <c r="A419" t="s">
        <v>158</v>
      </c>
      <c r="B419" t="s">
        <v>138</v>
      </c>
      <c r="C419" t="s">
        <v>8</v>
      </c>
      <c r="D419">
        <v>9</v>
      </c>
      <c r="E419" t="s">
        <v>33</v>
      </c>
      <c r="F419" t="s">
        <v>1727</v>
      </c>
      <c r="G419">
        <v>43388</v>
      </c>
      <c r="H419">
        <v>43585</v>
      </c>
      <c r="I419" t="s">
        <v>1700</v>
      </c>
      <c r="J419" t="s">
        <v>1715</v>
      </c>
      <c r="K419">
        <v>103500</v>
      </c>
      <c r="L419">
        <v>6</v>
      </c>
      <c r="M419" t="s">
        <v>33</v>
      </c>
      <c r="N419">
        <v>2</v>
      </c>
    </row>
    <row r="420" spans="1:14" x14ac:dyDescent="0.25">
      <c r="A420" t="s">
        <v>158</v>
      </c>
      <c r="B420" t="s">
        <v>139</v>
      </c>
      <c r="C420" t="s">
        <v>8</v>
      </c>
      <c r="D420">
        <v>9</v>
      </c>
      <c r="E420" t="s">
        <v>33</v>
      </c>
      <c r="F420" t="s">
        <v>1727</v>
      </c>
      <c r="G420">
        <v>43388</v>
      </c>
      <c r="H420">
        <v>43585</v>
      </c>
      <c r="I420" t="s">
        <v>1700</v>
      </c>
      <c r="J420" t="s">
        <v>1715</v>
      </c>
      <c r="K420">
        <v>103500</v>
      </c>
      <c r="L420">
        <v>6</v>
      </c>
      <c r="M420" t="s">
        <v>33</v>
      </c>
      <c r="N420">
        <v>2</v>
      </c>
    </row>
    <row r="421" spans="1:14" x14ac:dyDescent="0.25">
      <c r="A421" t="s">
        <v>158</v>
      </c>
      <c r="B421" t="s">
        <v>159</v>
      </c>
      <c r="C421" t="s">
        <v>8</v>
      </c>
      <c r="D421">
        <v>9</v>
      </c>
      <c r="E421" t="s">
        <v>33</v>
      </c>
      <c r="F421" t="s">
        <v>1727</v>
      </c>
      <c r="G421">
        <v>43388</v>
      </c>
      <c r="H421">
        <v>43585</v>
      </c>
      <c r="I421" t="s">
        <v>1700</v>
      </c>
      <c r="J421" t="s">
        <v>1715</v>
      </c>
      <c r="K421">
        <v>103500</v>
      </c>
      <c r="L421">
        <v>6</v>
      </c>
      <c r="M421" t="s">
        <v>33</v>
      </c>
      <c r="N421">
        <v>2</v>
      </c>
    </row>
    <row r="422" spans="1:14" x14ac:dyDescent="0.25">
      <c r="A422" t="s">
        <v>158</v>
      </c>
      <c r="B422" t="s">
        <v>160</v>
      </c>
      <c r="C422" t="s">
        <v>8</v>
      </c>
      <c r="D422">
        <v>9</v>
      </c>
      <c r="E422" t="s">
        <v>33</v>
      </c>
      <c r="F422" t="s">
        <v>1727</v>
      </c>
      <c r="G422">
        <v>43388</v>
      </c>
      <c r="H422">
        <v>43585</v>
      </c>
      <c r="I422" t="s">
        <v>1700</v>
      </c>
      <c r="J422" t="s">
        <v>1715</v>
      </c>
      <c r="K422">
        <v>103500</v>
      </c>
      <c r="L422">
        <v>6</v>
      </c>
      <c r="M422" t="s">
        <v>33</v>
      </c>
      <c r="N422">
        <v>2</v>
      </c>
    </row>
    <row r="423" spans="1:14" x14ac:dyDescent="0.25">
      <c r="A423" t="s">
        <v>158</v>
      </c>
      <c r="B423" t="s">
        <v>161</v>
      </c>
      <c r="C423" t="s">
        <v>8</v>
      </c>
      <c r="D423">
        <v>9</v>
      </c>
      <c r="E423" t="s">
        <v>33</v>
      </c>
      <c r="F423" t="s">
        <v>1727</v>
      </c>
      <c r="G423">
        <v>43388</v>
      </c>
      <c r="H423">
        <v>43585</v>
      </c>
      <c r="I423" t="s">
        <v>1700</v>
      </c>
      <c r="J423" t="s">
        <v>1715</v>
      </c>
      <c r="K423">
        <v>103500</v>
      </c>
      <c r="L423">
        <v>6</v>
      </c>
      <c r="M423" t="s">
        <v>33</v>
      </c>
      <c r="N423">
        <v>3</v>
      </c>
    </row>
    <row r="424" spans="1:14" x14ac:dyDescent="0.25">
      <c r="A424" t="s">
        <v>158</v>
      </c>
      <c r="B424" t="s">
        <v>162</v>
      </c>
      <c r="C424" t="s">
        <v>8</v>
      </c>
      <c r="D424">
        <v>9</v>
      </c>
      <c r="E424" t="s">
        <v>33</v>
      </c>
      <c r="F424" t="s">
        <v>1727</v>
      </c>
      <c r="G424">
        <v>43388</v>
      </c>
      <c r="H424">
        <v>43585</v>
      </c>
      <c r="I424" t="s">
        <v>1700</v>
      </c>
      <c r="J424" t="s">
        <v>1715</v>
      </c>
      <c r="K424">
        <v>103500</v>
      </c>
      <c r="L424">
        <v>6</v>
      </c>
      <c r="M424" t="s">
        <v>33</v>
      </c>
      <c r="N424">
        <v>2</v>
      </c>
    </row>
    <row r="425" spans="1:14" x14ac:dyDescent="0.25">
      <c r="A425" t="s">
        <v>158</v>
      </c>
      <c r="B425" t="s">
        <v>163</v>
      </c>
      <c r="C425" t="s">
        <v>8</v>
      </c>
      <c r="D425">
        <v>9</v>
      </c>
      <c r="E425" t="s">
        <v>33</v>
      </c>
      <c r="F425" t="s">
        <v>1727</v>
      </c>
      <c r="G425">
        <v>43388</v>
      </c>
      <c r="H425">
        <v>43585</v>
      </c>
      <c r="I425" t="s">
        <v>1700</v>
      </c>
      <c r="J425" t="s">
        <v>1715</v>
      </c>
      <c r="K425">
        <v>103500</v>
      </c>
      <c r="L425">
        <v>6</v>
      </c>
      <c r="M425" t="s">
        <v>33</v>
      </c>
      <c r="N425">
        <v>2</v>
      </c>
    </row>
    <row r="426" spans="1:14" x14ac:dyDescent="0.25">
      <c r="A426" t="s">
        <v>134</v>
      </c>
      <c r="B426" t="s">
        <v>112</v>
      </c>
      <c r="C426" t="s">
        <v>8</v>
      </c>
      <c r="D426">
        <v>3</v>
      </c>
      <c r="E426" t="s">
        <v>33</v>
      </c>
      <c r="F426" t="s">
        <v>1716</v>
      </c>
      <c r="G426">
        <v>43435</v>
      </c>
      <c r="H426">
        <v>43465</v>
      </c>
      <c r="I426" t="s">
        <v>1700</v>
      </c>
      <c r="J426" t="s">
        <v>1717</v>
      </c>
      <c r="K426">
        <v>40500</v>
      </c>
      <c r="L426">
        <v>1</v>
      </c>
      <c r="M426" t="s">
        <v>33</v>
      </c>
      <c r="N426">
        <v>3</v>
      </c>
    </row>
    <row r="427" spans="1:14" x14ac:dyDescent="0.25">
      <c r="A427" t="s">
        <v>134</v>
      </c>
      <c r="B427" t="s">
        <v>135</v>
      </c>
      <c r="C427" t="s">
        <v>8</v>
      </c>
      <c r="D427">
        <v>3</v>
      </c>
      <c r="E427" t="s">
        <v>33</v>
      </c>
      <c r="F427" t="s">
        <v>1716</v>
      </c>
      <c r="G427">
        <v>43435</v>
      </c>
      <c r="H427">
        <v>43465</v>
      </c>
      <c r="I427" t="s">
        <v>1700</v>
      </c>
      <c r="J427" t="s">
        <v>1717</v>
      </c>
      <c r="K427">
        <v>40500</v>
      </c>
      <c r="L427">
        <v>1</v>
      </c>
      <c r="M427" t="s">
        <v>33</v>
      </c>
      <c r="N427">
        <v>3</v>
      </c>
    </row>
    <row r="428" spans="1:14" x14ac:dyDescent="0.25">
      <c r="A428" t="s">
        <v>53</v>
      </c>
      <c r="B428" t="s">
        <v>54</v>
      </c>
      <c r="C428" t="s">
        <v>8</v>
      </c>
      <c r="D428">
        <v>1</v>
      </c>
      <c r="E428" t="s">
        <v>33</v>
      </c>
      <c r="F428" t="s">
        <v>1704</v>
      </c>
      <c r="G428">
        <v>43276</v>
      </c>
      <c r="H428">
        <v>43312</v>
      </c>
      <c r="I428" t="s">
        <v>1700</v>
      </c>
      <c r="J428" t="s">
        <v>1705</v>
      </c>
      <c r="K428">
        <v>14500</v>
      </c>
      <c r="L428">
        <v>1</v>
      </c>
      <c r="M428" t="s">
        <v>33</v>
      </c>
      <c r="N428">
        <v>2</v>
      </c>
    </row>
    <row r="429" spans="1:14" x14ac:dyDescent="0.25">
      <c r="A429" t="s">
        <v>145</v>
      </c>
      <c r="B429" t="s">
        <v>146</v>
      </c>
      <c r="C429" t="s">
        <v>8</v>
      </c>
      <c r="D429">
        <v>1</v>
      </c>
      <c r="E429" t="s">
        <v>33</v>
      </c>
      <c r="F429" t="s">
        <v>1719</v>
      </c>
      <c r="G429">
        <v>43405</v>
      </c>
      <c r="H429">
        <v>43524</v>
      </c>
      <c r="I429" t="s">
        <v>1700</v>
      </c>
      <c r="J429" t="s">
        <v>1720</v>
      </c>
      <c r="K429">
        <v>12700</v>
      </c>
      <c r="L429">
        <v>4</v>
      </c>
      <c r="M429" t="s">
        <v>33</v>
      </c>
      <c r="N429">
        <v>2</v>
      </c>
    </row>
    <row r="430" spans="1:14" x14ac:dyDescent="0.25">
      <c r="A430" t="s">
        <v>157</v>
      </c>
      <c r="B430" t="s">
        <v>66</v>
      </c>
      <c r="C430" t="s">
        <v>8</v>
      </c>
      <c r="D430">
        <v>1</v>
      </c>
      <c r="E430" t="s">
        <v>33</v>
      </c>
      <c r="F430" t="s">
        <v>1725</v>
      </c>
      <c r="G430">
        <v>43381</v>
      </c>
      <c r="H430">
        <v>43404</v>
      </c>
      <c r="I430" t="s">
        <v>1700</v>
      </c>
      <c r="J430" t="s">
        <v>1726</v>
      </c>
      <c r="K430">
        <v>13500</v>
      </c>
      <c r="L430">
        <v>1</v>
      </c>
      <c r="M430" t="s">
        <v>33</v>
      </c>
      <c r="N430">
        <v>3</v>
      </c>
    </row>
    <row r="431" spans="1:14" x14ac:dyDescent="0.25">
      <c r="A431" t="s">
        <v>220</v>
      </c>
      <c r="B431" t="s">
        <v>67</v>
      </c>
      <c r="C431" t="s">
        <v>8</v>
      </c>
      <c r="D431">
        <v>70</v>
      </c>
      <c r="E431" t="s">
        <v>33</v>
      </c>
      <c r="F431" t="s">
        <v>1751</v>
      </c>
      <c r="G431">
        <v>43389</v>
      </c>
      <c r="H431">
        <v>43555</v>
      </c>
      <c r="I431" t="s">
        <v>1752</v>
      </c>
      <c r="J431" t="s">
        <v>1753</v>
      </c>
      <c r="K431">
        <v>1005000</v>
      </c>
      <c r="L431">
        <v>6</v>
      </c>
      <c r="M431" t="s">
        <v>33</v>
      </c>
      <c r="N431">
        <v>3</v>
      </c>
    </row>
    <row r="432" spans="1:14" x14ac:dyDescent="0.25">
      <c r="A432" t="s">
        <v>220</v>
      </c>
      <c r="B432" t="s">
        <v>68</v>
      </c>
      <c r="C432" t="s">
        <v>8</v>
      </c>
      <c r="D432">
        <v>70</v>
      </c>
      <c r="E432" t="s">
        <v>33</v>
      </c>
      <c r="F432" t="s">
        <v>1751</v>
      </c>
      <c r="G432">
        <v>43389</v>
      </c>
      <c r="H432">
        <v>43555</v>
      </c>
      <c r="I432" t="s">
        <v>1752</v>
      </c>
      <c r="J432" t="s">
        <v>1753</v>
      </c>
      <c r="K432">
        <v>1005000</v>
      </c>
      <c r="L432">
        <v>6</v>
      </c>
      <c r="M432" t="s">
        <v>33</v>
      </c>
      <c r="N432">
        <v>3</v>
      </c>
    </row>
    <row r="433" spans="1:14" x14ac:dyDescent="0.25">
      <c r="A433" t="s">
        <v>220</v>
      </c>
      <c r="B433" t="s">
        <v>69</v>
      </c>
      <c r="C433" t="s">
        <v>8</v>
      </c>
      <c r="D433">
        <v>70</v>
      </c>
      <c r="E433" t="s">
        <v>33</v>
      </c>
      <c r="F433" t="s">
        <v>1751</v>
      </c>
      <c r="G433">
        <v>43389</v>
      </c>
      <c r="H433">
        <v>43555</v>
      </c>
      <c r="I433" t="s">
        <v>1752</v>
      </c>
      <c r="J433" t="s">
        <v>1753</v>
      </c>
      <c r="K433">
        <v>1005000</v>
      </c>
      <c r="L433">
        <v>6</v>
      </c>
      <c r="M433" t="s">
        <v>33</v>
      </c>
      <c r="N433">
        <v>3</v>
      </c>
    </row>
    <row r="434" spans="1:14" x14ac:dyDescent="0.25">
      <c r="A434" t="s">
        <v>220</v>
      </c>
      <c r="B434" t="s">
        <v>70</v>
      </c>
      <c r="C434" t="s">
        <v>8</v>
      </c>
      <c r="D434">
        <v>70</v>
      </c>
      <c r="E434" t="s">
        <v>33</v>
      </c>
      <c r="F434" t="s">
        <v>1751</v>
      </c>
      <c r="G434">
        <v>43389</v>
      </c>
      <c r="H434">
        <v>43555</v>
      </c>
      <c r="I434" t="s">
        <v>1752</v>
      </c>
      <c r="J434" t="s">
        <v>1753</v>
      </c>
      <c r="K434">
        <v>1005000</v>
      </c>
      <c r="L434">
        <v>6</v>
      </c>
      <c r="M434" t="s">
        <v>33</v>
      </c>
      <c r="N434">
        <v>3</v>
      </c>
    </row>
    <row r="435" spans="1:14" x14ac:dyDescent="0.25">
      <c r="A435" t="s">
        <v>220</v>
      </c>
      <c r="B435" t="s">
        <v>71</v>
      </c>
      <c r="C435" t="s">
        <v>8</v>
      </c>
      <c r="D435">
        <v>70</v>
      </c>
      <c r="E435" t="s">
        <v>33</v>
      </c>
      <c r="F435" t="s">
        <v>1751</v>
      </c>
      <c r="G435">
        <v>43389</v>
      </c>
      <c r="H435">
        <v>43555</v>
      </c>
      <c r="I435" t="s">
        <v>1752</v>
      </c>
      <c r="J435" t="s">
        <v>1753</v>
      </c>
      <c r="K435">
        <v>1005000</v>
      </c>
      <c r="L435">
        <v>6</v>
      </c>
      <c r="M435" t="s">
        <v>33</v>
      </c>
      <c r="N435">
        <v>3</v>
      </c>
    </row>
    <row r="436" spans="1:14" x14ac:dyDescent="0.25">
      <c r="A436" t="s">
        <v>220</v>
      </c>
      <c r="B436" t="s">
        <v>72</v>
      </c>
      <c r="C436" t="s">
        <v>8</v>
      </c>
      <c r="D436">
        <v>70</v>
      </c>
      <c r="E436" t="s">
        <v>33</v>
      </c>
      <c r="F436" t="s">
        <v>1751</v>
      </c>
      <c r="G436">
        <v>43389</v>
      </c>
      <c r="H436">
        <v>43555</v>
      </c>
      <c r="I436" t="s">
        <v>1752</v>
      </c>
      <c r="J436" t="s">
        <v>1753</v>
      </c>
      <c r="K436">
        <v>1005000</v>
      </c>
      <c r="L436">
        <v>6</v>
      </c>
      <c r="M436" t="s">
        <v>33</v>
      </c>
      <c r="N436">
        <v>3</v>
      </c>
    </row>
    <row r="437" spans="1:14" x14ac:dyDescent="0.25">
      <c r="A437" t="s">
        <v>220</v>
      </c>
      <c r="B437" t="s">
        <v>73</v>
      </c>
      <c r="C437" t="s">
        <v>8</v>
      </c>
      <c r="D437">
        <v>70</v>
      </c>
      <c r="E437" t="s">
        <v>33</v>
      </c>
      <c r="F437" t="s">
        <v>1751</v>
      </c>
      <c r="G437">
        <v>43389</v>
      </c>
      <c r="H437">
        <v>43555</v>
      </c>
      <c r="I437" t="s">
        <v>1752</v>
      </c>
      <c r="J437" t="s">
        <v>1753</v>
      </c>
      <c r="K437">
        <v>1005000</v>
      </c>
      <c r="L437">
        <v>6</v>
      </c>
      <c r="M437" t="s">
        <v>33</v>
      </c>
      <c r="N437">
        <v>3</v>
      </c>
    </row>
    <row r="438" spans="1:14" x14ac:dyDescent="0.25">
      <c r="A438" t="s">
        <v>121</v>
      </c>
      <c r="B438" t="s">
        <v>74</v>
      </c>
      <c r="C438" t="s">
        <v>8</v>
      </c>
      <c r="D438">
        <v>4</v>
      </c>
      <c r="E438" t="s">
        <v>33</v>
      </c>
      <c r="F438" t="s">
        <v>1710</v>
      </c>
      <c r="G438">
        <v>43405</v>
      </c>
      <c r="H438">
        <v>43496</v>
      </c>
      <c r="I438" t="s">
        <v>1700</v>
      </c>
      <c r="J438" t="s">
        <v>1711</v>
      </c>
      <c r="K438">
        <v>58000</v>
      </c>
      <c r="L438">
        <v>3</v>
      </c>
      <c r="M438" t="s">
        <v>33</v>
      </c>
      <c r="N438">
        <v>3</v>
      </c>
    </row>
    <row r="439" spans="1:14" x14ac:dyDescent="0.25">
      <c r="A439" t="s">
        <v>121</v>
      </c>
      <c r="B439" t="s">
        <v>75</v>
      </c>
      <c r="C439" t="s">
        <v>8</v>
      </c>
      <c r="D439">
        <v>4</v>
      </c>
      <c r="E439" t="s">
        <v>33</v>
      </c>
      <c r="F439" t="s">
        <v>1710</v>
      </c>
      <c r="G439">
        <v>43405</v>
      </c>
      <c r="H439">
        <v>43496</v>
      </c>
      <c r="I439" t="s">
        <v>1700</v>
      </c>
      <c r="J439" t="s">
        <v>1711</v>
      </c>
      <c r="K439">
        <v>58000</v>
      </c>
      <c r="L439">
        <v>3</v>
      </c>
      <c r="M439" t="s">
        <v>33</v>
      </c>
      <c r="N439">
        <v>3</v>
      </c>
    </row>
    <row r="440" spans="1:14" x14ac:dyDescent="0.25">
      <c r="A440" t="s">
        <v>121</v>
      </c>
      <c r="B440" t="s">
        <v>76</v>
      </c>
      <c r="C440" t="s">
        <v>8</v>
      </c>
      <c r="D440">
        <v>4</v>
      </c>
      <c r="E440" t="s">
        <v>33</v>
      </c>
      <c r="F440" t="s">
        <v>1710</v>
      </c>
      <c r="G440">
        <v>43405</v>
      </c>
      <c r="H440">
        <v>43496</v>
      </c>
      <c r="I440" t="s">
        <v>1700</v>
      </c>
      <c r="J440" t="s">
        <v>1711</v>
      </c>
      <c r="K440">
        <v>58000</v>
      </c>
      <c r="L440">
        <v>3</v>
      </c>
      <c r="M440" t="s">
        <v>33</v>
      </c>
      <c r="N440">
        <v>3</v>
      </c>
    </row>
    <row r="441" spans="1:14" x14ac:dyDescent="0.25">
      <c r="A441" t="s">
        <v>121</v>
      </c>
      <c r="B441" t="s">
        <v>77</v>
      </c>
      <c r="C441" t="s">
        <v>8</v>
      </c>
      <c r="D441">
        <v>4</v>
      </c>
      <c r="E441" t="s">
        <v>33</v>
      </c>
      <c r="F441" t="s">
        <v>1710</v>
      </c>
      <c r="G441">
        <v>43405</v>
      </c>
      <c r="H441">
        <v>43496</v>
      </c>
      <c r="I441" t="s">
        <v>1700</v>
      </c>
      <c r="J441" t="s">
        <v>1711</v>
      </c>
      <c r="K441">
        <v>58000</v>
      </c>
      <c r="L441">
        <v>3</v>
      </c>
      <c r="M441" t="s">
        <v>33</v>
      </c>
      <c r="N441">
        <v>3</v>
      </c>
    </row>
    <row r="442" spans="1:14" x14ac:dyDescent="0.25">
      <c r="A442" t="s">
        <v>151</v>
      </c>
      <c r="B442" t="s">
        <v>78</v>
      </c>
      <c r="C442" t="s">
        <v>8</v>
      </c>
      <c r="D442">
        <v>2</v>
      </c>
      <c r="E442" t="s">
        <v>33</v>
      </c>
      <c r="F442" t="s">
        <v>1723</v>
      </c>
      <c r="G442">
        <v>43414</v>
      </c>
      <c r="H442">
        <v>43496</v>
      </c>
      <c r="I442" t="s">
        <v>1700</v>
      </c>
      <c r="J442" t="s">
        <v>1713</v>
      </c>
      <c r="K442">
        <v>27000</v>
      </c>
      <c r="L442">
        <v>3</v>
      </c>
      <c r="M442" t="s">
        <v>33</v>
      </c>
      <c r="N442">
        <v>3</v>
      </c>
    </row>
    <row r="443" spans="1:14" x14ac:dyDescent="0.25">
      <c r="A443" t="s">
        <v>151</v>
      </c>
      <c r="B443" t="s">
        <v>79</v>
      </c>
      <c r="C443" t="s">
        <v>8</v>
      </c>
      <c r="D443">
        <v>2</v>
      </c>
      <c r="E443" t="s">
        <v>33</v>
      </c>
      <c r="F443" t="s">
        <v>1723</v>
      </c>
      <c r="G443">
        <v>43414</v>
      </c>
      <c r="H443">
        <v>43496</v>
      </c>
      <c r="I443" t="s">
        <v>1700</v>
      </c>
      <c r="J443" t="s">
        <v>1713</v>
      </c>
      <c r="K443">
        <v>27000</v>
      </c>
      <c r="L443">
        <v>3</v>
      </c>
      <c r="M443" t="s">
        <v>33</v>
      </c>
      <c r="N443">
        <v>3</v>
      </c>
    </row>
    <row r="444" spans="1:14" x14ac:dyDescent="0.25">
      <c r="A444" t="s">
        <v>220</v>
      </c>
      <c r="B444" t="s">
        <v>80</v>
      </c>
      <c r="C444" t="s">
        <v>8</v>
      </c>
      <c r="D444">
        <v>70</v>
      </c>
      <c r="E444" t="s">
        <v>33</v>
      </c>
      <c r="F444" t="s">
        <v>1751</v>
      </c>
      <c r="G444">
        <v>43389</v>
      </c>
      <c r="H444">
        <v>43555</v>
      </c>
      <c r="I444" t="s">
        <v>1752</v>
      </c>
      <c r="J444" t="s">
        <v>1753</v>
      </c>
      <c r="K444">
        <v>1005000</v>
      </c>
      <c r="L444">
        <v>6</v>
      </c>
      <c r="M444" t="s">
        <v>33</v>
      </c>
      <c r="N444">
        <v>3</v>
      </c>
    </row>
    <row r="445" spans="1:14" x14ac:dyDescent="0.25">
      <c r="A445" t="s">
        <v>153</v>
      </c>
      <c r="B445" t="s">
        <v>50</v>
      </c>
      <c r="C445" t="s">
        <v>8</v>
      </c>
      <c r="D445">
        <v>1</v>
      </c>
      <c r="E445" t="s">
        <v>33</v>
      </c>
      <c r="F445" t="s">
        <v>1724</v>
      </c>
      <c r="G445">
        <v>43424</v>
      </c>
      <c r="H445">
        <v>43465</v>
      </c>
      <c r="I445" t="s">
        <v>1700</v>
      </c>
      <c r="J445" t="s">
        <v>1722</v>
      </c>
      <c r="K445">
        <v>14999</v>
      </c>
      <c r="L445">
        <v>1</v>
      </c>
      <c r="M445" t="s">
        <v>33</v>
      </c>
      <c r="N445">
        <v>4</v>
      </c>
    </row>
    <row r="446" spans="1:14" x14ac:dyDescent="0.25">
      <c r="A446" t="s">
        <v>192</v>
      </c>
      <c r="B446" t="s">
        <v>51</v>
      </c>
      <c r="C446" t="s">
        <v>8</v>
      </c>
      <c r="D446">
        <v>1</v>
      </c>
      <c r="E446" t="s">
        <v>33</v>
      </c>
      <c r="F446" t="s">
        <v>1740</v>
      </c>
      <c r="G446">
        <v>43344</v>
      </c>
      <c r="H446">
        <v>43404</v>
      </c>
      <c r="I446" t="s">
        <v>1700</v>
      </c>
      <c r="J446" t="s">
        <v>1741</v>
      </c>
      <c r="K446">
        <v>14999</v>
      </c>
      <c r="L446">
        <v>3</v>
      </c>
      <c r="M446" t="s">
        <v>33</v>
      </c>
      <c r="N446">
        <v>3</v>
      </c>
    </row>
    <row r="447" spans="1:14" x14ac:dyDescent="0.25">
      <c r="A447" t="s">
        <v>184</v>
      </c>
      <c r="B447" t="s">
        <v>35</v>
      </c>
      <c r="C447" t="s">
        <v>8</v>
      </c>
      <c r="D447">
        <v>2</v>
      </c>
      <c r="E447" t="s">
        <v>33</v>
      </c>
      <c r="F447" t="s">
        <v>1736</v>
      </c>
      <c r="G447">
        <v>43290</v>
      </c>
      <c r="H447">
        <v>43373</v>
      </c>
      <c r="I447" t="s">
        <v>1700</v>
      </c>
      <c r="J447" t="s">
        <v>1737</v>
      </c>
      <c r="K447">
        <v>26000</v>
      </c>
      <c r="L447">
        <v>3</v>
      </c>
      <c r="M447" t="s">
        <v>33</v>
      </c>
      <c r="N447">
        <v>3</v>
      </c>
    </row>
    <row r="448" spans="1:14" x14ac:dyDescent="0.25">
      <c r="A448" t="s">
        <v>184</v>
      </c>
      <c r="B448" t="s">
        <v>185</v>
      </c>
      <c r="C448" t="s">
        <v>8</v>
      </c>
      <c r="D448">
        <v>2</v>
      </c>
      <c r="E448" t="s">
        <v>33</v>
      </c>
      <c r="F448" t="s">
        <v>1736</v>
      </c>
      <c r="G448">
        <v>43290</v>
      </c>
      <c r="H448">
        <v>43373</v>
      </c>
      <c r="I448" t="s">
        <v>1700</v>
      </c>
      <c r="J448" t="s">
        <v>1737</v>
      </c>
      <c r="K448">
        <v>26000</v>
      </c>
      <c r="L448">
        <v>3</v>
      </c>
      <c r="M448" t="s">
        <v>33</v>
      </c>
      <c r="N448">
        <v>2</v>
      </c>
    </row>
    <row r="449" spans="1:14" x14ac:dyDescent="0.25">
      <c r="A449" t="s">
        <v>122</v>
      </c>
      <c r="B449" t="s">
        <v>123</v>
      </c>
      <c r="C449" t="s">
        <v>8</v>
      </c>
      <c r="D449">
        <v>1</v>
      </c>
      <c r="E449" t="s">
        <v>33</v>
      </c>
      <c r="F449" t="s">
        <v>1712</v>
      </c>
      <c r="G449">
        <v>43405</v>
      </c>
      <c r="H449">
        <v>43496</v>
      </c>
      <c r="I449" t="s">
        <v>1700</v>
      </c>
      <c r="J449" t="s">
        <v>1713</v>
      </c>
      <c r="K449">
        <v>13500</v>
      </c>
      <c r="L449">
        <v>3</v>
      </c>
      <c r="M449" t="s">
        <v>33</v>
      </c>
      <c r="N449">
        <v>5</v>
      </c>
    </row>
    <row r="450" spans="1:14" x14ac:dyDescent="0.25">
      <c r="A450" t="s">
        <v>186</v>
      </c>
      <c r="B450" t="s">
        <v>187</v>
      </c>
      <c r="C450" t="s">
        <v>8</v>
      </c>
      <c r="D450">
        <v>1</v>
      </c>
      <c r="E450" t="s">
        <v>33</v>
      </c>
      <c r="F450" t="s">
        <v>1738</v>
      </c>
      <c r="G450">
        <v>43322</v>
      </c>
      <c r="H450">
        <v>43496</v>
      </c>
      <c r="I450" t="s">
        <v>1700</v>
      </c>
      <c r="J450" t="s">
        <v>1739</v>
      </c>
      <c r="K450">
        <v>14000</v>
      </c>
      <c r="L450">
        <v>6</v>
      </c>
      <c r="M450" t="s">
        <v>33</v>
      </c>
      <c r="N450">
        <v>2</v>
      </c>
    </row>
    <row r="451" spans="1:14" x14ac:dyDescent="0.25">
      <c r="A451" t="s">
        <v>205</v>
      </c>
      <c r="B451" t="s">
        <v>188</v>
      </c>
      <c r="C451" t="s">
        <v>8</v>
      </c>
      <c r="D451">
        <v>2</v>
      </c>
      <c r="E451" t="s">
        <v>33</v>
      </c>
      <c r="F451" t="s">
        <v>1746</v>
      </c>
      <c r="G451">
        <v>43328</v>
      </c>
      <c r="H451">
        <v>43496</v>
      </c>
      <c r="I451" t="s">
        <v>1700</v>
      </c>
      <c r="J451" t="s">
        <v>1747</v>
      </c>
      <c r="K451">
        <v>28000</v>
      </c>
      <c r="L451">
        <v>6</v>
      </c>
      <c r="M451" t="s">
        <v>33</v>
      </c>
      <c r="N451">
        <v>5</v>
      </c>
    </row>
    <row r="452" spans="1:14" x14ac:dyDescent="0.25">
      <c r="A452" t="s">
        <v>205</v>
      </c>
      <c r="B452" t="s">
        <v>189</v>
      </c>
      <c r="C452" t="s">
        <v>8</v>
      </c>
      <c r="D452">
        <v>2</v>
      </c>
      <c r="E452" t="s">
        <v>33</v>
      </c>
      <c r="F452" t="s">
        <v>1746</v>
      </c>
      <c r="G452">
        <v>43328</v>
      </c>
      <c r="H452">
        <v>43496</v>
      </c>
      <c r="I452" t="s">
        <v>1700</v>
      </c>
      <c r="J452" t="s">
        <v>1747</v>
      </c>
      <c r="K452">
        <v>28000</v>
      </c>
      <c r="L452">
        <v>6</v>
      </c>
      <c r="M452" t="s">
        <v>33</v>
      </c>
      <c r="N452">
        <v>5</v>
      </c>
    </row>
    <row r="453" spans="1:14" x14ac:dyDescent="0.25">
      <c r="A453" t="s">
        <v>220</v>
      </c>
      <c r="B453" t="s">
        <v>81</v>
      </c>
      <c r="C453" t="s">
        <v>49</v>
      </c>
      <c r="D453">
        <v>70</v>
      </c>
      <c r="E453" t="s">
        <v>33</v>
      </c>
      <c r="F453" t="s">
        <v>1751</v>
      </c>
      <c r="G453">
        <v>43389</v>
      </c>
      <c r="H453">
        <v>43555</v>
      </c>
      <c r="I453" t="s">
        <v>1752</v>
      </c>
      <c r="J453" t="s">
        <v>1753</v>
      </c>
      <c r="K453">
        <v>1005000</v>
      </c>
      <c r="L453">
        <v>6</v>
      </c>
      <c r="M453" t="s">
        <v>33</v>
      </c>
      <c r="N453">
        <v>4</v>
      </c>
    </row>
    <row r="454" spans="1:14" x14ac:dyDescent="0.25">
      <c r="A454" t="s">
        <v>220</v>
      </c>
      <c r="B454" t="s">
        <v>82</v>
      </c>
      <c r="C454" t="s">
        <v>49</v>
      </c>
      <c r="D454">
        <v>70</v>
      </c>
      <c r="E454" t="s">
        <v>33</v>
      </c>
      <c r="F454" t="s">
        <v>1751</v>
      </c>
      <c r="G454">
        <v>43389</v>
      </c>
      <c r="H454">
        <v>43555</v>
      </c>
      <c r="I454" t="s">
        <v>1752</v>
      </c>
      <c r="J454" t="s">
        <v>1753</v>
      </c>
      <c r="K454">
        <v>1005000</v>
      </c>
      <c r="L454">
        <v>6</v>
      </c>
      <c r="M454" t="s">
        <v>33</v>
      </c>
      <c r="N454">
        <v>3</v>
      </c>
    </row>
    <row r="455" spans="1:14" x14ac:dyDescent="0.25">
      <c r="A455" t="s">
        <v>220</v>
      </c>
      <c r="B455" t="s">
        <v>83</v>
      </c>
      <c r="C455" t="s">
        <v>49</v>
      </c>
      <c r="D455">
        <v>70</v>
      </c>
      <c r="E455" t="s">
        <v>33</v>
      </c>
      <c r="F455" t="s">
        <v>1751</v>
      </c>
      <c r="G455">
        <v>43389</v>
      </c>
      <c r="H455">
        <v>43555</v>
      </c>
      <c r="I455" t="s">
        <v>1752</v>
      </c>
      <c r="J455" t="s">
        <v>1753</v>
      </c>
      <c r="K455">
        <v>1005000</v>
      </c>
      <c r="L455">
        <v>6</v>
      </c>
      <c r="M455" t="s">
        <v>33</v>
      </c>
      <c r="N455">
        <v>3</v>
      </c>
    </row>
    <row r="456" spans="1:14" x14ac:dyDescent="0.25">
      <c r="A456" t="s">
        <v>220</v>
      </c>
      <c r="B456" t="s">
        <v>84</v>
      </c>
      <c r="C456" t="s">
        <v>49</v>
      </c>
      <c r="D456">
        <v>70</v>
      </c>
      <c r="E456" t="s">
        <v>33</v>
      </c>
      <c r="F456" t="s">
        <v>1751</v>
      </c>
      <c r="G456">
        <v>43389</v>
      </c>
      <c r="H456">
        <v>43555</v>
      </c>
      <c r="I456" t="s">
        <v>1752</v>
      </c>
      <c r="J456" t="s">
        <v>1753</v>
      </c>
      <c r="K456">
        <v>1005000</v>
      </c>
      <c r="L456">
        <v>6</v>
      </c>
      <c r="M456" t="s">
        <v>33</v>
      </c>
      <c r="N456">
        <v>3</v>
      </c>
    </row>
    <row r="457" spans="1:14" x14ac:dyDescent="0.25">
      <c r="A457" t="s">
        <v>220</v>
      </c>
      <c r="B457" t="s">
        <v>85</v>
      </c>
      <c r="C457" t="s">
        <v>49</v>
      </c>
      <c r="D457">
        <v>70</v>
      </c>
      <c r="E457" t="s">
        <v>33</v>
      </c>
      <c r="F457" t="s">
        <v>1751</v>
      </c>
      <c r="G457">
        <v>43389</v>
      </c>
      <c r="H457">
        <v>43555</v>
      </c>
      <c r="I457" t="s">
        <v>1752</v>
      </c>
      <c r="J457" t="s">
        <v>1753</v>
      </c>
      <c r="K457">
        <v>1005000</v>
      </c>
      <c r="L457">
        <v>6</v>
      </c>
      <c r="M457" t="s">
        <v>33</v>
      </c>
      <c r="N457">
        <v>3</v>
      </c>
    </row>
    <row r="458" spans="1:14" x14ac:dyDescent="0.25">
      <c r="A458" t="s">
        <v>220</v>
      </c>
      <c r="B458" t="s">
        <v>86</v>
      </c>
      <c r="C458" t="s">
        <v>49</v>
      </c>
      <c r="D458">
        <v>70</v>
      </c>
      <c r="E458" t="s">
        <v>33</v>
      </c>
      <c r="F458" t="s">
        <v>1751</v>
      </c>
      <c r="G458">
        <v>43389</v>
      </c>
      <c r="H458">
        <v>43555</v>
      </c>
      <c r="I458" t="s">
        <v>1752</v>
      </c>
      <c r="J458" t="s">
        <v>1753</v>
      </c>
      <c r="K458">
        <v>1005000</v>
      </c>
      <c r="L458">
        <v>6</v>
      </c>
      <c r="M458" t="s">
        <v>33</v>
      </c>
      <c r="N458">
        <v>3</v>
      </c>
    </row>
    <row r="459" spans="1:14" x14ac:dyDescent="0.25">
      <c r="A459" t="s">
        <v>220</v>
      </c>
      <c r="B459" t="s">
        <v>87</v>
      </c>
      <c r="C459" t="s">
        <v>49</v>
      </c>
      <c r="D459">
        <v>70</v>
      </c>
      <c r="E459" t="s">
        <v>33</v>
      </c>
      <c r="F459" t="s">
        <v>1751</v>
      </c>
      <c r="G459">
        <v>43389</v>
      </c>
      <c r="H459">
        <v>43555</v>
      </c>
      <c r="I459" t="s">
        <v>1752</v>
      </c>
      <c r="J459" t="s">
        <v>1753</v>
      </c>
      <c r="K459">
        <v>1005000</v>
      </c>
      <c r="L459">
        <v>6</v>
      </c>
      <c r="M459" t="s">
        <v>33</v>
      </c>
      <c r="N459">
        <v>3</v>
      </c>
    </row>
    <row r="460" spans="1:14" x14ac:dyDescent="0.25">
      <c r="A460" t="s">
        <v>220</v>
      </c>
      <c r="B460" t="s">
        <v>88</v>
      </c>
      <c r="C460" t="s">
        <v>49</v>
      </c>
      <c r="D460">
        <v>70</v>
      </c>
      <c r="E460" t="s">
        <v>33</v>
      </c>
      <c r="F460" t="s">
        <v>1751</v>
      </c>
      <c r="G460">
        <v>43389</v>
      </c>
      <c r="H460">
        <v>43555</v>
      </c>
      <c r="I460" t="s">
        <v>1752</v>
      </c>
      <c r="J460" t="s">
        <v>1753</v>
      </c>
      <c r="K460">
        <v>1005000</v>
      </c>
      <c r="L460">
        <v>6</v>
      </c>
      <c r="M460" t="s">
        <v>33</v>
      </c>
      <c r="N460">
        <v>3</v>
      </c>
    </row>
    <row r="461" spans="1:14" x14ac:dyDescent="0.25">
      <c r="A461" t="s">
        <v>220</v>
      </c>
      <c r="B461" t="s">
        <v>89</v>
      </c>
      <c r="C461" t="s">
        <v>49</v>
      </c>
      <c r="D461">
        <v>70</v>
      </c>
      <c r="E461" t="s">
        <v>33</v>
      </c>
      <c r="F461" t="s">
        <v>1751</v>
      </c>
      <c r="G461">
        <v>43389</v>
      </c>
      <c r="H461">
        <v>43555</v>
      </c>
      <c r="I461" t="s">
        <v>1752</v>
      </c>
      <c r="J461" t="s">
        <v>1753</v>
      </c>
      <c r="K461">
        <v>1005000</v>
      </c>
      <c r="L461">
        <v>6</v>
      </c>
      <c r="M461" t="s">
        <v>33</v>
      </c>
      <c r="N461">
        <v>3</v>
      </c>
    </row>
    <row r="462" spans="1:14" x14ac:dyDescent="0.25">
      <c r="A462" t="s">
        <v>220</v>
      </c>
      <c r="B462" t="s">
        <v>90</v>
      </c>
      <c r="C462" t="s">
        <v>49</v>
      </c>
      <c r="D462">
        <v>70</v>
      </c>
      <c r="E462" t="s">
        <v>33</v>
      </c>
      <c r="F462" t="s">
        <v>1751</v>
      </c>
      <c r="G462">
        <v>43389</v>
      </c>
      <c r="H462">
        <v>43555</v>
      </c>
      <c r="I462" t="s">
        <v>1752</v>
      </c>
      <c r="J462" t="s">
        <v>1753</v>
      </c>
      <c r="K462">
        <v>1005000</v>
      </c>
      <c r="L462">
        <v>6</v>
      </c>
      <c r="M462" t="s">
        <v>33</v>
      </c>
      <c r="N462">
        <v>3</v>
      </c>
    </row>
    <row r="463" spans="1:14" x14ac:dyDescent="0.25">
      <c r="A463" t="s">
        <v>220</v>
      </c>
      <c r="B463" t="s">
        <v>91</v>
      </c>
      <c r="C463" t="s">
        <v>49</v>
      </c>
      <c r="D463">
        <v>70</v>
      </c>
      <c r="E463" t="s">
        <v>33</v>
      </c>
      <c r="F463" t="s">
        <v>1751</v>
      </c>
      <c r="G463">
        <v>43389</v>
      </c>
      <c r="H463">
        <v>43555</v>
      </c>
      <c r="I463" t="s">
        <v>1752</v>
      </c>
      <c r="J463" t="s">
        <v>1753</v>
      </c>
      <c r="K463">
        <v>1005000</v>
      </c>
      <c r="L463">
        <v>6</v>
      </c>
      <c r="M463" t="s">
        <v>33</v>
      </c>
      <c r="N463">
        <v>3</v>
      </c>
    </row>
    <row r="464" spans="1:14" x14ac:dyDescent="0.25">
      <c r="A464" t="s">
        <v>220</v>
      </c>
      <c r="B464" t="s">
        <v>92</v>
      </c>
      <c r="C464" t="s">
        <v>49</v>
      </c>
      <c r="D464">
        <v>70</v>
      </c>
      <c r="E464" t="s">
        <v>33</v>
      </c>
      <c r="F464" t="s">
        <v>1751</v>
      </c>
      <c r="G464">
        <v>43389</v>
      </c>
      <c r="H464">
        <v>43555</v>
      </c>
      <c r="I464" t="s">
        <v>1752</v>
      </c>
      <c r="J464" t="s">
        <v>1753</v>
      </c>
      <c r="K464">
        <v>1005000</v>
      </c>
      <c r="L464">
        <v>6</v>
      </c>
      <c r="M464" t="s">
        <v>33</v>
      </c>
      <c r="N464">
        <v>3</v>
      </c>
    </row>
    <row r="465" spans="1:14" x14ac:dyDescent="0.25">
      <c r="A465" t="s">
        <v>220</v>
      </c>
      <c r="B465" t="s">
        <v>93</v>
      </c>
      <c r="C465" t="s">
        <v>49</v>
      </c>
      <c r="D465">
        <v>70</v>
      </c>
      <c r="E465" t="s">
        <v>33</v>
      </c>
      <c r="F465" t="s">
        <v>1751</v>
      </c>
      <c r="G465">
        <v>43389</v>
      </c>
      <c r="H465">
        <v>43555</v>
      </c>
      <c r="I465" t="s">
        <v>1752</v>
      </c>
      <c r="J465" t="s">
        <v>1753</v>
      </c>
      <c r="K465">
        <v>1005000</v>
      </c>
      <c r="L465">
        <v>6</v>
      </c>
      <c r="M465" t="s">
        <v>33</v>
      </c>
      <c r="N465">
        <v>3</v>
      </c>
    </row>
    <row r="466" spans="1:14" x14ac:dyDescent="0.25">
      <c r="A466" t="s">
        <v>220</v>
      </c>
      <c r="B466" t="s">
        <v>94</v>
      </c>
      <c r="C466" t="s">
        <v>49</v>
      </c>
      <c r="D466">
        <v>70</v>
      </c>
      <c r="E466" t="s">
        <v>33</v>
      </c>
      <c r="F466" t="s">
        <v>1751</v>
      </c>
      <c r="G466">
        <v>43389</v>
      </c>
      <c r="H466">
        <v>43555</v>
      </c>
      <c r="I466" t="s">
        <v>1752</v>
      </c>
      <c r="J466" t="s">
        <v>1753</v>
      </c>
      <c r="K466">
        <v>1005000</v>
      </c>
      <c r="L466">
        <v>6</v>
      </c>
      <c r="M466" t="s">
        <v>33</v>
      </c>
      <c r="N466">
        <v>3</v>
      </c>
    </row>
    <row r="467" spans="1:14" x14ac:dyDescent="0.25">
      <c r="A467" t="s">
        <v>220</v>
      </c>
      <c r="B467" t="s">
        <v>95</v>
      </c>
      <c r="C467" t="s">
        <v>49</v>
      </c>
      <c r="D467">
        <v>70</v>
      </c>
      <c r="E467" t="s">
        <v>33</v>
      </c>
      <c r="F467" t="s">
        <v>1751</v>
      </c>
      <c r="G467">
        <v>43389</v>
      </c>
      <c r="H467">
        <v>43555</v>
      </c>
      <c r="I467" t="s">
        <v>1752</v>
      </c>
      <c r="J467" t="s">
        <v>1753</v>
      </c>
      <c r="K467">
        <v>1005000</v>
      </c>
      <c r="L467">
        <v>6</v>
      </c>
      <c r="M467" t="s">
        <v>33</v>
      </c>
      <c r="N467">
        <v>3</v>
      </c>
    </row>
    <row r="468" spans="1:14" x14ac:dyDescent="0.25">
      <c r="A468" t="s">
        <v>220</v>
      </c>
      <c r="B468" t="s">
        <v>96</v>
      </c>
      <c r="C468" t="s">
        <v>49</v>
      </c>
      <c r="D468">
        <v>70</v>
      </c>
      <c r="E468" t="s">
        <v>33</v>
      </c>
      <c r="F468" t="s">
        <v>1751</v>
      </c>
      <c r="G468">
        <v>43389</v>
      </c>
      <c r="H468">
        <v>43555</v>
      </c>
      <c r="I468" t="s">
        <v>1752</v>
      </c>
      <c r="J468" t="s">
        <v>1753</v>
      </c>
      <c r="K468">
        <v>1005000</v>
      </c>
      <c r="L468">
        <v>6</v>
      </c>
      <c r="M468" t="s">
        <v>33</v>
      </c>
      <c r="N468">
        <v>3</v>
      </c>
    </row>
    <row r="469" spans="1:14" x14ac:dyDescent="0.25">
      <c r="A469" t="s">
        <v>178</v>
      </c>
      <c r="B469" t="s">
        <v>179</v>
      </c>
      <c r="C469" t="s">
        <v>49</v>
      </c>
      <c r="D469">
        <v>9</v>
      </c>
      <c r="E469" t="s">
        <v>33</v>
      </c>
      <c r="F469" t="s">
        <v>1734</v>
      </c>
      <c r="G469">
        <v>43388</v>
      </c>
      <c r="H469">
        <v>43585</v>
      </c>
      <c r="I469" t="s">
        <v>1700</v>
      </c>
      <c r="J469" t="s">
        <v>1735</v>
      </c>
      <c r="K469">
        <v>108000</v>
      </c>
      <c r="L469">
        <v>6</v>
      </c>
      <c r="M469" t="s">
        <v>33</v>
      </c>
      <c r="N469">
        <v>2</v>
      </c>
    </row>
    <row r="470" spans="1:14" x14ac:dyDescent="0.25">
      <c r="A470" t="s">
        <v>134</v>
      </c>
      <c r="B470" t="s">
        <v>97</v>
      </c>
      <c r="C470" t="s">
        <v>49</v>
      </c>
      <c r="D470">
        <v>3</v>
      </c>
      <c r="E470" t="s">
        <v>33</v>
      </c>
      <c r="F470" t="s">
        <v>1716</v>
      </c>
      <c r="G470">
        <v>43435</v>
      </c>
      <c r="H470">
        <v>43465</v>
      </c>
      <c r="I470" t="s">
        <v>1700</v>
      </c>
      <c r="J470" t="s">
        <v>1717</v>
      </c>
      <c r="K470">
        <v>40500</v>
      </c>
      <c r="L470">
        <v>1</v>
      </c>
      <c r="M470" t="s">
        <v>33</v>
      </c>
      <c r="N470">
        <v>4</v>
      </c>
    </row>
    <row r="471" spans="1:14" x14ac:dyDescent="0.25">
      <c r="A471" t="s">
        <v>113</v>
      </c>
      <c r="B471" t="s">
        <v>98</v>
      </c>
      <c r="C471" t="s">
        <v>49</v>
      </c>
      <c r="D471">
        <v>3</v>
      </c>
      <c r="E471" t="s">
        <v>33</v>
      </c>
      <c r="F471" t="s">
        <v>1706</v>
      </c>
      <c r="G471">
        <v>43282</v>
      </c>
      <c r="H471">
        <v>43464</v>
      </c>
      <c r="I471" t="s">
        <v>1700</v>
      </c>
      <c r="J471" t="s">
        <v>1707</v>
      </c>
      <c r="K471">
        <v>33500</v>
      </c>
      <c r="L471">
        <v>6</v>
      </c>
      <c r="M471" t="s">
        <v>33</v>
      </c>
      <c r="N471">
        <v>4</v>
      </c>
    </row>
    <row r="472" spans="1:14" x14ac:dyDescent="0.25">
      <c r="A472" t="s">
        <v>220</v>
      </c>
      <c r="B472" t="s">
        <v>99</v>
      </c>
      <c r="C472" t="s">
        <v>49</v>
      </c>
      <c r="D472">
        <v>70</v>
      </c>
      <c r="E472" t="s">
        <v>33</v>
      </c>
      <c r="F472" t="s">
        <v>1751</v>
      </c>
      <c r="G472">
        <v>43389</v>
      </c>
      <c r="H472">
        <v>43555</v>
      </c>
      <c r="I472" t="s">
        <v>1752</v>
      </c>
      <c r="J472" t="s">
        <v>1753</v>
      </c>
      <c r="K472">
        <v>1005000</v>
      </c>
      <c r="L472">
        <v>6</v>
      </c>
      <c r="M472" t="s">
        <v>33</v>
      </c>
      <c r="N472">
        <v>3</v>
      </c>
    </row>
    <row r="473" spans="1:14" x14ac:dyDescent="0.25">
      <c r="A473" t="s">
        <v>220</v>
      </c>
      <c r="B473" t="s">
        <v>48</v>
      </c>
      <c r="C473" t="s">
        <v>49</v>
      </c>
      <c r="D473">
        <v>70</v>
      </c>
      <c r="E473" t="s">
        <v>33</v>
      </c>
      <c r="F473" t="s">
        <v>1751</v>
      </c>
      <c r="G473">
        <v>43389</v>
      </c>
      <c r="H473">
        <v>43555</v>
      </c>
      <c r="I473" t="s">
        <v>1752</v>
      </c>
      <c r="J473" t="s">
        <v>1753</v>
      </c>
      <c r="K473">
        <v>1005000</v>
      </c>
      <c r="L473">
        <v>6</v>
      </c>
      <c r="M473" t="s">
        <v>33</v>
      </c>
      <c r="N473">
        <v>5</v>
      </c>
    </row>
    <row r="474" spans="1:14" x14ac:dyDescent="0.25">
      <c r="A474" t="s">
        <v>220</v>
      </c>
      <c r="B474" t="s">
        <v>100</v>
      </c>
      <c r="C474" t="s">
        <v>49</v>
      </c>
      <c r="D474">
        <v>70</v>
      </c>
      <c r="E474" t="s">
        <v>33</v>
      </c>
      <c r="F474" t="s">
        <v>1751</v>
      </c>
      <c r="G474">
        <v>43389</v>
      </c>
      <c r="H474">
        <v>43555</v>
      </c>
      <c r="I474" t="s">
        <v>1752</v>
      </c>
      <c r="J474" t="s">
        <v>1753</v>
      </c>
      <c r="K474">
        <v>1005000</v>
      </c>
      <c r="L474">
        <v>6</v>
      </c>
      <c r="M474" t="s">
        <v>33</v>
      </c>
      <c r="N474">
        <v>3</v>
      </c>
    </row>
    <row r="475" spans="1:14" x14ac:dyDescent="0.25">
      <c r="A475" t="s">
        <v>220</v>
      </c>
      <c r="B475" t="s">
        <v>221</v>
      </c>
      <c r="C475" t="s">
        <v>49</v>
      </c>
      <c r="D475">
        <v>70</v>
      </c>
      <c r="E475" t="s">
        <v>33</v>
      </c>
      <c r="F475" t="s">
        <v>1751</v>
      </c>
      <c r="G475">
        <v>43389</v>
      </c>
      <c r="H475">
        <v>43555</v>
      </c>
      <c r="I475" t="s">
        <v>1752</v>
      </c>
      <c r="J475" t="s">
        <v>1753</v>
      </c>
      <c r="K475">
        <v>1005000</v>
      </c>
      <c r="L475">
        <v>6</v>
      </c>
      <c r="M475" t="s">
        <v>33</v>
      </c>
      <c r="N475">
        <v>2</v>
      </c>
    </row>
    <row r="476" spans="1:14" x14ac:dyDescent="0.25">
      <c r="A476" t="s">
        <v>220</v>
      </c>
      <c r="B476" t="s">
        <v>101</v>
      </c>
      <c r="C476" t="s">
        <v>49</v>
      </c>
      <c r="D476">
        <v>70</v>
      </c>
      <c r="E476" t="s">
        <v>33</v>
      </c>
      <c r="F476" t="s">
        <v>1751</v>
      </c>
      <c r="G476">
        <v>43389</v>
      </c>
      <c r="H476">
        <v>43555</v>
      </c>
      <c r="I476" t="s">
        <v>1752</v>
      </c>
      <c r="J476" t="s">
        <v>1753</v>
      </c>
      <c r="K476">
        <v>1005000</v>
      </c>
      <c r="L476">
        <v>6</v>
      </c>
      <c r="M476" t="s">
        <v>33</v>
      </c>
      <c r="N476">
        <v>3</v>
      </c>
    </row>
    <row r="477" spans="1:14" x14ac:dyDescent="0.25">
      <c r="A477" t="s">
        <v>220</v>
      </c>
      <c r="B477" t="s">
        <v>102</v>
      </c>
      <c r="C477" t="s">
        <v>49</v>
      </c>
      <c r="D477">
        <v>70</v>
      </c>
      <c r="E477" t="s">
        <v>33</v>
      </c>
      <c r="F477" t="s">
        <v>1751</v>
      </c>
      <c r="G477">
        <v>43389</v>
      </c>
      <c r="H477">
        <v>43555</v>
      </c>
      <c r="I477" t="s">
        <v>1752</v>
      </c>
      <c r="J477" t="s">
        <v>1753</v>
      </c>
      <c r="K477">
        <v>1005000</v>
      </c>
      <c r="L477">
        <v>6</v>
      </c>
      <c r="M477" t="s">
        <v>33</v>
      </c>
      <c r="N477">
        <v>3</v>
      </c>
    </row>
    <row r="478" spans="1:14" x14ac:dyDescent="0.25">
      <c r="A478" t="s">
        <v>220</v>
      </c>
      <c r="B478" t="s">
        <v>103</v>
      </c>
      <c r="C478" t="s">
        <v>49</v>
      </c>
      <c r="D478">
        <v>70</v>
      </c>
      <c r="E478" t="s">
        <v>33</v>
      </c>
      <c r="F478" t="s">
        <v>1751</v>
      </c>
      <c r="G478">
        <v>43389</v>
      </c>
      <c r="H478">
        <v>43555</v>
      </c>
      <c r="I478" t="s">
        <v>1752</v>
      </c>
      <c r="J478" t="s">
        <v>1753</v>
      </c>
      <c r="K478">
        <v>1005000</v>
      </c>
      <c r="L478">
        <v>6</v>
      </c>
      <c r="M478" t="s">
        <v>33</v>
      </c>
      <c r="N478">
        <v>3</v>
      </c>
    </row>
    <row r="479" spans="1:14" x14ac:dyDescent="0.25">
      <c r="A479" t="s">
        <v>220</v>
      </c>
      <c r="B479" t="s">
        <v>104</v>
      </c>
      <c r="C479" t="s">
        <v>49</v>
      </c>
      <c r="D479">
        <v>70</v>
      </c>
      <c r="E479" t="s">
        <v>33</v>
      </c>
      <c r="F479" t="s">
        <v>1751</v>
      </c>
      <c r="G479">
        <v>43389</v>
      </c>
      <c r="H479">
        <v>43555</v>
      </c>
      <c r="I479" t="s">
        <v>1752</v>
      </c>
      <c r="J479" t="s">
        <v>1753</v>
      </c>
      <c r="K479">
        <v>1005000</v>
      </c>
      <c r="L479">
        <v>6</v>
      </c>
      <c r="M479" t="s">
        <v>33</v>
      </c>
      <c r="N479">
        <v>3</v>
      </c>
    </row>
    <row r="480" spans="1:14" x14ac:dyDescent="0.25">
      <c r="A480" t="s">
        <v>220</v>
      </c>
      <c r="B480" t="s">
        <v>105</v>
      </c>
      <c r="C480" t="s">
        <v>49</v>
      </c>
      <c r="D480">
        <v>70</v>
      </c>
      <c r="E480" t="s">
        <v>33</v>
      </c>
      <c r="F480" t="s">
        <v>1751</v>
      </c>
      <c r="G480">
        <v>43389</v>
      </c>
      <c r="H480">
        <v>43555</v>
      </c>
      <c r="I480" t="s">
        <v>1752</v>
      </c>
      <c r="J480" t="s">
        <v>1753</v>
      </c>
      <c r="K480">
        <v>1005000</v>
      </c>
      <c r="L480">
        <v>6</v>
      </c>
      <c r="M480" t="s">
        <v>33</v>
      </c>
      <c r="N480">
        <v>3</v>
      </c>
    </row>
    <row r="481" spans="1:14" x14ac:dyDescent="0.25">
      <c r="A481" t="s">
        <v>220</v>
      </c>
      <c r="B481" t="s">
        <v>106</v>
      </c>
      <c r="C481" t="s">
        <v>49</v>
      </c>
      <c r="D481">
        <v>70</v>
      </c>
      <c r="E481" t="s">
        <v>33</v>
      </c>
      <c r="F481" t="s">
        <v>1751</v>
      </c>
      <c r="G481">
        <v>43389</v>
      </c>
      <c r="H481">
        <v>43555</v>
      </c>
      <c r="I481" t="s">
        <v>1752</v>
      </c>
      <c r="J481" t="s">
        <v>1753</v>
      </c>
      <c r="K481">
        <v>1005000</v>
      </c>
      <c r="L481">
        <v>6</v>
      </c>
      <c r="M481" t="s">
        <v>33</v>
      </c>
      <c r="N481">
        <v>3</v>
      </c>
    </row>
    <row r="482" spans="1:14" x14ac:dyDescent="0.25">
      <c r="A482" t="s">
        <v>220</v>
      </c>
      <c r="B482" t="s">
        <v>107</v>
      </c>
      <c r="C482" t="s">
        <v>49</v>
      </c>
      <c r="D482">
        <v>70</v>
      </c>
      <c r="E482" t="s">
        <v>33</v>
      </c>
      <c r="F482" t="s">
        <v>1751</v>
      </c>
      <c r="G482">
        <v>43389</v>
      </c>
      <c r="H482">
        <v>43555</v>
      </c>
      <c r="I482" t="s">
        <v>1752</v>
      </c>
      <c r="J482" t="s">
        <v>1753</v>
      </c>
      <c r="K482">
        <v>1005000</v>
      </c>
      <c r="L482">
        <v>6</v>
      </c>
      <c r="M482" t="s">
        <v>33</v>
      </c>
      <c r="N482">
        <v>3</v>
      </c>
    </row>
    <row r="483" spans="1:14" x14ac:dyDescent="0.25">
      <c r="A483" t="s">
        <v>113</v>
      </c>
      <c r="B483" t="s">
        <v>114</v>
      </c>
      <c r="C483" t="s">
        <v>49</v>
      </c>
      <c r="D483">
        <v>3</v>
      </c>
      <c r="E483" t="s">
        <v>33</v>
      </c>
      <c r="F483" t="s">
        <v>1706</v>
      </c>
      <c r="G483">
        <v>43282</v>
      </c>
      <c r="H483">
        <v>43464</v>
      </c>
      <c r="I483" t="s">
        <v>1700</v>
      </c>
      <c r="J483" t="s">
        <v>1707</v>
      </c>
      <c r="K483">
        <v>33500</v>
      </c>
      <c r="L483">
        <v>6</v>
      </c>
      <c r="M483" t="s">
        <v>33</v>
      </c>
      <c r="N483">
        <v>8</v>
      </c>
    </row>
    <row r="484" spans="1:14" x14ac:dyDescent="0.25">
      <c r="A484" t="s">
        <v>176</v>
      </c>
      <c r="B484" t="s">
        <v>114</v>
      </c>
      <c r="C484" t="s">
        <v>49</v>
      </c>
      <c r="D484">
        <v>1</v>
      </c>
      <c r="E484" t="s">
        <v>33</v>
      </c>
      <c r="F484" t="s">
        <v>1732</v>
      </c>
      <c r="G484">
        <v>43435</v>
      </c>
      <c r="H484">
        <v>43465</v>
      </c>
      <c r="I484" t="s">
        <v>1700</v>
      </c>
      <c r="J484" t="s">
        <v>1733</v>
      </c>
      <c r="K484">
        <v>8500</v>
      </c>
      <c r="L484">
        <v>1</v>
      </c>
      <c r="M484" t="s">
        <v>33</v>
      </c>
      <c r="N484">
        <v>8</v>
      </c>
    </row>
    <row r="485" spans="1:14" x14ac:dyDescent="0.25">
      <c r="A485" t="s">
        <v>178</v>
      </c>
      <c r="B485" t="s">
        <v>180</v>
      </c>
      <c r="C485" t="s">
        <v>49</v>
      </c>
      <c r="D485">
        <v>9</v>
      </c>
      <c r="E485" t="s">
        <v>33</v>
      </c>
      <c r="F485" t="s">
        <v>1734</v>
      </c>
      <c r="G485">
        <v>43388</v>
      </c>
      <c r="H485">
        <v>43585</v>
      </c>
      <c r="I485" t="s">
        <v>1700</v>
      </c>
      <c r="J485" t="s">
        <v>1735</v>
      </c>
      <c r="K485">
        <v>108000</v>
      </c>
      <c r="L485">
        <v>6</v>
      </c>
      <c r="M485" t="s">
        <v>33</v>
      </c>
      <c r="N485">
        <v>3</v>
      </c>
    </row>
    <row r="486" spans="1:14" x14ac:dyDescent="0.25">
      <c r="A486" t="s">
        <v>220</v>
      </c>
      <c r="B486" t="s">
        <v>198</v>
      </c>
      <c r="C486" t="s">
        <v>49</v>
      </c>
      <c r="D486">
        <v>70</v>
      </c>
      <c r="E486" t="s">
        <v>33</v>
      </c>
      <c r="F486" t="s">
        <v>1751</v>
      </c>
      <c r="G486">
        <v>43389</v>
      </c>
      <c r="H486">
        <v>43555</v>
      </c>
      <c r="I486" t="s">
        <v>1752</v>
      </c>
      <c r="J486" t="s">
        <v>1753</v>
      </c>
      <c r="K486">
        <v>1005000</v>
      </c>
      <c r="L486">
        <v>6</v>
      </c>
      <c r="M486" t="s">
        <v>33</v>
      </c>
      <c r="N486">
        <v>2</v>
      </c>
    </row>
    <row r="487" spans="1:14" x14ac:dyDescent="0.25">
      <c r="A487" t="s">
        <v>178</v>
      </c>
      <c r="B487" t="s">
        <v>181</v>
      </c>
      <c r="C487" t="s">
        <v>49</v>
      </c>
      <c r="D487">
        <v>9</v>
      </c>
      <c r="E487" t="s">
        <v>33</v>
      </c>
      <c r="F487" t="s">
        <v>1734</v>
      </c>
      <c r="G487">
        <v>43388</v>
      </c>
      <c r="H487">
        <v>43585</v>
      </c>
      <c r="I487" t="s">
        <v>1700</v>
      </c>
      <c r="J487" t="s">
        <v>1735</v>
      </c>
      <c r="K487">
        <v>108000</v>
      </c>
      <c r="L487">
        <v>6</v>
      </c>
      <c r="M487" t="s">
        <v>33</v>
      </c>
      <c r="N487">
        <v>2</v>
      </c>
    </row>
    <row r="488" spans="1:14" x14ac:dyDescent="0.25">
      <c r="A488" t="s">
        <v>178</v>
      </c>
      <c r="B488" t="s">
        <v>182</v>
      </c>
      <c r="C488" t="s">
        <v>49</v>
      </c>
      <c r="D488">
        <v>9</v>
      </c>
      <c r="E488" t="s">
        <v>33</v>
      </c>
      <c r="F488" t="s">
        <v>1734</v>
      </c>
      <c r="G488">
        <v>43388</v>
      </c>
      <c r="H488">
        <v>43585</v>
      </c>
      <c r="I488" t="s">
        <v>1700</v>
      </c>
      <c r="J488" t="s">
        <v>1735</v>
      </c>
      <c r="K488">
        <v>108000</v>
      </c>
      <c r="L488">
        <v>6</v>
      </c>
      <c r="M488" t="s">
        <v>33</v>
      </c>
      <c r="N488">
        <v>2</v>
      </c>
    </row>
    <row r="489" spans="1:14" x14ac:dyDescent="0.25">
      <c r="A489" t="s">
        <v>178</v>
      </c>
      <c r="B489" t="s">
        <v>183</v>
      </c>
      <c r="C489" t="s">
        <v>49</v>
      </c>
      <c r="D489">
        <v>9</v>
      </c>
      <c r="E489" t="s">
        <v>33</v>
      </c>
      <c r="F489" t="s">
        <v>1734</v>
      </c>
      <c r="G489">
        <v>43388</v>
      </c>
      <c r="H489">
        <v>43585</v>
      </c>
      <c r="I489" t="s">
        <v>1700</v>
      </c>
      <c r="J489" t="s">
        <v>1735</v>
      </c>
      <c r="K489">
        <v>108000</v>
      </c>
      <c r="L489">
        <v>6</v>
      </c>
      <c r="M489" t="s">
        <v>33</v>
      </c>
      <c r="N489">
        <v>3</v>
      </c>
    </row>
    <row r="490" spans="1:14" x14ac:dyDescent="0.25">
      <c r="A490" t="s">
        <v>220</v>
      </c>
      <c r="B490" t="s">
        <v>109</v>
      </c>
      <c r="C490" t="s">
        <v>6</v>
      </c>
      <c r="D490">
        <v>70</v>
      </c>
      <c r="E490" t="s">
        <v>33</v>
      </c>
      <c r="F490" t="s">
        <v>1751</v>
      </c>
      <c r="G490">
        <v>43389</v>
      </c>
      <c r="H490">
        <v>43555</v>
      </c>
      <c r="I490" t="s">
        <v>1752</v>
      </c>
      <c r="J490" t="s">
        <v>1753</v>
      </c>
      <c r="K490">
        <v>1005000</v>
      </c>
      <c r="L490">
        <v>6</v>
      </c>
      <c r="M490" t="s">
        <v>33</v>
      </c>
      <c r="N490">
        <v>3</v>
      </c>
    </row>
    <row r="491" spans="1:14" x14ac:dyDescent="0.25">
      <c r="A491" t="s">
        <v>220</v>
      </c>
      <c r="B491" t="s">
        <v>110</v>
      </c>
      <c r="C491" t="s">
        <v>6</v>
      </c>
      <c r="D491">
        <v>70</v>
      </c>
      <c r="E491" t="s">
        <v>33</v>
      </c>
      <c r="F491" t="s">
        <v>1751</v>
      </c>
      <c r="G491">
        <v>43389</v>
      </c>
      <c r="H491">
        <v>43555</v>
      </c>
      <c r="I491" t="s">
        <v>1752</v>
      </c>
      <c r="J491" t="s">
        <v>1753</v>
      </c>
      <c r="K491">
        <v>1005000</v>
      </c>
      <c r="L491">
        <v>6</v>
      </c>
      <c r="M491" t="s">
        <v>33</v>
      </c>
      <c r="N491">
        <v>3</v>
      </c>
    </row>
    <row r="492" spans="1:14" x14ac:dyDescent="0.25">
      <c r="A492" t="s">
        <v>220</v>
      </c>
      <c r="B492" t="s">
        <v>111</v>
      </c>
      <c r="C492" t="s">
        <v>6</v>
      </c>
      <c r="D492">
        <v>70</v>
      </c>
      <c r="E492" t="s">
        <v>33</v>
      </c>
      <c r="F492" t="s">
        <v>1751</v>
      </c>
      <c r="G492">
        <v>43389</v>
      </c>
      <c r="H492">
        <v>43555</v>
      </c>
      <c r="I492" t="s">
        <v>1752</v>
      </c>
      <c r="J492" t="s">
        <v>1753</v>
      </c>
      <c r="K492">
        <v>1005000</v>
      </c>
      <c r="L492">
        <v>6</v>
      </c>
      <c r="M492" t="s">
        <v>33</v>
      </c>
      <c r="N492">
        <v>3</v>
      </c>
    </row>
    <row r="493" spans="1:14" x14ac:dyDescent="0.25">
      <c r="A493" t="s">
        <v>178</v>
      </c>
      <c r="B493" t="s">
        <v>60</v>
      </c>
      <c r="C493" t="s">
        <v>6</v>
      </c>
      <c r="D493">
        <v>9</v>
      </c>
      <c r="E493" t="s">
        <v>33</v>
      </c>
      <c r="F493" t="s">
        <v>1734</v>
      </c>
      <c r="G493">
        <v>43388</v>
      </c>
      <c r="H493">
        <v>43585</v>
      </c>
      <c r="I493" t="s">
        <v>1700</v>
      </c>
      <c r="J493" t="s">
        <v>1735</v>
      </c>
      <c r="K493">
        <v>108000</v>
      </c>
      <c r="L493">
        <v>6</v>
      </c>
      <c r="M493" t="s">
        <v>33</v>
      </c>
      <c r="N493">
        <v>3</v>
      </c>
    </row>
    <row r="494" spans="1:14" x14ac:dyDescent="0.25">
      <c r="A494" t="s">
        <v>220</v>
      </c>
      <c r="B494" t="s">
        <v>108</v>
      </c>
      <c r="C494" t="s">
        <v>6</v>
      </c>
      <c r="D494">
        <v>70</v>
      </c>
      <c r="E494" t="s">
        <v>33</v>
      </c>
      <c r="F494" t="s">
        <v>1751</v>
      </c>
      <c r="G494">
        <v>43389</v>
      </c>
      <c r="H494">
        <v>43555</v>
      </c>
      <c r="I494" t="s">
        <v>1752</v>
      </c>
      <c r="J494" t="s">
        <v>1753</v>
      </c>
      <c r="K494">
        <v>1005000</v>
      </c>
      <c r="L494">
        <v>6</v>
      </c>
      <c r="M494" t="s">
        <v>33</v>
      </c>
      <c r="N494">
        <v>3</v>
      </c>
    </row>
    <row r="495" spans="1:14" x14ac:dyDescent="0.25">
      <c r="A495" t="s">
        <v>119</v>
      </c>
      <c r="B495" t="s">
        <v>120</v>
      </c>
      <c r="C495" t="s">
        <v>6</v>
      </c>
      <c r="D495">
        <v>2</v>
      </c>
      <c r="E495" t="s">
        <v>33</v>
      </c>
      <c r="F495" t="s">
        <v>1708</v>
      </c>
      <c r="G495">
        <v>43416</v>
      </c>
      <c r="H495">
        <v>43496</v>
      </c>
      <c r="I495" t="s">
        <v>1700</v>
      </c>
      <c r="J495" t="s">
        <v>1709</v>
      </c>
      <c r="K495">
        <v>42000</v>
      </c>
      <c r="L495">
        <v>3</v>
      </c>
      <c r="M495" t="s">
        <v>33</v>
      </c>
      <c r="N495">
        <v>3</v>
      </c>
    </row>
    <row r="496" spans="1:14" x14ac:dyDescent="0.25">
      <c r="A496" t="s">
        <v>142</v>
      </c>
      <c r="B496" t="s">
        <v>34</v>
      </c>
      <c r="C496" t="s">
        <v>6</v>
      </c>
      <c r="D496">
        <v>4</v>
      </c>
      <c r="E496" t="s">
        <v>33</v>
      </c>
      <c r="F496" t="s">
        <v>1754</v>
      </c>
      <c r="G496">
        <v>43419</v>
      </c>
      <c r="H496">
        <v>43769</v>
      </c>
      <c r="I496" t="s">
        <v>1700</v>
      </c>
      <c r="J496" t="s">
        <v>1714</v>
      </c>
      <c r="K496">
        <v>85000</v>
      </c>
      <c r="L496">
        <v>12</v>
      </c>
      <c r="M496" t="s">
        <v>33</v>
      </c>
      <c r="N496">
        <v>3</v>
      </c>
    </row>
    <row r="497" spans="1:14" x14ac:dyDescent="0.25">
      <c r="A497" t="s">
        <v>166</v>
      </c>
      <c r="B497" t="s">
        <v>193</v>
      </c>
      <c r="C497" t="s">
        <v>6</v>
      </c>
      <c r="D497">
        <v>107</v>
      </c>
      <c r="E497" t="s">
        <v>33</v>
      </c>
      <c r="F497" t="s">
        <v>1730</v>
      </c>
      <c r="G497">
        <v>43435</v>
      </c>
      <c r="H497">
        <v>43496</v>
      </c>
      <c r="I497" t="s">
        <v>1700</v>
      </c>
      <c r="J497" t="s">
        <v>1731</v>
      </c>
      <c r="K497">
        <v>1926000</v>
      </c>
      <c r="L497">
        <v>2</v>
      </c>
      <c r="M497" t="s">
        <v>33</v>
      </c>
      <c r="N497">
        <v>2</v>
      </c>
    </row>
    <row r="498" spans="1:14" x14ac:dyDescent="0.25">
      <c r="A498" t="s">
        <v>166</v>
      </c>
      <c r="B498" t="s">
        <v>167</v>
      </c>
      <c r="C498" t="s">
        <v>6</v>
      </c>
      <c r="D498">
        <v>107</v>
      </c>
      <c r="E498" t="s">
        <v>33</v>
      </c>
      <c r="F498" t="s">
        <v>1730</v>
      </c>
      <c r="G498">
        <v>43435</v>
      </c>
      <c r="H498">
        <v>43496</v>
      </c>
      <c r="I498" t="s">
        <v>1700</v>
      </c>
      <c r="J498" t="s">
        <v>1731</v>
      </c>
      <c r="K498">
        <v>1926000</v>
      </c>
      <c r="L498">
        <v>2</v>
      </c>
      <c r="M498" t="s">
        <v>33</v>
      </c>
      <c r="N498">
        <v>2</v>
      </c>
    </row>
    <row r="499" spans="1:14" x14ac:dyDescent="0.25">
      <c r="A499" t="s">
        <v>166</v>
      </c>
      <c r="B499" t="s">
        <v>168</v>
      </c>
      <c r="C499" t="s">
        <v>6</v>
      </c>
      <c r="D499">
        <v>107</v>
      </c>
      <c r="E499" t="s">
        <v>33</v>
      </c>
      <c r="F499" t="s">
        <v>1730</v>
      </c>
      <c r="G499">
        <v>43435</v>
      </c>
      <c r="H499">
        <v>43496</v>
      </c>
      <c r="I499" t="s">
        <v>1700</v>
      </c>
      <c r="J499" t="s">
        <v>1731</v>
      </c>
      <c r="K499">
        <v>1926000</v>
      </c>
      <c r="L499">
        <v>2</v>
      </c>
      <c r="M499" t="s">
        <v>33</v>
      </c>
      <c r="N499">
        <v>2</v>
      </c>
    </row>
    <row r="500" spans="1:14" x14ac:dyDescent="0.25">
      <c r="A500" t="s">
        <v>166</v>
      </c>
      <c r="B500" t="s">
        <v>169</v>
      </c>
      <c r="C500" t="s">
        <v>6</v>
      </c>
      <c r="D500">
        <v>107</v>
      </c>
      <c r="E500" t="s">
        <v>33</v>
      </c>
      <c r="F500" t="s">
        <v>1730</v>
      </c>
      <c r="G500">
        <v>43435</v>
      </c>
      <c r="H500">
        <v>43496</v>
      </c>
      <c r="I500" t="s">
        <v>1700</v>
      </c>
      <c r="J500" t="s">
        <v>1731</v>
      </c>
      <c r="K500">
        <v>1926000</v>
      </c>
      <c r="L500">
        <v>2</v>
      </c>
      <c r="M500" t="s">
        <v>33</v>
      </c>
      <c r="N500">
        <v>2</v>
      </c>
    </row>
    <row r="501" spans="1:14" x14ac:dyDescent="0.25">
      <c r="A501" t="s">
        <v>166</v>
      </c>
      <c r="B501" t="s">
        <v>170</v>
      </c>
      <c r="C501" t="s">
        <v>6</v>
      </c>
      <c r="D501">
        <v>107</v>
      </c>
      <c r="E501" t="s">
        <v>33</v>
      </c>
      <c r="F501" t="s">
        <v>1730</v>
      </c>
      <c r="G501">
        <v>43435</v>
      </c>
      <c r="H501">
        <v>43496</v>
      </c>
      <c r="I501" t="s">
        <v>1700</v>
      </c>
      <c r="J501" t="s">
        <v>1731</v>
      </c>
      <c r="K501">
        <v>1926000</v>
      </c>
      <c r="L501">
        <v>2</v>
      </c>
      <c r="M501" t="s">
        <v>33</v>
      </c>
      <c r="N501">
        <v>2</v>
      </c>
    </row>
    <row r="502" spans="1:14" x14ac:dyDescent="0.25">
      <c r="A502" t="s">
        <v>166</v>
      </c>
      <c r="B502" t="s">
        <v>171</v>
      </c>
      <c r="C502" t="s">
        <v>6</v>
      </c>
      <c r="D502">
        <v>107</v>
      </c>
      <c r="E502" t="s">
        <v>33</v>
      </c>
      <c r="F502" t="s">
        <v>1730</v>
      </c>
      <c r="G502">
        <v>43435</v>
      </c>
      <c r="H502">
        <v>43496</v>
      </c>
      <c r="I502" t="s">
        <v>1700</v>
      </c>
      <c r="J502" t="s">
        <v>1731</v>
      </c>
      <c r="K502">
        <v>1926000</v>
      </c>
      <c r="L502">
        <v>2</v>
      </c>
      <c r="M502" t="s">
        <v>33</v>
      </c>
      <c r="N502">
        <v>2</v>
      </c>
    </row>
    <row r="503" spans="1:14" x14ac:dyDescent="0.25">
      <c r="A503" t="s">
        <v>36</v>
      </c>
      <c r="B503" t="s">
        <v>37</v>
      </c>
      <c r="C503" t="s">
        <v>6</v>
      </c>
      <c r="D503">
        <v>21</v>
      </c>
      <c r="E503" t="s">
        <v>33</v>
      </c>
      <c r="F503" t="s">
        <v>1701</v>
      </c>
      <c r="G503">
        <v>43252</v>
      </c>
      <c r="H503">
        <v>43555</v>
      </c>
      <c r="I503" t="s">
        <v>1700</v>
      </c>
      <c r="J503" t="s">
        <v>1702</v>
      </c>
      <c r="K503">
        <v>357000</v>
      </c>
      <c r="L503">
        <v>10</v>
      </c>
      <c r="M503" t="s">
        <v>33</v>
      </c>
      <c r="N503">
        <v>2</v>
      </c>
    </row>
    <row r="504" spans="1:14" x14ac:dyDescent="0.25">
      <c r="A504" t="s">
        <v>166</v>
      </c>
      <c r="B504" t="s">
        <v>173</v>
      </c>
      <c r="C504" t="s">
        <v>6</v>
      </c>
      <c r="D504">
        <v>107</v>
      </c>
      <c r="E504" t="s">
        <v>33</v>
      </c>
      <c r="F504" t="s">
        <v>1730</v>
      </c>
      <c r="G504">
        <v>43435</v>
      </c>
      <c r="H504">
        <v>43496</v>
      </c>
      <c r="I504" t="s">
        <v>1700</v>
      </c>
      <c r="J504" t="s">
        <v>1731</v>
      </c>
      <c r="K504">
        <v>1926000</v>
      </c>
      <c r="L504">
        <v>2</v>
      </c>
      <c r="M504" t="s">
        <v>33</v>
      </c>
      <c r="N504">
        <v>2</v>
      </c>
    </row>
    <row r="505" spans="1:14" x14ac:dyDescent="0.25">
      <c r="A505" t="s">
        <v>166</v>
      </c>
      <c r="B505" t="s">
        <v>174</v>
      </c>
      <c r="C505" t="s">
        <v>6</v>
      </c>
      <c r="D505">
        <v>107</v>
      </c>
      <c r="E505" t="s">
        <v>33</v>
      </c>
      <c r="F505" t="s">
        <v>1730</v>
      </c>
      <c r="G505">
        <v>43435</v>
      </c>
      <c r="H505">
        <v>43496</v>
      </c>
      <c r="I505" t="s">
        <v>1700</v>
      </c>
      <c r="J505" t="s">
        <v>1731</v>
      </c>
      <c r="K505">
        <v>1926000</v>
      </c>
      <c r="L505">
        <v>2</v>
      </c>
      <c r="M505" t="s">
        <v>33</v>
      </c>
      <c r="N505">
        <v>2</v>
      </c>
    </row>
    <row r="506" spans="1:14" x14ac:dyDescent="0.25">
      <c r="A506" t="s">
        <v>166</v>
      </c>
      <c r="B506" t="s">
        <v>175</v>
      </c>
      <c r="C506" t="s">
        <v>6</v>
      </c>
      <c r="D506">
        <v>107</v>
      </c>
      <c r="E506" t="s">
        <v>33</v>
      </c>
      <c r="F506" t="s">
        <v>1730</v>
      </c>
      <c r="G506">
        <v>43435</v>
      </c>
      <c r="H506">
        <v>43496</v>
      </c>
      <c r="I506" t="s">
        <v>1700</v>
      </c>
      <c r="J506" t="s">
        <v>1731</v>
      </c>
      <c r="K506">
        <v>1926000</v>
      </c>
      <c r="L506">
        <v>2</v>
      </c>
      <c r="M506" t="s">
        <v>33</v>
      </c>
      <c r="N506">
        <v>2</v>
      </c>
    </row>
    <row r="507" spans="1:14" x14ac:dyDescent="0.25">
      <c r="A507" t="s">
        <v>234</v>
      </c>
      <c r="B507" t="s">
        <v>229</v>
      </c>
      <c r="C507" t="s">
        <v>6</v>
      </c>
      <c r="D507">
        <v>10</v>
      </c>
      <c r="E507" t="s">
        <v>33</v>
      </c>
      <c r="F507" t="s">
        <v>1755</v>
      </c>
      <c r="G507">
        <v>43344</v>
      </c>
      <c r="H507">
        <v>43524</v>
      </c>
      <c r="I507" t="s">
        <v>1700</v>
      </c>
      <c r="J507" t="s">
        <v>1756</v>
      </c>
      <c r="K507">
        <v>150000</v>
      </c>
      <c r="L507">
        <v>6</v>
      </c>
      <c r="M507" t="s">
        <v>33</v>
      </c>
      <c r="N507">
        <v>2</v>
      </c>
    </row>
    <row r="508" spans="1:14" x14ac:dyDescent="0.25">
      <c r="A508" t="s">
        <v>196</v>
      </c>
      <c r="B508" t="s">
        <v>197</v>
      </c>
      <c r="C508" t="s">
        <v>6</v>
      </c>
      <c r="D508">
        <v>9</v>
      </c>
      <c r="E508" t="s">
        <v>33</v>
      </c>
      <c r="F508" t="s">
        <v>1744</v>
      </c>
      <c r="G508">
        <v>43344</v>
      </c>
      <c r="H508">
        <v>43465</v>
      </c>
      <c r="I508" t="s">
        <v>1700</v>
      </c>
      <c r="J508" t="s">
        <v>1745</v>
      </c>
      <c r="K508">
        <v>85005</v>
      </c>
      <c r="L508">
        <v>4</v>
      </c>
      <c r="M508" t="s">
        <v>33</v>
      </c>
      <c r="N508">
        <v>2</v>
      </c>
    </row>
    <row r="509" spans="1:14" x14ac:dyDescent="0.25">
      <c r="A509" t="s">
        <v>195</v>
      </c>
      <c r="B509" t="s">
        <v>61</v>
      </c>
      <c r="C509" t="s">
        <v>8</v>
      </c>
      <c r="D509">
        <v>1</v>
      </c>
      <c r="E509" t="s">
        <v>33</v>
      </c>
      <c r="F509" t="s">
        <v>1742</v>
      </c>
      <c r="G509">
        <v>43328</v>
      </c>
      <c r="H509">
        <v>43524</v>
      </c>
      <c r="I509" t="s">
        <v>1700</v>
      </c>
      <c r="J509" t="s">
        <v>1743</v>
      </c>
      <c r="K509">
        <v>15000</v>
      </c>
      <c r="L509">
        <v>7</v>
      </c>
      <c r="M509" t="s">
        <v>33</v>
      </c>
      <c r="N509">
        <v>2</v>
      </c>
    </row>
    <row r="510" spans="1:14" x14ac:dyDescent="0.25">
      <c r="A510" t="s">
        <v>206</v>
      </c>
      <c r="B510" t="s">
        <v>62</v>
      </c>
      <c r="C510" t="s">
        <v>8</v>
      </c>
      <c r="D510">
        <v>1</v>
      </c>
      <c r="E510" t="s">
        <v>33</v>
      </c>
      <c r="F510" t="s">
        <v>1748</v>
      </c>
      <c r="G510">
        <v>43339</v>
      </c>
      <c r="H510">
        <v>43404</v>
      </c>
      <c r="I510" t="s">
        <v>1700</v>
      </c>
      <c r="J510" t="s">
        <v>1749</v>
      </c>
      <c r="K510">
        <v>14500</v>
      </c>
      <c r="L510">
        <v>2</v>
      </c>
      <c r="M510" t="s">
        <v>33</v>
      </c>
      <c r="N510">
        <v>2</v>
      </c>
    </row>
    <row r="511" spans="1:14" x14ac:dyDescent="0.25">
      <c r="A511" t="s">
        <v>164</v>
      </c>
      <c r="B511" t="s">
        <v>63</v>
      </c>
      <c r="C511" t="s">
        <v>8</v>
      </c>
      <c r="D511">
        <v>3</v>
      </c>
      <c r="E511" t="s">
        <v>33</v>
      </c>
      <c r="F511" t="s">
        <v>1728</v>
      </c>
      <c r="G511">
        <v>43419</v>
      </c>
      <c r="H511">
        <v>43769</v>
      </c>
      <c r="I511" t="s">
        <v>1700</v>
      </c>
      <c r="J511" t="s">
        <v>1729</v>
      </c>
      <c r="K511">
        <v>39000</v>
      </c>
      <c r="L511">
        <v>12</v>
      </c>
      <c r="M511" t="s">
        <v>33</v>
      </c>
      <c r="N511">
        <v>3</v>
      </c>
    </row>
    <row r="512" spans="1:14" x14ac:dyDescent="0.25">
      <c r="A512" t="s">
        <v>164</v>
      </c>
      <c r="B512" t="s">
        <v>64</v>
      </c>
      <c r="C512" t="s">
        <v>8</v>
      </c>
      <c r="D512">
        <v>3</v>
      </c>
      <c r="E512" t="s">
        <v>33</v>
      </c>
      <c r="F512" t="s">
        <v>1728</v>
      </c>
      <c r="G512">
        <v>43419</v>
      </c>
      <c r="H512">
        <v>43769</v>
      </c>
      <c r="I512" t="s">
        <v>1700</v>
      </c>
      <c r="J512" t="s">
        <v>1729</v>
      </c>
      <c r="K512">
        <v>39000</v>
      </c>
      <c r="L512">
        <v>12</v>
      </c>
      <c r="M512" t="s">
        <v>33</v>
      </c>
      <c r="N512">
        <v>3</v>
      </c>
    </row>
    <row r="513" spans="1:14" x14ac:dyDescent="0.25">
      <c r="A513" t="s">
        <v>147</v>
      </c>
      <c r="B513" t="s">
        <v>65</v>
      </c>
      <c r="C513" t="s">
        <v>8</v>
      </c>
      <c r="D513">
        <v>1</v>
      </c>
      <c r="E513" t="s">
        <v>33</v>
      </c>
      <c r="F513" t="s">
        <v>1721</v>
      </c>
      <c r="G513">
        <v>43383</v>
      </c>
      <c r="H513">
        <v>43404</v>
      </c>
      <c r="I513" t="s">
        <v>1700</v>
      </c>
      <c r="J513" t="s">
        <v>1722</v>
      </c>
      <c r="K513">
        <v>15000</v>
      </c>
      <c r="L513">
        <v>1</v>
      </c>
      <c r="M513" t="s">
        <v>33</v>
      </c>
      <c r="N513">
        <v>3</v>
      </c>
    </row>
    <row r="514" spans="1:14" x14ac:dyDescent="0.25">
      <c r="A514" t="s">
        <v>164</v>
      </c>
      <c r="B514" t="s">
        <v>165</v>
      </c>
      <c r="C514" t="s">
        <v>8</v>
      </c>
      <c r="D514">
        <v>3</v>
      </c>
      <c r="E514" t="s">
        <v>33</v>
      </c>
      <c r="F514" t="s">
        <v>1728</v>
      </c>
      <c r="G514">
        <v>43419</v>
      </c>
      <c r="H514">
        <v>43769</v>
      </c>
      <c r="I514" t="s">
        <v>1700</v>
      </c>
      <c r="J514" t="s">
        <v>1729</v>
      </c>
      <c r="K514">
        <v>39000</v>
      </c>
      <c r="L514">
        <v>12</v>
      </c>
      <c r="M514" t="s">
        <v>33</v>
      </c>
      <c r="N514">
        <v>3</v>
      </c>
    </row>
    <row r="515" spans="1:14" x14ac:dyDescent="0.25">
      <c r="A515" t="s">
        <v>207</v>
      </c>
      <c r="B515" t="s">
        <v>194</v>
      </c>
      <c r="C515" t="s">
        <v>8</v>
      </c>
      <c r="D515">
        <v>1</v>
      </c>
      <c r="E515" t="s">
        <v>33</v>
      </c>
      <c r="F515" t="s">
        <v>1750</v>
      </c>
      <c r="G515">
        <v>43353</v>
      </c>
      <c r="H515">
        <v>43373</v>
      </c>
      <c r="I515" t="s">
        <v>1700</v>
      </c>
      <c r="J515" t="s">
        <v>1722</v>
      </c>
      <c r="K515">
        <v>15000</v>
      </c>
      <c r="L515">
        <v>1</v>
      </c>
      <c r="M515" t="s">
        <v>33</v>
      </c>
      <c r="N515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9"/>
  <sheetViews>
    <sheetView workbookViewId="0">
      <selection activeCell="K1" sqref="A1:P39"/>
    </sheetView>
  </sheetViews>
  <sheetFormatPr defaultRowHeight="15" x14ac:dyDescent="0.25"/>
  <cols>
    <col min="1" max="1" width="16.7109375" bestFit="1" customWidth="1"/>
    <col min="2" max="2" width="19" bestFit="1" customWidth="1"/>
    <col min="3" max="3" width="14.85546875" bestFit="1" customWidth="1"/>
    <col min="4" max="4" width="11.42578125" bestFit="1" customWidth="1"/>
    <col min="5" max="5" width="23.7109375" bestFit="1" customWidth="1"/>
    <col min="6" max="6" width="16.28515625" bestFit="1" customWidth="1"/>
    <col min="7" max="7" width="17.85546875" bestFit="1" customWidth="1"/>
    <col min="8" max="8" width="16.85546875" bestFit="1" customWidth="1"/>
    <col min="9" max="9" width="16" bestFit="1" customWidth="1"/>
    <col min="10" max="10" width="39.28515625" bestFit="1" customWidth="1"/>
    <col min="11" max="11" width="28.42578125" bestFit="1" customWidth="1"/>
    <col min="12" max="12" width="22.5703125" bestFit="1" customWidth="1"/>
    <col min="13" max="13" width="23.7109375" bestFit="1" customWidth="1"/>
    <col min="14" max="14" width="15.28515625" bestFit="1" customWidth="1"/>
    <col min="15" max="15" width="18.28515625" bestFit="1" customWidth="1"/>
    <col min="16" max="16" width="1.710937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1691</v>
      </c>
      <c r="G1" t="s">
        <v>1692</v>
      </c>
      <c r="H1" t="s">
        <v>1693</v>
      </c>
      <c r="I1" t="s">
        <v>1694</v>
      </c>
      <c r="J1" t="s">
        <v>1695</v>
      </c>
      <c r="K1" t="s">
        <v>1696</v>
      </c>
      <c r="L1" t="s">
        <v>1697</v>
      </c>
      <c r="M1" t="s">
        <v>1698</v>
      </c>
      <c r="N1" t="s">
        <v>1699</v>
      </c>
      <c r="O1" t="s">
        <v>2063</v>
      </c>
      <c r="P1" t="s">
        <v>2064</v>
      </c>
    </row>
    <row r="2" spans="1:16" x14ac:dyDescent="0.25">
      <c r="A2" t="s">
        <v>1077</v>
      </c>
      <c r="B2" t="s">
        <v>1078</v>
      </c>
      <c r="C2" t="s">
        <v>8</v>
      </c>
      <c r="D2">
        <v>1</v>
      </c>
      <c r="E2" t="s">
        <v>1010</v>
      </c>
      <c r="F2" t="s">
        <v>1920</v>
      </c>
      <c r="G2">
        <v>43282</v>
      </c>
      <c r="H2">
        <v>43312</v>
      </c>
      <c r="I2" t="s">
        <v>1700</v>
      </c>
      <c r="J2" t="s">
        <v>1921</v>
      </c>
      <c r="K2">
        <v>10000</v>
      </c>
      <c r="L2">
        <v>1</v>
      </c>
      <c r="M2" t="s">
        <v>1010</v>
      </c>
      <c r="N2">
        <v>2</v>
      </c>
      <c r="O2">
        <v>2</v>
      </c>
    </row>
    <row r="3" spans="1:16" x14ac:dyDescent="0.25">
      <c r="A3" t="s">
        <v>1605</v>
      </c>
      <c r="B3" t="s">
        <v>1078</v>
      </c>
      <c r="C3" t="s">
        <v>8</v>
      </c>
      <c r="D3">
        <v>2</v>
      </c>
      <c r="E3" t="s">
        <v>1010</v>
      </c>
      <c r="F3" t="s">
        <v>2036</v>
      </c>
      <c r="G3">
        <v>42898</v>
      </c>
      <c r="H3">
        <v>42916</v>
      </c>
      <c r="I3" t="s">
        <v>1700</v>
      </c>
      <c r="J3" t="s">
        <v>2037</v>
      </c>
      <c r="K3">
        <v>22000</v>
      </c>
      <c r="L3">
        <v>1</v>
      </c>
      <c r="M3" t="s">
        <v>1010</v>
      </c>
      <c r="N3">
        <v>2</v>
      </c>
      <c r="O3">
        <v>2</v>
      </c>
    </row>
    <row r="4" spans="1:16" x14ac:dyDescent="0.25">
      <c r="A4" t="s">
        <v>1282</v>
      </c>
      <c r="B4" t="s">
        <v>1123</v>
      </c>
      <c r="C4" t="s">
        <v>8</v>
      </c>
      <c r="D4">
        <v>1</v>
      </c>
      <c r="E4" t="s">
        <v>1010</v>
      </c>
      <c r="F4" t="s">
        <v>1944</v>
      </c>
      <c r="G4">
        <v>42647</v>
      </c>
      <c r="H4">
        <v>42678</v>
      </c>
      <c r="I4" t="s">
        <v>1703</v>
      </c>
      <c r="J4" t="s">
        <v>1945</v>
      </c>
      <c r="K4">
        <v>11499</v>
      </c>
      <c r="L4">
        <v>1</v>
      </c>
      <c r="M4" t="s">
        <v>1010</v>
      </c>
      <c r="N4">
        <v>2</v>
      </c>
      <c r="O4">
        <v>2</v>
      </c>
    </row>
    <row r="5" spans="1:16" x14ac:dyDescent="0.25">
      <c r="A5" t="s">
        <v>1353</v>
      </c>
      <c r="B5" t="s">
        <v>1123</v>
      </c>
      <c r="C5" t="s">
        <v>8</v>
      </c>
      <c r="D5">
        <v>40</v>
      </c>
      <c r="E5" t="s">
        <v>1010</v>
      </c>
      <c r="F5" t="s">
        <v>1968</v>
      </c>
      <c r="G5">
        <v>43313</v>
      </c>
      <c r="H5">
        <v>43677</v>
      </c>
      <c r="I5" t="s">
        <v>1700</v>
      </c>
      <c r="J5" t="s">
        <v>1969</v>
      </c>
      <c r="K5">
        <v>340000</v>
      </c>
      <c r="L5">
        <v>12</v>
      </c>
      <c r="M5" t="s">
        <v>1010</v>
      </c>
      <c r="N5">
        <v>2</v>
      </c>
      <c r="O5">
        <v>2</v>
      </c>
    </row>
    <row r="6" spans="1:16" x14ac:dyDescent="0.25">
      <c r="A6" t="s">
        <v>1353</v>
      </c>
      <c r="B6" t="s">
        <v>1082</v>
      </c>
      <c r="C6" t="s">
        <v>8</v>
      </c>
      <c r="D6">
        <v>40</v>
      </c>
      <c r="E6" t="s">
        <v>1010</v>
      </c>
      <c r="F6" t="s">
        <v>1968</v>
      </c>
      <c r="G6">
        <v>43313</v>
      </c>
      <c r="H6">
        <v>43677</v>
      </c>
      <c r="I6" t="s">
        <v>1700</v>
      </c>
      <c r="J6" t="s">
        <v>1969</v>
      </c>
      <c r="K6">
        <v>340000</v>
      </c>
      <c r="L6">
        <v>12</v>
      </c>
      <c r="M6" t="s">
        <v>1010</v>
      </c>
      <c r="N6">
        <v>2</v>
      </c>
      <c r="O6">
        <v>2</v>
      </c>
    </row>
    <row r="7" spans="1:16" x14ac:dyDescent="0.25">
      <c r="A7" t="s">
        <v>1537</v>
      </c>
      <c r="B7" t="s">
        <v>1082</v>
      </c>
      <c r="C7" t="s">
        <v>8</v>
      </c>
      <c r="D7">
        <v>4</v>
      </c>
      <c r="E7" t="s">
        <v>1010</v>
      </c>
      <c r="F7" t="s">
        <v>2017</v>
      </c>
      <c r="G7">
        <v>43009</v>
      </c>
      <c r="H7">
        <v>43039</v>
      </c>
      <c r="I7" t="s">
        <v>1703</v>
      </c>
      <c r="J7" t="s">
        <v>1939</v>
      </c>
      <c r="K7">
        <v>41996</v>
      </c>
      <c r="L7">
        <v>1</v>
      </c>
      <c r="M7" t="s">
        <v>1010</v>
      </c>
      <c r="N7">
        <v>2</v>
      </c>
      <c r="O7">
        <v>2</v>
      </c>
    </row>
    <row r="8" spans="1:16" x14ac:dyDescent="0.25">
      <c r="A8" t="s">
        <v>1353</v>
      </c>
      <c r="B8" t="s">
        <v>1223</v>
      </c>
      <c r="C8" t="s">
        <v>49</v>
      </c>
      <c r="D8">
        <v>40</v>
      </c>
      <c r="E8" t="s">
        <v>1010</v>
      </c>
      <c r="F8" t="s">
        <v>1968</v>
      </c>
      <c r="G8">
        <v>43313</v>
      </c>
      <c r="H8">
        <v>43677</v>
      </c>
      <c r="I8" t="s">
        <v>1700</v>
      </c>
      <c r="J8" t="s">
        <v>1969</v>
      </c>
      <c r="K8">
        <v>340000</v>
      </c>
      <c r="L8">
        <v>12</v>
      </c>
      <c r="M8" t="s">
        <v>1010</v>
      </c>
      <c r="N8">
        <v>2</v>
      </c>
      <c r="O8">
        <v>2</v>
      </c>
    </row>
    <row r="9" spans="1:16" x14ac:dyDescent="0.25">
      <c r="A9" t="s">
        <v>1544</v>
      </c>
      <c r="B9" t="s">
        <v>1223</v>
      </c>
      <c r="C9" t="s">
        <v>49</v>
      </c>
      <c r="D9">
        <v>1</v>
      </c>
      <c r="E9" t="s">
        <v>1010</v>
      </c>
      <c r="F9" t="s">
        <v>2023</v>
      </c>
      <c r="G9">
        <v>43346</v>
      </c>
      <c r="H9">
        <v>43373</v>
      </c>
      <c r="I9" t="s">
        <v>1700</v>
      </c>
      <c r="J9" t="s">
        <v>2024</v>
      </c>
      <c r="K9">
        <v>10499</v>
      </c>
      <c r="L9">
        <v>1</v>
      </c>
      <c r="M9" t="s">
        <v>1010</v>
      </c>
      <c r="N9">
        <v>2</v>
      </c>
      <c r="O9">
        <v>2</v>
      </c>
    </row>
    <row r="10" spans="1:16" x14ac:dyDescent="0.25">
      <c r="A10" t="s">
        <v>1013</v>
      </c>
      <c r="B10" t="s">
        <v>1014</v>
      </c>
      <c r="C10" t="s">
        <v>49</v>
      </c>
      <c r="D10">
        <v>13</v>
      </c>
      <c r="E10" t="s">
        <v>1010</v>
      </c>
      <c r="F10" t="s">
        <v>1913</v>
      </c>
      <c r="G10">
        <v>43252</v>
      </c>
      <c r="H10">
        <v>43434</v>
      </c>
      <c r="I10" t="s">
        <v>1700</v>
      </c>
      <c r="J10" t="s">
        <v>1914</v>
      </c>
      <c r="K10">
        <v>206500</v>
      </c>
      <c r="L10">
        <v>6</v>
      </c>
      <c r="M10" t="s">
        <v>1010</v>
      </c>
      <c r="N10">
        <v>2</v>
      </c>
      <c r="O10">
        <v>2</v>
      </c>
    </row>
    <row r="11" spans="1:16" x14ac:dyDescent="0.25">
      <c r="A11" t="s">
        <v>1529</v>
      </c>
      <c r="B11" t="s">
        <v>1014</v>
      </c>
      <c r="C11" t="s">
        <v>49</v>
      </c>
      <c r="D11">
        <v>1</v>
      </c>
      <c r="E11" t="s">
        <v>1010</v>
      </c>
      <c r="F11" t="s">
        <v>2012</v>
      </c>
      <c r="G11">
        <v>42920</v>
      </c>
      <c r="H11">
        <v>42947</v>
      </c>
      <c r="I11" t="s">
        <v>1703</v>
      </c>
      <c r="J11" t="s">
        <v>1942</v>
      </c>
      <c r="K11">
        <v>6500</v>
      </c>
      <c r="L11">
        <v>1</v>
      </c>
      <c r="M11" t="s">
        <v>1010</v>
      </c>
      <c r="N11">
        <v>2</v>
      </c>
      <c r="O11">
        <v>2</v>
      </c>
    </row>
    <row r="12" spans="1:16" x14ac:dyDescent="0.25">
      <c r="A12" t="s">
        <v>1081</v>
      </c>
      <c r="B12" t="s">
        <v>1074</v>
      </c>
      <c r="C12" t="s">
        <v>49</v>
      </c>
      <c r="D12">
        <v>1</v>
      </c>
      <c r="E12" t="s">
        <v>1010</v>
      </c>
      <c r="F12" t="s">
        <v>1924</v>
      </c>
      <c r="G12">
        <v>43282</v>
      </c>
      <c r="H12">
        <v>43312</v>
      </c>
      <c r="I12" t="s">
        <v>1700</v>
      </c>
      <c r="J12" t="s">
        <v>1925</v>
      </c>
      <c r="K12">
        <v>10000</v>
      </c>
      <c r="L12">
        <v>1</v>
      </c>
      <c r="M12" t="s">
        <v>1010</v>
      </c>
      <c r="N12">
        <v>2</v>
      </c>
      <c r="O12">
        <v>2</v>
      </c>
    </row>
    <row r="13" spans="1:16" x14ac:dyDescent="0.25">
      <c r="A13" t="s">
        <v>1531</v>
      </c>
      <c r="B13" t="s">
        <v>1074</v>
      </c>
      <c r="C13" t="s">
        <v>49</v>
      </c>
      <c r="D13">
        <v>1</v>
      </c>
      <c r="E13" t="s">
        <v>1010</v>
      </c>
      <c r="F13" t="s">
        <v>2013</v>
      </c>
      <c r="G13">
        <v>42930</v>
      </c>
      <c r="H13">
        <v>42978</v>
      </c>
      <c r="I13" t="s">
        <v>1703</v>
      </c>
      <c r="J13" t="s">
        <v>2014</v>
      </c>
      <c r="K13">
        <v>6500</v>
      </c>
      <c r="L13">
        <v>2</v>
      </c>
      <c r="M13" t="s">
        <v>1010</v>
      </c>
      <c r="N13">
        <v>2</v>
      </c>
      <c r="O13">
        <v>2</v>
      </c>
    </row>
    <row r="14" spans="1:16" x14ac:dyDescent="0.25">
      <c r="A14" t="s">
        <v>1015</v>
      </c>
      <c r="B14" t="s">
        <v>1016</v>
      </c>
      <c r="C14" t="s">
        <v>49</v>
      </c>
      <c r="D14">
        <v>1</v>
      </c>
      <c r="E14" t="s">
        <v>1010</v>
      </c>
      <c r="F14" t="s">
        <v>1915</v>
      </c>
      <c r="G14">
        <v>43282</v>
      </c>
      <c r="H14">
        <v>43312</v>
      </c>
      <c r="I14" t="s">
        <v>1700</v>
      </c>
      <c r="J14" t="s">
        <v>1916</v>
      </c>
      <c r="K14">
        <v>9000</v>
      </c>
      <c r="L14">
        <v>1</v>
      </c>
      <c r="M14" t="s">
        <v>1010</v>
      </c>
      <c r="N14">
        <v>2</v>
      </c>
      <c r="O14">
        <v>2</v>
      </c>
    </row>
    <row r="15" spans="1:16" x14ac:dyDescent="0.25">
      <c r="A15" t="s">
        <v>1428</v>
      </c>
      <c r="B15" t="s">
        <v>1016</v>
      </c>
      <c r="C15" t="s">
        <v>49</v>
      </c>
      <c r="D15">
        <v>1</v>
      </c>
      <c r="E15" t="s">
        <v>1010</v>
      </c>
      <c r="F15" t="s">
        <v>1976</v>
      </c>
      <c r="G15">
        <v>42963</v>
      </c>
      <c r="H15">
        <v>42993</v>
      </c>
      <c r="I15" t="s">
        <v>1703</v>
      </c>
      <c r="J15" t="s">
        <v>1977</v>
      </c>
      <c r="K15">
        <v>8499</v>
      </c>
      <c r="L15">
        <v>1</v>
      </c>
      <c r="M15" t="s">
        <v>1010</v>
      </c>
      <c r="N15">
        <v>2</v>
      </c>
      <c r="O15">
        <v>2</v>
      </c>
    </row>
    <row r="16" spans="1:16" x14ac:dyDescent="0.25">
      <c r="A16" t="s">
        <v>1322</v>
      </c>
      <c r="B16" t="s">
        <v>1228</v>
      </c>
      <c r="C16" t="s">
        <v>49</v>
      </c>
      <c r="D16">
        <v>6</v>
      </c>
      <c r="E16" t="s">
        <v>1010</v>
      </c>
      <c r="F16" t="s">
        <v>1958</v>
      </c>
      <c r="G16">
        <v>42948</v>
      </c>
      <c r="H16">
        <v>42978</v>
      </c>
      <c r="I16" t="s">
        <v>1703</v>
      </c>
      <c r="J16" t="s">
        <v>1941</v>
      </c>
      <c r="K16">
        <v>36000</v>
      </c>
      <c r="L16">
        <v>1</v>
      </c>
      <c r="M16" t="s">
        <v>1010</v>
      </c>
      <c r="N16">
        <v>2</v>
      </c>
      <c r="O16">
        <v>2</v>
      </c>
    </row>
    <row r="17" spans="1:15" x14ac:dyDescent="0.25">
      <c r="A17" t="s">
        <v>1561</v>
      </c>
      <c r="B17" t="s">
        <v>1228</v>
      </c>
      <c r="C17" t="s">
        <v>49</v>
      </c>
      <c r="D17">
        <v>10</v>
      </c>
      <c r="E17" t="s">
        <v>1010</v>
      </c>
      <c r="F17" t="s">
        <v>2031</v>
      </c>
      <c r="G17">
        <v>43252</v>
      </c>
      <c r="H17">
        <v>43434</v>
      </c>
      <c r="I17" t="s">
        <v>1700</v>
      </c>
      <c r="J17" t="s">
        <v>2032</v>
      </c>
      <c r="K17">
        <v>67000</v>
      </c>
      <c r="L17">
        <v>6</v>
      </c>
      <c r="M17" t="s">
        <v>1010</v>
      </c>
      <c r="N17">
        <v>2</v>
      </c>
      <c r="O17">
        <v>2</v>
      </c>
    </row>
    <row r="18" spans="1:15" x14ac:dyDescent="0.25">
      <c r="A18" t="s">
        <v>1322</v>
      </c>
      <c r="B18" t="s">
        <v>1229</v>
      </c>
      <c r="C18" t="s">
        <v>49</v>
      </c>
      <c r="D18">
        <v>6</v>
      </c>
      <c r="E18" t="s">
        <v>1010</v>
      </c>
      <c r="F18" t="s">
        <v>1958</v>
      </c>
      <c r="G18">
        <v>42948</v>
      </c>
      <c r="H18">
        <v>42978</v>
      </c>
      <c r="I18" t="s">
        <v>1703</v>
      </c>
      <c r="J18" t="s">
        <v>1941</v>
      </c>
      <c r="K18">
        <v>36000</v>
      </c>
      <c r="L18">
        <v>1</v>
      </c>
      <c r="M18" t="s">
        <v>1010</v>
      </c>
      <c r="N18">
        <v>2</v>
      </c>
      <c r="O18">
        <v>2</v>
      </c>
    </row>
    <row r="19" spans="1:15" x14ac:dyDescent="0.25">
      <c r="A19" t="s">
        <v>1561</v>
      </c>
      <c r="B19" t="s">
        <v>1229</v>
      </c>
      <c r="C19" t="s">
        <v>49</v>
      </c>
      <c r="D19">
        <v>10</v>
      </c>
      <c r="E19" t="s">
        <v>1010</v>
      </c>
      <c r="F19" t="s">
        <v>2031</v>
      </c>
      <c r="G19">
        <v>43252</v>
      </c>
      <c r="H19">
        <v>43434</v>
      </c>
      <c r="I19" t="s">
        <v>1700</v>
      </c>
      <c r="J19" t="s">
        <v>2032</v>
      </c>
      <c r="K19">
        <v>67000</v>
      </c>
      <c r="L19">
        <v>6</v>
      </c>
      <c r="M19" t="s">
        <v>1010</v>
      </c>
      <c r="N19">
        <v>2</v>
      </c>
      <c r="O19">
        <v>2</v>
      </c>
    </row>
    <row r="20" spans="1:15" x14ac:dyDescent="0.25">
      <c r="A20" t="s">
        <v>1322</v>
      </c>
      <c r="B20" t="s">
        <v>1230</v>
      </c>
      <c r="C20" t="s">
        <v>49</v>
      </c>
      <c r="D20">
        <v>6</v>
      </c>
      <c r="E20" t="s">
        <v>1010</v>
      </c>
      <c r="F20" t="s">
        <v>1958</v>
      </c>
      <c r="G20">
        <v>42948</v>
      </c>
      <c r="H20">
        <v>42978</v>
      </c>
      <c r="I20" t="s">
        <v>1703</v>
      </c>
      <c r="J20" t="s">
        <v>1941</v>
      </c>
      <c r="K20">
        <v>36000</v>
      </c>
      <c r="L20">
        <v>1</v>
      </c>
      <c r="M20" t="s">
        <v>1010</v>
      </c>
      <c r="N20">
        <v>2</v>
      </c>
      <c r="O20">
        <v>2</v>
      </c>
    </row>
    <row r="21" spans="1:15" x14ac:dyDescent="0.25">
      <c r="A21" t="s">
        <v>1561</v>
      </c>
      <c r="B21" t="s">
        <v>1230</v>
      </c>
      <c r="C21" t="s">
        <v>49</v>
      </c>
      <c r="D21">
        <v>10</v>
      </c>
      <c r="E21" t="s">
        <v>1010</v>
      </c>
      <c r="F21" t="s">
        <v>2031</v>
      </c>
      <c r="G21">
        <v>43252</v>
      </c>
      <c r="H21">
        <v>43434</v>
      </c>
      <c r="I21" t="s">
        <v>1700</v>
      </c>
      <c r="J21" t="s">
        <v>2032</v>
      </c>
      <c r="K21">
        <v>67000</v>
      </c>
      <c r="L21">
        <v>6</v>
      </c>
      <c r="M21" t="s">
        <v>1010</v>
      </c>
      <c r="N21">
        <v>2</v>
      </c>
      <c r="O21">
        <v>2</v>
      </c>
    </row>
    <row r="22" spans="1:15" x14ac:dyDescent="0.25">
      <c r="A22" t="s">
        <v>1322</v>
      </c>
      <c r="B22" t="s">
        <v>1231</v>
      </c>
      <c r="C22" t="s">
        <v>49</v>
      </c>
      <c r="D22">
        <v>6</v>
      </c>
      <c r="E22" t="s">
        <v>1010</v>
      </c>
      <c r="F22" t="s">
        <v>1958</v>
      </c>
      <c r="G22">
        <v>42948</v>
      </c>
      <c r="H22">
        <v>42978</v>
      </c>
      <c r="I22" t="s">
        <v>1703</v>
      </c>
      <c r="J22" t="s">
        <v>1941</v>
      </c>
      <c r="K22">
        <v>36000</v>
      </c>
      <c r="L22">
        <v>1</v>
      </c>
      <c r="M22" t="s">
        <v>1010</v>
      </c>
      <c r="N22">
        <v>2</v>
      </c>
      <c r="O22">
        <v>2</v>
      </c>
    </row>
    <row r="23" spans="1:15" x14ac:dyDescent="0.25">
      <c r="A23" t="s">
        <v>1561</v>
      </c>
      <c r="B23" t="s">
        <v>1231</v>
      </c>
      <c r="C23" t="s">
        <v>49</v>
      </c>
      <c r="D23">
        <v>10</v>
      </c>
      <c r="E23" t="s">
        <v>1010</v>
      </c>
      <c r="F23" t="s">
        <v>2031</v>
      </c>
      <c r="G23">
        <v>43252</v>
      </c>
      <c r="H23">
        <v>43434</v>
      </c>
      <c r="I23" t="s">
        <v>1700</v>
      </c>
      <c r="J23" t="s">
        <v>2032</v>
      </c>
      <c r="K23">
        <v>67000</v>
      </c>
      <c r="L23">
        <v>6</v>
      </c>
      <c r="M23" t="s">
        <v>1010</v>
      </c>
      <c r="N23">
        <v>2</v>
      </c>
      <c r="O23">
        <v>2</v>
      </c>
    </row>
    <row r="24" spans="1:15" x14ac:dyDescent="0.25">
      <c r="A24" t="s">
        <v>1322</v>
      </c>
      <c r="B24" t="s">
        <v>1233</v>
      </c>
      <c r="C24" t="s">
        <v>49</v>
      </c>
      <c r="D24">
        <v>6</v>
      </c>
      <c r="E24" t="s">
        <v>1010</v>
      </c>
      <c r="F24" t="s">
        <v>1958</v>
      </c>
      <c r="G24">
        <v>42948</v>
      </c>
      <c r="H24">
        <v>42978</v>
      </c>
      <c r="I24" t="s">
        <v>1703</v>
      </c>
      <c r="J24" t="s">
        <v>1941</v>
      </c>
      <c r="K24">
        <v>36000</v>
      </c>
      <c r="L24">
        <v>1</v>
      </c>
      <c r="M24" t="s">
        <v>1010</v>
      </c>
      <c r="N24">
        <v>2</v>
      </c>
      <c r="O24">
        <v>2</v>
      </c>
    </row>
    <row r="25" spans="1:15" x14ac:dyDescent="0.25">
      <c r="A25" t="s">
        <v>1561</v>
      </c>
      <c r="B25" t="s">
        <v>1233</v>
      </c>
      <c r="C25" t="s">
        <v>49</v>
      </c>
      <c r="D25">
        <v>10</v>
      </c>
      <c r="E25" t="s">
        <v>1010</v>
      </c>
      <c r="F25" t="s">
        <v>2031</v>
      </c>
      <c r="G25">
        <v>43252</v>
      </c>
      <c r="H25">
        <v>43434</v>
      </c>
      <c r="I25" t="s">
        <v>1700</v>
      </c>
      <c r="J25" t="s">
        <v>2032</v>
      </c>
      <c r="K25">
        <v>67000</v>
      </c>
      <c r="L25">
        <v>6</v>
      </c>
      <c r="M25" t="s">
        <v>1010</v>
      </c>
      <c r="N25">
        <v>2</v>
      </c>
      <c r="O25">
        <v>2</v>
      </c>
    </row>
    <row r="26" spans="1:15" x14ac:dyDescent="0.25">
      <c r="A26" t="s">
        <v>1322</v>
      </c>
      <c r="B26" t="s">
        <v>1236</v>
      </c>
      <c r="C26" t="s">
        <v>49</v>
      </c>
      <c r="D26">
        <v>6</v>
      </c>
      <c r="E26" t="s">
        <v>1010</v>
      </c>
      <c r="F26" t="s">
        <v>1958</v>
      </c>
      <c r="G26">
        <v>42948</v>
      </c>
      <c r="H26">
        <v>42978</v>
      </c>
      <c r="I26" t="s">
        <v>1703</v>
      </c>
      <c r="J26" t="s">
        <v>1941</v>
      </c>
      <c r="K26">
        <v>36000</v>
      </c>
      <c r="L26">
        <v>1</v>
      </c>
      <c r="M26" t="s">
        <v>1010</v>
      </c>
      <c r="N26">
        <v>2</v>
      </c>
      <c r="O26">
        <v>2</v>
      </c>
    </row>
    <row r="27" spans="1:15" x14ac:dyDescent="0.25">
      <c r="A27" t="s">
        <v>1561</v>
      </c>
      <c r="B27" t="s">
        <v>1236</v>
      </c>
      <c r="C27" t="s">
        <v>49</v>
      </c>
      <c r="D27">
        <v>10</v>
      </c>
      <c r="E27" t="s">
        <v>1010</v>
      </c>
      <c r="F27" t="s">
        <v>2031</v>
      </c>
      <c r="G27">
        <v>43252</v>
      </c>
      <c r="H27">
        <v>43434</v>
      </c>
      <c r="I27" t="s">
        <v>1700</v>
      </c>
      <c r="J27" t="s">
        <v>2032</v>
      </c>
      <c r="K27">
        <v>67000</v>
      </c>
      <c r="L27">
        <v>6</v>
      </c>
      <c r="M27" t="s">
        <v>1010</v>
      </c>
      <c r="N27">
        <v>2</v>
      </c>
      <c r="O27">
        <v>2</v>
      </c>
    </row>
    <row r="28" spans="1:15" x14ac:dyDescent="0.25">
      <c r="A28" t="s">
        <v>1353</v>
      </c>
      <c r="B28" t="s">
        <v>1237</v>
      </c>
      <c r="C28" t="s">
        <v>49</v>
      </c>
      <c r="D28">
        <v>40</v>
      </c>
      <c r="E28" t="s">
        <v>1010</v>
      </c>
      <c r="F28" t="s">
        <v>1968</v>
      </c>
      <c r="G28">
        <v>43313</v>
      </c>
      <c r="H28">
        <v>43677</v>
      </c>
      <c r="I28" t="s">
        <v>1700</v>
      </c>
      <c r="J28" t="s">
        <v>1969</v>
      </c>
      <c r="K28">
        <v>340000</v>
      </c>
      <c r="L28">
        <v>12</v>
      </c>
      <c r="M28" t="s">
        <v>1010</v>
      </c>
      <c r="N28">
        <v>2</v>
      </c>
      <c r="O28">
        <v>2</v>
      </c>
    </row>
    <row r="29" spans="1:15" x14ac:dyDescent="0.25">
      <c r="A29" t="s">
        <v>1561</v>
      </c>
      <c r="B29" t="s">
        <v>1237</v>
      </c>
      <c r="C29" t="s">
        <v>49</v>
      </c>
      <c r="D29">
        <v>10</v>
      </c>
      <c r="E29" t="s">
        <v>1010</v>
      </c>
      <c r="F29" t="s">
        <v>2031</v>
      </c>
      <c r="G29">
        <v>43252</v>
      </c>
      <c r="H29">
        <v>43434</v>
      </c>
      <c r="I29" t="s">
        <v>1700</v>
      </c>
      <c r="J29" t="s">
        <v>2032</v>
      </c>
      <c r="K29">
        <v>67000</v>
      </c>
      <c r="L29">
        <v>6</v>
      </c>
      <c r="M29" t="s">
        <v>1010</v>
      </c>
      <c r="N29">
        <v>2</v>
      </c>
      <c r="O29">
        <v>2</v>
      </c>
    </row>
    <row r="30" spans="1:15" x14ac:dyDescent="0.25">
      <c r="A30" t="s">
        <v>1353</v>
      </c>
      <c r="B30" t="s">
        <v>1239</v>
      </c>
      <c r="C30" t="s">
        <v>49</v>
      </c>
      <c r="D30">
        <v>40</v>
      </c>
      <c r="E30" t="s">
        <v>1010</v>
      </c>
      <c r="F30" t="s">
        <v>1968</v>
      </c>
      <c r="G30">
        <v>43313</v>
      </c>
      <c r="H30">
        <v>43677</v>
      </c>
      <c r="I30" t="s">
        <v>1700</v>
      </c>
      <c r="J30" t="s">
        <v>1969</v>
      </c>
      <c r="K30">
        <v>340000</v>
      </c>
      <c r="L30">
        <v>12</v>
      </c>
      <c r="M30" t="s">
        <v>1010</v>
      </c>
      <c r="N30">
        <v>2</v>
      </c>
      <c r="O30">
        <v>2</v>
      </c>
    </row>
    <row r="31" spans="1:15" x14ac:dyDescent="0.25">
      <c r="A31" t="s">
        <v>1435</v>
      </c>
      <c r="B31" t="s">
        <v>1239</v>
      </c>
      <c r="C31" t="s">
        <v>49</v>
      </c>
      <c r="D31">
        <v>2</v>
      </c>
      <c r="E31" t="s">
        <v>1010</v>
      </c>
      <c r="F31" t="s">
        <v>1981</v>
      </c>
      <c r="G31">
        <v>43344</v>
      </c>
      <c r="H31">
        <v>43373</v>
      </c>
      <c r="I31" t="s">
        <v>1700</v>
      </c>
      <c r="J31" t="s">
        <v>1927</v>
      </c>
      <c r="K31">
        <v>17000</v>
      </c>
      <c r="L31">
        <v>1</v>
      </c>
      <c r="M31" t="s">
        <v>1010</v>
      </c>
      <c r="N31">
        <v>2</v>
      </c>
      <c r="O31">
        <v>2</v>
      </c>
    </row>
    <row r="32" spans="1:15" x14ac:dyDescent="0.25">
      <c r="A32" t="s">
        <v>1353</v>
      </c>
      <c r="B32" t="s">
        <v>1240</v>
      </c>
      <c r="C32" t="s">
        <v>49</v>
      </c>
      <c r="D32">
        <v>40</v>
      </c>
      <c r="E32" t="s">
        <v>1010</v>
      </c>
      <c r="F32" t="s">
        <v>1968</v>
      </c>
      <c r="G32">
        <v>43313</v>
      </c>
      <c r="H32">
        <v>43677</v>
      </c>
      <c r="I32" t="s">
        <v>1700</v>
      </c>
      <c r="J32" t="s">
        <v>1969</v>
      </c>
      <c r="K32">
        <v>340000</v>
      </c>
      <c r="L32">
        <v>12</v>
      </c>
      <c r="M32" t="s">
        <v>1010</v>
      </c>
      <c r="N32">
        <v>2</v>
      </c>
      <c r="O32">
        <v>2</v>
      </c>
    </row>
    <row r="33" spans="1:15" x14ac:dyDescent="0.25">
      <c r="A33" t="s">
        <v>1435</v>
      </c>
      <c r="B33" t="s">
        <v>1240</v>
      </c>
      <c r="C33" t="s">
        <v>49</v>
      </c>
      <c r="D33">
        <v>2</v>
      </c>
      <c r="E33" t="s">
        <v>1010</v>
      </c>
      <c r="F33" t="s">
        <v>1981</v>
      </c>
      <c r="G33">
        <v>43344</v>
      </c>
      <c r="H33">
        <v>43373</v>
      </c>
      <c r="I33" t="s">
        <v>1700</v>
      </c>
      <c r="J33" t="s">
        <v>1927</v>
      </c>
      <c r="K33">
        <v>17000</v>
      </c>
      <c r="L33">
        <v>1</v>
      </c>
      <c r="M33" t="s">
        <v>1010</v>
      </c>
      <c r="N33">
        <v>2</v>
      </c>
      <c r="O33">
        <v>2</v>
      </c>
    </row>
    <row r="34" spans="1:15" x14ac:dyDescent="0.25">
      <c r="A34" t="s">
        <v>1683</v>
      </c>
      <c r="B34" t="s">
        <v>1651</v>
      </c>
      <c r="C34" t="s">
        <v>6</v>
      </c>
      <c r="D34">
        <v>13</v>
      </c>
      <c r="E34" t="s">
        <v>1643</v>
      </c>
      <c r="F34" t="s">
        <v>2058</v>
      </c>
      <c r="G34">
        <v>43344</v>
      </c>
      <c r="H34">
        <v>43708</v>
      </c>
      <c r="I34" t="s">
        <v>1700</v>
      </c>
      <c r="J34" t="s">
        <v>2055</v>
      </c>
      <c r="K34">
        <v>135200</v>
      </c>
      <c r="L34">
        <v>12</v>
      </c>
      <c r="M34" t="s">
        <v>1643</v>
      </c>
      <c r="N34">
        <v>2</v>
      </c>
      <c r="O34">
        <v>2</v>
      </c>
    </row>
    <row r="35" spans="1:15" x14ac:dyDescent="0.25">
      <c r="A35" t="s">
        <v>1688</v>
      </c>
      <c r="B35" t="s">
        <v>1651</v>
      </c>
      <c r="C35" t="s">
        <v>6</v>
      </c>
      <c r="D35">
        <v>27</v>
      </c>
      <c r="E35" t="s">
        <v>1643</v>
      </c>
      <c r="F35" t="s">
        <v>2061</v>
      </c>
      <c r="G35">
        <v>43445</v>
      </c>
      <c r="H35">
        <v>43585</v>
      </c>
      <c r="I35" t="s">
        <v>1700</v>
      </c>
      <c r="J35" t="s">
        <v>2062</v>
      </c>
      <c r="K35">
        <v>627993</v>
      </c>
      <c r="L35">
        <v>5</v>
      </c>
      <c r="M35" t="s">
        <v>1643</v>
      </c>
      <c r="N35">
        <v>2</v>
      </c>
      <c r="O35">
        <v>2</v>
      </c>
    </row>
    <row r="36" spans="1:15" x14ac:dyDescent="0.25">
      <c r="A36" t="s">
        <v>757</v>
      </c>
      <c r="B36" t="s">
        <v>690</v>
      </c>
      <c r="C36" t="s">
        <v>49</v>
      </c>
      <c r="D36">
        <v>1</v>
      </c>
      <c r="E36" t="s">
        <v>666</v>
      </c>
      <c r="F36" t="s">
        <v>1875</v>
      </c>
      <c r="G36">
        <v>43396</v>
      </c>
      <c r="H36">
        <v>43577</v>
      </c>
      <c r="I36" t="s">
        <v>1700</v>
      </c>
      <c r="J36" t="s">
        <v>1876</v>
      </c>
      <c r="K36">
        <v>16000</v>
      </c>
      <c r="L36">
        <v>6</v>
      </c>
      <c r="M36" t="s">
        <v>666</v>
      </c>
      <c r="N36">
        <v>2</v>
      </c>
      <c r="O36">
        <v>2</v>
      </c>
    </row>
    <row r="37" spans="1:15" x14ac:dyDescent="0.25">
      <c r="A37" t="s">
        <v>781</v>
      </c>
      <c r="B37" t="s">
        <v>690</v>
      </c>
      <c r="C37" t="s">
        <v>49</v>
      </c>
      <c r="D37">
        <v>3</v>
      </c>
      <c r="E37" t="s">
        <v>666</v>
      </c>
      <c r="F37" t="s">
        <v>1887</v>
      </c>
      <c r="G37">
        <v>43405</v>
      </c>
      <c r="H37">
        <v>43586</v>
      </c>
      <c r="I37" t="s">
        <v>1700</v>
      </c>
      <c r="J37" t="s">
        <v>1884</v>
      </c>
      <c r="K37">
        <v>59997</v>
      </c>
      <c r="L37">
        <v>6</v>
      </c>
      <c r="M37" t="s">
        <v>666</v>
      </c>
      <c r="N37">
        <v>2</v>
      </c>
      <c r="O37">
        <v>2</v>
      </c>
    </row>
    <row r="38" spans="1:15" x14ac:dyDescent="0.25">
      <c r="A38" t="s">
        <v>113</v>
      </c>
      <c r="B38" t="s">
        <v>114</v>
      </c>
      <c r="C38" t="s">
        <v>49</v>
      </c>
      <c r="D38">
        <v>3</v>
      </c>
      <c r="E38" t="s">
        <v>33</v>
      </c>
      <c r="F38" t="s">
        <v>1706</v>
      </c>
      <c r="G38">
        <v>43282</v>
      </c>
      <c r="H38">
        <v>43464</v>
      </c>
      <c r="I38" t="s">
        <v>1700</v>
      </c>
      <c r="J38" t="s">
        <v>1707</v>
      </c>
      <c r="K38">
        <v>33500</v>
      </c>
      <c r="L38">
        <v>6</v>
      </c>
      <c r="M38" t="s">
        <v>33</v>
      </c>
      <c r="N38">
        <v>2</v>
      </c>
      <c r="O38">
        <v>2</v>
      </c>
    </row>
    <row r="39" spans="1:15" x14ac:dyDescent="0.25">
      <c r="A39" t="s">
        <v>176</v>
      </c>
      <c r="B39" t="s">
        <v>114</v>
      </c>
      <c r="C39" t="s">
        <v>49</v>
      </c>
      <c r="D39">
        <v>1</v>
      </c>
      <c r="E39" t="s">
        <v>33</v>
      </c>
      <c r="F39" t="s">
        <v>1732</v>
      </c>
      <c r="G39">
        <v>43435</v>
      </c>
      <c r="H39">
        <v>43465</v>
      </c>
      <c r="I39" t="s">
        <v>1700</v>
      </c>
      <c r="J39" t="s">
        <v>1733</v>
      </c>
      <c r="K39">
        <v>8500</v>
      </c>
      <c r="L39">
        <v>1</v>
      </c>
      <c r="M39" t="s">
        <v>33</v>
      </c>
      <c r="N39">
        <v>2</v>
      </c>
      <c r="O39">
        <v>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1</v>
      </c>
    </row>
    <row r="2" spans="1:1" x14ac:dyDescent="0.25">
      <c r="A2" t="s">
        <v>1078</v>
      </c>
    </row>
    <row r="3" spans="1:1" x14ac:dyDescent="0.25">
      <c r="A3" t="s">
        <v>1123</v>
      </c>
    </row>
    <row r="4" spans="1:1" x14ac:dyDescent="0.25">
      <c r="A4" t="s">
        <v>1082</v>
      </c>
    </row>
    <row r="5" spans="1:1" x14ac:dyDescent="0.25">
      <c r="A5" t="s">
        <v>1223</v>
      </c>
    </row>
    <row r="6" spans="1:1" x14ac:dyDescent="0.25">
      <c r="A6" t="s">
        <v>1014</v>
      </c>
    </row>
    <row r="7" spans="1:1" x14ac:dyDescent="0.25">
      <c r="A7" t="s">
        <v>1074</v>
      </c>
    </row>
    <row r="8" spans="1:1" x14ac:dyDescent="0.25">
      <c r="A8" t="s">
        <v>1016</v>
      </c>
    </row>
    <row r="9" spans="1:1" x14ac:dyDescent="0.25">
      <c r="A9" t="s">
        <v>1228</v>
      </c>
    </row>
    <row r="10" spans="1:1" x14ac:dyDescent="0.25">
      <c r="A10" t="s">
        <v>1229</v>
      </c>
    </row>
    <row r="11" spans="1:1" x14ac:dyDescent="0.25">
      <c r="A11" t="s">
        <v>1230</v>
      </c>
    </row>
    <row r="12" spans="1:1" x14ac:dyDescent="0.25">
      <c r="A12" t="s">
        <v>1231</v>
      </c>
    </row>
    <row r="13" spans="1:1" x14ac:dyDescent="0.25">
      <c r="A13" t="s">
        <v>1233</v>
      </c>
    </row>
    <row r="14" spans="1:1" x14ac:dyDescent="0.25">
      <c r="A14" t="s">
        <v>1236</v>
      </c>
    </row>
    <row r="15" spans="1:1" x14ac:dyDescent="0.25">
      <c r="A15" t="s">
        <v>1237</v>
      </c>
    </row>
    <row r="16" spans="1:1" x14ac:dyDescent="0.25">
      <c r="A16" t="s">
        <v>1239</v>
      </c>
    </row>
    <row r="17" spans="1:1" x14ac:dyDescent="0.25">
      <c r="A17" t="s">
        <v>1240</v>
      </c>
    </row>
    <row r="18" spans="1:1" x14ac:dyDescent="0.25">
      <c r="A18" t="s">
        <v>1651</v>
      </c>
    </row>
    <row r="19" spans="1:1" x14ac:dyDescent="0.25">
      <c r="A19" t="s">
        <v>690</v>
      </c>
    </row>
    <row r="20" spans="1:1" x14ac:dyDescent="0.25">
      <c r="A20" t="s">
        <v>114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abSelected="1" workbookViewId="0"/>
  </sheetViews>
  <sheetFormatPr defaultRowHeight="15" x14ac:dyDescent="0.25"/>
  <cols>
    <col min="1" max="1" width="29" bestFit="1" customWidth="1"/>
    <col min="2" max="2" width="14.85546875" bestFit="1" customWidth="1"/>
    <col min="3" max="3" width="14.42578125" bestFit="1" customWidth="1"/>
    <col min="4" max="4" width="18.28515625" bestFit="1" customWidth="1"/>
    <col min="5" max="5" width="12" bestFit="1" customWidth="1"/>
  </cols>
  <sheetData>
    <row r="1" spans="1:5" x14ac:dyDescent="0.25">
      <c r="A1" s="7" t="s">
        <v>4</v>
      </c>
      <c r="B1" s="8" t="s">
        <v>2</v>
      </c>
      <c r="C1" s="8" t="s">
        <v>2066</v>
      </c>
      <c r="D1" s="8" t="s">
        <v>2065</v>
      </c>
      <c r="E1" s="9" t="s">
        <v>2067</v>
      </c>
    </row>
    <row r="2" spans="1:5" x14ac:dyDescent="0.25">
      <c r="A2" s="10" t="s">
        <v>7</v>
      </c>
      <c r="B2" s="5" t="s">
        <v>8</v>
      </c>
      <c r="C2" s="11">
        <v>15</v>
      </c>
      <c r="D2" s="11">
        <v>83</v>
      </c>
      <c r="E2" s="12">
        <v>15</v>
      </c>
    </row>
    <row r="3" spans="1:5" x14ac:dyDescent="0.25">
      <c r="A3" s="13" t="s">
        <v>7</v>
      </c>
      <c r="B3" s="5" t="s">
        <v>6</v>
      </c>
      <c r="C3" s="11">
        <v>1</v>
      </c>
      <c r="D3" s="11">
        <v>1</v>
      </c>
      <c r="E3" s="12">
        <v>1</v>
      </c>
    </row>
    <row r="4" spans="1:5" x14ac:dyDescent="0.25">
      <c r="A4" s="14" t="s">
        <v>2068</v>
      </c>
      <c r="B4" s="3"/>
      <c r="C4" s="4">
        <v>16</v>
      </c>
      <c r="D4" s="4">
        <v>84</v>
      </c>
      <c r="E4" s="15">
        <f>SUM(E2:E3)</f>
        <v>16</v>
      </c>
    </row>
    <row r="5" spans="1:5" x14ac:dyDescent="0.25">
      <c r="A5" s="10"/>
      <c r="B5" s="5"/>
      <c r="C5" s="6"/>
      <c r="D5" s="6"/>
      <c r="E5" s="16" t="s">
        <v>2080</v>
      </c>
    </row>
    <row r="6" spans="1:5" x14ac:dyDescent="0.25">
      <c r="A6" s="10" t="s">
        <v>33</v>
      </c>
      <c r="B6" s="5" t="s">
        <v>8</v>
      </c>
      <c r="C6" s="11">
        <v>52</v>
      </c>
      <c r="D6" s="11">
        <v>708</v>
      </c>
      <c r="E6" s="12">
        <v>52</v>
      </c>
    </row>
    <row r="7" spans="1:5" x14ac:dyDescent="0.25">
      <c r="A7" s="10" t="s">
        <v>33</v>
      </c>
      <c r="B7" s="5" t="s">
        <v>49</v>
      </c>
      <c r="C7" s="11">
        <v>37</v>
      </c>
      <c r="D7" s="11">
        <v>2015</v>
      </c>
      <c r="E7" s="12">
        <v>37</v>
      </c>
    </row>
    <row r="8" spans="1:5" x14ac:dyDescent="0.25">
      <c r="A8" s="13" t="s">
        <v>33</v>
      </c>
      <c r="B8" s="5" t="s">
        <v>6</v>
      </c>
      <c r="C8" s="11">
        <v>37</v>
      </c>
      <c r="D8" s="11">
        <v>1547</v>
      </c>
      <c r="E8" s="12">
        <v>1547</v>
      </c>
    </row>
    <row r="9" spans="1:5" x14ac:dyDescent="0.25">
      <c r="A9" s="14" t="s">
        <v>2069</v>
      </c>
      <c r="B9" s="3"/>
      <c r="C9" s="4">
        <v>126</v>
      </c>
      <c r="D9" s="4">
        <v>4270</v>
      </c>
      <c r="E9" s="15">
        <f>SUM(E6:E8)</f>
        <v>1636</v>
      </c>
    </row>
    <row r="10" spans="1:5" x14ac:dyDescent="0.25">
      <c r="A10" s="10"/>
      <c r="B10" s="5"/>
      <c r="C10" s="6"/>
      <c r="D10" s="6"/>
      <c r="E10" s="16" t="s">
        <v>2080</v>
      </c>
    </row>
    <row r="11" spans="1:5" x14ac:dyDescent="0.25">
      <c r="A11" s="10" t="s">
        <v>261</v>
      </c>
      <c r="B11" s="5" t="s">
        <v>8</v>
      </c>
      <c r="C11" s="11">
        <v>18</v>
      </c>
      <c r="D11" s="11">
        <v>191</v>
      </c>
      <c r="E11" s="12">
        <v>18</v>
      </c>
    </row>
    <row r="12" spans="1:5" x14ac:dyDescent="0.25">
      <c r="A12" s="13" t="s">
        <v>261</v>
      </c>
      <c r="B12" s="5" t="s">
        <v>6</v>
      </c>
      <c r="C12" s="11">
        <v>37</v>
      </c>
      <c r="D12" s="11">
        <v>5779</v>
      </c>
      <c r="E12" s="12">
        <v>5779</v>
      </c>
    </row>
    <row r="13" spans="1:5" x14ac:dyDescent="0.25">
      <c r="A13" s="14" t="s">
        <v>2070</v>
      </c>
      <c r="B13" s="3"/>
      <c r="C13" s="4">
        <v>55</v>
      </c>
      <c r="D13" s="4">
        <v>5970</v>
      </c>
      <c r="E13" s="15">
        <f>SUM(E11:E12)</f>
        <v>5797</v>
      </c>
    </row>
    <row r="14" spans="1:5" x14ac:dyDescent="0.25">
      <c r="A14" s="10"/>
      <c r="B14" s="5"/>
      <c r="C14" s="6"/>
      <c r="D14" s="6"/>
      <c r="E14" s="16" t="s">
        <v>2080</v>
      </c>
    </row>
    <row r="15" spans="1:5" x14ac:dyDescent="0.25">
      <c r="A15" s="13" t="s">
        <v>352</v>
      </c>
      <c r="B15" s="5" t="s">
        <v>49</v>
      </c>
      <c r="C15" s="11">
        <v>3</v>
      </c>
      <c r="D15" s="11">
        <v>3</v>
      </c>
      <c r="E15" s="12">
        <v>3</v>
      </c>
    </row>
    <row r="16" spans="1:5" x14ac:dyDescent="0.25">
      <c r="A16" s="14" t="s">
        <v>2071</v>
      </c>
      <c r="B16" s="3"/>
      <c r="C16" s="4">
        <v>3</v>
      </c>
      <c r="D16" s="4">
        <v>3</v>
      </c>
      <c r="E16" s="15">
        <f>SUM(E15)</f>
        <v>3</v>
      </c>
    </row>
    <row r="17" spans="1:5" x14ac:dyDescent="0.25">
      <c r="A17" s="10"/>
      <c r="B17" s="5"/>
      <c r="C17" s="6"/>
      <c r="D17" s="6"/>
      <c r="E17" s="16" t="s">
        <v>2080</v>
      </c>
    </row>
    <row r="18" spans="1:5" x14ac:dyDescent="0.25">
      <c r="A18" s="10" t="s">
        <v>358</v>
      </c>
      <c r="B18" s="5" t="s">
        <v>8</v>
      </c>
      <c r="C18" s="11">
        <v>48</v>
      </c>
      <c r="D18" s="11">
        <v>390</v>
      </c>
      <c r="E18" s="12">
        <v>48</v>
      </c>
    </row>
    <row r="19" spans="1:5" x14ac:dyDescent="0.25">
      <c r="A19" s="10" t="s">
        <v>358</v>
      </c>
      <c r="B19" s="5" t="s">
        <v>49</v>
      </c>
      <c r="C19" s="11">
        <v>31</v>
      </c>
      <c r="D19" s="11">
        <v>197</v>
      </c>
      <c r="E19" s="12">
        <v>31</v>
      </c>
    </row>
    <row r="20" spans="1:5" x14ac:dyDescent="0.25">
      <c r="A20" s="13" t="s">
        <v>358</v>
      </c>
      <c r="B20" s="5" t="s">
        <v>6</v>
      </c>
      <c r="C20" s="11">
        <v>47</v>
      </c>
      <c r="D20" s="11">
        <v>1863</v>
      </c>
      <c r="E20" s="12">
        <v>1863</v>
      </c>
    </row>
    <row r="21" spans="1:5" x14ac:dyDescent="0.25">
      <c r="A21" s="14" t="s">
        <v>2072</v>
      </c>
      <c r="B21" s="3"/>
      <c r="C21" s="4">
        <v>126</v>
      </c>
      <c r="D21" s="4">
        <v>2450</v>
      </c>
      <c r="E21" s="15">
        <f>SUM(E18:E20)</f>
        <v>1942</v>
      </c>
    </row>
    <row r="22" spans="1:5" x14ac:dyDescent="0.25">
      <c r="A22" s="10"/>
      <c r="B22" s="5"/>
      <c r="C22" s="6"/>
      <c r="D22" s="6"/>
      <c r="E22" s="16" t="s">
        <v>2080</v>
      </c>
    </row>
    <row r="23" spans="1:5" x14ac:dyDescent="0.25">
      <c r="A23" s="10" t="s">
        <v>607</v>
      </c>
      <c r="B23" s="5" t="s">
        <v>8</v>
      </c>
      <c r="C23" s="11">
        <v>30</v>
      </c>
      <c r="D23" s="11">
        <v>90</v>
      </c>
      <c r="E23" s="12">
        <v>30</v>
      </c>
    </row>
    <row r="24" spans="1:5" x14ac:dyDescent="0.25">
      <c r="A24" s="13" t="s">
        <v>607</v>
      </c>
      <c r="B24" s="5" t="s">
        <v>6</v>
      </c>
      <c r="C24" s="11">
        <v>3</v>
      </c>
      <c r="D24" s="11">
        <v>72</v>
      </c>
      <c r="E24" s="12">
        <v>72</v>
      </c>
    </row>
    <row r="25" spans="1:5" x14ac:dyDescent="0.25">
      <c r="A25" s="14" t="s">
        <v>2073</v>
      </c>
      <c r="B25" s="3"/>
      <c r="C25" s="4">
        <v>33</v>
      </c>
      <c r="D25" s="4">
        <v>162</v>
      </c>
      <c r="E25" s="15">
        <f>SUM(E23:E24)</f>
        <v>102</v>
      </c>
    </row>
    <row r="26" spans="1:5" x14ac:dyDescent="0.25">
      <c r="A26" s="10"/>
      <c r="B26" s="5"/>
      <c r="C26" s="6"/>
      <c r="D26" s="6"/>
      <c r="E26" s="16" t="s">
        <v>2080</v>
      </c>
    </row>
    <row r="27" spans="1:5" x14ac:dyDescent="0.25">
      <c r="A27" s="10" t="s">
        <v>666</v>
      </c>
      <c r="B27" s="5" t="s">
        <v>8</v>
      </c>
      <c r="C27" s="11">
        <v>39</v>
      </c>
      <c r="D27" s="11">
        <v>746</v>
      </c>
      <c r="E27" s="12">
        <v>39</v>
      </c>
    </row>
    <row r="28" spans="1:5" x14ac:dyDescent="0.25">
      <c r="A28" s="10" t="s">
        <v>666</v>
      </c>
      <c r="B28" s="5" t="s">
        <v>49</v>
      </c>
      <c r="C28" s="11">
        <v>41</v>
      </c>
      <c r="D28" s="11">
        <v>222</v>
      </c>
      <c r="E28" s="12">
        <v>41</v>
      </c>
    </row>
    <row r="29" spans="1:5" x14ac:dyDescent="0.25">
      <c r="A29" s="13" t="s">
        <v>666</v>
      </c>
      <c r="B29" s="5" t="s">
        <v>6</v>
      </c>
      <c r="C29" s="11">
        <v>21</v>
      </c>
      <c r="D29" s="11">
        <v>323</v>
      </c>
      <c r="E29" s="12">
        <v>323</v>
      </c>
    </row>
    <row r="30" spans="1:5" x14ac:dyDescent="0.25">
      <c r="A30" s="14" t="s">
        <v>2074</v>
      </c>
      <c r="B30" s="3"/>
      <c r="C30" s="4">
        <v>101</v>
      </c>
      <c r="D30" s="4">
        <v>1291</v>
      </c>
      <c r="E30" s="15">
        <f>SUM(E27:E29)</f>
        <v>403</v>
      </c>
    </row>
    <row r="31" spans="1:5" x14ac:dyDescent="0.25">
      <c r="A31" s="10"/>
      <c r="B31" s="5"/>
      <c r="C31" s="6"/>
      <c r="D31" s="6"/>
      <c r="E31" s="16" t="s">
        <v>2080</v>
      </c>
    </row>
    <row r="32" spans="1:5" x14ac:dyDescent="0.25">
      <c r="A32" s="10" t="s">
        <v>825</v>
      </c>
      <c r="B32" s="5" t="s">
        <v>8</v>
      </c>
      <c r="C32" s="11">
        <v>38</v>
      </c>
      <c r="D32" s="11">
        <v>4320</v>
      </c>
      <c r="E32" s="12">
        <v>38</v>
      </c>
    </row>
    <row r="33" spans="1:5" x14ac:dyDescent="0.25">
      <c r="A33" s="10" t="s">
        <v>825</v>
      </c>
      <c r="B33" s="5" t="s">
        <v>49</v>
      </c>
      <c r="C33" s="11">
        <v>29</v>
      </c>
      <c r="D33" s="11">
        <v>5539</v>
      </c>
      <c r="E33" s="12">
        <v>29</v>
      </c>
    </row>
    <row r="34" spans="1:5" x14ac:dyDescent="0.25">
      <c r="A34" s="13" t="s">
        <v>825</v>
      </c>
      <c r="B34" s="5" t="s">
        <v>6</v>
      </c>
      <c r="C34" s="11">
        <v>45</v>
      </c>
      <c r="D34" s="11">
        <v>5449</v>
      </c>
      <c r="E34" s="12">
        <v>5449</v>
      </c>
    </row>
    <row r="35" spans="1:5" x14ac:dyDescent="0.25">
      <c r="A35" s="14" t="s">
        <v>2075</v>
      </c>
      <c r="B35" s="3"/>
      <c r="C35" s="4">
        <v>112</v>
      </c>
      <c r="D35" s="4">
        <v>15308</v>
      </c>
      <c r="E35" s="15">
        <f>SUM(E32:E34)</f>
        <v>5516</v>
      </c>
    </row>
    <row r="36" spans="1:5" x14ac:dyDescent="0.25">
      <c r="A36" s="10"/>
      <c r="B36" s="5"/>
      <c r="C36" s="6"/>
      <c r="D36" s="6"/>
      <c r="E36" s="16" t="s">
        <v>2080</v>
      </c>
    </row>
    <row r="37" spans="1:5" x14ac:dyDescent="0.25">
      <c r="A37" s="10" t="s">
        <v>996</v>
      </c>
      <c r="B37" s="5" t="s">
        <v>8</v>
      </c>
      <c r="C37" s="11">
        <v>5</v>
      </c>
      <c r="D37" s="11">
        <v>25</v>
      </c>
      <c r="E37" s="12">
        <v>5</v>
      </c>
    </row>
    <row r="38" spans="1:5" x14ac:dyDescent="0.25">
      <c r="A38" s="13" t="s">
        <v>996</v>
      </c>
      <c r="B38" s="5" t="s">
        <v>6</v>
      </c>
      <c r="C38" s="11">
        <v>3</v>
      </c>
      <c r="D38" s="11">
        <v>113</v>
      </c>
      <c r="E38" s="12">
        <v>113</v>
      </c>
    </row>
    <row r="39" spans="1:5" x14ac:dyDescent="0.25">
      <c r="A39" s="14" t="s">
        <v>2076</v>
      </c>
      <c r="B39" s="3"/>
      <c r="C39" s="4">
        <v>8</v>
      </c>
      <c r="D39" s="4">
        <v>138</v>
      </c>
      <c r="E39" s="15">
        <f>SUM(E37:E38)</f>
        <v>118</v>
      </c>
    </row>
    <row r="40" spans="1:5" x14ac:dyDescent="0.25">
      <c r="A40" s="10"/>
      <c r="B40" s="5"/>
      <c r="C40" s="6"/>
      <c r="D40" s="6"/>
      <c r="E40" s="16" t="s">
        <v>2080</v>
      </c>
    </row>
    <row r="41" spans="1:5" x14ac:dyDescent="0.25">
      <c r="A41" s="10" t="s">
        <v>1010</v>
      </c>
      <c r="B41" s="5" t="s">
        <v>8</v>
      </c>
      <c r="C41" s="11">
        <v>153</v>
      </c>
      <c r="D41" s="11">
        <v>4401</v>
      </c>
      <c r="E41" s="12">
        <v>153</v>
      </c>
    </row>
    <row r="42" spans="1:5" x14ac:dyDescent="0.25">
      <c r="A42" s="10" t="s">
        <v>1010</v>
      </c>
      <c r="B42" s="5" t="s">
        <v>49</v>
      </c>
      <c r="C42" s="11">
        <v>65</v>
      </c>
      <c r="D42" s="11">
        <v>641</v>
      </c>
      <c r="E42" s="12">
        <v>65</v>
      </c>
    </row>
    <row r="43" spans="1:5" x14ac:dyDescent="0.25">
      <c r="A43" s="13" t="s">
        <v>1010</v>
      </c>
      <c r="B43" s="5" t="s">
        <v>6</v>
      </c>
      <c r="C43" s="11">
        <v>69</v>
      </c>
      <c r="D43" s="11">
        <v>3214</v>
      </c>
      <c r="E43" s="12">
        <v>3214</v>
      </c>
    </row>
    <row r="44" spans="1:5" x14ac:dyDescent="0.25">
      <c r="A44" s="14" t="s">
        <v>2077</v>
      </c>
      <c r="B44" s="3"/>
      <c r="C44" s="4">
        <v>287</v>
      </c>
      <c r="D44" s="4">
        <v>8256</v>
      </c>
      <c r="E44" s="15">
        <f>SUM(E41:E43)</f>
        <v>3432</v>
      </c>
    </row>
    <row r="45" spans="1:5" x14ac:dyDescent="0.25">
      <c r="A45" s="10"/>
      <c r="B45" s="5"/>
      <c r="C45" s="6"/>
      <c r="D45" s="6"/>
      <c r="E45" s="16" t="s">
        <v>2080</v>
      </c>
    </row>
    <row r="46" spans="1:5" x14ac:dyDescent="0.25">
      <c r="A46" s="10" t="s">
        <v>1609</v>
      </c>
      <c r="B46" s="5" t="s">
        <v>8</v>
      </c>
      <c r="C46" s="11">
        <v>16</v>
      </c>
      <c r="D46" s="11">
        <v>64</v>
      </c>
      <c r="E46" s="12">
        <v>16</v>
      </c>
    </row>
    <row r="47" spans="1:5" x14ac:dyDescent="0.25">
      <c r="A47" s="13" t="s">
        <v>1609</v>
      </c>
      <c r="B47" s="5" t="s">
        <v>6</v>
      </c>
      <c r="C47" s="11">
        <v>3</v>
      </c>
      <c r="D47" s="11">
        <v>17</v>
      </c>
      <c r="E47" s="12">
        <v>17</v>
      </c>
    </row>
    <row r="48" spans="1:5" x14ac:dyDescent="0.25">
      <c r="A48" s="14" t="s">
        <v>2078</v>
      </c>
      <c r="B48" s="3"/>
      <c r="C48" s="4">
        <v>19</v>
      </c>
      <c r="D48" s="4">
        <v>81</v>
      </c>
      <c r="E48" s="15">
        <f>SUM(E46:E47)</f>
        <v>33</v>
      </c>
    </row>
    <row r="49" spans="1:5" x14ac:dyDescent="0.25">
      <c r="A49" s="10"/>
      <c r="B49" s="5"/>
      <c r="C49" s="6"/>
      <c r="D49" s="6"/>
      <c r="E49" s="16" t="s">
        <v>2080</v>
      </c>
    </row>
    <row r="50" spans="1:5" x14ac:dyDescent="0.25">
      <c r="A50" s="10" t="s">
        <v>1643</v>
      </c>
      <c r="B50" s="5" t="s">
        <v>49</v>
      </c>
      <c r="C50" s="11">
        <v>7</v>
      </c>
      <c r="D50" s="11">
        <v>13</v>
      </c>
      <c r="E50" s="12">
        <v>7</v>
      </c>
    </row>
    <row r="51" spans="1:5" x14ac:dyDescent="0.25">
      <c r="A51" s="13" t="s">
        <v>1643</v>
      </c>
      <c r="B51" s="5" t="s">
        <v>6</v>
      </c>
      <c r="C51" s="11">
        <v>4</v>
      </c>
      <c r="D51" s="11">
        <v>72</v>
      </c>
      <c r="E51" s="12">
        <v>72</v>
      </c>
    </row>
    <row r="52" spans="1:5" x14ac:dyDescent="0.25">
      <c r="A52" s="17" t="s">
        <v>2079</v>
      </c>
      <c r="B52" s="18"/>
      <c r="C52" s="19">
        <v>11</v>
      </c>
      <c r="D52" s="19">
        <v>85</v>
      </c>
      <c r="E52" s="20">
        <f>SUM(E50:E51)</f>
        <v>79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43"/>
  <sheetViews>
    <sheetView workbookViewId="0">
      <selection activeCell="B7" sqref="B7"/>
    </sheetView>
  </sheetViews>
  <sheetFormatPr defaultRowHeight="15" x14ac:dyDescent="0.25"/>
  <cols>
    <col min="1" max="1" width="25.85546875" customWidth="1"/>
    <col min="2" max="2" width="14.42578125" customWidth="1"/>
    <col min="3" max="3" width="16.28515625" customWidth="1"/>
    <col min="4" max="4" width="14.42578125" bestFit="1" customWidth="1"/>
    <col min="5" max="5" width="18.28515625" bestFit="1" customWidth="1"/>
  </cols>
  <sheetData>
    <row r="3" spans="1:5" x14ac:dyDescent="0.25">
      <c r="A3" s="1" t="s">
        <v>4</v>
      </c>
      <c r="B3" s="1" t="s">
        <v>2</v>
      </c>
      <c r="C3" s="1" t="s">
        <v>1695</v>
      </c>
      <c r="D3" t="s">
        <v>2066</v>
      </c>
      <c r="E3" t="s">
        <v>2065</v>
      </c>
    </row>
    <row r="4" spans="1:5" x14ac:dyDescent="0.25">
      <c r="A4" t="s">
        <v>7</v>
      </c>
      <c r="B4" t="s">
        <v>8</v>
      </c>
      <c r="D4" s="2">
        <v>15</v>
      </c>
      <c r="E4" s="2">
        <v>83</v>
      </c>
    </row>
    <row r="5" spans="1:5" x14ac:dyDescent="0.25">
      <c r="A5" t="s">
        <v>7</v>
      </c>
      <c r="B5" t="s">
        <v>6</v>
      </c>
      <c r="D5" s="2">
        <v>1</v>
      </c>
      <c r="E5" s="2">
        <v>1</v>
      </c>
    </row>
    <row r="6" spans="1:5" x14ac:dyDescent="0.25">
      <c r="A6" t="s">
        <v>2068</v>
      </c>
      <c r="D6" s="2">
        <v>16</v>
      </c>
      <c r="E6" s="2">
        <v>84</v>
      </c>
    </row>
    <row r="7" spans="1:5" x14ac:dyDescent="0.25">
      <c r="A7" t="s">
        <v>33</v>
      </c>
      <c r="B7" t="s">
        <v>8</v>
      </c>
      <c r="D7" s="2">
        <v>52</v>
      </c>
      <c r="E7" s="2">
        <v>708</v>
      </c>
    </row>
    <row r="8" spans="1:5" x14ac:dyDescent="0.25">
      <c r="A8" t="s">
        <v>33</v>
      </c>
      <c r="B8" t="s">
        <v>49</v>
      </c>
      <c r="D8" s="2">
        <v>37</v>
      </c>
      <c r="E8" s="2">
        <v>2015</v>
      </c>
    </row>
    <row r="9" spans="1:5" x14ac:dyDescent="0.25">
      <c r="A9" t="s">
        <v>33</v>
      </c>
      <c r="B9" t="s">
        <v>6</v>
      </c>
      <c r="D9" s="2">
        <v>37</v>
      </c>
      <c r="E9" s="2">
        <v>1547</v>
      </c>
    </row>
    <row r="10" spans="1:5" x14ac:dyDescent="0.25">
      <c r="A10" t="s">
        <v>2069</v>
      </c>
      <c r="D10" s="2">
        <v>126</v>
      </c>
      <c r="E10" s="2">
        <v>4270</v>
      </c>
    </row>
    <row r="11" spans="1:5" x14ac:dyDescent="0.25">
      <c r="A11" t="s">
        <v>261</v>
      </c>
      <c r="B11" t="s">
        <v>8</v>
      </c>
      <c r="D11" s="2">
        <v>18</v>
      </c>
      <c r="E11" s="2">
        <v>191</v>
      </c>
    </row>
    <row r="12" spans="1:5" x14ac:dyDescent="0.25">
      <c r="A12" t="s">
        <v>261</v>
      </c>
      <c r="B12" t="s">
        <v>6</v>
      </c>
      <c r="D12" s="2">
        <v>37</v>
      </c>
      <c r="E12" s="2">
        <v>5779</v>
      </c>
    </row>
    <row r="13" spans="1:5" x14ac:dyDescent="0.25">
      <c r="A13" t="s">
        <v>2070</v>
      </c>
      <c r="D13" s="2">
        <v>55</v>
      </c>
      <c r="E13" s="2">
        <v>5970</v>
      </c>
    </row>
    <row r="14" spans="1:5" x14ac:dyDescent="0.25">
      <c r="A14" t="s">
        <v>352</v>
      </c>
      <c r="B14" t="s">
        <v>49</v>
      </c>
      <c r="D14" s="2">
        <v>3</v>
      </c>
      <c r="E14" s="2">
        <v>3</v>
      </c>
    </row>
    <row r="15" spans="1:5" x14ac:dyDescent="0.25">
      <c r="A15" t="s">
        <v>2071</v>
      </c>
      <c r="D15" s="2">
        <v>3</v>
      </c>
      <c r="E15" s="2">
        <v>3</v>
      </c>
    </row>
    <row r="16" spans="1:5" x14ac:dyDescent="0.25">
      <c r="A16" t="s">
        <v>358</v>
      </c>
      <c r="B16" t="s">
        <v>8</v>
      </c>
      <c r="D16" s="2">
        <v>48</v>
      </c>
      <c r="E16" s="2">
        <v>390</v>
      </c>
    </row>
    <row r="17" spans="1:5" x14ac:dyDescent="0.25">
      <c r="A17" t="s">
        <v>358</v>
      </c>
      <c r="B17" t="s">
        <v>49</v>
      </c>
      <c r="D17" s="2">
        <v>31</v>
      </c>
      <c r="E17" s="2">
        <v>197</v>
      </c>
    </row>
    <row r="18" spans="1:5" x14ac:dyDescent="0.25">
      <c r="A18" t="s">
        <v>358</v>
      </c>
      <c r="B18" t="s">
        <v>6</v>
      </c>
      <c r="D18" s="2">
        <v>47</v>
      </c>
      <c r="E18" s="2">
        <v>1863</v>
      </c>
    </row>
    <row r="19" spans="1:5" x14ac:dyDescent="0.25">
      <c r="A19" t="s">
        <v>2072</v>
      </c>
      <c r="D19" s="2">
        <v>126</v>
      </c>
      <c r="E19" s="2">
        <v>2450</v>
      </c>
    </row>
    <row r="20" spans="1:5" x14ac:dyDescent="0.25">
      <c r="A20" t="s">
        <v>607</v>
      </c>
      <c r="B20" t="s">
        <v>8</v>
      </c>
      <c r="D20" s="2">
        <v>30</v>
      </c>
      <c r="E20" s="2">
        <v>90</v>
      </c>
    </row>
    <row r="21" spans="1:5" x14ac:dyDescent="0.25">
      <c r="A21" t="s">
        <v>607</v>
      </c>
      <c r="B21" t="s">
        <v>6</v>
      </c>
      <c r="D21" s="2">
        <v>3</v>
      </c>
      <c r="E21" s="2">
        <v>72</v>
      </c>
    </row>
    <row r="22" spans="1:5" x14ac:dyDescent="0.25">
      <c r="A22" t="s">
        <v>2073</v>
      </c>
      <c r="D22" s="2">
        <v>33</v>
      </c>
      <c r="E22" s="2">
        <v>162</v>
      </c>
    </row>
    <row r="23" spans="1:5" x14ac:dyDescent="0.25">
      <c r="A23" t="s">
        <v>666</v>
      </c>
      <c r="B23" t="s">
        <v>8</v>
      </c>
      <c r="D23" s="2">
        <v>39</v>
      </c>
      <c r="E23" s="2">
        <v>746</v>
      </c>
    </row>
    <row r="24" spans="1:5" x14ac:dyDescent="0.25">
      <c r="A24" t="s">
        <v>666</v>
      </c>
      <c r="B24" t="s">
        <v>49</v>
      </c>
      <c r="D24" s="2">
        <v>41</v>
      </c>
      <c r="E24" s="2">
        <v>222</v>
      </c>
    </row>
    <row r="25" spans="1:5" x14ac:dyDescent="0.25">
      <c r="A25" t="s">
        <v>666</v>
      </c>
      <c r="B25" t="s">
        <v>6</v>
      </c>
      <c r="D25" s="2">
        <v>21</v>
      </c>
      <c r="E25" s="2">
        <v>323</v>
      </c>
    </row>
    <row r="26" spans="1:5" x14ac:dyDescent="0.25">
      <c r="A26" t="s">
        <v>2074</v>
      </c>
      <c r="D26" s="2">
        <v>101</v>
      </c>
      <c r="E26" s="2">
        <v>1291</v>
      </c>
    </row>
    <row r="27" spans="1:5" x14ac:dyDescent="0.25">
      <c r="A27" t="s">
        <v>825</v>
      </c>
      <c r="B27" t="s">
        <v>8</v>
      </c>
      <c r="D27" s="2">
        <v>38</v>
      </c>
      <c r="E27" s="2">
        <v>4320</v>
      </c>
    </row>
    <row r="28" spans="1:5" x14ac:dyDescent="0.25">
      <c r="A28" t="s">
        <v>825</v>
      </c>
      <c r="B28" t="s">
        <v>49</v>
      </c>
      <c r="D28" s="2">
        <v>29</v>
      </c>
      <c r="E28" s="2">
        <v>5539</v>
      </c>
    </row>
    <row r="29" spans="1:5" x14ac:dyDescent="0.25">
      <c r="A29" t="s">
        <v>825</v>
      </c>
      <c r="B29" t="s">
        <v>6</v>
      </c>
      <c r="D29" s="2">
        <v>45</v>
      </c>
      <c r="E29" s="2">
        <v>5449</v>
      </c>
    </row>
    <row r="30" spans="1:5" x14ac:dyDescent="0.25">
      <c r="A30" t="s">
        <v>2075</v>
      </c>
      <c r="D30" s="2">
        <v>112</v>
      </c>
      <c r="E30" s="2">
        <v>15308</v>
      </c>
    </row>
    <row r="31" spans="1:5" x14ac:dyDescent="0.25">
      <c r="A31" t="s">
        <v>996</v>
      </c>
      <c r="B31" t="s">
        <v>8</v>
      </c>
      <c r="D31" s="2">
        <v>5</v>
      </c>
      <c r="E31" s="2">
        <v>25</v>
      </c>
    </row>
    <row r="32" spans="1:5" x14ac:dyDescent="0.25">
      <c r="A32" t="s">
        <v>996</v>
      </c>
      <c r="B32" t="s">
        <v>6</v>
      </c>
      <c r="D32" s="2">
        <v>3</v>
      </c>
      <c r="E32" s="2">
        <v>113</v>
      </c>
    </row>
    <row r="33" spans="1:5" x14ac:dyDescent="0.25">
      <c r="A33" t="s">
        <v>2076</v>
      </c>
      <c r="D33" s="2">
        <v>8</v>
      </c>
      <c r="E33" s="2">
        <v>138</v>
      </c>
    </row>
    <row r="34" spans="1:5" x14ac:dyDescent="0.25">
      <c r="A34" t="s">
        <v>1010</v>
      </c>
      <c r="B34" t="s">
        <v>8</v>
      </c>
      <c r="D34" s="2">
        <v>153</v>
      </c>
      <c r="E34" s="2">
        <v>4401</v>
      </c>
    </row>
    <row r="35" spans="1:5" x14ac:dyDescent="0.25">
      <c r="A35" t="s">
        <v>1010</v>
      </c>
      <c r="B35" t="s">
        <v>49</v>
      </c>
      <c r="D35" s="2">
        <v>65</v>
      </c>
      <c r="E35" s="2">
        <v>641</v>
      </c>
    </row>
    <row r="36" spans="1:5" x14ac:dyDescent="0.25">
      <c r="A36" t="s">
        <v>1010</v>
      </c>
      <c r="B36" t="s">
        <v>6</v>
      </c>
      <c r="D36" s="2">
        <v>69</v>
      </c>
      <c r="E36" s="2">
        <v>3214</v>
      </c>
    </row>
    <row r="37" spans="1:5" x14ac:dyDescent="0.25">
      <c r="A37" t="s">
        <v>2077</v>
      </c>
      <c r="D37" s="2">
        <v>287</v>
      </c>
      <c r="E37" s="2">
        <v>8256</v>
      </c>
    </row>
    <row r="38" spans="1:5" x14ac:dyDescent="0.25">
      <c r="A38" t="s">
        <v>1609</v>
      </c>
      <c r="B38" t="s">
        <v>8</v>
      </c>
      <c r="D38" s="2">
        <v>16</v>
      </c>
      <c r="E38" s="2">
        <v>64</v>
      </c>
    </row>
    <row r="39" spans="1:5" x14ac:dyDescent="0.25">
      <c r="A39" t="s">
        <v>1609</v>
      </c>
      <c r="B39" t="s">
        <v>6</v>
      </c>
      <c r="D39" s="2">
        <v>3</v>
      </c>
      <c r="E39" s="2">
        <v>17</v>
      </c>
    </row>
    <row r="40" spans="1:5" x14ac:dyDescent="0.25">
      <c r="A40" t="s">
        <v>2078</v>
      </c>
      <c r="D40" s="2">
        <v>19</v>
      </c>
      <c r="E40" s="2">
        <v>81</v>
      </c>
    </row>
    <row r="41" spans="1:5" x14ac:dyDescent="0.25">
      <c r="A41" t="s">
        <v>1643</v>
      </c>
      <c r="B41" t="s">
        <v>49</v>
      </c>
      <c r="D41" s="2">
        <v>7</v>
      </c>
      <c r="E41" s="2">
        <v>13</v>
      </c>
    </row>
    <row r="42" spans="1:5" x14ac:dyDescent="0.25">
      <c r="A42" t="s">
        <v>1643</v>
      </c>
      <c r="B42" t="s">
        <v>6</v>
      </c>
      <c r="D42" s="2">
        <v>4</v>
      </c>
      <c r="E42" s="2">
        <v>72</v>
      </c>
    </row>
    <row r="43" spans="1:5" x14ac:dyDescent="0.25">
      <c r="A43" t="s">
        <v>2079</v>
      </c>
      <c r="D43" s="2">
        <v>11</v>
      </c>
      <c r="E43" s="2">
        <v>85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47"/>
  <sheetViews>
    <sheetView showGridLines="0" workbookViewId="0">
      <selection activeCell="B1" sqref="A1:P1347"/>
    </sheetView>
  </sheetViews>
  <sheetFormatPr defaultColWidth="70.5703125" defaultRowHeight="15" x14ac:dyDescent="0.25"/>
  <cols>
    <col min="1" max="1" width="16.7109375" customWidth="1"/>
    <col min="2" max="2" width="24.85546875" customWidth="1"/>
    <col min="3" max="3" width="24.85546875" bestFit="1" customWidth="1"/>
    <col min="4" max="4" width="11.42578125" customWidth="1"/>
    <col min="5" max="5" width="23.7109375" bestFit="1" customWidth="1"/>
    <col min="6" max="6" width="16.28515625" bestFit="1" customWidth="1"/>
    <col min="7" max="7" width="17.85546875" bestFit="1" customWidth="1"/>
    <col min="8" max="8" width="16.85546875" bestFit="1" customWidth="1"/>
    <col min="9" max="9" width="19.28515625" customWidth="1"/>
    <col min="10" max="10" width="62.140625" customWidth="1"/>
    <col min="11" max="11" width="28.42578125" bestFit="1" customWidth="1"/>
    <col min="12" max="12" width="22.5703125" customWidth="1"/>
    <col min="13" max="13" width="23.7109375" bestFit="1" customWidth="1"/>
    <col min="14" max="14" width="15.28515625" customWidth="1"/>
    <col min="15" max="15" width="18.28515625" customWidth="1"/>
    <col min="16" max="16" width="1.7109375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1691</v>
      </c>
      <c r="G1" t="s">
        <v>1692</v>
      </c>
      <c r="H1" t="s">
        <v>1693</v>
      </c>
      <c r="I1" t="s">
        <v>1694</v>
      </c>
      <c r="J1" t="s">
        <v>1695</v>
      </c>
      <c r="K1" t="s">
        <v>1696</v>
      </c>
      <c r="L1" t="s">
        <v>1697</v>
      </c>
      <c r="M1" t="s">
        <v>1698</v>
      </c>
      <c r="N1" t="s">
        <v>1699</v>
      </c>
      <c r="O1" t="s">
        <v>2063</v>
      </c>
      <c r="P1" t="s">
        <v>2064</v>
      </c>
    </row>
    <row r="2" spans="1:16" x14ac:dyDescent="0.25">
      <c r="A2" t="s">
        <v>1483</v>
      </c>
      <c r="B2" t="s">
        <v>1200</v>
      </c>
      <c r="C2" t="s">
        <v>362</v>
      </c>
      <c r="D2">
        <v>0</v>
      </c>
      <c r="E2" t="s">
        <v>1010</v>
      </c>
      <c r="F2" t="str">
        <f>VLOOKUP($A2,'[1]All Contracts + Proposals'!$A$1:$J$2139,COLUMN()-4,0)</f>
        <v>00001757</v>
      </c>
      <c r="G2">
        <f>VLOOKUP($A2,'[1]All Contracts + Proposals'!$A$1:$J$2139,COLUMN()-4,0)</f>
        <v>43313</v>
      </c>
      <c r="H2">
        <f>VLOOKUP($A2,'[1]All Contracts + Proposals'!$A$1:$J$2139,COLUMN()-4,0)</f>
        <v>43343</v>
      </c>
      <c r="I2" t="str">
        <f>VLOOKUP($A2,'[1]All Contracts + Proposals'!$A$1:$J$2139,COLUMN()-4,0)</f>
        <v>Activated</v>
      </c>
      <c r="J2" t="str">
        <f>VLOOKUP($A2,'[1]All Contracts + Proposals'!$A$1:$J$2139,COLUMN()-4,0)</f>
        <v>itelligence India Software Solutions Private Limited</v>
      </c>
      <c r="K2">
        <f>VLOOKUP($A2,'[1]All Contracts + Proposals'!$A$1:$J$2139,COLUMN()-4,0)</f>
        <v>11995</v>
      </c>
      <c r="L2">
        <f>VLOOKUP($A2,'[1]All Contracts + Proposals'!$A$1:$J$2139,COLUMN()-4,0)</f>
        <v>1</v>
      </c>
      <c r="M2" t="str">
        <f>VLOOKUP($A2,'[1]All Contracts + Proposals'!$A$1:$J$2139,COLUMN()-4,0)</f>
        <v>RMZ EcoWorld</v>
      </c>
      <c r="N2">
        <f>IF(COUNTIFS($B$1:$B$1347,$B2,$E$1:$E$1347,$E2)&gt;1,COUNTIFS($B$1:$B$1347,$B2,$E$1:$E$1347,$E2),"")</f>
        <v>2</v>
      </c>
    </row>
    <row r="3" spans="1:16" x14ac:dyDescent="0.25">
      <c r="A3" t="s">
        <v>1552</v>
      </c>
      <c r="B3" t="s">
        <v>1200</v>
      </c>
      <c r="C3" t="s">
        <v>362</v>
      </c>
      <c r="D3">
        <v>81</v>
      </c>
      <c r="E3" t="s">
        <v>1010</v>
      </c>
      <c r="F3" t="str">
        <f>VLOOKUP($A3,'[1]All Contracts + Proposals'!$A$1:$J$2139,COLUMN()-4,0)</f>
        <v>00001391</v>
      </c>
      <c r="G3">
        <f>VLOOKUP($A3,'[1]All Contracts + Proposals'!$A$1:$J$2139,COLUMN()-4,0)</f>
        <v>43262</v>
      </c>
      <c r="H3">
        <f>VLOOKUP($A3,'[1]All Contracts + Proposals'!$A$1:$J$2139,COLUMN()-4,0)</f>
        <v>43616</v>
      </c>
      <c r="I3" t="str">
        <f>VLOOKUP($A3,'[1]All Contracts + Proposals'!$A$1:$J$2139,COLUMN()-4,0)</f>
        <v>Activated</v>
      </c>
      <c r="J3" t="str">
        <f>VLOOKUP($A3,'[1]All Contracts + Proposals'!$A$1:$J$2139,COLUMN()-4,0)</f>
        <v>JEBPO SERVICES LLP</v>
      </c>
      <c r="K3">
        <f>VLOOKUP($A3,'[1]All Contracts + Proposals'!$A$1:$J$2139,COLUMN()-4,0)</f>
        <v>1545665</v>
      </c>
      <c r="L3">
        <f>VLOOKUP($A3,'[1]All Contracts + Proposals'!$A$1:$J$2139,COLUMN()-4,0)</f>
        <v>12</v>
      </c>
      <c r="M3" t="str">
        <f>VLOOKUP($A3,'[1]All Contracts + Proposals'!$A$1:$J$2139,COLUMN()-4,0)</f>
        <v>RMZ EcoWorld</v>
      </c>
      <c r="N3">
        <f>IF(COUNTIFS($B$1:$B$1347,$B3,$E$1:$E$1347,$E3)&gt;1,COUNTIFS($B$1:$B$1347,$B3,$E$1:$E$1347,$E3),"")</f>
        <v>2</v>
      </c>
    </row>
    <row r="4" spans="1:16" x14ac:dyDescent="0.25">
      <c r="A4" t="s">
        <v>1483</v>
      </c>
      <c r="B4" t="s">
        <v>1089</v>
      </c>
      <c r="C4" t="s">
        <v>362</v>
      </c>
      <c r="D4">
        <v>0</v>
      </c>
      <c r="E4" t="s">
        <v>1010</v>
      </c>
      <c r="F4" t="str">
        <f>VLOOKUP($A4,'[1]All Contracts + Proposals'!$A$1:$J$2139,COLUMN()-4,0)</f>
        <v>00001757</v>
      </c>
      <c r="G4">
        <f>VLOOKUP($A4,'[1]All Contracts + Proposals'!$A$1:$J$2139,COLUMN()-4,0)</f>
        <v>43313</v>
      </c>
      <c r="H4">
        <f>VLOOKUP($A4,'[1]All Contracts + Proposals'!$A$1:$J$2139,COLUMN()-4,0)</f>
        <v>43343</v>
      </c>
      <c r="I4" t="str">
        <f>VLOOKUP($A4,'[1]All Contracts + Proposals'!$A$1:$J$2139,COLUMN()-4,0)</f>
        <v>Activated</v>
      </c>
      <c r="J4" t="str">
        <f>VLOOKUP($A4,'[1]All Contracts + Proposals'!$A$1:$J$2139,COLUMN()-4,0)</f>
        <v>itelligence India Software Solutions Private Limited</v>
      </c>
      <c r="K4">
        <f>VLOOKUP($A4,'[1]All Contracts + Proposals'!$A$1:$J$2139,COLUMN()-4,0)</f>
        <v>11995</v>
      </c>
      <c r="L4">
        <f>VLOOKUP($A4,'[1]All Contracts + Proposals'!$A$1:$J$2139,COLUMN()-4,0)</f>
        <v>1</v>
      </c>
      <c r="M4" t="str">
        <f>VLOOKUP($A4,'[1]All Contracts + Proposals'!$A$1:$J$2139,COLUMN()-4,0)</f>
        <v>RMZ EcoWorld</v>
      </c>
      <c r="N4">
        <f>IF(COUNTIFS($B$1:$B$1347,$B4,$E$1:$E$1347,$E4)&gt;1,COUNTIFS($B$1:$B$1347,$B4,$E$1:$E$1347,$E4),"")</f>
        <v>2</v>
      </c>
    </row>
    <row r="5" spans="1:16" x14ac:dyDescent="0.25">
      <c r="A5" t="s">
        <v>16</v>
      </c>
      <c r="B5" t="s">
        <v>17</v>
      </c>
      <c r="C5" t="s">
        <v>8</v>
      </c>
      <c r="D5">
        <v>5</v>
      </c>
      <c r="E5" t="s">
        <v>7</v>
      </c>
      <c r="F5" t="str">
        <f>VLOOKUP($A5,'[1]All Contracts + Proposals'!$A$1:$J$2139,COLUMN()-4,0)</f>
        <v>00002260</v>
      </c>
      <c r="G5">
        <f>VLOOKUP($A5,'[1]All Contracts + Proposals'!$A$1:$J$2139,COLUMN()-4,0)</f>
        <v>43423</v>
      </c>
      <c r="H5">
        <f>VLOOKUP($A5,'[1]All Contracts + Proposals'!$A$1:$J$2139,COLUMN()-4,0)</f>
        <v>43616</v>
      </c>
      <c r="I5" t="str">
        <f>VLOOKUP($A5,'[1]All Contracts + Proposals'!$A$1:$J$2139,COLUMN()-4,0)</f>
        <v>Activated</v>
      </c>
      <c r="J5" t="str">
        <f>VLOOKUP($A5,'[1]All Contracts + Proposals'!$A$1:$J$2139,COLUMN()-4,0)</f>
        <v>EKANEK NETWORKS PRIVATE LIMITED</v>
      </c>
      <c r="K5">
        <f>VLOOKUP($A5,'[1]All Contracts + Proposals'!$A$1:$J$2139,COLUMN()-4,0)</f>
        <v>85000</v>
      </c>
      <c r="L5">
        <f>VLOOKUP($A5,'[1]All Contracts + Proposals'!$A$1:$J$2139,COLUMN()-4,0)</f>
        <v>6</v>
      </c>
      <c r="M5" t="str">
        <f>VLOOKUP($A5,'[1]All Contracts + Proposals'!$A$1:$J$2139,COLUMN()-4,0)</f>
        <v>CoWrks Aerocity</v>
      </c>
      <c r="N5" t="str">
        <f>IF(COUNTIFS($B$1:$B$1347,$B5,$E$1:$E$1347,$E5)&gt;1,COUNTIFS($B$1:$B$1347,$B5,$E$1:$E$1347,$E5),"")</f>
        <v/>
      </c>
      <c r="O5" t="str">
        <f>IF(COUNTIFS($B$1:$B$1347,$B5,$M$1:$M$1347,$M5)&gt;1,COUNTIFS($B$1:$B$1347,$B5,$M$1:$M$1347,$M5),"")</f>
        <v/>
      </c>
    </row>
    <row r="6" spans="1:16" x14ac:dyDescent="0.25">
      <c r="A6" t="s">
        <v>16</v>
      </c>
      <c r="B6" t="s">
        <v>18</v>
      </c>
      <c r="C6" t="s">
        <v>8</v>
      </c>
      <c r="D6">
        <v>5</v>
      </c>
      <c r="E6" t="s">
        <v>7</v>
      </c>
      <c r="F6" t="str">
        <f>VLOOKUP($A6,'[1]All Contracts + Proposals'!$A$1:$J$2139,COLUMN()-4,0)</f>
        <v>00002260</v>
      </c>
      <c r="G6">
        <f>VLOOKUP($A6,'[1]All Contracts + Proposals'!$A$1:$J$2139,COLUMN()-4,0)</f>
        <v>43423</v>
      </c>
      <c r="H6">
        <f>VLOOKUP($A6,'[1]All Contracts + Proposals'!$A$1:$J$2139,COLUMN()-4,0)</f>
        <v>43616</v>
      </c>
      <c r="I6" t="str">
        <f>VLOOKUP($A6,'[1]All Contracts + Proposals'!$A$1:$J$2139,COLUMN()-4,0)</f>
        <v>Activated</v>
      </c>
      <c r="J6" t="str">
        <f>VLOOKUP($A6,'[1]All Contracts + Proposals'!$A$1:$J$2139,COLUMN()-4,0)</f>
        <v>EKANEK NETWORKS PRIVATE LIMITED</v>
      </c>
      <c r="K6">
        <f>VLOOKUP($A6,'[1]All Contracts + Proposals'!$A$1:$J$2139,COLUMN()-4,0)</f>
        <v>85000</v>
      </c>
      <c r="L6">
        <f>VLOOKUP($A6,'[1]All Contracts + Proposals'!$A$1:$J$2139,COLUMN()-4,0)</f>
        <v>6</v>
      </c>
      <c r="M6" t="str">
        <f>VLOOKUP($A6,'[1]All Contracts + Proposals'!$A$1:$J$2139,COLUMN()-4,0)</f>
        <v>CoWrks Aerocity</v>
      </c>
      <c r="N6" t="str">
        <f>IF(COUNTIFS($B$1:$B$1347,$B6,$E$1:$E$1347,$E6)&gt;1,COUNTIFS($B$1:$B$1347,$B6,$E$1:$E$1347,$E6),"")</f>
        <v/>
      </c>
      <c r="O6" t="str">
        <f>IF(COUNTIFS($B$1:$B$1347,$B6,$M$1:$M$1347,$M6)&gt;1,COUNTIFS($B$1:$B$1347,$B6,$M$1:$M$1347,$M6),"")</f>
        <v/>
      </c>
    </row>
    <row r="7" spans="1:16" x14ac:dyDescent="0.25">
      <c r="A7" t="s">
        <v>16</v>
      </c>
      <c r="B7" t="s">
        <v>19</v>
      </c>
      <c r="C7" t="s">
        <v>8</v>
      </c>
      <c r="D7">
        <v>5</v>
      </c>
      <c r="E7" t="s">
        <v>7</v>
      </c>
      <c r="F7" t="str">
        <f>VLOOKUP($A7,'[1]All Contracts + Proposals'!$A$1:$J$2139,COLUMN()-4,0)</f>
        <v>00002260</v>
      </c>
      <c r="G7">
        <f>VLOOKUP($A7,'[1]All Contracts + Proposals'!$A$1:$J$2139,COLUMN()-4,0)</f>
        <v>43423</v>
      </c>
      <c r="H7">
        <f>VLOOKUP($A7,'[1]All Contracts + Proposals'!$A$1:$J$2139,COLUMN()-4,0)</f>
        <v>43616</v>
      </c>
      <c r="I7" t="str">
        <f>VLOOKUP($A7,'[1]All Contracts + Proposals'!$A$1:$J$2139,COLUMN()-4,0)</f>
        <v>Activated</v>
      </c>
      <c r="J7" t="str">
        <f>VLOOKUP($A7,'[1]All Contracts + Proposals'!$A$1:$J$2139,COLUMN()-4,0)</f>
        <v>EKANEK NETWORKS PRIVATE LIMITED</v>
      </c>
      <c r="K7">
        <f>VLOOKUP($A7,'[1]All Contracts + Proposals'!$A$1:$J$2139,COLUMN()-4,0)</f>
        <v>85000</v>
      </c>
      <c r="L7">
        <f>VLOOKUP($A7,'[1]All Contracts + Proposals'!$A$1:$J$2139,COLUMN()-4,0)</f>
        <v>6</v>
      </c>
      <c r="M7" t="str">
        <f>VLOOKUP($A7,'[1]All Contracts + Proposals'!$A$1:$J$2139,COLUMN()-4,0)</f>
        <v>CoWrks Aerocity</v>
      </c>
      <c r="N7" t="str">
        <f>IF(COUNTIFS($B$1:$B$1347,$B7,$E$1:$E$1347,$E7)&gt;1,COUNTIFS($B$1:$B$1347,$B7,$E$1:$E$1347,$E7),"")</f>
        <v/>
      </c>
      <c r="O7" t="str">
        <f>IF(COUNTIFS($B$1:$B$1347,$B7,$M$1:$M$1347,$M7)&gt;1,COUNTIFS($B$1:$B$1347,$B7,$M$1:$M$1347,$M7),"")</f>
        <v/>
      </c>
    </row>
    <row r="8" spans="1:16" x14ac:dyDescent="0.25">
      <c r="A8" t="s">
        <v>16</v>
      </c>
      <c r="B8" t="s">
        <v>20</v>
      </c>
      <c r="C8" t="s">
        <v>8</v>
      </c>
      <c r="D8">
        <v>5</v>
      </c>
      <c r="E8" t="s">
        <v>7</v>
      </c>
      <c r="F8" t="str">
        <f>VLOOKUP($A8,'[1]All Contracts + Proposals'!$A$1:$J$2139,COLUMN()-4,0)</f>
        <v>00002260</v>
      </c>
      <c r="G8">
        <f>VLOOKUP($A8,'[1]All Contracts + Proposals'!$A$1:$J$2139,COLUMN()-4,0)</f>
        <v>43423</v>
      </c>
      <c r="H8">
        <f>VLOOKUP($A8,'[1]All Contracts + Proposals'!$A$1:$J$2139,COLUMN()-4,0)</f>
        <v>43616</v>
      </c>
      <c r="I8" t="str">
        <f>VLOOKUP($A8,'[1]All Contracts + Proposals'!$A$1:$J$2139,COLUMN()-4,0)</f>
        <v>Activated</v>
      </c>
      <c r="J8" t="str">
        <f>VLOOKUP($A8,'[1]All Contracts + Proposals'!$A$1:$J$2139,COLUMN()-4,0)</f>
        <v>EKANEK NETWORKS PRIVATE LIMITED</v>
      </c>
      <c r="K8">
        <f>VLOOKUP($A8,'[1]All Contracts + Proposals'!$A$1:$J$2139,COLUMN()-4,0)</f>
        <v>85000</v>
      </c>
      <c r="L8">
        <f>VLOOKUP($A8,'[1]All Contracts + Proposals'!$A$1:$J$2139,COLUMN()-4,0)</f>
        <v>6</v>
      </c>
      <c r="M8" t="str">
        <f>VLOOKUP($A8,'[1]All Contracts + Proposals'!$A$1:$J$2139,COLUMN()-4,0)</f>
        <v>CoWrks Aerocity</v>
      </c>
      <c r="N8" t="str">
        <f>IF(COUNTIFS($B$1:$B$1347,$B8,$E$1:$E$1347,$E8)&gt;1,COUNTIFS($B$1:$B$1347,$B8,$E$1:$E$1347,$E8),"")</f>
        <v/>
      </c>
      <c r="O8" t="str">
        <f>IF(COUNTIFS($B$1:$B$1347,$B8,$M$1:$M$1347,$M8)&gt;1,COUNTIFS($B$1:$B$1347,$B8,$M$1:$M$1347,$M8),"")</f>
        <v/>
      </c>
    </row>
    <row r="9" spans="1:16" x14ac:dyDescent="0.25">
      <c r="A9" t="s">
        <v>16</v>
      </c>
      <c r="B9" t="s">
        <v>21</v>
      </c>
      <c r="C9" t="s">
        <v>8</v>
      </c>
      <c r="D9">
        <v>5</v>
      </c>
      <c r="E9" t="s">
        <v>7</v>
      </c>
      <c r="F9" t="str">
        <f>VLOOKUP($A9,'[1]All Contracts + Proposals'!$A$1:$J$2139,COLUMN()-4,0)</f>
        <v>00002260</v>
      </c>
      <c r="G9">
        <f>VLOOKUP($A9,'[1]All Contracts + Proposals'!$A$1:$J$2139,COLUMN()-4,0)</f>
        <v>43423</v>
      </c>
      <c r="H9">
        <f>VLOOKUP($A9,'[1]All Contracts + Proposals'!$A$1:$J$2139,COLUMN()-4,0)</f>
        <v>43616</v>
      </c>
      <c r="I9" t="str">
        <f>VLOOKUP($A9,'[1]All Contracts + Proposals'!$A$1:$J$2139,COLUMN()-4,0)</f>
        <v>Activated</v>
      </c>
      <c r="J9" t="str">
        <f>VLOOKUP($A9,'[1]All Contracts + Proposals'!$A$1:$J$2139,COLUMN()-4,0)</f>
        <v>EKANEK NETWORKS PRIVATE LIMITED</v>
      </c>
      <c r="K9">
        <f>VLOOKUP($A9,'[1]All Contracts + Proposals'!$A$1:$J$2139,COLUMN()-4,0)</f>
        <v>85000</v>
      </c>
      <c r="L9">
        <f>VLOOKUP($A9,'[1]All Contracts + Proposals'!$A$1:$J$2139,COLUMN()-4,0)</f>
        <v>6</v>
      </c>
      <c r="M9" t="str">
        <f>VLOOKUP($A9,'[1]All Contracts + Proposals'!$A$1:$J$2139,COLUMN()-4,0)</f>
        <v>CoWrks Aerocity</v>
      </c>
      <c r="N9" t="str">
        <f>IF(COUNTIFS($B$1:$B$1347,$B9,$E$1:$E$1347,$E9)&gt;1,COUNTIFS($B$1:$B$1347,$B9,$E$1:$E$1347,$E9),"")</f>
        <v/>
      </c>
      <c r="O9" t="str">
        <f>IF(COUNTIFS($B$1:$B$1347,$B9,$M$1:$M$1347,$M9)&gt;1,COUNTIFS($B$1:$B$1347,$B9,$M$1:$M$1347,$M9),"")</f>
        <v/>
      </c>
    </row>
    <row r="10" spans="1:16" x14ac:dyDescent="0.25">
      <c r="A10" t="s">
        <v>1552</v>
      </c>
      <c r="B10" t="s">
        <v>1089</v>
      </c>
      <c r="C10" t="s">
        <v>362</v>
      </c>
      <c r="D10">
        <v>81</v>
      </c>
      <c r="E10" t="s">
        <v>1010</v>
      </c>
      <c r="F10" t="str">
        <f>VLOOKUP($A10,'[1]All Contracts + Proposals'!$A$1:$J$2139,COLUMN()-4,0)</f>
        <v>00001391</v>
      </c>
      <c r="G10">
        <f>VLOOKUP($A10,'[1]All Contracts + Proposals'!$A$1:$J$2139,COLUMN()-4,0)</f>
        <v>43262</v>
      </c>
      <c r="H10">
        <f>VLOOKUP($A10,'[1]All Contracts + Proposals'!$A$1:$J$2139,COLUMN()-4,0)</f>
        <v>43616</v>
      </c>
      <c r="I10" t="str">
        <f>VLOOKUP($A10,'[1]All Contracts + Proposals'!$A$1:$J$2139,COLUMN()-4,0)</f>
        <v>Activated</v>
      </c>
      <c r="J10" t="str">
        <f>VLOOKUP($A10,'[1]All Contracts + Proposals'!$A$1:$J$2139,COLUMN()-4,0)</f>
        <v>JEBPO SERVICES LLP</v>
      </c>
      <c r="K10">
        <f>VLOOKUP($A10,'[1]All Contracts + Proposals'!$A$1:$J$2139,COLUMN()-4,0)</f>
        <v>1545665</v>
      </c>
      <c r="L10">
        <f>VLOOKUP($A10,'[1]All Contracts + Proposals'!$A$1:$J$2139,COLUMN()-4,0)</f>
        <v>12</v>
      </c>
      <c r="M10" t="str">
        <f>VLOOKUP($A10,'[1]All Contracts + Proposals'!$A$1:$J$2139,COLUMN()-4,0)</f>
        <v>RMZ EcoWorld</v>
      </c>
      <c r="N10">
        <f>IF(COUNTIFS($B$1:$B$1347,$B10,$E$1:$E$1347,$E10)&gt;1,COUNTIFS($B$1:$B$1347,$B10,$E$1:$E$1347,$E10),"")</f>
        <v>2</v>
      </c>
    </row>
    <row r="11" spans="1:16" x14ac:dyDescent="0.25">
      <c r="A11" t="s">
        <v>1483</v>
      </c>
      <c r="B11" t="s">
        <v>1283</v>
      </c>
      <c r="C11" t="s">
        <v>362</v>
      </c>
      <c r="D11">
        <v>0</v>
      </c>
      <c r="E11" t="s">
        <v>1010</v>
      </c>
      <c r="F11" t="str">
        <f>VLOOKUP($A11,'[1]All Contracts + Proposals'!$A$1:$J$2139,COLUMN()-4,0)</f>
        <v>00001757</v>
      </c>
      <c r="G11">
        <f>VLOOKUP($A11,'[1]All Contracts + Proposals'!$A$1:$J$2139,COLUMN()-4,0)</f>
        <v>43313</v>
      </c>
      <c r="H11">
        <f>VLOOKUP($A11,'[1]All Contracts + Proposals'!$A$1:$J$2139,COLUMN()-4,0)</f>
        <v>43343</v>
      </c>
      <c r="I11" t="str">
        <f>VLOOKUP($A11,'[1]All Contracts + Proposals'!$A$1:$J$2139,COLUMN()-4,0)</f>
        <v>Activated</v>
      </c>
      <c r="J11" t="str">
        <f>VLOOKUP($A11,'[1]All Contracts + Proposals'!$A$1:$J$2139,COLUMN()-4,0)</f>
        <v>itelligence India Software Solutions Private Limited</v>
      </c>
      <c r="K11">
        <f>VLOOKUP($A11,'[1]All Contracts + Proposals'!$A$1:$J$2139,COLUMN()-4,0)</f>
        <v>11995</v>
      </c>
      <c r="L11">
        <f>VLOOKUP($A11,'[1]All Contracts + Proposals'!$A$1:$J$2139,COLUMN()-4,0)</f>
        <v>1</v>
      </c>
      <c r="M11" t="str">
        <f>VLOOKUP($A11,'[1]All Contracts + Proposals'!$A$1:$J$2139,COLUMN()-4,0)</f>
        <v>RMZ EcoWorld</v>
      </c>
      <c r="N11">
        <f>IF(COUNTIFS($B$1:$B$1347,$B11,$E$1:$E$1347,$E11)&gt;1,COUNTIFS($B$1:$B$1347,$B11,$E$1:$E$1347,$E11),"")</f>
        <v>2</v>
      </c>
    </row>
    <row r="12" spans="1:16" x14ac:dyDescent="0.25">
      <c r="A12" t="s">
        <v>1552</v>
      </c>
      <c r="B12" t="s">
        <v>1283</v>
      </c>
      <c r="C12" t="s">
        <v>362</v>
      </c>
      <c r="D12">
        <v>81</v>
      </c>
      <c r="E12" t="s">
        <v>1010</v>
      </c>
      <c r="F12" t="str">
        <f>VLOOKUP($A12,'[1]All Contracts + Proposals'!$A$1:$J$2139,COLUMN()-4,0)</f>
        <v>00001391</v>
      </c>
      <c r="G12">
        <f>VLOOKUP($A12,'[1]All Contracts + Proposals'!$A$1:$J$2139,COLUMN()-4,0)</f>
        <v>43262</v>
      </c>
      <c r="H12">
        <f>VLOOKUP($A12,'[1]All Contracts + Proposals'!$A$1:$J$2139,COLUMN()-4,0)</f>
        <v>43616</v>
      </c>
      <c r="I12" t="str">
        <f>VLOOKUP($A12,'[1]All Contracts + Proposals'!$A$1:$J$2139,COLUMN()-4,0)</f>
        <v>Activated</v>
      </c>
      <c r="J12" t="str">
        <f>VLOOKUP($A12,'[1]All Contracts + Proposals'!$A$1:$J$2139,COLUMN()-4,0)</f>
        <v>JEBPO SERVICES LLP</v>
      </c>
      <c r="K12">
        <f>VLOOKUP($A12,'[1]All Contracts + Proposals'!$A$1:$J$2139,COLUMN()-4,0)</f>
        <v>1545665</v>
      </c>
      <c r="L12">
        <f>VLOOKUP($A12,'[1]All Contracts + Proposals'!$A$1:$J$2139,COLUMN()-4,0)</f>
        <v>12</v>
      </c>
      <c r="M12" t="str">
        <f>VLOOKUP($A12,'[1]All Contracts + Proposals'!$A$1:$J$2139,COLUMN()-4,0)</f>
        <v>RMZ EcoWorld</v>
      </c>
      <c r="N12">
        <f>IF(COUNTIFS($B$1:$B$1347,$B12,$E$1:$E$1347,$E12)&gt;1,COUNTIFS($B$1:$B$1347,$B12,$E$1:$E$1347,$E12),"")</f>
        <v>2</v>
      </c>
    </row>
    <row r="13" spans="1:16" x14ac:dyDescent="0.25">
      <c r="A13" t="s">
        <v>22</v>
      </c>
      <c r="B13" t="s">
        <v>23</v>
      </c>
      <c r="C13" t="s">
        <v>6</v>
      </c>
      <c r="D13">
        <v>1</v>
      </c>
      <c r="E13" t="s">
        <v>7</v>
      </c>
      <c r="F13" t="str">
        <f>VLOOKUP($A13,'[1]All Contracts + Proposals'!$A$1:$J$2139,COLUMN()-4,0)</f>
        <v>00002459</v>
      </c>
      <c r="G13">
        <f>VLOOKUP($A13,'[1]All Contracts + Proposals'!$A$1:$J$2139,COLUMN()-4,0)</f>
        <v>43441</v>
      </c>
      <c r="H13">
        <f>VLOOKUP($A13,'[1]All Contracts + Proposals'!$A$1:$J$2139,COLUMN()-4,0)</f>
        <v>43616</v>
      </c>
      <c r="I13" t="str">
        <f>VLOOKUP($A13,'[1]All Contracts + Proposals'!$A$1:$J$2139,COLUMN()-4,0)</f>
        <v>Activated</v>
      </c>
      <c r="J13" t="str">
        <f>VLOOKUP($A13,'[1]All Contracts + Proposals'!$A$1:$J$2139,COLUMN()-4,0)</f>
        <v>Airlogic Aviation Solutions Pvt Ltd</v>
      </c>
      <c r="K13">
        <f>VLOOKUP($A13,'[1]All Contracts + Proposals'!$A$1:$J$2139,COLUMN()-4,0)</f>
        <v>33500</v>
      </c>
      <c r="L13">
        <f>VLOOKUP($A13,'[1]All Contracts + Proposals'!$A$1:$J$2139,COLUMN()-4,0)</f>
        <v>6</v>
      </c>
      <c r="M13" t="str">
        <f>VLOOKUP($A13,'[1]All Contracts + Proposals'!$A$1:$J$2139,COLUMN()-4,0)</f>
        <v>CoWrks Aerocity</v>
      </c>
      <c r="N13" t="str">
        <f>IF(COUNTIFS($B$1:$B$1347,$B13,$E$1:$E$1347,$E13)&gt;1,COUNTIFS($B$1:$B$1347,$B13,$E$1:$E$1347,$E13),"")</f>
        <v/>
      </c>
      <c r="O13" t="str">
        <f>IF(COUNTIFS($B$1:$B$1347,$B13,$M$1:$M$1347,$M13)&gt;1,COUNTIFS($B$1:$B$1347,$B13,$M$1:$M$1347,$M13),"")</f>
        <v/>
      </c>
    </row>
    <row r="14" spans="1:16" x14ac:dyDescent="0.25">
      <c r="A14" t="s">
        <v>24</v>
      </c>
      <c r="B14" t="s">
        <v>11</v>
      </c>
      <c r="C14" t="s">
        <v>8</v>
      </c>
      <c r="D14">
        <v>7</v>
      </c>
      <c r="E14" t="s">
        <v>7</v>
      </c>
      <c r="F14" t="str">
        <f>VLOOKUP($A14,'[1]All Contracts + Proposals'!$A$1:$J$2139,COLUMN()-4,0)</f>
        <v>00002227</v>
      </c>
      <c r="G14">
        <f>VLOOKUP($A14,'[1]All Contracts + Proposals'!$A$1:$J$2139,COLUMN()-4,0)</f>
        <v>43416</v>
      </c>
      <c r="H14">
        <f>VLOOKUP($A14,'[1]All Contracts + Proposals'!$A$1:$J$2139,COLUMN()-4,0)</f>
        <v>43555</v>
      </c>
      <c r="I14" t="str">
        <f>VLOOKUP($A14,'[1]All Contracts + Proposals'!$A$1:$J$2139,COLUMN()-4,0)</f>
        <v>Activated</v>
      </c>
      <c r="J14" t="str">
        <f>VLOOKUP($A14,'[1]All Contracts + Proposals'!$A$1:$J$2139,COLUMN()-4,0)</f>
        <v>Cuddalore Bioenergy Private Limited</v>
      </c>
      <c r="K14">
        <f>VLOOKUP($A14,'[1]All Contracts + Proposals'!$A$1:$J$2139,COLUMN()-4,0)</f>
        <v>119000</v>
      </c>
      <c r="L14">
        <f>VLOOKUP($A14,'[1]All Contracts + Proposals'!$A$1:$J$2139,COLUMN()-4,0)</f>
        <v>5</v>
      </c>
      <c r="M14" t="str">
        <f>VLOOKUP($A14,'[1]All Contracts + Proposals'!$A$1:$J$2139,COLUMN()-4,0)</f>
        <v>CoWrks Aerocity</v>
      </c>
      <c r="N14" t="str">
        <f>IF(COUNTIFS($B$1:$B$1347,$B14,$E$1:$E$1347,$E14)&gt;1,COUNTIFS($B$1:$B$1347,$B14,$E$1:$E$1347,$E14),"")</f>
        <v/>
      </c>
      <c r="O14" t="str">
        <f>IF(COUNTIFS($B$1:$B$1347,$B14,$M$1:$M$1347,$M14)&gt;1,COUNTIFS($B$1:$B$1347,$B14,$M$1:$M$1347,$M14),"")</f>
        <v/>
      </c>
    </row>
    <row r="15" spans="1:16" x14ac:dyDescent="0.25">
      <c r="A15" t="s">
        <v>24</v>
      </c>
      <c r="B15" t="s">
        <v>12</v>
      </c>
      <c r="C15" t="s">
        <v>8</v>
      </c>
      <c r="D15">
        <v>7</v>
      </c>
      <c r="E15" t="s">
        <v>7</v>
      </c>
      <c r="F15" t="str">
        <f>VLOOKUP($A15,'[1]All Contracts + Proposals'!$A$1:$J$2139,COLUMN()-4,0)</f>
        <v>00002227</v>
      </c>
      <c r="G15">
        <f>VLOOKUP($A15,'[1]All Contracts + Proposals'!$A$1:$J$2139,COLUMN()-4,0)</f>
        <v>43416</v>
      </c>
      <c r="H15">
        <f>VLOOKUP($A15,'[1]All Contracts + Proposals'!$A$1:$J$2139,COLUMN()-4,0)</f>
        <v>43555</v>
      </c>
      <c r="I15" t="str">
        <f>VLOOKUP($A15,'[1]All Contracts + Proposals'!$A$1:$J$2139,COLUMN()-4,0)</f>
        <v>Activated</v>
      </c>
      <c r="J15" t="str">
        <f>VLOOKUP($A15,'[1]All Contracts + Proposals'!$A$1:$J$2139,COLUMN()-4,0)</f>
        <v>Cuddalore Bioenergy Private Limited</v>
      </c>
      <c r="K15">
        <f>VLOOKUP($A15,'[1]All Contracts + Proposals'!$A$1:$J$2139,COLUMN()-4,0)</f>
        <v>119000</v>
      </c>
      <c r="L15">
        <f>VLOOKUP($A15,'[1]All Contracts + Proposals'!$A$1:$J$2139,COLUMN()-4,0)</f>
        <v>5</v>
      </c>
      <c r="M15" t="str">
        <f>VLOOKUP($A15,'[1]All Contracts + Proposals'!$A$1:$J$2139,COLUMN()-4,0)</f>
        <v>CoWrks Aerocity</v>
      </c>
      <c r="N15" t="str">
        <f>IF(COUNTIFS($B$1:$B$1347,$B15,$E$1:$E$1347,$E15)&gt;1,COUNTIFS($B$1:$B$1347,$B15,$E$1:$E$1347,$E15),"")</f>
        <v/>
      </c>
      <c r="O15" t="str">
        <f>IF(COUNTIFS($B$1:$B$1347,$B15,$M$1:$M$1347,$M15)&gt;1,COUNTIFS($B$1:$B$1347,$B15,$M$1:$M$1347,$M15),"")</f>
        <v/>
      </c>
    </row>
    <row r="16" spans="1:16" x14ac:dyDescent="0.25">
      <c r="A16" t="s">
        <v>24</v>
      </c>
      <c r="B16" t="s">
        <v>13</v>
      </c>
      <c r="C16" t="s">
        <v>8</v>
      </c>
      <c r="D16">
        <v>7</v>
      </c>
      <c r="E16" t="s">
        <v>7</v>
      </c>
      <c r="F16" t="str">
        <f>VLOOKUP($A16,'[1]All Contracts + Proposals'!$A$1:$J$2139,COLUMN()-4,0)</f>
        <v>00002227</v>
      </c>
      <c r="G16">
        <f>VLOOKUP($A16,'[1]All Contracts + Proposals'!$A$1:$J$2139,COLUMN()-4,0)</f>
        <v>43416</v>
      </c>
      <c r="H16">
        <f>VLOOKUP($A16,'[1]All Contracts + Proposals'!$A$1:$J$2139,COLUMN()-4,0)</f>
        <v>43555</v>
      </c>
      <c r="I16" t="str">
        <f>VLOOKUP($A16,'[1]All Contracts + Proposals'!$A$1:$J$2139,COLUMN()-4,0)</f>
        <v>Activated</v>
      </c>
      <c r="J16" t="str">
        <f>VLOOKUP($A16,'[1]All Contracts + Proposals'!$A$1:$J$2139,COLUMN()-4,0)</f>
        <v>Cuddalore Bioenergy Private Limited</v>
      </c>
      <c r="K16">
        <f>VLOOKUP($A16,'[1]All Contracts + Proposals'!$A$1:$J$2139,COLUMN()-4,0)</f>
        <v>119000</v>
      </c>
      <c r="L16">
        <f>VLOOKUP($A16,'[1]All Contracts + Proposals'!$A$1:$J$2139,COLUMN()-4,0)</f>
        <v>5</v>
      </c>
      <c r="M16" t="str">
        <f>VLOOKUP($A16,'[1]All Contracts + Proposals'!$A$1:$J$2139,COLUMN()-4,0)</f>
        <v>CoWrks Aerocity</v>
      </c>
      <c r="N16" t="str">
        <f>IF(COUNTIFS($B$1:$B$1347,$B16,$E$1:$E$1347,$E16)&gt;1,COUNTIFS($B$1:$B$1347,$B16,$E$1:$E$1347,$E16),"")</f>
        <v/>
      </c>
      <c r="O16" t="str">
        <f>IF(COUNTIFS($B$1:$B$1347,$B16,$M$1:$M$1347,$M16)&gt;1,COUNTIFS($B$1:$B$1347,$B16,$M$1:$M$1347,$M16),"")</f>
        <v/>
      </c>
    </row>
    <row r="17" spans="1:15" x14ac:dyDescent="0.25">
      <c r="A17" t="s">
        <v>24</v>
      </c>
      <c r="B17" t="s">
        <v>14</v>
      </c>
      <c r="C17" t="s">
        <v>8</v>
      </c>
      <c r="D17">
        <v>7</v>
      </c>
      <c r="E17" t="s">
        <v>7</v>
      </c>
      <c r="F17" t="str">
        <f>VLOOKUP($A17,'[1]All Contracts + Proposals'!$A$1:$J$2139,COLUMN()-4,0)</f>
        <v>00002227</v>
      </c>
      <c r="G17">
        <f>VLOOKUP($A17,'[1]All Contracts + Proposals'!$A$1:$J$2139,COLUMN()-4,0)</f>
        <v>43416</v>
      </c>
      <c r="H17">
        <f>VLOOKUP($A17,'[1]All Contracts + Proposals'!$A$1:$J$2139,COLUMN()-4,0)</f>
        <v>43555</v>
      </c>
      <c r="I17" t="str">
        <f>VLOOKUP($A17,'[1]All Contracts + Proposals'!$A$1:$J$2139,COLUMN()-4,0)</f>
        <v>Activated</v>
      </c>
      <c r="J17" t="str">
        <f>VLOOKUP($A17,'[1]All Contracts + Proposals'!$A$1:$J$2139,COLUMN()-4,0)</f>
        <v>Cuddalore Bioenergy Private Limited</v>
      </c>
      <c r="K17">
        <f>VLOOKUP($A17,'[1]All Contracts + Proposals'!$A$1:$J$2139,COLUMN()-4,0)</f>
        <v>119000</v>
      </c>
      <c r="L17">
        <f>VLOOKUP($A17,'[1]All Contracts + Proposals'!$A$1:$J$2139,COLUMN()-4,0)</f>
        <v>5</v>
      </c>
      <c r="M17" t="str">
        <f>VLOOKUP($A17,'[1]All Contracts + Proposals'!$A$1:$J$2139,COLUMN()-4,0)</f>
        <v>CoWrks Aerocity</v>
      </c>
      <c r="N17" t="str">
        <f>IF(COUNTIFS($B$1:$B$1347,$B17,$E$1:$E$1347,$E17)&gt;1,COUNTIFS($B$1:$B$1347,$B17,$E$1:$E$1347,$E17),"")</f>
        <v/>
      </c>
      <c r="O17" t="str">
        <f>IF(COUNTIFS($B$1:$B$1347,$B17,$M$1:$M$1347,$M17)&gt;1,COUNTIFS($B$1:$B$1347,$B17,$M$1:$M$1347,$M17),"")</f>
        <v/>
      </c>
    </row>
    <row r="18" spans="1:15" x14ac:dyDescent="0.25">
      <c r="A18" t="s">
        <v>24</v>
      </c>
      <c r="B18" t="s">
        <v>15</v>
      </c>
      <c r="C18" t="s">
        <v>8</v>
      </c>
      <c r="D18">
        <v>7</v>
      </c>
      <c r="E18" t="s">
        <v>7</v>
      </c>
      <c r="F18" t="str">
        <f>VLOOKUP($A18,'[1]All Contracts + Proposals'!$A$1:$J$2139,COLUMN()-4,0)</f>
        <v>00002227</v>
      </c>
      <c r="G18">
        <f>VLOOKUP($A18,'[1]All Contracts + Proposals'!$A$1:$J$2139,COLUMN()-4,0)</f>
        <v>43416</v>
      </c>
      <c r="H18">
        <f>VLOOKUP($A18,'[1]All Contracts + Proposals'!$A$1:$J$2139,COLUMN()-4,0)</f>
        <v>43555</v>
      </c>
      <c r="I18" t="str">
        <f>VLOOKUP($A18,'[1]All Contracts + Proposals'!$A$1:$J$2139,COLUMN()-4,0)</f>
        <v>Activated</v>
      </c>
      <c r="J18" t="str">
        <f>VLOOKUP($A18,'[1]All Contracts + Proposals'!$A$1:$J$2139,COLUMN()-4,0)</f>
        <v>Cuddalore Bioenergy Private Limited</v>
      </c>
      <c r="K18">
        <f>VLOOKUP($A18,'[1]All Contracts + Proposals'!$A$1:$J$2139,COLUMN()-4,0)</f>
        <v>119000</v>
      </c>
      <c r="L18">
        <f>VLOOKUP($A18,'[1]All Contracts + Proposals'!$A$1:$J$2139,COLUMN()-4,0)</f>
        <v>5</v>
      </c>
      <c r="M18" t="str">
        <f>VLOOKUP($A18,'[1]All Contracts + Proposals'!$A$1:$J$2139,COLUMN()-4,0)</f>
        <v>CoWrks Aerocity</v>
      </c>
      <c r="N18" t="str">
        <f>IF(COUNTIFS($B$1:$B$1347,$B18,$E$1:$E$1347,$E18)&gt;1,COUNTIFS($B$1:$B$1347,$B18,$E$1:$E$1347,$E18),"")</f>
        <v/>
      </c>
      <c r="O18" t="str">
        <f>IF(COUNTIFS($B$1:$B$1347,$B18,$M$1:$M$1347,$M18)&gt;1,COUNTIFS($B$1:$B$1347,$B18,$M$1:$M$1347,$M18),"")</f>
        <v/>
      </c>
    </row>
    <row r="19" spans="1:15" x14ac:dyDescent="0.25">
      <c r="A19" t="s">
        <v>24</v>
      </c>
      <c r="B19" t="s">
        <v>25</v>
      </c>
      <c r="C19" t="s">
        <v>8</v>
      </c>
      <c r="D19">
        <v>7</v>
      </c>
      <c r="E19" t="s">
        <v>7</v>
      </c>
      <c r="F19" t="str">
        <f>VLOOKUP($A19,'[1]All Contracts + Proposals'!$A$1:$J$2139,COLUMN()-4,0)</f>
        <v>00002227</v>
      </c>
      <c r="G19">
        <f>VLOOKUP($A19,'[1]All Contracts + Proposals'!$A$1:$J$2139,COLUMN()-4,0)</f>
        <v>43416</v>
      </c>
      <c r="H19">
        <f>VLOOKUP($A19,'[1]All Contracts + Proposals'!$A$1:$J$2139,COLUMN()-4,0)</f>
        <v>43555</v>
      </c>
      <c r="I19" t="str">
        <f>VLOOKUP($A19,'[1]All Contracts + Proposals'!$A$1:$J$2139,COLUMN()-4,0)</f>
        <v>Activated</v>
      </c>
      <c r="J19" t="str">
        <f>VLOOKUP($A19,'[1]All Contracts + Proposals'!$A$1:$J$2139,COLUMN()-4,0)</f>
        <v>Cuddalore Bioenergy Private Limited</v>
      </c>
      <c r="K19">
        <f>VLOOKUP($A19,'[1]All Contracts + Proposals'!$A$1:$J$2139,COLUMN()-4,0)</f>
        <v>119000</v>
      </c>
      <c r="L19">
        <f>VLOOKUP($A19,'[1]All Contracts + Proposals'!$A$1:$J$2139,COLUMN()-4,0)</f>
        <v>5</v>
      </c>
      <c r="M19" t="str">
        <f>VLOOKUP($A19,'[1]All Contracts + Proposals'!$A$1:$J$2139,COLUMN()-4,0)</f>
        <v>CoWrks Aerocity</v>
      </c>
      <c r="N19" t="str">
        <f>IF(COUNTIFS($B$1:$B$1347,$B19,$E$1:$E$1347,$E19)&gt;1,COUNTIFS($B$1:$B$1347,$B19,$E$1:$E$1347,$E19),"")</f>
        <v/>
      </c>
      <c r="O19" t="str">
        <f>IF(COUNTIFS($B$1:$B$1347,$B19,$M$1:$M$1347,$M19)&gt;1,COUNTIFS($B$1:$B$1347,$B19,$M$1:$M$1347,$M19),"")</f>
        <v/>
      </c>
    </row>
    <row r="20" spans="1:15" x14ac:dyDescent="0.25">
      <c r="A20" t="s">
        <v>24</v>
      </c>
      <c r="B20" t="s">
        <v>26</v>
      </c>
      <c r="C20" t="s">
        <v>8</v>
      </c>
      <c r="D20">
        <v>7</v>
      </c>
      <c r="E20" t="s">
        <v>7</v>
      </c>
      <c r="F20" t="str">
        <f>VLOOKUP($A20,'[1]All Contracts + Proposals'!$A$1:$J$2139,COLUMN()-4,0)</f>
        <v>00002227</v>
      </c>
      <c r="G20">
        <f>VLOOKUP($A20,'[1]All Contracts + Proposals'!$A$1:$J$2139,COLUMN()-4,0)</f>
        <v>43416</v>
      </c>
      <c r="H20">
        <f>VLOOKUP($A20,'[1]All Contracts + Proposals'!$A$1:$J$2139,COLUMN()-4,0)</f>
        <v>43555</v>
      </c>
      <c r="I20" t="str">
        <f>VLOOKUP($A20,'[1]All Contracts + Proposals'!$A$1:$J$2139,COLUMN()-4,0)</f>
        <v>Activated</v>
      </c>
      <c r="J20" t="str">
        <f>VLOOKUP($A20,'[1]All Contracts + Proposals'!$A$1:$J$2139,COLUMN()-4,0)</f>
        <v>Cuddalore Bioenergy Private Limited</v>
      </c>
      <c r="K20">
        <f>VLOOKUP($A20,'[1]All Contracts + Proposals'!$A$1:$J$2139,COLUMN()-4,0)</f>
        <v>119000</v>
      </c>
      <c r="L20">
        <f>VLOOKUP($A20,'[1]All Contracts + Proposals'!$A$1:$J$2139,COLUMN()-4,0)</f>
        <v>5</v>
      </c>
      <c r="M20" t="str">
        <f>VLOOKUP($A20,'[1]All Contracts + Proposals'!$A$1:$J$2139,COLUMN()-4,0)</f>
        <v>CoWrks Aerocity</v>
      </c>
      <c r="N20" t="str">
        <f>IF(COUNTIFS($B$1:$B$1347,$B20,$E$1:$E$1347,$E20)&gt;1,COUNTIFS($B$1:$B$1347,$B20,$E$1:$E$1347,$E20),"")</f>
        <v/>
      </c>
      <c r="O20" t="str">
        <f>IF(COUNTIFS($B$1:$B$1347,$B20,$M$1:$M$1347,$M20)&gt;1,COUNTIFS($B$1:$B$1347,$B20,$M$1:$M$1347,$M20),"")</f>
        <v/>
      </c>
    </row>
    <row r="21" spans="1:15" x14ac:dyDescent="0.25">
      <c r="A21" t="s">
        <v>27</v>
      </c>
      <c r="B21" t="s">
        <v>28</v>
      </c>
      <c r="C21" t="s">
        <v>8</v>
      </c>
      <c r="D21">
        <v>3</v>
      </c>
      <c r="E21" t="s">
        <v>7</v>
      </c>
      <c r="F21" t="str">
        <f>VLOOKUP($A21,'[1]All Contracts + Proposals'!$A$1:$J$2139,COLUMN()-4,0)</f>
        <v>00002228</v>
      </c>
      <c r="G21">
        <f>VLOOKUP($A21,'[1]All Contracts + Proposals'!$A$1:$J$2139,COLUMN()-4,0)</f>
        <v>43466</v>
      </c>
      <c r="H21">
        <f>VLOOKUP($A21,'[1]All Contracts + Proposals'!$A$1:$J$2139,COLUMN()-4,0)</f>
        <v>43555</v>
      </c>
      <c r="I21" t="str">
        <f>VLOOKUP($A21,'[1]All Contracts + Proposals'!$A$1:$J$2139,COLUMN()-4,0)</f>
        <v>Activated</v>
      </c>
      <c r="J21" t="str">
        <f>VLOOKUP($A21,'[1]All Contracts + Proposals'!$A$1:$J$2139,COLUMN()-4,0)</f>
        <v>Cuddalore Bioenergy Private Limited</v>
      </c>
      <c r="K21">
        <f>VLOOKUP($A21,'[1]All Contracts + Proposals'!$A$1:$J$2139,COLUMN()-4,0)</f>
        <v>51000</v>
      </c>
      <c r="L21">
        <f>VLOOKUP($A21,'[1]All Contracts + Proposals'!$A$1:$J$2139,COLUMN()-4,0)</f>
        <v>3</v>
      </c>
      <c r="M21" t="str">
        <f>VLOOKUP($A21,'[1]All Contracts + Proposals'!$A$1:$J$2139,COLUMN()-4,0)</f>
        <v>CoWrks Aerocity</v>
      </c>
      <c r="N21" t="str">
        <f>IF(COUNTIFS($B$1:$B$1347,$B21,$E$1:$E$1347,$E21)&gt;1,COUNTIFS($B$1:$B$1347,$B21,$E$1:$E$1347,$E21),"")</f>
        <v/>
      </c>
      <c r="O21" t="str">
        <f>IF(COUNTIFS($B$1:$B$1347,$B21,$M$1:$M$1347,$M21)&gt;1,COUNTIFS($B$1:$B$1347,$B21,$M$1:$M$1347,$M21),"")</f>
        <v/>
      </c>
    </row>
    <row r="22" spans="1:15" x14ac:dyDescent="0.25">
      <c r="A22" t="s">
        <v>27</v>
      </c>
      <c r="B22" t="s">
        <v>29</v>
      </c>
      <c r="C22" t="s">
        <v>8</v>
      </c>
      <c r="D22">
        <v>3</v>
      </c>
      <c r="E22" t="s">
        <v>7</v>
      </c>
      <c r="F22" t="str">
        <f>VLOOKUP($A22,'[1]All Contracts + Proposals'!$A$1:$J$2139,COLUMN()-4,0)</f>
        <v>00002228</v>
      </c>
      <c r="G22">
        <f>VLOOKUP($A22,'[1]All Contracts + Proposals'!$A$1:$J$2139,COLUMN()-4,0)</f>
        <v>43466</v>
      </c>
      <c r="H22">
        <f>VLOOKUP($A22,'[1]All Contracts + Proposals'!$A$1:$J$2139,COLUMN()-4,0)</f>
        <v>43555</v>
      </c>
      <c r="I22" t="str">
        <f>VLOOKUP($A22,'[1]All Contracts + Proposals'!$A$1:$J$2139,COLUMN()-4,0)</f>
        <v>Activated</v>
      </c>
      <c r="J22" t="str">
        <f>VLOOKUP($A22,'[1]All Contracts + Proposals'!$A$1:$J$2139,COLUMN()-4,0)</f>
        <v>Cuddalore Bioenergy Private Limited</v>
      </c>
      <c r="K22">
        <f>VLOOKUP($A22,'[1]All Contracts + Proposals'!$A$1:$J$2139,COLUMN()-4,0)</f>
        <v>51000</v>
      </c>
      <c r="L22">
        <f>VLOOKUP($A22,'[1]All Contracts + Proposals'!$A$1:$J$2139,COLUMN()-4,0)</f>
        <v>3</v>
      </c>
      <c r="M22" t="str">
        <f>VLOOKUP($A22,'[1]All Contracts + Proposals'!$A$1:$J$2139,COLUMN()-4,0)</f>
        <v>CoWrks Aerocity</v>
      </c>
      <c r="N22" t="str">
        <f>IF(COUNTIFS($B$1:$B$1347,$B22,$E$1:$E$1347,$E22)&gt;1,COUNTIFS($B$1:$B$1347,$B22,$E$1:$E$1347,$E22),"")</f>
        <v/>
      </c>
      <c r="O22" t="str">
        <f>IF(COUNTIFS($B$1:$B$1347,$B22,$M$1:$M$1347,$M22)&gt;1,COUNTIFS($B$1:$B$1347,$B22,$M$1:$M$1347,$M22),"")</f>
        <v/>
      </c>
    </row>
    <row r="23" spans="1:15" x14ac:dyDescent="0.25">
      <c r="A23" t="s">
        <v>27</v>
      </c>
      <c r="B23" t="s">
        <v>30</v>
      </c>
      <c r="C23" t="s">
        <v>8</v>
      </c>
      <c r="D23">
        <v>3</v>
      </c>
      <c r="E23" t="s">
        <v>7</v>
      </c>
      <c r="F23" t="str">
        <f>VLOOKUP($A23,'[1]All Contracts + Proposals'!$A$1:$J$2139,COLUMN()-4,0)</f>
        <v>00002228</v>
      </c>
      <c r="G23">
        <f>VLOOKUP($A23,'[1]All Contracts + Proposals'!$A$1:$J$2139,COLUMN()-4,0)</f>
        <v>43466</v>
      </c>
      <c r="H23">
        <f>VLOOKUP($A23,'[1]All Contracts + Proposals'!$A$1:$J$2139,COLUMN()-4,0)</f>
        <v>43555</v>
      </c>
      <c r="I23" t="str">
        <f>VLOOKUP($A23,'[1]All Contracts + Proposals'!$A$1:$J$2139,COLUMN()-4,0)</f>
        <v>Activated</v>
      </c>
      <c r="J23" t="str">
        <f>VLOOKUP($A23,'[1]All Contracts + Proposals'!$A$1:$J$2139,COLUMN()-4,0)</f>
        <v>Cuddalore Bioenergy Private Limited</v>
      </c>
      <c r="K23">
        <f>VLOOKUP($A23,'[1]All Contracts + Proposals'!$A$1:$J$2139,COLUMN()-4,0)</f>
        <v>51000</v>
      </c>
      <c r="L23">
        <f>VLOOKUP($A23,'[1]All Contracts + Proposals'!$A$1:$J$2139,COLUMN()-4,0)</f>
        <v>3</v>
      </c>
      <c r="M23" t="str">
        <f>VLOOKUP($A23,'[1]All Contracts + Proposals'!$A$1:$J$2139,COLUMN()-4,0)</f>
        <v>CoWrks Aerocity</v>
      </c>
      <c r="N23" t="str">
        <f>IF(COUNTIFS($B$1:$B$1347,$B23,$E$1:$E$1347,$E23)&gt;1,COUNTIFS($B$1:$B$1347,$B23,$E$1:$E$1347,$E23),"")</f>
        <v/>
      </c>
      <c r="O23" t="str">
        <f>IF(COUNTIFS($B$1:$B$1347,$B23,$M$1:$M$1347,$M23)&gt;1,COUNTIFS($B$1:$B$1347,$B23,$M$1:$M$1347,$M23),"")</f>
        <v/>
      </c>
    </row>
    <row r="24" spans="1:15" x14ac:dyDescent="0.25">
      <c r="A24" t="s">
        <v>1483</v>
      </c>
      <c r="B24" t="s">
        <v>1130</v>
      </c>
      <c r="C24" t="s">
        <v>362</v>
      </c>
      <c r="D24">
        <v>0</v>
      </c>
      <c r="E24" t="s">
        <v>1010</v>
      </c>
      <c r="F24" t="str">
        <f>VLOOKUP($A24,'[1]All Contracts + Proposals'!$A$1:$J$2139,COLUMN()-4,0)</f>
        <v>00001757</v>
      </c>
      <c r="G24">
        <f>VLOOKUP($A24,'[1]All Contracts + Proposals'!$A$1:$J$2139,COLUMN()-4,0)</f>
        <v>43313</v>
      </c>
      <c r="H24">
        <f>VLOOKUP($A24,'[1]All Contracts + Proposals'!$A$1:$J$2139,COLUMN()-4,0)</f>
        <v>43343</v>
      </c>
      <c r="I24" t="str">
        <f>VLOOKUP($A24,'[1]All Contracts + Proposals'!$A$1:$J$2139,COLUMN()-4,0)</f>
        <v>Activated</v>
      </c>
      <c r="J24" t="str">
        <f>VLOOKUP($A24,'[1]All Contracts + Proposals'!$A$1:$J$2139,COLUMN()-4,0)</f>
        <v>itelligence India Software Solutions Private Limited</v>
      </c>
      <c r="K24">
        <f>VLOOKUP($A24,'[1]All Contracts + Proposals'!$A$1:$J$2139,COLUMN()-4,0)</f>
        <v>11995</v>
      </c>
      <c r="L24">
        <f>VLOOKUP($A24,'[1]All Contracts + Proposals'!$A$1:$J$2139,COLUMN()-4,0)</f>
        <v>1</v>
      </c>
      <c r="M24" t="str">
        <f>VLOOKUP($A24,'[1]All Contracts + Proposals'!$A$1:$J$2139,COLUMN()-4,0)</f>
        <v>RMZ EcoWorld</v>
      </c>
      <c r="N24">
        <f>IF(COUNTIFS($B$1:$B$1347,$B24,$E$1:$E$1347,$E24)&gt;1,COUNTIFS($B$1:$B$1347,$B24,$E$1:$E$1347,$E24),"")</f>
        <v>2</v>
      </c>
    </row>
    <row r="25" spans="1:15" x14ac:dyDescent="0.25">
      <c r="A25" t="s">
        <v>1552</v>
      </c>
      <c r="B25" t="s">
        <v>1130</v>
      </c>
      <c r="C25" t="s">
        <v>362</v>
      </c>
      <c r="D25">
        <v>81</v>
      </c>
      <c r="E25" t="s">
        <v>1010</v>
      </c>
      <c r="F25" t="str">
        <f>VLOOKUP($A25,'[1]All Contracts + Proposals'!$A$1:$J$2139,COLUMN()-4,0)</f>
        <v>00001391</v>
      </c>
      <c r="G25">
        <f>VLOOKUP($A25,'[1]All Contracts + Proposals'!$A$1:$J$2139,COLUMN()-4,0)</f>
        <v>43262</v>
      </c>
      <c r="H25">
        <f>VLOOKUP($A25,'[1]All Contracts + Proposals'!$A$1:$J$2139,COLUMN()-4,0)</f>
        <v>43616</v>
      </c>
      <c r="I25" t="str">
        <f>VLOOKUP($A25,'[1]All Contracts + Proposals'!$A$1:$J$2139,COLUMN()-4,0)</f>
        <v>Activated</v>
      </c>
      <c r="J25" t="str">
        <f>VLOOKUP($A25,'[1]All Contracts + Proposals'!$A$1:$J$2139,COLUMN()-4,0)</f>
        <v>JEBPO SERVICES LLP</v>
      </c>
      <c r="K25">
        <f>VLOOKUP($A25,'[1]All Contracts + Proposals'!$A$1:$J$2139,COLUMN()-4,0)</f>
        <v>1545665</v>
      </c>
      <c r="L25">
        <f>VLOOKUP($A25,'[1]All Contracts + Proposals'!$A$1:$J$2139,COLUMN()-4,0)</f>
        <v>12</v>
      </c>
      <c r="M25" t="str">
        <f>VLOOKUP($A25,'[1]All Contracts + Proposals'!$A$1:$J$2139,COLUMN()-4,0)</f>
        <v>RMZ EcoWorld</v>
      </c>
      <c r="N25">
        <f>IF(COUNTIFS($B$1:$B$1347,$B25,$E$1:$E$1347,$E25)&gt;1,COUNTIFS($B$1:$B$1347,$B25,$E$1:$E$1347,$E25),"")</f>
        <v>2</v>
      </c>
    </row>
    <row r="26" spans="1:15" x14ac:dyDescent="0.25">
      <c r="A26" t="s">
        <v>1483</v>
      </c>
      <c r="B26" t="s">
        <v>1136</v>
      </c>
      <c r="C26" t="s">
        <v>362</v>
      </c>
      <c r="D26">
        <v>0</v>
      </c>
      <c r="E26" t="s">
        <v>1010</v>
      </c>
      <c r="F26" t="str">
        <f>VLOOKUP($A26,'[1]All Contracts + Proposals'!$A$1:$J$2139,COLUMN()-4,0)</f>
        <v>00001757</v>
      </c>
      <c r="G26">
        <f>VLOOKUP($A26,'[1]All Contracts + Proposals'!$A$1:$J$2139,COLUMN()-4,0)</f>
        <v>43313</v>
      </c>
      <c r="H26">
        <f>VLOOKUP($A26,'[1]All Contracts + Proposals'!$A$1:$J$2139,COLUMN()-4,0)</f>
        <v>43343</v>
      </c>
      <c r="I26" t="str">
        <f>VLOOKUP($A26,'[1]All Contracts + Proposals'!$A$1:$J$2139,COLUMN()-4,0)</f>
        <v>Activated</v>
      </c>
      <c r="J26" t="str">
        <f>VLOOKUP($A26,'[1]All Contracts + Proposals'!$A$1:$J$2139,COLUMN()-4,0)</f>
        <v>itelligence India Software Solutions Private Limited</v>
      </c>
      <c r="K26">
        <f>VLOOKUP($A26,'[1]All Contracts + Proposals'!$A$1:$J$2139,COLUMN()-4,0)</f>
        <v>11995</v>
      </c>
      <c r="L26">
        <f>VLOOKUP($A26,'[1]All Contracts + Proposals'!$A$1:$J$2139,COLUMN()-4,0)</f>
        <v>1</v>
      </c>
      <c r="M26" t="str">
        <f>VLOOKUP($A26,'[1]All Contracts + Proposals'!$A$1:$J$2139,COLUMN()-4,0)</f>
        <v>RMZ EcoWorld</v>
      </c>
      <c r="N26">
        <f>IF(COUNTIFS($B$1:$B$1347,$B26,$E$1:$E$1347,$E26)&gt;1,COUNTIFS($B$1:$B$1347,$B26,$E$1:$E$1347,$E26),"")</f>
        <v>2</v>
      </c>
    </row>
    <row r="27" spans="1:15" x14ac:dyDescent="0.25">
      <c r="A27" t="s">
        <v>1552</v>
      </c>
      <c r="B27" t="s">
        <v>1136</v>
      </c>
      <c r="C27" t="s">
        <v>362</v>
      </c>
      <c r="D27">
        <v>81</v>
      </c>
      <c r="E27" t="s">
        <v>1010</v>
      </c>
      <c r="F27" t="str">
        <f>VLOOKUP($A27,'[1]All Contracts + Proposals'!$A$1:$J$2139,COLUMN()-4,0)</f>
        <v>00001391</v>
      </c>
      <c r="G27">
        <f>VLOOKUP($A27,'[1]All Contracts + Proposals'!$A$1:$J$2139,COLUMN()-4,0)</f>
        <v>43262</v>
      </c>
      <c r="H27">
        <f>VLOOKUP($A27,'[1]All Contracts + Proposals'!$A$1:$J$2139,COLUMN()-4,0)</f>
        <v>43616</v>
      </c>
      <c r="I27" t="str">
        <f>VLOOKUP($A27,'[1]All Contracts + Proposals'!$A$1:$J$2139,COLUMN()-4,0)</f>
        <v>Activated</v>
      </c>
      <c r="J27" t="str">
        <f>VLOOKUP($A27,'[1]All Contracts + Proposals'!$A$1:$J$2139,COLUMN()-4,0)</f>
        <v>JEBPO SERVICES LLP</v>
      </c>
      <c r="K27">
        <f>VLOOKUP($A27,'[1]All Contracts + Proposals'!$A$1:$J$2139,COLUMN()-4,0)</f>
        <v>1545665</v>
      </c>
      <c r="L27">
        <f>VLOOKUP($A27,'[1]All Contracts + Proposals'!$A$1:$J$2139,COLUMN()-4,0)</f>
        <v>12</v>
      </c>
      <c r="M27" t="str">
        <f>VLOOKUP($A27,'[1]All Contracts + Proposals'!$A$1:$J$2139,COLUMN()-4,0)</f>
        <v>RMZ EcoWorld</v>
      </c>
      <c r="N27">
        <f>IF(COUNTIFS($B$1:$B$1347,$B27,$E$1:$E$1347,$E27)&gt;1,COUNTIFS($B$1:$B$1347,$B27,$E$1:$E$1347,$E27),"")</f>
        <v>2</v>
      </c>
    </row>
    <row r="28" spans="1:15" x14ac:dyDescent="0.25">
      <c r="A28" t="s">
        <v>1357</v>
      </c>
      <c r="B28" t="s">
        <v>1202</v>
      </c>
      <c r="C28" t="s">
        <v>362</v>
      </c>
      <c r="D28">
        <v>0</v>
      </c>
      <c r="E28" t="s">
        <v>1010</v>
      </c>
      <c r="F28" t="str">
        <f>VLOOKUP($A28,'[1]All Contracts + Proposals'!$A$1:$J$2139,COLUMN()-4,0)</f>
        <v>00001781</v>
      </c>
      <c r="G28">
        <f>VLOOKUP($A28,'[1]All Contracts + Proposals'!$A$1:$J$2139,COLUMN()-4,0)</f>
        <v>43298</v>
      </c>
      <c r="H28">
        <f>VLOOKUP($A28,'[1]All Contracts + Proposals'!$A$1:$J$2139,COLUMN()-4,0)</f>
        <v>43343</v>
      </c>
      <c r="I28" t="str">
        <f>VLOOKUP($A28,'[1]All Contracts + Proposals'!$A$1:$J$2139,COLUMN()-4,0)</f>
        <v>Activated</v>
      </c>
      <c r="J28" t="str">
        <f>VLOOKUP($A28,'[1]All Contracts + Proposals'!$A$1:$J$2139,COLUMN()-4,0)</f>
        <v>JEBPO SERVICES LLP</v>
      </c>
      <c r="K28">
        <f>VLOOKUP($A28,'[1]All Contracts + Proposals'!$A$1:$J$2139,COLUMN()-4,0)</f>
        <v>9000</v>
      </c>
      <c r="L28">
        <f>VLOOKUP($A28,'[1]All Contracts + Proposals'!$A$1:$J$2139,COLUMN()-4,0)</f>
        <v>1</v>
      </c>
      <c r="M28" t="str">
        <f>VLOOKUP($A28,'[1]All Contracts + Proposals'!$A$1:$J$2139,COLUMN()-4,0)</f>
        <v>RMZ EcoWorld</v>
      </c>
      <c r="N28">
        <f>IF(COUNTIFS($B$1:$B$1347,$B28,$E$1:$E$1347,$E28)&gt;1,COUNTIFS($B$1:$B$1347,$B28,$E$1:$E$1347,$E28),"")</f>
        <v>2</v>
      </c>
    </row>
    <row r="29" spans="1:15" x14ac:dyDescent="0.25">
      <c r="A29" t="s">
        <v>1552</v>
      </c>
      <c r="B29" t="s">
        <v>1202</v>
      </c>
      <c r="C29" t="s">
        <v>362</v>
      </c>
      <c r="D29">
        <v>81</v>
      </c>
      <c r="E29" t="s">
        <v>1010</v>
      </c>
      <c r="F29" t="str">
        <f>VLOOKUP($A29,'[1]All Contracts + Proposals'!$A$1:$J$2139,COLUMN()-4,0)</f>
        <v>00001391</v>
      </c>
      <c r="G29">
        <f>VLOOKUP($A29,'[1]All Contracts + Proposals'!$A$1:$J$2139,COLUMN()-4,0)</f>
        <v>43262</v>
      </c>
      <c r="H29">
        <f>VLOOKUP($A29,'[1]All Contracts + Proposals'!$A$1:$J$2139,COLUMN()-4,0)</f>
        <v>43616</v>
      </c>
      <c r="I29" t="str">
        <f>VLOOKUP($A29,'[1]All Contracts + Proposals'!$A$1:$J$2139,COLUMN()-4,0)</f>
        <v>Activated</v>
      </c>
      <c r="J29" t="str">
        <f>VLOOKUP($A29,'[1]All Contracts + Proposals'!$A$1:$J$2139,COLUMN()-4,0)</f>
        <v>JEBPO SERVICES LLP</v>
      </c>
      <c r="K29">
        <f>VLOOKUP($A29,'[1]All Contracts + Proposals'!$A$1:$J$2139,COLUMN()-4,0)</f>
        <v>1545665</v>
      </c>
      <c r="L29">
        <f>VLOOKUP($A29,'[1]All Contracts + Proposals'!$A$1:$J$2139,COLUMN()-4,0)</f>
        <v>12</v>
      </c>
      <c r="M29" t="str">
        <f>VLOOKUP($A29,'[1]All Contracts + Proposals'!$A$1:$J$2139,COLUMN()-4,0)</f>
        <v>RMZ EcoWorld</v>
      </c>
      <c r="N29">
        <f>IF(COUNTIFS($B$1:$B$1347,$B29,$E$1:$E$1347,$E29)&gt;1,COUNTIFS($B$1:$B$1347,$B29,$E$1:$E$1347,$E29),"")</f>
        <v>2</v>
      </c>
    </row>
    <row r="30" spans="1:15" x14ac:dyDescent="0.25">
      <c r="A30" t="s">
        <v>1357</v>
      </c>
      <c r="B30" t="s">
        <v>1201</v>
      </c>
      <c r="C30" t="s">
        <v>362</v>
      </c>
      <c r="D30">
        <v>0</v>
      </c>
      <c r="E30" t="s">
        <v>1010</v>
      </c>
      <c r="F30" t="str">
        <f>VLOOKUP($A30,'[1]All Contracts + Proposals'!$A$1:$J$2139,COLUMN()-4,0)</f>
        <v>00001781</v>
      </c>
      <c r="G30">
        <f>VLOOKUP($A30,'[1]All Contracts + Proposals'!$A$1:$J$2139,COLUMN()-4,0)</f>
        <v>43298</v>
      </c>
      <c r="H30">
        <f>VLOOKUP($A30,'[1]All Contracts + Proposals'!$A$1:$J$2139,COLUMN()-4,0)</f>
        <v>43343</v>
      </c>
      <c r="I30" t="str">
        <f>VLOOKUP($A30,'[1]All Contracts + Proposals'!$A$1:$J$2139,COLUMN()-4,0)</f>
        <v>Activated</v>
      </c>
      <c r="J30" t="str">
        <f>VLOOKUP($A30,'[1]All Contracts + Proposals'!$A$1:$J$2139,COLUMN()-4,0)</f>
        <v>JEBPO SERVICES LLP</v>
      </c>
      <c r="K30">
        <f>VLOOKUP($A30,'[1]All Contracts + Proposals'!$A$1:$J$2139,COLUMN()-4,0)</f>
        <v>9000</v>
      </c>
      <c r="L30">
        <f>VLOOKUP($A30,'[1]All Contracts + Proposals'!$A$1:$J$2139,COLUMN()-4,0)</f>
        <v>1</v>
      </c>
      <c r="M30" t="str">
        <f>VLOOKUP($A30,'[1]All Contracts + Proposals'!$A$1:$J$2139,COLUMN()-4,0)</f>
        <v>RMZ EcoWorld</v>
      </c>
      <c r="N30">
        <f>IF(COUNTIFS($B$1:$B$1347,$B30,$E$1:$E$1347,$E30)&gt;1,COUNTIFS($B$1:$B$1347,$B30,$E$1:$E$1347,$E30),"")</f>
        <v>2</v>
      </c>
    </row>
    <row r="31" spans="1:15" x14ac:dyDescent="0.25">
      <c r="A31" t="s">
        <v>1552</v>
      </c>
      <c r="B31" t="s">
        <v>1201</v>
      </c>
      <c r="C31" t="s">
        <v>362</v>
      </c>
      <c r="D31">
        <v>81</v>
      </c>
      <c r="E31" t="s">
        <v>1010</v>
      </c>
      <c r="F31" t="str">
        <f>VLOOKUP($A31,'[1]All Contracts + Proposals'!$A$1:$J$2139,COLUMN()-4,0)</f>
        <v>00001391</v>
      </c>
      <c r="G31">
        <f>VLOOKUP($A31,'[1]All Contracts + Proposals'!$A$1:$J$2139,COLUMN()-4,0)</f>
        <v>43262</v>
      </c>
      <c r="H31">
        <f>VLOOKUP($A31,'[1]All Contracts + Proposals'!$A$1:$J$2139,COLUMN()-4,0)</f>
        <v>43616</v>
      </c>
      <c r="I31" t="str">
        <f>VLOOKUP($A31,'[1]All Contracts + Proposals'!$A$1:$J$2139,COLUMN()-4,0)</f>
        <v>Activated</v>
      </c>
      <c r="J31" t="str">
        <f>VLOOKUP($A31,'[1]All Contracts + Proposals'!$A$1:$J$2139,COLUMN()-4,0)</f>
        <v>JEBPO SERVICES LLP</v>
      </c>
      <c r="K31">
        <f>VLOOKUP($A31,'[1]All Contracts + Proposals'!$A$1:$J$2139,COLUMN()-4,0)</f>
        <v>1545665</v>
      </c>
      <c r="L31">
        <f>VLOOKUP($A31,'[1]All Contracts + Proposals'!$A$1:$J$2139,COLUMN()-4,0)</f>
        <v>12</v>
      </c>
      <c r="M31" t="str">
        <f>VLOOKUP($A31,'[1]All Contracts + Proposals'!$A$1:$J$2139,COLUMN()-4,0)</f>
        <v>RMZ EcoWorld</v>
      </c>
      <c r="N31">
        <f>IF(COUNTIFS($B$1:$B$1347,$B31,$E$1:$E$1347,$E31)&gt;1,COUNTIFS($B$1:$B$1347,$B31,$E$1:$E$1347,$E31),"")</f>
        <v>2</v>
      </c>
    </row>
    <row r="32" spans="1:15" x14ac:dyDescent="0.25">
      <c r="A32" t="s">
        <v>1482</v>
      </c>
      <c r="B32" t="s">
        <v>1317</v>
      </c>
      <c r="C32" t="s">
        <v>362</v>
      </c>
      <c r="D32">
        <v>0</v>
      </c>
      <c r="E32" t="s">
        <v>1010</v>
      </c>
      <c r="F32" t="str">
        <f>VLOOKUP($A32,'[1]All Contracts + Proposals'!$A$1:$J$2139,COLUMN()-4,0)</f>
        <v>00001007</v>
      </c>
      <c r="G32">
        <f>VLOOKUP($A32,'[1]All Contracts + Proposals'!$A$1:$J$2139,COLUMN()-4,0)</f>
        <v>43160</v>
      </c>
      <c r="H32">
        <f>VLOOKUP($A32,'[1]All Contracts + Proposals'!$A$1:$J$2139,COLUMN()-4,0)</f>
        <v>43190</v>
      </c>
      <c r="I32" t="str">
        <f>VLOOKUP($A32,'[1]All Contracts + Proposals'!$A$1:$J$2139,COLUMN()-4,0)</f>
        <v>Activated</v>
      </c>
      <c r="J32" t="str">
        <f>VLOOKUP($A32,'[1]All Contracts + Proposals'!$A$1:$J$2139,COLUMN()-4,0)</f>
        <v>Wissen</v>
      </c>
      <c r="K32">
        <f>VLOOKUP($A32,'[1]All Contracts + Proposals'!$A$1:$J$2139,COLUMN()-4,0)</f>
        <v>21000</v>
      </c>
      <c r="L32">
        <f>VLOOKUP($A32,'[1]All Contracts + Proposals'!$A$1:$J$2139,COLUMN()-4,0)</f>
        <v>1</v>
      </c>
      <c r="M32" t="str">
        <f>VLOOKUP($A32,'[1]All Contracts + Proposals'!$A$1:$J$2139,COLUMN()-4,0)</f>
        <v>RMZ EcoWorld</v>
      </c>
      <c r="N32" t="str">
        <f>IF(COUNTIFS($B$1:$B$1347,$B32,$E$1:$E$1347,$E32)&gt;1,COUNTIFS($B$1:$B$1347,$B32,$E$1:$E$1347,$E32),"")</f>
        <v/>
      </c>
    </row>
    <row r="33" spans="1:15" x14ac:dyDescent="0.25">
      <c r="A33" t="s">
        <v>43</v>
      </c>
      <c r="B33" t="s">
        <v>44</v>
      </c>
      <c r="C33" t="s">
        <v>6</v>
      </c>
      <c r="D33">
        <v>8</v>
      </c>
      <c r="E33" t="s">
        <v>33</v>
      </c>
      <c r="F33" t="str">
        <f>VLOOKUP($A33,'[1]All Contracts + Proposals'!$A$1:$J$2139,COLUMN()-4,0)</f>
        <v>00001513</v>
      </c>
      <c r="G33">
        <f>VLOOKUP($A33,'[1]All Contracts + Proposals'!$A$1:$J$2139,COLUMN()-4,0)</f>
        <v>43328</v>
      </c>
      <c r="H33">
        <f>VLOOKUP($A33,'[1]All Contracts + Proposals'!$A$1:$J$2139,COLUMN()-4,0)</f>
        <v>43677</v>
      </c>
      <c r="I33" t="str">
        <f>VLOOKUP($A33,'[1]All Contracts + Proposals'!$A$1:$J$2139,COLUMN()-4,0)</f>
        <v>Activated</v>
      </c>
      <c r="J33" t="str">
        <f>VLOOKUP($A33,'[1]All Contracts + Proposals'!$A$1:$J$2139,COLUMN()-4,0)</f>
        <v>Spica Zavas Private Limited</v>
      </c>
      <c r="K33">
        <f>VLOOKUP($A33,'[1]All Contracts + Proposals'!$A$1:$J$2139,COLUMN()-4,0)</f>
        <v>130000</v>
      </c>
      <c r="L33">
        <f>VLOOKUP($A33,'[1]All Contracts + Proposals'!$A$1:$J$2139,COLUMN()-4,0)</f>
        <v>12</v>
      </c>
      <c r="M33" t="str">
        <f>VLOOKUP($A33,'[1]All Contracts + Proposals'!$A$1:$J$2139,COLUMN()-4,0)</f>
        <v>CoWrks Golf Course Road</v>
      </c>
      <c r="N33" t="str">
        <f>IF(COUNTIFS($B$1:$B$1347,$B33,$E$1:$E$1347,$E33)&gt;1,COUNTIFS($B$1:$B$1347,$B33,$E$1:$E$1347,$E33),"")</f>
        <v/>
      </c>
      <c r="O33" t="str">
        <f>IF(COUNTIFS($B$1:$B$1347,$B33,$M$1:$M$1347,$M33)&gt;1,COUNTIFS($B$1:$B$1347,$B33,$M$1:$M$1347,$M33),"")</f>
        <v/>
      </c>
    </row>
    <row r="34" spans="1:15" x14ac:dyDescent="0.25">
      <c r="A34" t="s">
        <v>43</v>
      </c>
      <c r="B34" t="s">
        <v>45</v>
      </c>
      <c r="C34" t="s">
        <v>6</v>
      </c>
      <c r="D34">
        <v>8</v>
      </c>
      <c r="E34" t="s">
        <v>33</v>
      </c>
      <c r="F34" t="str">
        <f>VLOOKUP($A34,'[1]All Contracts + Proposals'!$A$1:$J$2139,COLUMN()-4,0)</f>
        <v>00001513</v>
      </c>
      <c r="G34">
        <f>VLOOKUP($A34,'[1]All Contracts + Proposals'!$A$1:$J$2139,COLUMN()-4,0)</f>
        <v>43328</v>
      </c>
      <c r="H34">
        <f>VLOOKUP($A34,'[1]All Contracts + Proposals'!$A$1:$J$2139,COLUMN()-4,0)</f>
        <v>43677</v>
      </c>
      <c r="I34" t="str">
        <f>VLOOKUP($A34,'[1]All Contracts + Proposals'!$A$1:$J$2139,COLUMN()-4,0)</f>
        <v>Activated</v>
      </c>
      <c r="J34" t="str">
        <f>VLOOKUP($A34,'[1]All Contracts + Proposals'!$A$1:$J$2139,COLUMN()-4,0)</f>
        <v>Spica Zavas Private Limited</v>
      </c>
      <c r="K34">
        <f>VLOOKUP($A34,'[1]All Contracts + Proposals'!$A$1:$J$2139,COLUMN()-4,0)</f>
        <v>130000</v>
      </c>
      <c r="L34">
        <f>VLOOKUP($A34,'[1]All Contracts + Proposals'!$A$1:$J$2139,COLUMN()-4,0)</f>
        <v>12</v>
      </c>
      <c r="M34" t="str">
        <f>VLOOKUP($A34,'[1]All Contracts + Proposals'!$A$1:$J$2139,COLUMN()-4,0)</f>
        <v>CoWrks Golf Course Road</v>
      </c>
      <c r="N34" t="str">
        <f>IF(COUNTIFS($B$1:$B$1347,$B34,$E$1:$E$1347,$E34)&gt;1,COUNTIFS($B$1:$B$1347,$B34,$E$1:$E$1347,$E34),"")</f>
        <v/>
      </c>
      <c r="O34" t="str">
        <f>IF(COUNTIFS($B$1:$B$1347,$B34,$M$1:$M$1347,$M34)&gt;1,COUNTIFS($B$1:$B$1347,$B34,$M$1:$M$1347,$M34),"")</f>
        <v/>
      </c>
    </row>
    <row r="35" spans="1:15" x14ac:dyDescent="0.25">
      <c r="A35" t="s">
        <v>43</v>
      </c>
      <c r="B35" t="s">
        <v>46</v>
      </c>
      <c r="C35" t="s">
        <v>40</v>
      </c>
      <c r="D35">
        <v>8</v>
      </c>
      <c r="E35" t="s">
        <v>33</v>
      </c>
      <c r="F35" t="str">
        <f>VLOOKUP($A35,'[1]All Contracts + Proposals'!$A$1:$J$2139,COLUMN()-4,0)</f>
        <v>00001513</v>
      </c>
      <c r="G35">
        <f>VLOOKUP($A35,'[1]All Contracts + Proposals'!$A$1:$J$2139,COLUMN()-4,0)</f>
        <v>43328</v>
      </c>
      <c r="H35">
        <f>VLOOKUP($A35,'[1]All Contracts + Proposals'!$A$1:$J$2139,COLUMN()-4,0)</f>
        <v>43677</v>
      </c>
      <c r="I35" t="str">
        <f>VLOOKUP($A35,'[1]All Contracts + Proposals'!$A$1:$J$2139,COLUMN()-4,0)</f>
        <v>Activated</v>
      </c>
      <c r="J35" t="str">
        <f>VLOOKUP($A35,'[1]All Contracts + Proposals'!$A$1:$J$2139,COLUMN()-4,0)</f>
        <v>Spica Zavas Private Limited</v>
      </c>
      <c r="K35">
        <f>VLOOKUP($A35,'[1]All Contracts + Proposals'!$A$1:$J$2139,COLUMN()-4,0)</f>
        <v>130000</v>
      </c>
      <c r="L35">
        <f>VLOOKUP($A35,'[1]All Contracts + Proposals'!$A$1:$J$2139,COLUMN()-4,0)</f>
        <v>12</v>
      </c>
      <c r="M35" t="str">
        <f>VLOOKUP($A35,'[1]All Contracts + Proposals'!$A$1:$J$2139,COLUMN()-4,0)</f>
        <v>CoWrks Golf Course Road</v>
      </c>
      <c r="N35" t="str">
        <f>IF(COUNTIFS($B$1:$B$1347,$B35,$E$1:$E$1347,$E35)&gt;1,COUNTIFS($B$1:$B$1347,$B35,$E$1:$E$1347,$E35),"")</f>
        <v/>
      </c>
      <c r="O35" t="str">
        <f>IF(COUNTIFS($B$1:$B$1347,$B35,$M$1:$M$1347,$M35)&gt;1,COUNTIFS($B$1:$B$1347,$B35,$M$1:$M$1347,$M35),"")</f>
        <v/>
      </c>
    </row>
    <row r="36" spans="1:15" x14ac:dyDescent="0.25">
      <c r="A36" t="s">
        <v>43</v>
      </c>
      <c r="B36" t="s">
        <v>47</v>
      </c>
      <c r="C36" t="s">
        <v>40</v>
      </c>
      <c r="D36">
        <v>8</v>
      </c>
      <c r="E36" t="s">
        <v>33</v>
      </c>
      <c r="F36" t="str">
        <f>VLOOKUP($A36,'[1]All Contracts + Proposals'!$A$1:$J$2139,COLUMN()-4,0)</f>
        <v>00001513</v>
      </c>
      <c r="G36">
        <f>VLOOKUP($A36,'[1]All Contracts + Proposals'!$A$1:$J$2139,COLUMN()-4,0)</f>
        <v>43328</v>
      </c>
      <c r="H36">
        <f>VLOOKUP($A36,'[1]All Contracts + Proposals'!$A$1:$J$2139,COLUMN()-4,0)</f>
        <v>43677</v>
      </c>
      <c r="I36" t="str">
        <f>VLOOKUP($A36,'[1]All Contracts + Proposals'!$A$1:$J$2139,COLUMN()-4,0)</f>
        <v>Activated</v>
      </c>
      <c r="J36" t="str">
        <f>VLOOKUP($A36,'[1]All Contracts + Proposals'!$A$1:$J$2139,COLUMN()-4,0)</f>
        <v>Spica Zavas Private Limited</v>
      </c>
      <c r="K36">
        <f>VLOOKUP($A36,'[1]All Contracts + Proposals'!$A$1:$J$2139,COLUMN()-4,0)</f>
        <v>130000</v>
      </c>
      <c r="L36">
        <f>VLOOKUP($A36,'[1]All Contracts + Proposals'!$A$1:$J$2139,COLUMN()-4,0)</f>
        <v>12</v>
      </c>
      <c r="M36" t="str">
        <f>VLOOKUP($A36,'[1]All Contracts + Proposals'!$A$1:$J$2139,COLUMN()-4,0)</f>
        <v>CoWrks Golf Course Road</v>
      </c>
      <c r="N36" t="str">
        <f>IF(COUNTIFS($B$1:$B$1347,$B36,$E$1:$E$1347,$E36)&gt;1,COUNTIFS($B$1:$B$1347,$B36,$E$1:$E$1347,$E36),"")</f>
        <v/>
      </c>
      <c r="O36" t="str">
        <f>IF(COUNTIFS($B$1:$B$1347,$B36,$M$1:$M$1347,$M36)&gt;1,COUNTIFS($B$1:$B$1347,$B36,$M$1:$M$1347,$M36),"")</f>
        <v/>
      </c>
    </row>
    <row r="37" spans="1:15" x14ac:dyDescent="0.25">
      <c r="A37" t="s">
        <v>1265</v>
      </c>
      <c r="B37" t="s">
        <v>1266</v>
      </c>
      <c r="C37" t="s">
        <v>362</v>
      </c>
      <c r="D37">
        <v>0</v>
      </c>
      <c r="E37" t="s">
        <v>1010</v>
      </c>
      <c r="F37" t="str">
        <f>VLOOKUP($A37,'[1]All Contracts + Proposals'!$A$1:$J$2139,COLUMN()-4,0)</f>
        <v>00001023</v>
      </c>
      <c r="G37">
        <f>VLOOKUP($A37,'[1]All Contracts + Proposals'!$A$1:$J$2139,COLUMN()-4,0)</f>
        <v>43160</v>
      </c>
      <c r="H37">
        <f>VLOOKUP($A37,'[1]All Contracts + Proposals'!$A$1:$J$2139,COLUMN()-4,0)</f>
        <v>43190</v>
      </c>
      <c r="I37" t="str">
        <f>VLOOKUP($A37,'[1]All Contracts + Proposals'!$A$1:$J$2139,COLUMN()-4,0)</f>
        <v>Activated</v>
      </c>
      <c r="J37" t="str">
        <f>VLOOKUP($A37,'[1]All Contracts + Proposals'!$A$1:$J$2139,COLUMN()-4,0)</f>
        <v>Smart Assist</v>
      </c>
      <c r="K37">
        <f>VLOOKUP($A37,'[1]All Contracts + Proposals'!$A$1:$J$2139,COLUMN()-4,0)</f>
        <v>3000</v>
      </c>
      <c r="L37">
        <f>VLOOKUP($A37,'[1]All Contracts + Proposals'!$A$1:$J$2139,COLUMN()-4,0)</f>
        <v>1</v>
      </c>
      <c r="M37" t="str">
        <f>VLOOKUP($A37,'[1]All Contracts + Proposals'!$A$1:$J$2139,COLUMN()-4,0)</f>
        <v>RMZ EcoWorld</v>
      </c>
      <c r="N37" t="str">
        <f>IF(COUNTIFS($B$1:$B$1347,$B37,$E$1:$E$1347,$E37)&gt;1,COUNTIFS($B$1:$B$1347,$B37,$E$1:$E$1347,$E37),"")</f>
        <v/>
      </c>
    </row>
    <row r="38" spans="1:15" x14ac:dyDescent="0.25">
      <c r="A38" t="s">
        <v>1300</v>
      </c>
      <c r="B38" t="s">
        <v>1024</v>
      </c>
      <c r="C38" t="s">
        <v>362</v>
      </c>
      <c r="D38">
        <v>0</v>
      </c>
      <c r="E38" t="s">
        <v>1010</v>
      </c>
      <c r="F38" t="str">
        <f>VLOOKUP($A38,'[1]All Contracts + Proposals'!$A$1:$J$2139,COLUMN()-4,0)</f>
        <v>00002375</v>
      </c>
      <c r="G38">
        <f>VLOOKUP($A38,'[1]All Contracts + Proposals'!$A$1:$J$2139,COLUMN()-4,0)</f>
        <v>43425</v>
      </c>
      <c r="H38">
        <f>VLOOKUP($A38,'[1]All Contracts + Proposals'!$A$1:$J$2139,COLUMN()-4,0)</f>
        <v>43496</v>
      </c>
      <c r="I38" t="str">
        <f>VLOOKUP($A38,'[1]All Contracts + Proposals'!$A$1:$J$2139,COLUMN()-4,0)</f>
        <v>Activated</v>
      </c>
      <c r="J38" t="str">
        <f>VLOOKUP($A38,'[1]All Contracts + Proposals'!$A$1:$J$2139,COLUMN()-4,0)</f>
        <v>JEBPO SERVICES LLP</v>
      </c>
      <c r="K38">
        <f>VLOOKUP($A38,'[1]All Contracts + Proposals'!$A$1:$J$2139,COLUMN()-4,0)</f>
        <v>9000</v>
      </c>
      <c r="L38">
        <f>VLOOKUP($A38,'[1]All Contracts + Proposals'!$A$1:$J$2139,COLUMN()-4,0)</f>
        <v>2</v>
      </c>
      <c r="M38" t="str">
        <f>VLOOKUP($A38,'[1]All Contracts + Proposals'!$A$1:$J$2139,COLUMN()-4,0)</f>
        <v>RMZ EcoWorld</v>
      </c>
      <c r="N38" t="str">
        <f>IF(COUNTIFS($B$1:$B$1347,$B38,$E$1:$E$1347,$E38)&gt;1,COUNTIFS($B$1:$B$1347,$B38,$E$1:$E$1347,$E38),"")</f>
        <v/>
      </c>
    </row>
    <row r="39" spans="1:15" x14ac:dyDescent="0.25">
      <c r="A39" t="s">
        <v>55</v>
      </c>
      <c r="B39" t="s">
        <v>56</v>
      </c>
      <c r="C39" t="s">
        <v>6</v>
      </c>
      <c r="D39">
        <v>4</v>
      </c>
      <c r="E39" t="s">
        <v>33</v>
      </c>
      <c r="F39" t="str">
        <f>VLOOKUP($A39,'[1]All Contracts + Proposals'!$A$1:$J$2139,COLUMN()-4,0)</f>
        <v>00001552</v>
      </c>
      <c r="G39">
        <f>VLOOKUP($A39,'[1]All Contracts + Proposals'!$A$1:$J$2139,COLUMN()-4,0)</f>
        <v>43276</v>
      </c>
      <c r="H39">
        <f>VLOOKUP($A39,'[1]All Contracts + Proposals'!$A$1:$J$2139,COLUMN()-4,0)</f>
        <v>43465</v>
      </c>
      <c r="I39" t="str">
        <f>VLOOKUP($A39,'[1]All Contracts + Proposals'!$A$1:$J$2139,COLUMN()-4,0)</f>
        <v>Activated</v>
      </c>
      <c r="J39" t="str">
        <f>VLOOKUP($A39,'[1]All Contracts + Proposals'!$A$1:$J$2139,COLUMN()-4,0)</f>
        <v>Big Spring Services Private Limited.</v>
      </c>
      <c r="K39">
        <f>VLOOKUP($A39,'[1]All Contracts + Proposals'!$A$1:$J$2139,COLUMN()-4,0)</f>
        <v>60000</v>
      </c>
      <c r="L39">
        <f>VLOOKUP($A39,'[1]All Contracts + Proposals'!$A$1:$J$2139,COLUMN()-4,0)</f>
        <v>6</v>
      </c>
      <c r="M39" t="str">
        <f>VLOOKUP($A39,'[1]All Contracts + Proposals'!$A$1:$J$2139,COLUMN()-4,0)</f>
        <v>CoWrks Golf Course Road</v>
      </c>
      <c r="N39" t="str">
        <f>IF(COUNTIFS($B$1:$B$1347,$B39,$E$1:$E$1347,$E39)&gt;1,COUNTIFS($B$1:$B$1347,$B39,$E$1:$E$1347,$E39),"")</f>
        <v/>
      </c>
      <c r="O39" t="str">
        <f>IF(COUNTIFS($B$1:$B$1347,$B39,$M$1:$M$1347,$M39)&gt;1,COUNTIFS($B$1:$B$1347,$B39,$M$1:$M$1347,$M39),"")</f>
        <v/>
      </c>
    </row>
    <row r="40" spans="1:15" x14ac:dyDescent="0.25">
      <c r="A40" t="s">
        <v>57</v>
      </c>
      <c r="B40" t="s">
        <v>52</v>
      </c>
      <c r="C40" t="s">
        <v>6</v>
      </c>
      <c r="D40">
        <v>3</v>
      </c>
      <c r="E40" t="s">
        <v>33</v>
      </c>
      <c r="F40" t="str">
        <f>VLOOKUP($A40,'[1]All Contracts + Proposals'!$A$1:$J$2139,COLUMN()-4,0)</f>
        <v>00001572</v>
      </c>
      <c r="G40">
        <f>VLOOKUP($A40,'[1]All Contracts + Proposals'!$A$1:$J$2139,COLUMN()-4,0)</f>
        <v>43313</v>
      </c>
      <c r="H40">
        <f>VLOOKUP($A40,'[1]All Contracts + Proposals'!$A$1:$J$2139,COLUMN()-4,0)</f>
        <v>43677</v>
      </c>
      <c r="I40" t="str">
        <f>VLOOKUP($A40,'[1]All Contracts + Proposals'!$A$1:$J$2139,COLUMN()-4,0)</f>
        <v>Activated</v>
      </c>
      <c r="J40" t="str">
        <f>VLOOKUP($A40,'[1]All Contracts + Proposals'!$A$1:$J$2139,COLUMN()-4,0)</f>
        <v>Shearwater Ventures Private Limited</v>
      </c>
      <c r="K40">
        <f>VLOOKUP($A40,'[1]All Contracts + Proposals'!$A$1:$J$2139,COLUMN()-4,0)</f>
        <v>54000</v>
      </c>
      <c r="L40">
        <f>VLOOKUP($A40,'[1]All Contracts + Proposals'!$A$1:$J$2139,COLUMN()-4,0)</f>
        <v>12</v>
      </c>
      <c r="M40" t="str">
        <f>VLOOKUP($A40,'[1]All Contracts + Proposals'!$A$1:$J$2139,COLUMN()-4,0)</f>
        <v>CoWrks Golf Course Road</v>
      </c>
      <c r="N40" t="str">
        <f>IF(COUNTIFS($B$1:$B$1347,$B40,$E$1:$E$1347,$E40)&gt;1,COUNTIFS($B$1:$B$1347,$B40,$E$1:$E$1347,$E40),"")</f>
        <v/>
      </c>
      <c r="O40" t="str">
        <f>IF(COUNTIFS($B$1:$B$1347,$B40,$M$1:$M$1347,$M40)&gt;1,COUNTIFS($B$1:$B$1347,$B40,$M$1:$M$1347,$M40),"")</f>
        <v/>
      </c>
    </row>
    <row r="41" spans="1:15" x14ac:dyDescent="0.25">
      <c r="A41" t="s">
        <v>58</v>
      </c>
      <c r="B41" t="s">
        <v>59</v>
      </c>
      <c r="C41" t="s">
        <v>6</v>
      </c>
      <c r="D41">
        <v>4</v>
      </c>
      <c r="E41" t="s">
        <v>33</v>
      </c>
      <c r="F41" t="str">
        <f>VLOOKUP($A41,'[1]All Contracts + Proposals'!$A$1:$J$2139,COLUMN()-4,0)</f>
        <v>00001577</v>
      </c>
      <c r="G41">
        <f>VLOOKUP($A41,'[1]All Contracts + Proposals'!$A$1:$J$2139,COLUMN()-4,0)</f>
        <v>43283</v>
      </c>
      <c r="H41">
        <f>VLOOKUP($A41,'[1]All Contracts + Proposals'!$A$1:$J$2139,COLUMN()-4,0)</f>
        <v>43646</v>
      </c>
      <c r="I41" t="str">
        <f>VLOOKUP($A41,'[1]All Contracts + Proposals'!$A$1:$J$2139,COLUMN()-4,0)</f>
        <v>Activated</v>
      </c>
      <c r="J41" t="str">
        <f>VLOOKUP($A41,'[1]All Contracts + Proposals'!$A$1:$J$2139,COLUMN()-4,0)</f>
        <v>Floraison India Strategic Consulting Pvt Ltd</v>
      </c>
      <c r="K41">
        <f>VLOOKUP($A41,'[1]All Contracts + Proposals'!$A$1:$J$2139,COLUMN()-4,0)</f>
        <v>68000</v>
      </c>
      <c r="L41">
        <f>VLOOKUP($A41,'[1]All Contracts + Proposals'!$A$1:$J$2139,COLUMN()-4,0)</f>
        <v>12</v>
      </c>
      <c r="M41" t="str">
        <f>VLOOKUP($A41,'[1]All Contracts + Proposals'!$A$1:$J$2139,COLUMN()-4,0)</f>
        <v>CoWrks Golf Course Road</v>
      </c>
      <c r="N41" t="str">
        <f>IF(COUNTIFS($B$1:$B$1347,$B41,$E$1:$E$1347,$E41)&gt;1,COUNTIFS($B$1:$B$1347,$B41,$E$1:$E$1347,$E41),"")</f>
        <v/>
      </c>
      <c r="O41" t="str">
        <f>IF(COUNTIFS($B$1:$B$1347,$B41,$M$1:$M$1347,$M41)&gt;1,COUNTIFS($B$1:$B$1347,$B41,$M$1:$M$1347,$M41),"")</f>
        <v/>
      </c>
    </row>
    <row r="42" spans="1:15" x14ac:dyDescent="0.25">
      <c r="A42" t="s">
        <v>1354</v>
      </c>
      <c r="B42" t="s">
        <v>1355</v>
      </c>
      <c r="C42" t="s">
        <v>362</v>
      </c>
      <c r="D42">
        <v>1</v>
      </c>
      <c r="E42" t="s">
        <v>1010</v>
      </c>
      <c r="F42" t="str">
        <f>VLOOKUP($A42,'[1]All Contracts + Proposals'!$A$1:$J$2139,COLUMN()-4,0)</f>
        <v>00001767</v>
      </c>
      <c r="G42">
        <f>VLOOKUP($A42,'[1]All Contracts + Proposals'!$A$1:$J$2139,COLUMN()-4,0)</f>
        <v>43314</v>
      </c>
      <c r="H42">
        <f>VLOOKUP($A42,'[1]All Contracts + Proposals'!$A$1:$J$2139,COLUMN()-4,0)</f>
        <v>43343</v>
      </c>
      <c r="I42" t="str">
        <f>VLOOKUP($A42,'[1]All Contracts + Proposals'!$A$1:$J$2139,COLUMN()-4,0)</f>
        <v>Activated</v>
      </c>
      <c r="J42" t="str">
        <f>VLOOKUP($A42,'[1]All Contracts + Proposals'!$A$1:$J$2139,COLUMN()-4,0)</f>
        <v>Elevar</v>
      </c>
      <c r="K42">
        <f>VLOOKUP($A42,'[1]All Contracts + Proposals'!$A$1:$J$2139,COLUMN()-4,0)</f>
        <v>13499</v>
      </c>
      <c r="L42">
        <f>VLOOKUP($A42,'[1]All Contracts + Proposals'!$A$1:$J$2139,COLUMN()-4,0)</f>
        <v>1</v>
      </c>
      <c r="M42" t="str">
        <f>VLOOKUP($A42,'[1]All Contracts + Proposals'!$A$1:$J$2139,COLUMN()-4,0)</f>
        <v>RMZ EcoWorld</v>
      </c>
      <c r="N42">
        <f>IF(COUNTIFS($B$1:$B$1347,$B42,$E$1:$E$1347,$E42)&gt;1,COUNTIFS($B$1:$B$1347,$B42,$E$1:$E$1347,$E42),"")</f>
        <v>2</v>
      </c>
    </row>
    <row r="43" spans="1:15" x14ac:dyDescent="0.25">
      <c r="A43" t="s">
        <v>1552</v>
      </c>
      <c r="B43" t="s">
        <v>1355</v>
      </c>
      <c r="C43" t="s">
        <v>362</v>
      </c>
      <c r="D43">
        <v>81</v>
      </c>
      <c r="E43" t="s">
        <v>1010</v>
      </c>
      <c r="F43" t="str">
        <f>VLOOKUP($A43,'[1]All Contracts + Proposals'!$A$1:$J$2139,COLUMN()-4,0)</f>
        <v>00001391</v>
      </c>
      <c r="G43">
        <f>VLOOKUP($A43,'[1]All Contracts + Proposals'!$A$1:$J$2139,COLUMN()-4,0)</f>
        <v>43262</v>
      </c>
      <c r="H43">
        <f>VLOOKUP($A43,'[1]All Contracts + Proposals'!$A$1:$J$2139,COLUMN()-4,0)</f>
        <v>43616</v>
      </c>
      <c r="I43" t="str">
        <f>VLOOKUP($A43,'[1]All Contracts + Proposals'!$A$1:$J$2139,COLUMN()-4,0)</f>
        <v>Activated</v>
      </c>
      <c r="J43" t="str">
        <f>VLOOKUP($A43,'[1]All Contracts + Proposals'!$A$1:$J$2139,COLUMN()-4,0)</f>
        <v>JEBPO SERVICES LLP</v>
      </c>
      <c r="K43">
        <f>VLOOKUP($A43,'[1]All Contracts + Proposals'!$A$1:$J$2139,COLUMN()-4,0)</f>
        <v>1545665</v>
      </c>
      <c r="L43">
        <f>VLOOKUP($A43,'[1]All Contracts + Proposals'!$A$1:$J$2139,COLUMN()-4,0)</f>
        <v>12</v>
      </c>
      <c r="M43" t="str">
        <f>VLOOKUP($A43,'[1]All Contracts + Proposals'!$A$1:$J$2139,COLUMN()-4,0)</f>
        <v>RMZ EcoWorld</v>
      </c>
      <c r="N43">
        <f>IF(COUNTIFS($B$1:$B$1347,$B43,$E$1:$E$1347,$E43)&gt;1,COUNTIFS($B$1:$B$1347,$B43,$E$1:$E$1347,$E43),"")</f>
        <v>2</v>
      </c>
    </row>
    <row r="44" spans="1:15" x14ac:dyDescent="0.25">
      <c r="A44" t="s">
        <v>1300</v>
      </c>
      <c r="B44" t="s">
        <v>1210</v>
      </c>
      <c r="C44" t="s">
        <v>362</v>
      </c>
      <c r="D44">
        <v>0</v>
      </c>
      <c r="E44" t="s">
        <v>1010</v>
      </c>
      <c r="F44" t="str">
        <f>VLOOKUP($A44,'[1]All Contracts + Proposals'!$A$1:$J$2139,COLUMN()-4,0)</f>
        <v>00002375</v>
      </c>
      <c r="G44">
        <f>VLOOKUP($A44,'[1]All Contracts + Proposals'!$A$1:$J$2139,COLUMN()-4,0)</f>
        <v>43425</v>
      </c>
      <c r="H44">
        <f>VLOOKUP($A44,'[1]All Contracts + Proposals'!$A$1:$J$2139,COLUMN()-4,0)</f>
        <v>43496</v>
      </c>
      <c r="I44" t="str">
        <f>VLOOKUP($A44,'[1]All Contracts + Proposals'!$A$1:$J$2139,COLUMN()-4,0)</f>
        <v>Activated</v>
      </c>
      <c r="J44" t="str">
        <f>VLOOKUP($A44,'[1]All Contracts + Proposals'!$A$1:$J$2139,COLUMN()-4,0)</f>
        <v>JEBPO SERVICES LLP</v>
      </c>
      <c r="K44">
        <f>VLOOKUP($A44,'[1]All Contracts + Proposals'!$A$1:$J$2139,COLUMN()-4,0)</f>
        <v>9000</v>
      </c>
      <c r="L44">
        <f>VLOOKUP($A44,'[1]All Contracts + Proposals'!$A$1:$J$2139,COLUMN()-4,0)</f>
        <v>2</v>
      </c>
      <c r="M44" t="str">
        <f>VLOOKUP($A44,'[1]All Contracts + Proposals'!$A$1:$J$2139,COLUMN()-4,0)</f>
        <v>RMZ EcoWorld</v>
      </c>
      <c r="N44" t="str">
        <f>IF(COUNTIFS($B$1:$B$1347,$B44,$E$1:$E$1347,$E44)&gt;1,COUNTIFS($B$1:$B$1347,$B44,$E$1:$E$1347,$E44),"")</f>
        <v/>
      </c>
    </row>
    <row r="45" spans="1:15" x14ac:dyDescent="0.25">
      <c r="A45" t="s">
        <v>1357</v>
      </c>
      <c r="B45" t="s">
        <v>1358</v>
      </c>
      <c r="C45" t="s">
        <v>362</v>
      </c>
      <c r="D45">
        <v>0</v>
      </c>
      <c r="E45" t="s">
        <v>1010</v>
      </c>
      <c r="F45" t="str">
        <f>VLOOKUP($A45,'[1]All Contracts + Proposals'!$A$1:$J$2139,COLUMN()-4,0)</f>
        <v>00001781</v>
      </c>
      <c r="G45">
        <f>VLOOKUP($A45,'[1]All Contracts + Proposals'!$A$1:$J$2139,COLUMN()-4,0)</f>
        <v>43298</v>
      </c>
      <c r="H45">
        <f>VLOOKUP($A45,'[1]All Contracts + Proposals'!$A$1:$J$2139,COLUMN()-4,0)</f>
        <v>43343</v>
      </c>
      <c r="I45" t="str">
        <f>VLOOKUP($A45,'[1]All Contracts + Proposals'!$A$1:$J$2139,COLUMN()-4,0)</f>
        <v>Activated</v>
      </c>
      <c r="J45" t="str">
        <f>VLOOKUP($A45,'[1]All Contracts + Proposals'!$A$1:$J$2139,COLUMN()-4,0)</f>
        <v>JEBPO SERVICES LLP</v>
      </c>
      <c r="K45">
        <f>VLOOKUP($A45,'[1]All Contracts + Proposals'!$A$1:$J$2139,COLUMN()-4,0)</f>
        <v>9000</v>
      </c>
      <c r="L45">
        <f>VLOOKUP($A45,'[1]All Contracts + Proposals'!$A$1:$J$2139,COLUMN()-4,0)</f>
        <v>1</v>
      </c>
      <c r="M45" t="str">
        <f>VLOOKUP($A45,'[1]All Contracts + Proposals'!$A$1:$J$2139,COLUMN()-4,0)</f>
        <v>RMZ EcoWorld</v>
      </c>
      <c r="N45">
        <f>IF(COUNTIFS($B$1:$B$1347,$B45,$E$1:$E$1347,$E45)&gt;1,COUNTIFS($B$1:$B$1347,$B45,$E$1:$E$1347,$E45),"")</f>
        <v>2</v>
      </c>
    </row>
    <row r="46" spans="1:15" x14ac:dyDescent="0.25">
      <c r="A46" t="s">
        <v>1552</v>
      </c>
      <c r="B46" t="s">
        <v>1358</v>
      </c>
      <c r="C46" t="s">
        <v>362</v>
      </c>
      <c r="D46">
        <v>81</v>
      </c>
      <c r="E46" t="s">
        <v>1010</v>
      </c>
      <c r="F46" t="str">
        <f>VLOOKUP($A46,'[1]All Contracts + Proposals'!$A$1:$J$2139,COLUMN()-4,0)</f>
        <v>00001391</v>
      </c>
      <c r="G46">
        <f>VLOOKUP($A46,'[1]All Contracts + Proposals'!$A$1:$J$2139,COLUMN()-4,0)</f>
        <v>43262</v>
      </c>
      <c r="H46">
        <f>VLOOKUP($A46,'[1]All Contracts + Proposals'!$A$1:$J$2139,COLUMN()-4,0)</f>
        <v>43616</v>
      </c>
      <c r="I46" t="str">
        <f>VLOOKUP($A46,'[1]All Contracts + Proposals'!$A$1:$J$2139,COLUMN()-4,0)</f>
        <v>Activated</v>
      </c>
      <c r="J46" t="str">
        <f>VLOOKUP($A46,'[1]All Contracts + Proposals'!$A$1:$J$2139,COLUMN()-4,0)</f>
        <v>JEBPO SERVICES LLP</v>
      </c>
      <c r="K46">
        <f>VLOOKUP($A46,'[1]All Contracts + Proposals'!$A$1:$J$2139,COLUMN()-4,0)</f>
        <v>1545665</v>
      </c>
      <c r="L46">
        <f>VLOOKUP($A46,'[1]All Contracts + Proposals'!$A$1:$J$2139,COLUMN()-4,0)</f>
        <v>12</v>
      </c>
      <c r="M46" t="str">
        <f>VLOOKUP($A46,'[1]All Contracts + Proposals'!$A$1:$J$2139,COLUMN()-4,0)</f>
        <v>RMZ EcoWorld</v>
      </c>
      <c r="N46">
        <f>IF(COUNTIFS($B$1:$B$1347,$B46,$E$1:$E$1347,$E46)&gt;1,COUNTIFS($B$1:$B$1347,$B46,$E$1:$E$1347,$E46),"")</f>
        <v>2</v>
      </c>
    </row>
    <row r="47" spans="1:15" x14ac:dyDescent="0.25">
      <c r="A47" t="s">
        <v>1357</v>
      </c>
      <c r="B47" t="s">
        <v>1260</v>
      </c>
      <c r="C47" t="s">
        <v>362</v>
      </c>
      <c r="D47">
        <v>0</v>
      </c>
      <c r="E47" t="s">
        <v>1010</v>
      </c>
      <c r="F47" t="str">
        <f>VLOOKUP($A47,'[1]All Contracts + Proposals'!$A$1:$J$2139,COLUMN()-4,0)</f>
        <v>00001781</v>
      </c>
      <c r="G47">
        <f>VLOOKUP($A47,'[1]All Contracts + Proposals'!$A$1:$J$2139,COLUMN()-4,0)</f>
        <v>43298</v>
      </c>
      <c r="H47">
        <f>VLOOKUP($A47,'[1]All Contracts + Proposals'!$A$1:$J$2139,COLUMN()-4,0)</f>
        <v>43343</v>
      </c>
      <c r="I47" t="str">
        <f>VLOOKUP($A47,'[1]All Contracts + Proposals'!$A$1:$J$2139,COLUMN()-4,0)</f>
        <v>Activated</v>
      </c>
      <c r="J47" t="str">
        <f>VLOOKUP($A47,'[1]All Contracts + Proposals'!$A$1:$J$2139,COLUMN()-4,0)</f>
        <v>JEBPO SERVICES LLP</v>
      </c>
      <c r="K47">
        <f>VLOOKUP($A47,'[1]All Contracts + Proposals'!$A$1:$J$2139,COLUMN()-4,0)</f>
        <v>9000</v>
      </c>
      <c r="L47">
        <f>VLOOKUP($A47,'[1]All Contracts + Proposals'!$A$1:$J$2139,COLUMN()-4,0)</f>
        <v>1</v>
      </c>
      <c r="M47" t="str">
        <f>VLOOKUP($A47,'[1]All Contracts + Proposals'!$A$1:$J$2139,COLUMN()-4,0)</f>
        <v>RMZ EcoWorld</v>
      </c>
      <c r="N47">
        <f>IF(COUNTIFS($B$1:$B$1347,$B47,$E$1:$E$1347,$E47)&gt;1,COUNTIFS($B$1:$B$1347,$B47,$E$1:$E$1347,$E47),"")</f>
        <v>2</v>
      </c>
    </row>
    <row r="48" spans="1:15" x14ac:dyDescent="0.25">
      <c r="A48" t="s">
        <v>1552</v>
      </c>
      <c r="B48" t="s">
        <v>1260</v>
      </c>
      <c r="C48" t="s">
        <v>362</v>
      </c>
      <c r="D48">
        <v>81</v>
      </c>
      <c r="E48" t="s">
        <v>1010</v>
      </c>
      <c r="F48" t="str">
        <f>VLOOKUP($A48,'[1]All Contracts + Proposals'!$A$1:$J$2139,COLUMN()-4,0)</f>
        <v>00001391</v>
      </c>
      <c r="G48">
        <f>VLOOKUP($A48,'[1]All Contracts + Proposals'!$A$1:$J$2139,COLUMN()-4,0)</f>
        <v>43262</v>
      </c>
      <c r="H48">
        <f>VLOOKUP($A48,'[1]All Contracts + Proposals'!$A$1:$J$2139,COLUMN()-4,0)</f>
        <v>43616</v>
      </c>
      <c r="I48" t="str">
        <f>VLOOKUP($A48,'[1]All Contracts + Proposals'!$A$1:$J$2139,COLUMN()-4,0)</f>
        <v>Activated</v>
      </c>
      <c r="J48" t="str">
        <f>VLOOKUP($A48,'[1]All Contracts + Proposals'!$A$1:$J$2139,COLUMN()-4,0)</f>
        <v>JEBPO SERVICES LLP</v>
      </c>
      <c r="K48">
        <f>VLOOKUP($A48,'[1]All Contracts + Proposals'!$A$1:$J$2139,COLUMN()-4,0)</f>
        <v>1545665</v>
      </c>
      <c r="L48">
        <f>VLOOKUP($A48,'[1]All Contracts + Proposals'!$A$1:$J$2139,COLUMN()-4,0)</f>
        <v>12</v>
      </c>
      <c r="M48" t="str">
        <f>VLOOKUP($A48,'[1]All Contracts + Proposals'!$A$1:$J$2139,COLUMN()-4,0)</f>
        <v>RMZ EcoWorld</v>
      </c>
      <c r="N48">
        <f>IF(COUNTIFS($B$1:$B$1347,$B48,$E$1:$E$1347,$E48)&gt;1,COUNTIFS($B$1:$B$1347,$B48,$E$1:$E$1347,$E48),"")</f>
        <v>2</v>
      </c>
    </row>
    <row r="49" spans="1:14" x14ac:dyDescent="0.25">
      <c r="A49" t="s">
        <v>1603</v>
      </c>
      <c r="B49" t="s">
        <v>1101</v>
      </c>
      <c r="C49" t="s">
        <v>40</v>
      </c>
      <c r="D49">
        <v>0</v>
      </c>
      <c r="E49" t="s">
        <v>1010</v>
      </c>
      <c r="F49" t="str">
        <f>VLOOKUP($A49,'[1]All Contracts + Proposals'!$A$1:$J$2139,COLUMN()-4,0)</f>
        <v>00001419</v>
      </c>
      <c r="G49">
        <f>VLOOKUP($A49,'[1]All Contracts + Proposals'!$A$1:$J$2139,COLUMN()-4,0)</f>
        <v>43223</v>
      </c>
      <c r="H49">
        <f>VLOOKUP($A49,'[1]All Contracts + Proposals'!$A$1:$J$2139,COLUMN()-4,0)</f>
        <v>43312</v>
      </c>
      <c r="I49" t="str">
        <f>VLOOKUP($A49,'[1]All Contracts + Proposals'!$A$1:$J$2139,COLUMN()-4,0)</f>
        <v>Activated</v>
      </c>
      <c r="J49" t="str">
        <f>VLOOKUP($A49,'[1]All Contracts + Proposals'!$A$1:$J$2139,COLUMN()-4,0)</f>
        <v>Bharti Airtel Ltd</v>
      </c>
      <c r="K49">
        <f>VLOOKUP($A49,'[1]All Contracts + Proposals'!$A$1:$J$2139,COLUMN()-4,0)</f>
        <v>9000</v>
      </c>
      <c r="L49">
        <f>VLOOKUP($A49,'[1]All Contracts + Proposals'!$A$1:$J$2139,COLUMN()-4,0)</f>
        <v>1</v>
      </c>
      <c r="M49" t="str">
        <f>VLOOKUP($A49,'[1]All Contracts + Proposals'!$A$1:$J$2139,COLUMN()-4,0)</f>
        <v>RMZ EcoWorld</v>
      </c>
      <c r="N49" t="str">
        <f>IF(COUNTIFS($B$1:$B$1347,$B49,$E$1:$E$1347,$E49)&gt;1,COUNTIFS($B$1:$B$1347,$B49,$E$1:$E$1347,$E49),"")</f>
        <v/>
      </c>
    </row>
    <row r="50" spans="1:14" x14ac:dyDescent="0.25">
      <c r="A50" t="s">
        <v>1204</v>
      </c>
      <c r="B50" t="s">
        <v>1343</v>
      </c>
      <c r="C50" t="s">
        <v>40</v>
      </c>
      <c r="D50">
        <v>1</v>
      </c>
      <c r="E50" t="s">
        <v>1010</v>
      </c>
      <c r="F50" t="str">
        <f>VLOOKUP($A50,'[1]All Contracts + Proposals'!$A$1:$J$2139,COLUMN()-4,0)</f>
        <v>00002117</v>
      </c>
      <c r="G50">
        <f>VLOOKUP($A50,'[1]All Contracts + Proposals'!$A$1:$J$2139,COLUMN()-4,0)</f>
        <v>43374</v>
      </c>
      <c r="H50">
        <f>VLOOKUP($A50,'[1]All Contracts + Proposals'!$A$1:$J$2139,COLUMN()-4,0)</f>
        <v>43465</v>
      </c>
      <c r="I50" t="str">
        <f>VLOOKUP($A50,'[1]All Contracts + Proposals'!$A$1:$J$2139,COLUMN()-4,0)</f>
        <v>Activated</v>
      </c>
      <c r="J50" t="str">
        <f>VLOOKUP($A50,'[1]All Contracts + Proposals'!$A$1:$J$2139,COLUMN()-4,0)</f>
        <v>Azure Knowledge Corporation Pvt. Ltd</v>
      </c>
      <c r="K50">
        <f>VLOOKUP($A50,'[1]All Contracts + Proposals'!$A$1:$J$2139,COLUMN()-4,0)</f>
        <v>16001</v>
      </c>
      <c r="L50">
        <f>VLOOKUP($A50,'[1]All Contracts + Proposals'!$A$1:$J$2139,COLUMN()-4,0)</f>
        <v>3</v>
      </c>
      <c r="M50" t="str">
        <f>VLOOKUP($A50,'[1]All Contracts + Proposals'!$A$1:$J$2139,COLUMN()-4,0)</f>
        <v>RMZ EcoWorld</v>
      </c>
      <c r="N50">
        <f>IF(COUNTIFS($B$1:$B$1347,$B50,$E$1:$E$1347,$E50)&gt;1,COUNTIFS($B$1:$B$1347,$B50,$E$1:$E$1347,$E50),"")</f>
        <v>3</v>
      </c>
    </row>
    <row r="51" spans="1:14" x14ac:dyDescent="0.25">
      <c r="A51" t="s">
        <v>1482</v>
      </c>
      <c r="B51" t="s">
        <v>1343</v>
      </c>
      <c r="C51" t="s">
        <v>40</v>
      </c>
      <c r="D51">
        <v>0</v>
      </c>
      <c r="E51" t="s">
        <v>1010</v>
      </c>
      <c r="F51" t="str">
        <f>VLOOKUP($A51,'[1]All Contracts + Proposals'!$A$1:$J$2139,COLUMN()-4,0)</f>
        <v>00001007</v>
      </c>
      <c r="G51">
        <f>VLOOKUP($A51,'[1]All Contracts + Proposals'!$A$1:$J$2139,COLUMN()-4,0)</f>
        <v>43160</v>
      </c>
      <c r="H51">
        <f>VLOOKUP($A51,'[1]All Contracts + Proposals'!$A$1:$J$2139,COLUMN()-4,0)</f>
        <v>43190</v>
      </c>
      <c r="I51" t="str">
        <f>VLOOKUP($A51,'[1]All Contracts + Proposals'!$A$1:$J$2139,COLUMN()-4,0)</f>
        <v>Activated</v>
      </c>
      <c r="J51" t="str">
        <f>VLOOKUP($A51,'[1]All Contracts + Proposals'!$A$1:$J$2139,COLUMN()-4,0)</f>
        <v>Wissen</v>
      </c>
      <c r="K51">
        <f>VLOOKUP($A51,'[1]All Contracts + Proposals'!$A$1:$J$2139,COLUMN()-4,0)</f>
        <v>21000</v>
      </c>
      <c r="L51">
        <f>VLOOKUP($A51,'[1]All Contracts + Proposals'!$A$1:$J$2139,COLUMN()-4,0)</f>
        <v>1</v>
      </c>
      <c r="M51" t="str">
        <f>VLOOKUP($A51,'[1]All Contracts + Proposals'!$A$1:$J$2139,COLUMN()-4,0)</f>
        <v>RMZ EcoWorld</v>
      </c>
      <c r="N51">
        <f>IF(COUNTIFS($B$1:$B$1347,$B51,$E$1:$E$1347,$E51)&gt;1,COUNTIFS($B$1:$B$1347,$B51,$E$1:$E$1347,$E51),"")</f>
        <v>3</v>
      </c>
    </row>
    <row r="52" spans="1:14" x14ac:dyDescent="0.25">
      <c r="A52" t="s">
        <v>1546</v>
      </c>
      <c r="B52" t="s">
        <v>1343</v>
      </c>
      <c r="C52" t="s">
        <v>40</v>
      </c>
      <c r="D52">
        <v>0</v>
      </c>
      <c r="E52" t="s">
        <v>1010</v>
      </c>
      <c r="F52" t="str">
        <f>VLOOKUP($A52,'[1]All Contracts + Proposals'!$A$1:$J$2139,COLUMN()-4,0)</f>
        <v>00002081</v>
      </c>
      <c r="G52">
        <f>VLOOKUP($A52,'[1]All Contracts + Proposals'!$A$1:$J$2139,COLUMN()-4,0)</f>
        <v>43376</v>
      </c>
      <c r="H52">
        <f>VLOOKUP($A52,'[1]All Contracts + Proposals'!$A$1:$J$2139,COLUMN()-4,0)</f>
        <v>43404</v>
      </c>
      <c r="I52" t="str">
        <f>VLOOKUP($A52,'[1]All Contracts + Proposals'!$A$1:$J$2139,COLUMN()-4,0)</f>
        <v>Activated</v>
      </c>
      <c r="J52" t="str">
        <f>VLOOKUP($A52,'[1]All Contracts + Proposals'!$A$1:$J$2139,COLUMN()-4,0)</f>
        <v>Viacom 18 Media Pvt. Ltd.</v>
      </c>
      <c r="K52">
        <f>VLOOKUP($A52,'[1]All Contracts + Proposals'!$A$1:$J$2139,COLUMN()-4,0)</f>
        <v>14497</v>
      </c>
      <c r="L52">
        <f>VLOOKUP($A52,'[1]All Contracts + Proposals'!$A$1:$J$2139,COLUMN()-4,0)</f>
        <v>1</v>
      </c>
      <c r="M52" t="str">
        <f>VLOOKUP($A52,'[1]All Contracts + Proposals'!$A$1:$J$2139,COLUMN()-4,0)</f>
        <v>RMZ EcoWorld</v>
      </c>
      <c r="N52">
        <f>IF(COUNTIFS($B$1:$B$1347,$B52,$E$1:$E$1347,$E52)&gt;1,COUNTIFS($B$1:$B$1347,$B52,$E$1:$E$1347,$E52),"")</f>
        <v>3</v>
      </c>
    </row>
    <row r="53" spans="1:14" x14ac:dyDescent="0.25">
      <c r="A53" t="s">
        <v>1454</v>
      </c>
      <c r="B53" t="s">
        <v>1344</v>
      </c>
      <c r="C53" t="s">
        <v>40</v>
      </c>
      <c r="D53">
        <v>1</v>
      </c>
      <c r="E53" t="s">
        <v>1010</v>
      </c>
      <c r="F53" t="str">
        <f>VLOOKUP($A53,'[1]All Contracts + Proposals'!$A$1:$J$2139,COLUMN()-4,0)</f>
        <v>00001913</v>
      </c>
      <c r="G53">
        <f>VLOOKUP($A53,'[1]All Contracts + Proposals'!$A$1:$J$2139,COLUMN()-4,0)</f>
        <v>43348</v>
      </c>
      <c r="H53">
        <f>VLOOKUP($A53,'[1]All Contracts + Proposals'!$A$1:$J$2139,COLUMN()-4,0)</f>
        <v>43404</v>
      </c>
      <c r="I53" t="str">
        <f>VLOOKUP($A53,'[1]All Contracts + Proposals'!$A$1:$J$2139,COLUMN()-4,0)</f>
        <v>Activated</v>
      </c>
      <c r="J53" t="str">
        <f>VLOOKUP($A53,'[1]All Contracts + Proposals'!$A$1:$J$2139,COLUMN()-4,0)</f>
        <v>Elevar</v>
      </c>
      <c r="K53">
        <f>VLOOKUP($A53,'[1]All Contracts + Proposals'!$A$1:$J$2139,COLUMN()-4,0)</f>
        <v>16800</v>
      </c>
      <c r="L53">
        <f>VLOOKUP($A53,'[1]All Contracts + Proposals'!$A$1:$J$2139,COLUMN()-4,0)</f>
        <v>2</v>
      </c>
      <c r="M53" t="str">
        <f>VLOOKUP($A53,'[1]All Contracts + Proposals'!$A$1:$J$2139,COLUMN()-4,0)</f>
        <v>RMZ EcoWorld</v>
      </c>
      <c r="N53">
        <f>IF(COUNTIFS($B$1:$B$1347,$B53,$E$1:$E$1347,$E53)&gt;1,COUNTIFS($B$1:$B$1347,$B53,$E$1:$E$1347,$E53),"")</f>
        <v>2</v>
      </c>
    </row>
    <row r="54" spans="1:14" x14ac:dyDescent="0.25">
      <c r="A54" t="s">
        <v>1482</v>
      </c>
      <c r="B54" t="s">
        <v>1344</v>
      </c>
      <c r="C54" t="s">
        <v>40</v>
      </c>
      <c r="D54">
        <v>0</v>
      </c>
      <c r="E54" t="s">
        <v>1010</v>
      </c>
      <c r="F54" t="str">
        <f>VLOOKUP($A54,'[1]All Contracts + Proposals'!$A$1:$J$2139,COLUMN()-4,0)</f>
        <v>00001007</v>
      </c>
      <c r="G54">
        <f>VLOOKUP($A54,'[1]All Contracts + Proposals'!$A$1:$J$2139,COLUMN()-4,0)</f>
        <v>43160</v>
      </c>
      <c r="H54">
        <f>VLOOKUP($A54,'[1]All Contracts + Proposals'!$A$1:$J$2139,COLUMN()-4,0)</f>
        <v>43190</v>
      </c>
      <c r="I54" t="str">
        <f>VLOOKUP($A54,'[1]All Contracts + Proposals'!$A$1:$J$2139,COLUMN()-4,0)</f>
        <v>Activated</v>
      </c>
      <c r="J54" t="str">
        <f>VLOOKUP($A54,'[1]All Contracts + Proposals'!$A$1:$J$2139,COLUMN()-4,0)</f>
        <v>Wissen</v>
      </c>
      <c r="K54">
        <f>VLOOKUP($A54,'[1]All Contracts + Proposals'!$A$1:$J$2139,COLUMN()-4,0)</f>
        <v>21000</v>
      </c>
      <c r="L54">
        <f>VLOOKUP($A54,'[1]All Contracts + Proposals'!$A$1:$J$2139,COLUMN()-4,0)</f>
        <v>1</v>
      </c>
      <c r="M54" t="str">
        <f>VLOOKUP($A54,'[1]All Contracts + Proposals'!$A$1:$J$2139,COLUMN()-4,0)</f>
        <v>RMZ EcoWorld</v>
      </c>
      <c r="N54">
        <f>IF(COUNTIFS($B$1:$B$1347,$B54,$E$1:$E$1347,$E54)&gt;1,COUNTIFS($B$1:$B$1347,$B54,$E$1:$E$1347,$E54),"")</f>
        <v>2</v>
      </c>
    </row>
    <row r="55" spans="1:14" x14ac:dyDescent="0.25">
      <c r="A55" t="s">
        <v>1288</v>
      </c>
      <c r="B55" t="s">
        <v>1289</v>
      </c>
      <c r="C55" t="s">
        <v>40</v>
      </c>
      <c r="D55">
        <v>0</v>
      </c>
      <c r="E55" t="s">
        <v>1010</v>
      </c>
      <c r="F55" t="str">
        <f>VLOOKUP($A55,'[1]All Contracts + Proposals'!$A$1:$J$2139,COLUMN()-4,0)</f>
        <v>00002130</v>
      </c>
      <c r="G55">
        <f>VLOOKUP($A55,'[1]All Contracts + Proposals'!$A$1:$J$2139,COLUMN()-4,0)</f>
        <v>43382</v>
      </c>
      <c r="H55">
        <f>VLOOKUP($A55,'[1]All Contracts + Proposals'!$A$1:$J$2139,COLUMN()-4,0)</f>
        <v>43404</v>
      </c>
      <c r="I55" t="str">
        <f>VLOOKUP($A55,'[1]All Contracts + Proposals'!$A$1:$J$2139,COLUMN()-4,0)</f>
        <v>Activated</v>
      </c>
      <c r="J55" t="str">
        <f>VLOOKUP($A55,'[1]All Contracts + Proposals'!$A$1:$J$2139,COLUMN()-4,0)</f>
        <v>Softomotive</v>
      </c>
      <c r="K55">
        <f>VLOOKUP($A55,'[1]All Contracts + Proposals'!$A$1:$J$2139,COLUMN()-4,0)</f>
        <v>7299</v>
      </c>
      <c r="L55">
        <f>VLOOKUP($A55,'[1]All Contracts + Proposals'!$A$1:$J$2139,COLUMN()-4,0)</f>
        <v>1</v>
      </c>
      <c r="M55" t="str">
        <f>VLOOKUP($A55,'[1]All Contracts + Proposals'!$A$1:$J$2139,COLUMN()-4,0)</f>
        <v>RMZ EcoWorld</v>
      </c>
      <c r="N55" t="str">
        <f>IF(COUNTIFS($B$1:$B$1347,$B55,$E$1:$E$1347,$E55)&gt;1,COUNTIFS($B$1:$B$1347,$B55,$E$1:$E$1347,$E55),"")</f>
        <v/>
      </c>
    </row>
    <row r="56" spans="1:14" x14ac:dyDescent="0.25">
      <c r="A56" t="s">
        <v>1603</v>
      </c>
      <c r="B56" t="s">
        <v>1131</v>
      </c>
      <c r="C56" t="s">
        <v>40</v>
      </c>
      <c r="D56">
        <v>0</v>
      </c>
      <c r="E56" t="s">
        <v>1010</v>
      </c>
      <c r="F56" t="str">
        <f>VLOOKUP($A56,'[1]All Contracts + Proposals'!$A$1:$J$2139,COLUMN()-4,0)</f>
        <v>00001419</v>
      </c>
      <c r="G56">
        <f>VLOOKUP($A56,'[1]All Contracts + Proposals'!$A$1:$J$2139,COLUMN()-4,0)</f>
        <v>43223</v>
      </c>
      <c r="H56">
        <f>VLOOKUP($A56,'[1]All Contracts + Proposals'!$A$1:$J$2139,COLUMN()-4,0)</f>
        <v>43312</v>
      </c>
      <c r="I56" t="str">
        <f>VLOOKUP($A56,'[1]All Contracts + Proposals'!$A$1:$J$2139,COLUMN()-4,0)</f>
        <v>Activated</v>
      </c>
      <c r="J56" t="str">
        <f>VLOOKUP($A56,'[1]All Contracts + Proposals'!$A$1:$J$2139,COLUMN()-4,0)</f>
        <v>Bharti Airtel Ltd</v>
      </c>
      <c r="K56">
        <f>VLOOKUP($A56,'[1]All Contracts + Proposals'!$A$1:$J$2139,COLUMN()-4,0)</f>
        <v>9000</v>
      </c>
      <c r="L56">
        <f>VLOOKUP($A56,'[1]All Contracts + Proposals'!$A$1:$J$2139,COLUMN()-4,0)</f>
        <v>1</v>
      </c>
      <c r="M56" t="str">
        <f>VLOOKUP($A56,'[1]All Contracts + Proposals'!$A$1:$J$2139,COLUMN()-4,0)</f>
        <v>RMZ EcoWorld</v>
      </c>
      <c r="N56" t="str">
        <f>IF(COUNTIFS($B$1:$B$1347,$B56,$E$1:$E$1347,$E56)&gt;1,COUNTIFS($B$1:$B$1347,$B56,$E$1:$E$1347,$E56),"")</f>
        <v/>
      </c>
    </row>
    <row r="57" spans="1:14" x14ac:dyDescent="0.25">
      <c r="A57" t="s">
        <v>1546</v>
      </c>
      <c r="B57" t="s">
        <v>1525</v>
      </c>
      <c r="C57" t="s">
        <v>40</v>
      </c>
      <c r="D57">
        <v>0</v>
      </c>
      <c r="E57" t="s">
        <v>1010</v>
      </c>
      <c r="F57" t="str">
        <f>VLOOKUP($A57,'[1]All Contracts + Proposals'!$A$1:$J$2139,COLUMN()-4,0)</f>
        <v>00002081</v>
      </c>
      <c r="G57">
        <f>VLOOKUP($A57,'[1]All Contracts + Proposals'!$A$1:$J$2139,COLUMN()-4,0)</f>
        <v>43376</v>
      </c>
      <c r="H57">
        <f>VLOOKUP($A57,'[1]All Contracts + Proposals'!$A$1:$J$2139,COLUMN()-4,0)</f>
        <v>43404</v>
      </c>
      <c r="I57" t="str">
        <f>VLOOKUP($A57,'[1]All Contracts + Proposals'!$A$1:$J$2139,COLUMN()-4,0)</f>
        <v>Activated</v>
      </c>
      <c r="J57" t="str">
        <f>VLOOKUP($A57,'[1]All Contracts + Proposals'!$A$1:$J$2139,COLUMN()-4,0)</f>
        <v>Viacom 18 Media Pvt. Ltd.</v>
      </c>
      <c r="K57">
        <f>VLOOKUP($A57,'[1]All Contracts + Proposals'!$A$1:$J$2139,COLUMN()-4,0)</f>
        <v>14497</v>
      </c>
      <c r="L57">
        <f>VLOOKUP($A57,'[1]All Contracts + Proposals'!$A$1:$J$2139,COLUMN()-4,0)</f>
        <v>1</v>
      </c>
      <c r="M57" t="str">
        <f>VLOOKUP($A57,'[1]All Contracts + Proposals'!$A$1:$J$2139,COLUMN()-4,0)</f>
        <v>RMZ EcoWorld</v>
      </c>
      <c r="N57" t="str">
        <f>IF(COUNTIFS($B$1:$B$1347,$B57,$E$1:$E$1347,$E57)&gt;1,COUNTIFS($B$1:$B$1347,$B57,$E$1:$E$1347,$E57),"")</f>
        <v/>
      </c>
    </row>
    <row r="58" spans="1:14" x14ac:dyDescent="0.25">
      <c r="A58" t="s">
        <v>1483</v>
      </c>
      <c r="B58" t="s">
        <v>1127</v>
      </c>
      <c r="C58" t="s">
        <v>40</v>
      </c>
      <c r="D58">
        <v>0</v>
      </c>
      <c r="E58" t="s">
        <v>1010</v>
      </c>
      <c r="F58" t="str">
        <f>VLOOKUP($A58,'[1]All Contracts + Proposals'!$A$1:$J$2139,COLUMN()-4,0)</f>
        <v>00001757</v>
      </c>
      <c r="G58">
        <f>VLOOKUP($A58,'[1]All Contracts + Proposals'!$A$1:$J$2139,COLUMN()-4,0)</f>
        <v>43313</v>
      </c>
      <c r="H58">
        <f>VLOOKUP($A58,'[1]All Contracts + Proposals'!$A$1:$J$2139,COLUMN()-4,0)</f>
        <v>43343</v>
      </c>
      <c r="I58" t="str">
        <f>VLOOKUP($A58,'[1]All Contracts + Proposals'!$A$1:$J$2139,COLUMN()-4,0)</f>
        <v>Activated</v>
      </c>
      <c r="J58" t="str">
        <f>VLOOKUP($A58,'[1]All Contracts + Proposals'!$A$1:$J$2139,COLUMN()-4,0)</f>
        <v>itelligence India Software Solutions Private Limited</v>
      </c>
      <c r="K58">
        <f>VLOOKUP($A58,'[1]All Contracts + Proposals'!$A$1:$J$2139,COLUMN()-4,0)</f>
        <v>11995</v>
      </c>
      <c r="L58">
        <f>VLOOKUP($A58,'[1]All Contracts + Proposals'!$A$1:$J$2139,COLUMN()-4,0)</f>
        <v>1</v>
      </c>
      <c r="M58" t="str">
        <f>VLOOKUP($A58,'[1]All Contracts + Proposals'!$A$1:$J$2139,COLUMN()-4,0)</f>
        <v>RMZ EcoWorld</v>
      </c>
      <c r="N58">
        <f>IF(COUNTIFS($B$1:$B$1347,$B58,$E$1:$E$1347,$E58)&gt;1,COUNTIFS($B$1:$B$1347,$B58,$E$1:$E$1347,$E58),"")</f>
        <v>2</v>
      </c>
    </row>
    <row r="59" spans="1:14" x14ac:dyDescent="0.25">
      <c r="A59" t="s">
        <v>1552</v>
      </c>
      <c r="B59" t="s">
        <v>1127</v>
      </c>
      <c r="C59" t="s">
        <v>40</v>
      </c>
      <c r="D59">
        <v>81</v>
      </c>
      <c r="E59" t="s">
        <v>1010</v>
      </c>
      <c r="F59" t="str">
        <f>VLOOKUP($A59,'[1]All Contracts + Proposals'!$A$1:$J$2139,COLUMN()-4,0)</f>
        <v>00001391</v>
      </c>
      <c r="G59">
        <f>VLOOKUP($A59,'[1]All Contracts + Proposals'!$A$1:$J$2139,COLUMN()-4,0)</f>
        <v>43262</v>
      </c>
      <c r="H59">
        <f>VLOOKUP($A59,'[1]All Contracts + Proposals'!$A$1:$J$2139,COLUMN()-4,0)</f>
        <v>43616</v>
      </c>
      <c r="I59" t="str">
        <f>VLOOKUP($A59,'[1]All Contracts + Proposals'!$A$1:$J$2139,COLUMN()-4,0)</f>
        <v>Activated</v>
      </c>
      <c r="J59" t="str">
        <f>VLOOKUP($A59,'[1]All Contracts + Proposals'!$A$1:$J$2139,COLUMN()-4,0)</f>
        <v>JEBPO SERVICES LLP</v>
      </c>
      <c r="K59">
        <f>VLOOKUP($A59,'[1]All Contracts + Proposals'!$A$1:$J$2139,COLUMN()-4,0)</f>
        <v>1545665</v>
      </c>
      <c r="L59">
        <f>VLOOKUP($A59,'[1]All Contracts + Proposals'!$A$1:$J$2139,COLUMN()-4,0)</f>
        <v>12</v>
      </c>
      <c r="M59" t="str">
        <f>VLOOKUP($A59,'[1]All Contracts + Proposals'!$A$1:$J$2139,COLUMN()-4,0)</f>
        <v>RMZ EcoWorld</v>
      </c>
      <c r="N59">
        <f>IF(COUNTIFS($B$1:$B$1347,$B59,$E$1:$E$1347,$E59)&gt;1,COUNTIFS($B$1:$B$1347,$B59,$E$1:$E$1347,$E59),"")</f>
        <v>2</v>
      </c>
    </row>
    <row r="60" spans="1:14" x14ac:dyDescent="0.25">
      <c r="A60" t="s">
        <v>1552</v>
      </c>
      <c r="B60" t="s">
        <v>1128</v>
      </c>
      <c r="C60" t="s">
        <v>40</v>
      </c>
      <c r="D60">
        <v>81</v>
      </c>
      <c r="E60" t="s">
        <v>1010</v>
      </c>
      <c r="F60" t="str">
        <f>VLOOKUP($A60,'[1]All Contracts + Proposals'!$A$1:$J$2139,COLUMN()-4,0)</f>
        <v>00001391</v>
      </c>
      <c r="G60">
        <f>VLOOKUP($A60,'[1]All Contracts + Proposals'!$A$1:$J$2139,COLUMN()-4,0)</f>
        <v>43262</v>
      </c>
      <c r="H60">
        <f>VLOOKUP($A60,'[1]All Contracts + Proposals'!$A$1:$J$2139,COLUMN()-4,0)</f>
        <v>43616</v>
      </c>
      <c r="I60" t="str">
        <f>VLOOKUP($A60,'[1]All Contracts + Proposals'!$A$1:$J$2139,COLUMN()-4,0)</f>
        <v>Activated</v>
      </c>
      <c r="J60" t="str">
        <f>VLOOKUP($A60,'[1]All Contracts + Proposals'!$A$1:$J$2139,COLUMN()-4,0)</f>
        <v>JEBPO SERVICES LLP</v>
      </c>
      <c r="K60">
        <f>VLOOKUP($A60,'[1]All Contracts + Proposals'!$A$1:$J$2139,COLUMN()-4,0)</f>
        <v>1545665</v>
      </c>
      <c r="L60">
        <f>VLOOKUP($A60,'[1]All Contracts + Proposals'!$A$1:$J$2139,COLUMN()-4,0)</f>
        <v>12</v>
      </c>
      <c r="M60" t="str">
        <f>VLOOKUP($A60,'[1]All Contracts + Proposals'!$A$1:$J$2139,COLUMN()-4,0)</f>
        <v>RMZ EcoWorld</v>
      </c>
      <c r="N60" t="str">
        <f>IF(COUNTIFS($B$1:$B$1347,$B60,$E$1:$E$1347,$E60)&gt;1,COUNTIFS($B$1:$B$1347,$B60,$E$1:$E$1347,$E60),"")</f>
        <v/>
      </c>
    </row>
    <row r="61" spans="1:14" x14ac:dyDescent="0.25">
      <c r="A61" t="s">
        <v>1552</v>
      </c>
      <c r="B61" t="s">
        <v>1129</v>
      </c>
      <c r="C61" t="s">
        <v>40</v>
      </c>
      <c r="D61">
        <v>81</v>
      </c>
      <c r="E61" t="s">
        <v>1010</v>
      </c>
      <c r="F61" t="str">
        <f>VLOOKUP($A61,'[1]All Contracts + Proposals'!$A$1:$J$2139,COLUMN()-4,0)</f>
        <v>00001391</v>
      </c>
      <c r="G61">
        <f>VLOOKUP($A61,'[1]All Contracts + Proposals'!$A$1:$J$2139,COLUMN()-4,0)</f>
        <v>43262</v>
      </c>
      <c r="H61">
        <f>VLOOKUP($A61,'[1]All Contracts + Proposals'!$A$1:$J$2139,COLUMN()-4,0)</f>
        <v>43616</v>
      </c>
      <c r="I61" t="str">
        <f>VLOOKUP($A61,'[1]All Contracts + Proposals'!$A$1:$J$2139,COLUMN()-4,0)</f>
        <v>Activated</v>
      </c>
      <c r="J61" t="str">
        <f>VLOOKUP($A61,'[1]All Contracts + Proposals'!$A$1:$J$2139,COLUMN()-4,0)</f>
        <v>JEBPO SERVICES LLP</v>
      </c>
      <c r="K61">
        <f>VLOOKUP($A61,'[1]All Contracts + Proposals'!$A$1:$J$2139,COLUMN()-4,0)</f>
        <v>1545665</v>
      </c>
      <c r="L61">
        <f>VLOOKUP($A61,'[1]All Contracts + Proposals'!$A$1:$J$2139,COLUMN()-4,0)</f>
        <v>12</v>
      </c>
      <c r="M61" t="str">
        <f>VLOOKUP($A61,'[1]All Contracts + Proposals'!$A$1:$J$2139,COLUMN()-4,0)</f>
        <v>RMZ EcoWorld</v>
      </c>
      <c r="N61" t="str">
        <f>IF(COUNTIFS($B$1:$B$1347,$B61,$E$1:$E$1347,$E61)&gt;1,COUNTIFS($B$1:$B$1347,$B61,$E$1:$E$1347,$E61),"")</f>
        <v/>
      </c>
    </row>
    <row r="62" spans="1:14" x14ac:dyDescent="0.25">
      <c r="A62" t="s">
        <v>1552</v>
      </c>
      <c r="B62" t="s">
        <v>1257</v>
      </c>
      <c r="C62" t="s">
        <v>40</v>
      </c>
      <c r="D62">
        <v>81</v>
      </c>
      <c r="E62" t="s">
        <v>1010</v>
      </c>
      <c r="F62" t="str">
        <f>VLOOKUP($A62,'[1]All Contracts + Proposals'!$A$1:$J$2139,COLUMN()-4,0)</f>
        <v>00001391</v>
      </c>
      <c r="G62">
        <f>VLOOKUP($A62,'[1]All Contracts + Proposals'!$A$1:$J$2139,COLUMN()-4,0)</f>
        <v>43262</v>
      </c>
      <c r="H62">
        <f>VLOOKUP($A62,'[1]All Contracts + Proposals'!$A$1:$J$2139,COLUMN()-4,0)</f>
        <v>43616</v>
      </c>
      <c r="I62" t="str">
        <f>VLOOKUP($A62,'[1]All Contracts + Proposals'!$A$1:$J$2139,COLUMN()-4,0)</f>
        <v>Activated</v>
      </c>
      <c r="J62" t="str">
        <f>VLOOKUP($A62,'[1]All Contracts + Proposals'!$A$1:$J$2139,COLUMN()-4,0)</f>
        <v>JEBPO SERVICES LLP</v>
      </c>
      <c r="K62">
        <f>VLOOKUP($A62,'[1]All Contracts + Proposals'!$A$1:$J$2139,COLUMN()-4,0)</f>
        <v>1545665</v>
      </c>
      <c r="L62">
        <f>VLOOKUP($A62,'[1]All Contracts + Proposals'!$A$1:$J$2139,COLUMN()-4,0)</f>
        <v>12</v>
      </c>
      <c r="M62" t="str">
        <f>VLOOKUP($A62,'[1]All Contracts + Proposals'!$A$1:$J$2139,COLUMN()-4,0)</f>
        <v>RMZ EcoWorld</v>
      </c>
      <c r="N62" t="str">
        <f>IF(COUNTIFS($B$1:$B$1347,$B62,$E$1:$E$1347,$E62)&gt;1,COUNTIFS($B$1:$B$1347,$B62,$E$1:$E$1347,$E62),"")</f>
        <v/>
      </c>
    </row>
    <row r="63" spans="1:14" x14ac:dyDescent="0.25">
      <c r="A63" t="s">
        <v>1552</v>
      </c>
      <c r="B63" t="s">
        <v>1258</v>
      </c>
      <c r="C63" t="s">
        <v>40</v>
      </c>
      <c r="D63">
        <v>81</v>
      </c>
      <c r="E63" t="s">
        <v>1010</v>
      </c>
      <c r="F63" t="str">
        <f>VLOOKUP($A63,'[1]All Contracts + Proposals'!$A$1:$J$2139,COLUMN()-4,0)</f>
        <v>00001391</v>
      </c>
      <c r="G63">
        <f>VLOOKUP($A63,'[1]All Contracts + Proposals'!$A$1:$J$2139,COLUMN()-4,0)</f>
        <v>43262</v>
      </c>
      <c r="H63">
        <f>VLOOKUP($A63,'[1]All Contracts + Proposals'!$A$1:$J$2139,COLUMN()-4,0)</f>
        <v>43616</v>
      </c>
      <c r="I63" t="str">
        <f>VLOOKUP($A63,'[1]All Contracts + Proposals'!$A$1:$J$2139,COLUMN()-4,0)</f>
        <v>Activated</v>
      </c>
      <c r="J63" t="str">
        <f>VLOOKUP($A63,'[1]All Contracts + Proposals'!$A$1:$J$2139,COLUMN()-4,0)</f>
        <v>JEBPO SERVICES LLP</v>
      </c>
      <c r="K63">
        <f>VLOOKUP($A63,'[1]All Contracts + Proposals'!$A$1:$J$2139,COLUMN()-4,0)</f>
        <v>1545665</v>
      </c>
      <c r="L63">
        <f>VLOOKUP($A63,'[1]All Contracts + Proposals'!$A$1:$J$2139,COLUMN()-4,0)</f>
        <v>12</v>
      </c>
      <c r="M63" t="str">
        <f>VLOOKUP($A63,'[1]All Contracts + Proposals'!$A$1:$J$2139,COLUMN()-4,0)</f>
        <v>RMZ EcoWorld</v>
      </c>
      <c r="N63" t="str">
        <f>IF(COUNTIFS($B$1:$B$1347,$B63,$E$1:$E$1347,$E63)&gt;1,COUNTIFS($B$1:$B$1347,$B63,$E$1:$E$1347,$E63),"")</f>
        <v/>
      </c>
    </row>
    <row r="64" spans="1:14" x14ac:dyDescent="0.25">
      <c r="A64" t="s">
        <v>1552</v>
      </c>
      <c r="B64" t="s">
        <v>1020</v>
      </c>
      <c r="C64" t="s">
        <v>40</v>
      </c>
      <c r="D64">
        <v>81</v>
      </c>
      <c r="E64" t="s">
        <v>1010</v>
      </c>
      <c r="F64" t="str">
        <f>VLOOKUP($A64,'[1]All Contracts + Proposals'!$A$1:$J$2139,COLUMN()-4,0)</f>
        <v>00001391</v>
      </c>
      <c r="G64">
        <f>VLOOKUP($A64,'[1]All Contracts + Proposals'!$A$1:$J$2139,COLUMN()-4,0)</f>
        <v>43262</v>
      </c>
      <c r="H64">
        <f>VLOOKUP($A64,'[1]All Contracts + Proposals'!$A$1:$J$2139,COLUMN()-4,0)</f>
        <v>43616</v>
      </c>
      <c r="I64" t="str">
        <f>VLOOKUP($A64,'[1]All Contracts + Proposals'!$A$1:$J$2139,COLUMN()-4,0)</f>
        <v>Activated</v>
      </c>
      <c r="J64" t="str">
        <f>VLOOKUP($A64,'[1]All Contracts + Proposals'!$A$1:$J$2139,COLUMN()-4,0)</f>
        <v>JEBPO SERVICES LLP</v>
      </c>
      <c r="K64">
        <f>VLOOKUP($A64,'[1]All Contracts + Proposals'!$A$1:$J$2139,COLUMN()-4,0)</f>
        <v>1545665</v>
      </c>
      <c r="L64">
        <f>VLOOKUP($A64,'[1]All Contracts + Proposals'!$A$1:$J$2139,COLUMN()-4,0)</f>
        <v>12</v>
      </c>
      <c r="M64" t="str">
        <f>VLOOKUP($A64,'[1]All Contracts + Proposals'!$A$1:$J$2139,COLUMN()-4,0)</f>
        <v>RMZ EcoWorld</v>
      </c>
      <c r="N64" t="str">
        <f>IF(COUNTIFS($B$1:$B$1347,$B64,$E$1:$E$1347,$E64)&gt;1,COUNTIFS($B$1:$B$1347,$B64,$E$1:$E$1347,$E64),"")</f>
        <v/>
      </c>
    </row>
    <row r="65" spans="1:15" x14ac:dyDescent="0.25">
      <c r="A65" t="s">
        <v>113</v>
      </c>
      <c r="B65" t="s">
        <v>116</v>
      </c>
      <c r="C65" t="s">
        <v>8</v>
      </c>
      <c r="D65">
        <v>3</v>
      </c>
      <c r="E65" t="s">
        <v>33</v>
      </c>
      <c r="F65" t="str">
        <f>VLOOKUP($A65,'[1]All Contracts + Proposals'!$A$1:$J$2139,COLUMN()-4,0)</f>
        <v>00001614</v>
      </c>
      <c r="G65">
        <f>VLOOKUP($A65,'[1]All Contracts + Proposals'!$A$1:$J$2139,COLUMN()-4,0)</f>
        <v>43282</v>
      </c>
      <c r="H65">
        <f>VLOOKUP($A65,'[1]All Contracts + Proposals'!$A$1:$J$2139,COLUMN()-4,0)</f>
        <v>43464</v>
      </c>
      <c r="I65" t="str">
        <f>VLOOKUP($A65,'[1]All Contracts + Proposals'!$A$1:$J$2139,COLUMN()-4,0)</f>
        <v>Activated</v>
      </c>
      <c r="J65" t="str">
        <f>VLOOKUP($A65,'[1]All Contracts + Proposals'!$A$1:$J$2139,COLUMN()-4,0)</f>
        <v>Exicon Holding Private Limited</v>
      </c>
      <c r="K65">
        <f>VLOOKUP($A65,'[1]All Contracts + Proposals'!$A$1:$J$2139,COLUMN()-4,0)</f>
        <v>33500</v>
      </c>
      <c r="L65">
        <f>VLOOKUP($A65,'[1]All Contracts + Proposals'!$A$1:$J$2139,COLUMN()-4,0)</f>
        <v>6</v>
      </c>
      <c r="M65" t="str">
        <f>VLOOKUP($A65,'[1]All Contracts + Proposals'!$A$1:$J$2139,COLUMN()-4,0)</f>
        <v>CoWrks Golf Course Road</v>
      </c>
      <c r="N65" t="str">
        <f>IF(COUNTIFS($B$1:$B$1347,$B65,$E$1:$E$1347,$E65)&gt;1,COUNTIFS($B$1:$B$1347,$B65,$E$1:$E$1347,$E65),"")</f>
        <v/>
      </c>
      <c r="O65" t="str">
        <f>IF(COUNTIFS($B$1:$B$1347,$B65,$M$1:$M$1347,$M65)&gt;1,COUNTIFS($B$1:$B$1347,$B65,$M$1:$M$1347,$M65),"")</f>
        <v/>
      </c>
    </row>
    <row r="66" spans="1:15" x14ac:dyDescent="0.25">
      <c r="A66" t="s">
        <v>1357</v>
      </c>
      <c r="B66" t="s">
        <v>1323</v>
      </c>
      <c r="C66" t="s">
        <v>362</v>
      </c>
      <c r="D66">
        <v>0</v>
      </c>
      <c r="E66" t="s">
        <v>1010</v>
      </c>
      <c r="F66" t="str">
        <f>VLOOKUP($A66,'[1]All Contracts + Proposals'!$A$1:$J$2139,COLUMN()-4,0)</f>
        <v>00001781</v>
      </c>
      <c r="G66">
        <f>VLOOKUP($A66,'[1]All Contracts + Proposals'!$A$1:$J$2139,COLUMN()-4,0)</f>
        <v>43298</v>
      </c>
      <c r="H66">
        <f>VLOOKUP($A66,'[1]All Contracts + Proposals'!$A$1:$J$2139,COLUMN()-4,0)</f>
        <v>43343</v>
      </c>
      <c r="I66" t="str">
        <f>VLOOKUP($A66,'[1]All Contracts + Proposals'!$A$1:$J$2139,COLUMN()-4,0)</f>
        <v>Activated</v>
      </c>
      <c r="J66" t="str">
        <f>VLOOKUP($A66,'[1]All Contracts + Proposals'!$A$1:$J$2139,COLUMN()-4,0)</f>
        <v>JEBPO SERVICES LLP</v>
      </c>
      <c r="K66">
        <f>VLOOKUP($A66,'[1]All Contracts + Proposals'!$A$1:$J$2139,COLUMN()-4,0)</f>
        <v>9000</v>
      </c>
      <c r="L66">
        <f>VLOOKUP($A66,'[1]All Contracts + Proposals'!$A$1:$J$2139,COLUMN()-4,0)</f>
        <v>1</v>
      </c>
      <c r="M66" t="str">
        <f>VLOOKUP($A66,'[1]All Contracts + Proposals'!$A$1:$J$2139,COLUMN()-4,0)</f>
        <v>RMZ EcoWorld</v>
      </c>
      <c r="N66">
        <f>IF(COUNTIFS($B$1:$B$1347,$B66,$E$1:$E$1347,$E66)&gt;1,COUNTIFS($B$1:$B$1347,$B66,$E$1:$E$1347,$E66),"")</f>
        <v>2</v>
      </c>
    </row>
    <row r="67" spans="1:15" x14ac:dyDescent="0.25">
      <c r="A67" t="s">
        <v>1552</v>
      </c>
      <c r="B67" t="s">
        <v>1323</v>
      </c>
      <c r="C67" t="s">
        <v>362</v>
      </c>
      <c r="D67">
        <v>81</v>
      </c>
      <c r="E67" t="s">
        <v>1010</v>
      </c>
      <c r="F67" t="str">
        <f>VLOOKUP($A67,'[1]All Contracts + Proposals'!$A$1:$J$2139,COLUMN()-4,0)</f>
        <v>00001391</v>
      </c>
      <c r="G67">
        <f>VLOOKUP($A67,'[1]All Contracts + Proposals'!$A$1:$J$2139,COLUMN()-4,0)</f>
        <v>43262</v>
      </c>
      <c r="H67">
        <f>VLOOKUP($A67,'[1]All Contracts + Proposals'!$A$1:$J$2139,COLUMN()-4,0)</f>
        <v>43616</v>
      </c>
      <c r="I67" t="str">
        <f>VLOOKUP($A67,'[1]All Contracts + Proposals'!$A$1:$J$2139,COLUMN()-4,0)</f>
        <v>Activated</v>
      </c>
      <c r="J67" t="str">
        <f>VLOOKUP($A67,'[1]All Contracts + Proposals'!$A$1:$J$2139,COLUMN()-4,0)</f>
        <v>JEBPO SERVICES LLP</v>
      </c>
      <c r="K67">
        <f>VLOOKUP($A67,'[1]All Contracts + Proposals'!$A$1:$J$2139,COLUMN()-4,0)</f>
        <v>1545665</v>
      </c>
      <c r="L67">
        <f>VLOOKUP($A67,'[1]All Contracts + Proposals'!$A$1:$J$2139,COLUMN()-4,0)</f>
        <v>12</v>
      </c>
      <c r="M67" t="str">
        <f>VLOOKUP($A67,'[1]All Contracts + Proposals'!$A$1:$J$2139,COLUMN()-4,0)</f>
        <v>RMZ EcoWorld</v>
      </c>
      <c r="N67">
        <f>IF(COUNTIFS($B$1:$B$1347,$B67,$E$1:$E$1347,$E67)&gt;1,COUNTIFS($B$1:$B$1347,$B67,$E$1:$E$1347,$E67),"")</f>
        <v>2</v>
      </c>
    </row>
    <row r="68" spans="1:15" x14ac:dyDescent="0.25">
      <c r="A68" t="s">
        <v>1357</v>
      </c>
      <c r="B68" t="s">
        <v>1324</v>
      </c>
      <c r="C68" t="s">
        <v>362</v>
      </c>
      <c r="D68">
        <v>0</v>
      </c>
      <c r="E68" t="s">
        <v>1010</v>
      </c>
      <c r="F68" t="str">
        <f>VLOOKUP($A68,'[1]All Contracts + Proposals'!$A$1:$J$2139,COLUMN()-4,0)</f>
        <v>00001781</v>
      </c>
      <c r="G68">
        <f>VLOOKUP($A68,'[1]All Contracts + Proposals'!$A$1:$J$2139,COLUMN()-4,0)</f>
        <v>43298</v>
      </c>
      <c r="H68">
        <f>VLOOKUP($A68,'[1]All Contracts + Proposals'!$A$1:$J$2139,COLUMN()-4,0)</f>
        <v>43343</v>
      </c>
      <c r="I68" t="str">
        <f>VLOOKUP($A68,'[1]All Contracts + Proposals'!$A$1:$J$2139,COLUMN()-4,0)</f>
        <v>Activated</v>
      </c>
      <c r="J68" t="str">
        <f>VLOOKUP($A68,'[1]All Contracts + Proposals'!$A$1:$J$2139,COLUMN()-4,0)</f>
        <v>JEBPO SERVICES LLP</v>
      </c>
      <c r="K68">
        <f>VLOOKUP($A68,'[1]All Contracts + Proposals'!$A$1:$J$2139,COLUMN()-4,0)</f>
        <v>9000</v>
      </c>
      <c r="L68">
        <f>VLOOKUP($A68,'[1]All Contracts + Proposals'!$A$1:$J$2139,COLUMN()-4,0)</f>
        <v>1</v>
      </c>
      <c r="M68" t="str">
        <f>VLOOKUP($A68,'[1]All Contracts + Proposals'!$A$1:$J$2139,COLUMN()-4,0)</f>
        <v>RMZ EcoWorld</v>
      </c>
      <c r="N68">
        <f>IF(COUNTIFS($B$1:$B$1347,$B68,$E$1:$E$1347,$E68)&gt;1,COUNTIFS($B$1:$B$1347,$B68,$E$1:$E$1347,$E68),"")</f>
        <v>2</v>
      </c>
    </row>
    <row r="69" spans="1:15" x14ac:dyDescent="0.25">
      <c r="A69" t="s">
        <v>1552</v>
      </c>
      <c r="B69" t="s">
        <v>1324</v>
      </c>
      <c r="C69" t="s">
        <v>362</v>
      </c>
      <c r="D69">
        <v>81</v>
      </c>
      <c r="E69" t="s">
        <v>1010</v>
      </c>
      <c r="F69" t="str">
        <f>VLOOKUP($A69,'[1]All Contracts + Proposals'!$A$1:$J$2139,COLUMN()-4,0)</f>
        <v>00001391</v>
      </c>
      <c r="G69">
        <f>VLOOKUP($A69,'[1]All Contracts + Proposals'!$A$1:$J$2139,COLUMN()-4,0)</f>
        <v>43262</v>
      </c>
      <c r="H69">
        <f>VLOOKUP($A69,'[1]All Contracts + Proposals'!$A$1:$J$2139,COLUMN()-4,0)</f>
        <v>43616</v>
      </c>
      <c r="I69" t="str">
        <f>VLOOKUP($A69,'[1]All Contracts + Proposals'!$A$1:$J$2139,COLUMN()-4,0)</f>
        <v>Activated</v>
      </c>
      <c r="J69" t="str">
        <f>VLOOKUP($A69,'[1]All Contracts + Proposals'!$A$1:$J$2139,COLUMN()-4,0)</f>
        <v>JEBPO SERVICES LLP</v>
      </c>
      <c r="K69">
        <f>VLOOKUP($A69,'[1]All Contracts + Proposals'!$A$1:$J$2139,COLUMN()-4,0)</f>
        <v>1545665</v>
      </c>
      <c r="L69">
        <f>VLOOKUP($A69,'[1]All Contracts + Proposals'!$A$1:$J$2139,COLUMN()-4,0)</f>
        <v>12</v>
      </c>
      <c r="M69" t="str">
        <f>VLOOKUP($A69,'[1]All Contracts + Proposals'!$A$1:$J$2139,COLUMN()-4,0)</f>
        <v>RMZ EcoWorld</v>
      </c>
      <c r="N69">
        <f>IF(COUNTIFS($B$1:$B$1347,$B69,$E$1:$E$1347,$E69)&gt;1,COUNTIFS($B$1:$B$1347,$B69,$E$1:$E$1347,$E69),"")</f>
        <v>2</v>
      </c>
    </row>
    <row r="70" spans="1:15" x14ac:dyDescent="0.25">
      <c r="A70" t="s">
        <v>1359</v>
      </c>
      <c r="B70" t="s">
        <v>1325</v>
      </c>
      <c r="C70" t="s">
        <v>362</v>
      </c>
      <c r="D70">
        <v>0</v>
      </c>
      <c r="E70" t="s">
        <v>1010</v>
      </c>
      <c r="F70" t="str">
        <f>VLOOKUP($A70,'[1]All Contracts + Proposals'!$A$1:$J$2139,COLUMN()-4,0)</f>
        <v>00001784</v>
      </c>
      <c r="G70">
        <f>VLOOKUP($A70,'[1]All Contracts + Proposals'!$A$1:$J$2139,COLUMN()-4,0)</f>
        <v>43308</v>
      </c>
      <c r="H70">
        <f>VLOOKUP($A70,'[1]All Contracts + Proposals'!$A$1:$J$2139,COLUMN()-4,0)</f>
        <v>43343</v>
      </c>
      <c r="I70" t="str">
        <f>VLOOKUP($A70,'[1]All Contracts + Proposals'!$A$1:$J$2139,COLUMN()-4,0)</f>
        <v>Activated</v>
      </c>
      <c r="J70" t="str">
        <f>VLOOKUP($A70,'[1]All Contracts + Proposals'!$A$1:$J$2139,COLUMN()-4,0)</f>
        <v>JEBPO SERVICES LLP</v>
      </c>
      <c r="K70">
        <f>VLOOKUP($A70,'[1]All Contracts + Proposals'!$A$1:$J$2139,COLUMN()-4,0)</f>
        <v>15000</v>
      </c>
      <c r="L70">
        <f>VLOOKUP($A70,'[1]All Contracts + Proposals'!$A$1:$J$2139,COLUMN()-4,0)</f>
        <v>1</v>
      </c>
      <c r="M70" t="str">
        <f>VLOOKUP($A70,'[1]All Contracts + Proposals'!$A$1:$J$2139,COLUMN()-4,0)</f>
        <v>RMZ EcoWorld</v>
      </c>
      <c r="N70">
        <f>IF(COUNTIFS($B$1:$B$1347,$B70,$E$1:$E$1347,$E70)&gt;1,COUNTIFS($B$1:$B$1347,$B70,$E$1:$E$1347,$E70),"")</f>
        <v>2</v>
      </c>
    </row>
    <row r="71" spans="1:15" x14ac:dyDescent="0.25">
      <c r="A71" t="s">
        <v>1552</v>
      </c>
      <c r="B71" t="s">
        <v>1325</v>
      </c>
      <c r="C71" t="s">
        <v>362</v>
      </c>
      <c r="D71">
        <v>81</v>
      </c>
      <c r="E71" t="s">
        <v>1010</v>
      </c>
      <c r="F71" t="str">
        <f>VLOOKUP($A71,'[1]All Contracts + Proposals'!$A$1:$J$2139,COLUMN()-4,0)</f>
        <v>00001391</v>
      </c>
      <c r="G71">
        <f>VLOOKUP($A71,'[1]All Contracts + Proposals'!$A$1:$J$2139,COLUMN()-4,0)</f>
        <v>43262</v>
      </c>
      <c r="H71">
        <f>VLOOKUP($A71,'[1]All Contracts + Proposals'!$A$1:$J$2139,COLUMN()-4,0)</f>
        <v>43616</v>
      </c>
      <c r="I71" t="str">
        <f>VLOOKUP($A71,'[1]All Contracts + Proposals'!$A$1:$J$2139,COLUMN()-4,0)</f>
        <v>Activated</v>
      </c>
      <c r="J71" t="str">
        <f>VLOOKUP($A71,'[1]All Contracts + Proposals'!$A$1:$J$2139,COLUMN()-4,0)</f>
        <v>JEBPO SERVICES LLP</v>
      </c>
      <c r="K71">
        <f>VLOOKUP($A71,'[1]All Contracts + Proposals'!$A$1:$J$2139,COLUMN()-4,0)</f>
        <v>1545665</v>
      </c>
      <c r="L71">
        <f>VLOOKUP($A71,'[1]All Contracts + Proposals'!$A$1:$J$2139,COLUMN()-4,0)</f>
        <v>12</v>
      </c>
      <c r="M71" t="str">
        <f>VLOOKUP($A71,'[1]All Contracts + Proposals'!$A$1:$J$2139,COLUMN()-4,0)</f>
        <v>RMZ EcoWorld</v>
      </c>
      <c r="N71">
        <f>IF(COUNTIFS($B$1:$B$1347,$B71,$E$1:$E$1347,$E71)&gt;1,COUNTIFS($B$1:$B$1347,$B71,$E$1:$E$1347,$E71),"")</f>
        <v>2</v>
      </c>
    </row>
    <row r="72" spans="1:15" x14ac:dyDescent="0.25">
      <c r="A72" t="s">
        <v>1359</v>
      </c>
      <c r="B72" t="s">
        <v>1360</v>
      </c>
      <c r="C72" t="s">
        <v>362</v>
      </c>
      <c r="D72">
        <v>0</v>
      </c>
      <c r="E72" t="s">
        <v>1010</v>
      </c>
      <c r="F72" t="str">
        <f>VLOOKUP($A72,'[1]All Contracts + Proposals'!$A$1:$J$2139,COLUMN()-4,0)</f>
        <v>00001784</v>
      </c>
      <c r="G72">
        <f>VLOOKUP($A72,'[1]All Contracts + Proposals'!$A$1:$J$2139,COLUMN()-4,0)</f>
        <v>43308</v>
      </c>
      <c r="H72">
        <f>VLOOKUP($A72,'[1]All Contracts + Proposals'!$A$1:$J$2139,COLUMN()-4,0)</f>
        <v>43343</v>
      </c>
      <c r="I72" t="str">
        <f>VLOOKUP($A72,'[1]All Contracts + Proposals'!$A$1:$J$2139,COLUMN()-4,0)</f>
        <v>Activated</v>
      </c>
      <c r="J72" t="str">
        <f>VLOOKUP($A72,'[1]All Contracts + Proposals'!$A$1:$J$2139,COLUMN()-4,0)</f>
        <v>JEBPO SERVICES LLP</v>
      </c>
      <c r="K72">
        <f>VLOOKUP($A72,'[1]All Contracts + Proposals'!$A$1:$J$2139,COLUMN()-4,0)</f>
        <v>15000</v>
      </c>
      <c r="L72">
        <f>VLOOKUP($A72,'[1]All Contracts + Proposals'!$A$1:$J$2139,COLUMN()-4,0)</f>
        <v>1</v>
      </c>
      <c r="M72" t="str">
        <f>VLOOKUP($A72,'[1]All Contracts + Proposals'!$A$1:$J$2139,COLUMN()-4,0)</f>
        <v>RMZ EcoWorld</v>
      </c>
      <c r="N72">
        <f>IF(COUNTIFS($B$1:$B$1347,$B72,$E$1:$E$1347,$E72)&gt;1,COUNTIFS($B$1:$B$1347,$B72,$E$1:$E$1347,$E72),"")</f>
        <v>2</v>
      </c>
    </row>
    <row r="73" spans="1:15" x14ac:dyDescent="0.25">
      <c r="A73" t="s">
        <v>1552</v>
      </c>
      <c r="B73" t="s">
        <v>1360</v>
      </c>
      <c r="C73" t="s">
        <v>362</v>
      </c>
      <c r="D73">
        <v>81</v>
      </c>
      <c r="E73" t="s">
        <v>1010</v>
      </c>
      <c r="F73" t="str">
        <f>VLOOKUP($A73,'[1]All Contracts + Proposals'!$A$1:$J$2139,COLUMN()-4,0)</f>
        <v>00001391</v>
      </c>
      <c r="G73">
        <f>VLOOKUP($A73,'[1]All Contracts + Proposals'!$A$1:$J$2139,COLUMN()-4,0)</f>
        <v>43262</v>
      </c>
      <c r="H73">
        <f>VLOOKUP($A73,'[1]All Contracts + Proposals'!$A$1:$J$2139,COLUMN()-4,0)</f>
        <v>43616</v>
      </c>
      <c r="I73" t="str">
        <f>VLOOKUP($A73,'[1]All Contracts + Proposals'!$A$1:$J$2139,COLUMN()-4,0)</f>
        <v>Activated</v>
      </c>
      <c r="J73" t="str">
        <f>VLOOKUP($A73,'[1]All Contracts + Proposals'!$A$1:$J$2139,COLUMN()-4,0)</f>
        <v>JEBPO SERVICES LLP</v>
      </c>
      <c r="K73">
        <f>VLOOKUP($A73,'[1]All Contracts + Proposals'!$A$1:$J$2139,COLUMN()-4,0)</f>
        <v>1545665</v>
      </c>
      <c r="L73">
        <f>VLOOKUP($A73,'[1]All Contracts + Proposals'!$A$1:$J$2139,COLUMN()-4,0)</f>
        <v>12</v>
      </c>
      <c r="M73" t="str">
        <f>VLOOKUP($A73,'[1]All Contracts + Proposals'!$A$1:$J$2139,COLUMN()-4,0)</f>
        <v>RMZ EcoWorld</v>
      </c>
      <c r="N73">
        <f>IF(COUNTIFS($B$1:$B$1347,$B73,$E$1:$E$1347,$E73)&gt;1,COUNTIFS($B$1:$B$1347,$B73,$E$1:$E$1347,$E73),"")</f>
        <v>2</v>
      </c>
    </row>
    <row r="74" spans="1:15" x14ac:dyDescent="0.25">
      <c r="A74" t="s">
        <v>1031</v>
      </c>
      <c r="B74" t="s">
        <v>1032</v>
      </c>
      <c r="C74" t="s">
        <v>362</v>
      </c>
      <c r="D74">
        <v>0</v>
      </c>
      <c r="E74" t="s">
        <v>1010</v>
      </c>
      <c r="F74" t="str">
        <f>VLOOKUP($A74,'[1]All Contracts + Proposals'!$A$1:$J$2139,COLUMN()-4,0)</f>
        <v>00001498</v>
      </c>
      <c r="G74">
        <f>VLOOKUP($A74,'[1]All Contracts + Proposals'!$A$1:$J$2139,COLUMN()-4,0)</f>
        <v>43263</v>
      </c>
      <c r="H74">
        <f>VLOOKUP($A74,'[1]All Contracts + Proposals'!$A$1:$J$2139,COLUMN()-4,0)</f>
        <v>43281</v>
      </c>
      <c r="I74" t="str">
        <f>VLOOKUP($A74,'[1]All Contracts + Proposals'!$A$1:$J$2139,COLUMN()-4,0)</f>
        <v>Activated</v>
      </c>
      <c r="J74" t="str">
        <f>VLOOKUP($A74,'[1]All Contracts + Proposals'!$A$1:$J$2139,COLUMN()-4,0)</f>
        <v>JEBPO SERVICES LLP</v>
      </c>
      <c r="K74">
        <f>VLOOKUP($A74,'[1]All Contracts + Proposals'!$A$1:$J$2139,COLUMN()-4,0)</f>
        <v>3000</v>
      </c>
      <c r="L74">
        <f>VLOOKUP($A74,'[1]All Contracts + Proposals'!$A$1:$J$2139,COLUMN()-4,0)</f>
        <v>1</v>
      </c>
      <c r="M74" t="str">
        <f>VLOOKUP($A74,'[1]All Contracts + Proposals'!$A$1:$J$2139,COLUMN()-4,0)</f>
        <v>RMZ EcoWorld</v>
      </c>
      <c r="N74" t="str">
        <f>IF(COUNTIFS($B$1:$B$1347,$B74,$E$1:$E$1347,$E74)&gt;1,COUNTIFS($B$1:$B$1347,$B74,$E$1:$E$1347,$E74),"")</f>
        <v/>
      </c>
    </row>
    <row r="75" spans="1:15" x14ac:dyDescent="0.25">
      <c r="A75" t="s">
        <v>1359</v>
      </c>
      <c r="B75" t="s">
        <v>1361</v>
      </c>
      <c r="C75" t="s">
        <v>362</v>
      </c>
      <c r="D75">
        <v>0</v>
      </c>
      <c r="E75" t="s">
        <v>1010</v>
      </c>
      <c r="F75" t="str">
        <f>VLOOKUP($A75,'[1]All Contracts + Proposals'!$A$1:$J$2139,COLUMN()-4,0)</f>
        <v>00001784</v>
      </c>
      <c r="G75">
        <f>VLOOKUP($A75,'[1]All Contracts + Proposals'!$A$1:$J$2139,COLUMN()-4,0)</f>
        <v>43308</v>
      </c>
      <c r="H75">
        <f>VLOOKUP($A75,'[1]All Contracts + Proposals'!$A$1:$J$2139,COLUMN()-4,0)</f>
        <v>43343</v>
      </c>
      <c r="I75" t="str">
        <f>VLOOKUP($A75,'[1]All Contracts + Proposals'!$A$1:$J$2139,COLUMN()-4,0)</f>
        <v>Activated</v>
      </c>
      <c r="J75" t="str">
        <f>VLOOKUP($A75,'[1]All Contracts + Proposals'!$A$1:$J$2139,COLUMN()-4,0)</f>
        <v>JEBPO SERVICES LLP</v>
      </c>
      <c r="K75">
        <f>VLOOKUP($A75,'[1]All Contracts + Proposals'!$A$1:$J$2139,COLUMN()-4,0)</f>
        <v>15000</v>
      </c>
      <c r="L75">
        <f>VLOOKUP($A75,'[1]All Contracts + Proposals'!$A$1:$J$2139,COLUMN()-4,0)</f>
        <v>1</v>
      </c>
      <c r="M75" t="str">
        <f>VLOOKUP($A75,'[1]All Contracts + Proposals'!$A$1:$J$2139,COLUMN()-4,0)</f>
        <v>RMZ EcoWorld</v>
      </c>
      <c r="N75">
        <f>IF(COUNTIFS($B$1:$B$1347,$B75,$E$1:$E$1347,$E75)&gt;1,COUNTIFS($B$1:$B$1347,$B75,$E$1:$E$1347,$E75),"")</f>
        <v>2</v>
      </c>
    </row>
    <row r="76" spans="1:15" x14ac:dyDescent="0.25">
      <c r="A76" t="s">
        <v>1552</v>
      </c>
      <c r="B76" t="s">
        <v>1361</v>
      </c>
      <c r="C76" t="s">
        <v>362</v>
      </c>
      <c r="D76">
        <v>81</v>
      </c>
      <c r="E76" t="s">
        <v>1010</v>
      </c>
      <c r="F76" t="str">
        <f>VLOOKUP($A76,'[1]All Contracts + Proposals'!$A$1:$J$2139,COLUMN()-4,0)</f>
        <v>00001391</v>
      </c>
      <c r="G76">
        <f>VLOOKUP($A76,'[1]All Contracts + Proposals'!$A$1:$J$2139,COLUMN()-4,0)</f>
        <v>43262</v>
      </c>
      <c r="H76">
        <f>VLOOKUP($A76,'[1]All Contracts + Proposals'!$A$1:$J$2139,COLUMN()-4,0)</f>
        <v>43616</v>
      </c>
      <c r="I76" t="str">
        <f>VLOOKUP($A76,'[1]All Contracts + Proposals'!$A$1:$J$2139,COLUMN()-4,0)</f>
        <v>Activated</v>
      </c>
      <c r="J76" t="str">
        <f>VLOOKUP($A76,'[1]All Contracts + Proposals'!$A$1:$J$2139,COLUMN()-4,0)</f>
        <v>JEBPO SERVICES LLP</v>
      </c>
      <c r="K76">
        <f>VLOOKUP($A76,'[1]All Contracts + Proposals'!$A$1:$J$2139,COLUMN()-4,0)</f>
        <v>1545665</v>
      </c>
      <c r="L76">
        <f>VLOOKUP($A76,'[1]All Contracts + Proposals'!$A$1:$J$2139,COLUMN()-4,0)</f>
        <v>12</v>
      </c>
      <c r="M76" t="str">
        <f>VLOOKUP($A76,'[1]All Contracts + Proposals'!$A$1:$J$2139,COLUMN()-4,0)</f>
        <v>RMZ EcoWorld</v>
      </c>
      <c r="N76">
        <f>IF(COUNTIFS($B$1:$B$1347,$B76,$E$1:$E$1347,$E76)&gt;1,COUNTIFS($B$1:$B$1347,$B76,$E$1:$E$1347,$E76),"")</f>
        <v>2</v>
      </c>
    </row>
    <row r="77" spans="1:15" x14ac:dyDescent="0.25">
      <c r="A77" t="s">
        <v>140</v>
      </c>
      <c r="B77" t="s">
        <v>141</v>
      </c>
      <c r="C77" t="s">
        <v>6</v>
      </c>
      <c r="D77">
        <v>4</v>
      </c>
      <c r="E77" t="s">
        <v>33</v>
      </c>
      <c r="F77" t="str">
        <f>VLOOKUP($A77,'[1]All Contracts + Proposals'!$A$1:$J$2139,COLUMN()-4,0)</f>
        <v>00001098</v>
      </c>
      <c r="G77">
        <f>VLOOKUP($A77,'[1]All Contracts + Proposals'!$A$1:$J$2139,COLUMN()-4,0)</f>
        <v>43191</v>
      </c>
      <c r="H77">
        <f>VLOOKUP($A77,'[1]All Contracts + Proposals'!$A$1:$J$2139,COLUMN()-4,0)</f>
        <v>43373</v>
      </c>
      <c r="I77" t="str">
        <f>VLOOKUP($A77,'[1]All Contracts + Proposals'!$A$1:$J$2139,COLUMN()-4,0)</f>
        <v>Activated</v>
      </c>
      <c r="J77" t="str">
        <f>VLOOKUP($A77,'[1]All Contracts + Proposals'!$A$1:$J$2139,COLUMN()-4,0)</f>
        <v>Addedsport India Pvt. Ltd.</v>
      </c>
      <c r="K77">
        <f>VLOOKUP($A77,'[1]All Contracts + Proposals'!$A$1:$J$2139,COLUMN()-4,0)</f>
        <v>50000</v>
      </c>
      <c r="L77">
        <f>VLOOKUP($A77,'[1]All Contracts + Proposals'!$A$1:$J$2139,COLUMN()-4,0)</f>
        <v>6</v>
      </c>
      <c r="M77" t="str">
        <f>VLOOKUP($A77,'[1]All Contracts + Proposals'!$A$1:$J$2139,COLUMN()-4,0)</f>
        <v>CoWrks Golf Course Road</v>
      </c>
      <c r="N77" t="str">
        <f>IF(COUNTIFS($B$1:$B$1347,$B77,$E$1:$E$1347,$E77)&gt;1,COUNTIFS($B$1:$B$1347,$B77,$E$1:$E$1347,$E77),"")</f>
        <v/>
      </c>
      <c r="O77" t="str">
        <f>IF(COUNTIFS($B$1:$B$1347,$B77,$M$1:$M$1347,$M77)&gt;1,COUNTIFS($B$1:$B$1347,$B77,$M$1:$M$1347,$M77),"")</f>
        <v/>
      </c>
    </row>
    <row r="78" spans="1:15" x14ac:dyDescent="0.25">
      <c r="A78" t="s">
        <v>142</v>
      </c>
      <c r="B78" t="s">
        <v>143</v>
      </c>
      <c r="C78" t="s">
        <v>40</v>
      </c>
      <c r="D78">
        <v>4</v>
      </c>
      <c r="E78" t="s">
        <v>33</v>
      </c>
      <c r="F78" t="str">
        <f>VLOOKUP($A78,'[1]All Contracts + Proposals'!$A$1:$J$2139,COLUMN()-4,0)</f>
        <v>00002146</v>
      </c>
      <c r="G78">
        <f>VLOOKUP($A78,'[1]All Contracts + Proposals'!$A$1:$J$2139,COLUMN()-4,0)</f>
        <v>43419</v>
      </c>
      <c r="H78">
        <f>VLOOKUP($A78,'[1]All Contracts + Proposals'!$A$1:$J$2139,COLUMN()-4,0)</f>
        <v>43769</v>
      </c>
      <c r="I78" t="str">
        <f>VLOOKUP($A78,'[1]All Contracts + Proposals'!$A$1:$J$2139,COLUMN()-4,0)</f>
        <v>Activated</v>
      </c>
      <c r="J78" t="str">
        <f>VLOOKUP($A78,'[1]All Contracts + Proposals'!$A$1:$J$2139,COLUMN()-4,0)</f>
        <v>Accord Group India Private Limited</v>
      </c>
      <c r="K78">
        <f>VLOOKUP($A78,'[1]All Contracts + Proposals'!$A$1:$J$2139,COLUMN()-4,0)</f>
        <v>85000</v>
      </c>
      <c r="L78">
        <f>VLOOKUP($A78,'[1]All Contracts + Proposals'!$A$1:$J$2139,COLUMN()-4,0)</f>
        <v>12</v>
      </c>
      <c r="M78" t="str">
        <f>VLOOKUP($A78,'[1]All Contracts + Proposals'!$A$1:$J$2139,COLUMN()-4,0)</f>
        <v>CoWrks Golf Course Road</v>
      </c>
      <c r="N78" t="str">
        <f>IF(COUNTIFS($B$1:$B$1347,$B78,$E$1:$E$1347,$E78)&gt;1,COUNTIFS($B$1:$B$1347,$B78,$E$1:$E$1347,$E78),"")</f>
        <v/>
      </c>
      <c r="O78" t="str">
        <f>IF(COUNTIFS($B$1:$B$1347,$B78,$M$1:$M$1347,$M78)&gt;1,COUNTIFS($B$1:$B$1347,$B78,$M$1:$M$1347,$M78),"")</f>
        <v/>
      </c>
    </row>
    <row r="79" spans="1:15" x14ac:dyDescent="0.25">
      <c r="A79" t="s">
        <v>1359</v>
      </c>
      <c r="B79" t="s">
        <v>1280</v>
      </c>
      <c r="C79" t="s">
        <v>362</v>
      </c>
      <c r="D79">
        <v>0</v>
      </c>
      <c r="E79" t="s">
        <v>1010</v>
      </c>
      <c r="F79" t="str">
        <f>VLOOKUP($A79,'[1]All Contracts + Proposals'!$A$1:$J$2139,COLUMN()-4,0)</f>
        <v>00001784</v>
      </c>
      <c r="G79">
        <f>VLOOKUP($A79,'[1]All Contracts + Proposals'!$A$1:$J$2139,COLUMN()-4,0)</f>
        <v>43308</v>
      </c>
      <c r="H79">
        <f>VLOOKUP($A79,'[1]All Contracts + Proposals'!$A$1:$J$2139,COLUMN()-4,0)</f>
        <v>43343</v>
      </c>
      <c r="I79" t="str">
        <f>VLOOKUP($A79,'[1]All Contracts + Proposals'!$A$1:$J$2139,COLUMN()-4,0)</f>
        <v>Activated</v>
      </c>
      <c r="J79" t="str">
        <f>VLOOKUP($A79,'[1]All Contracts + Proposals'!$A$1:$J$2139,COLUMN()-4,0)</f>
        <v>JEBPO SERVICES LLP</v>
      </c>
      <c r="K79">
        <f>VLOOKUP($A79,'[1]All Contracts + Proposals'!$A$1:$J$2139,COLUMN()-4,0)</f>
        <v>15000</v>
      </c>
      <c r="L79">
        <f>VLOOKUP($A79,'[1]All Contracts + Proposals'!$A$1:$J$2139,COLUMN()-4,0)</f>
        <v>1</v>
      </c>
      <c r="M79" t="str">
        <f>VLOOKUP($A79,'[1]All Contracts + Proposals'!$A$1:$J$2139,COLUMN()-4,0)</f>
        <v>RMZ EcoWorld</v>
      </c>
      <c r="N79">
        <f>IF(COUNTIFS($B$1:$B$1347,$B79,$E$1:$E$1347,$E79)&gt;1,COUNTIFS($B$1:$B$1347,$B79,$E$1:$E$1347,$E79),"")</f>
        <v>2</v>
      </c>
    </row>
    <row r="80" spans="1:15" x14ac:dyDescent="0.25">
      <c r="A80" t="s">
        <v>1552</v>
      </c>
      <c r="B80" t="s">
        <v>1280</v>
      </c>
      <c r="C80" t="s">
        <v>362</v>
      </c>
      <c r="D80">
        <v>81</v>
      </c>
      <c r="E80" t="s">
        <v>1010</v>
      </c>
      <c r="F80" t="str">
        <f>VLOOKUP($A80,'[1]All Contracts + Proposals'!$A$1:$J$2139,COLUMN()-4,0)</f>
        <v>00001391</v>
      </c>
      <c r="G80">
        <f>VLOOKUP($A80,'[1]All Contracts + Proposals'!$A$1:$J$2139,COLUMN()-4,0)</f>
        <v>43262</v>
      </c>
      <c r="H80">
        <f>VLOOKUP($A80,'[1]All Contracts + Proposals'!$A$1:$J$2139,COLUMN()-4,0)</f>
        <v>43616</v>
      </c>
      <c r="I80" t="str">
        <f>VLOOKUP($A80,'[1]All Contracts + Proposals'!$A$1:$J$2139,COLUMN()-4,0)</f>
        <v>Activated</v>
      </c>
      <c r="J80" t="str">
        <f>VLOOKUP($A80,'[1]All Contracts + Proposals'!$A$1:$J$2139,COLUMN()-4,0)</f>
        <v>JEBPO SERVICES LLP</v>
      </c>
      <c r="K80">
        <f>VLOOKUP($A80,'[1]All Contracts + Proposals'!$A$1:$J$2139,COLUMN()-4,0)</f>
        <v>1545665</v>
      </c>
      <c r="L80">
        <f>VLOOKUP($A80,'[1]All Contracts + Proposals'!$A$1:$J$2139,COLUMN()-4,0)</f>
        <v>12</v>
      </c>
      <c r="M80" t="str">
        <f>VLOOKUP($A80,'[1]All Contracts + Proposals'!$A$1:$J$2139,COLUMN()-4,0)</f>
        <v>RMZ EcoWorld</v>
      </c>
      <c r="N80">
        <f>IF(COUNTIFS($B$1:$B$1347,$B80,$E$1:$E$1347,$E80)&gt;1,COUNTIFS($B$1:$B$1347,$B80,$E$1:$E$1347,$E80),"")</f>
        <v>2</v>
      </c>
    </row>
    <row r="81" spans="1:15" x14ac:dyDescent="0.25">
      <c r="A81" t="s">
        <v>1359</v>
      </c>
      <c r="B81" t="s">
        <v>1281</v>
      </c>
      <c r="C81" t="s">
        <v>362</v>
      </c>
      <c r="D81">
        <v>0</v>
      </c>
      <c r="E81" t="s">
        <v>1010</v>
      </c>
      <c r="F81" t="str">
        <f>VLOOKUP($A81,'[1]All Contracts + Proposals'!$A$1:$J$2139,COLUMN()-4,0)</f>
        <v>00001784</v>
      </c>
      <c r="G81">
        <f>VLOOKUP($A81,'[1]All Contracts + Proposals'!$A$1:$J$2139,COLUMN()-4,0)</f>
        <v>43308</v>
      </c>
      <c r="H81">
        <f>VLOOKUP($A81,'[1]All Contracts + Proposals'!$A$1:$J$2139,COLUMN()-4,0)</f>
        <v>43343</v>
      </c>
      <c r="I81" t="str">
        <f>VLOOKUP($A81,'[1]All Contracts + Proposals'!$A$1:$J$2139,COLUMN()-4,0)</f>
        <v>Activated</v>
      </c>
      <c r="J81" t="str">
        <f>VLOOKUP($A81,'[1]All Contracts + Proposals'!$A$1:$J$2139,COLUMN()-4,0)</f>
        <v>JEBPO SERVICES LLP</v>
      </c>
      <c r="K81">
        <f>VLOOKUP($A81,'[1]All Contracts + Proposals'!$A$1:$J$2139,COLUMN()-4,0)</f>
        <v>15000</v>
      </c>
      <c r="L81">
        <f>VLOOKUP($A81,'[1]All Contracts + Proposals'!$A$1:$J$2139,COLUMN()-4,0)</f>
        <v>1</v>
      </c>
      <c r="M81" t="str">
        <f>VLOOKUP($A81,'[1]All Contracts + Proposals'!$A$1:$J$2139,COLUMN()-4,0)</f>
        <v>RMZ EcoWorld</v>
      </c>
      <c r="N81">
        <f>IF(COUNTIFS($B$1:$B$1347,$B81,$E$1:$E$1347,$E81)&gt;1,COUNTIFS($B$1:$B$1347,$B81,$E$1:$E$1347,$E81),"")</f>
        <v>2</v>
      </c>
    </row>
    <row r="82" spans="1:15" x14ac:dyDescent="0.25">
      <c r="A82" t="s">
        <v>1552</v>
      </c>
      <c r="B82" t="s">
        <v>1281</v>
      </c>
      <c r="C82" t="s">
        <v>362</v>
      </c>
      <c r="D82">
        <v>81</v>
      </c>
      <c r="E82" t="s">
        <v>1010</v>
      </c>
      <c r="F82" t="str">
        <f>VLOOKUP($A82,'[1]All Contracts + Proposals'!$A$1:$J$2139,COLUMN()-4,0)</f>
        <v>00001391</v>
      </c>
      <c r="G82">
        <f>VLOOKUP($A82,'[1]All Contracts + Proposals'!$A$1:$J$2139,COLUMN()-4,0)</f>
        <v>43262</v>
      </c>
      <c r="H82">
        <f>VLOOKUP($A82,'[1]All Contracts + Proposals'!$A$1:$J$2139,COLUMN()-4,0)</f>
        <v>43616</v>
      </c>
      <c r="I82" t="str">
        <f>VLOOKUP($A82,'[1]All Contracts + Proposals'!$A$1:$J$2139,COLUMN()-4,0)</f>
        <v>Activated</v>
      </c>
      <c r="J82" t="str">
        <f>VLOOKUP($A82,'[1]All Contracts + Proposals'!$A$1:$J$2139,COLUMN()-4,0)</f>
        <v>JEBPO SERVICES LLP</v>
      </c>
      <c r="K82">
        <f>VLOOKUP($A82,'[1]All Contracts + Proposals'!$A$1:$J$2139,COLUMN()-4,0)</f>
        <v>1545665</v>
      </c>
      <c r="L82">
        <f>VLOOKUP($A82,'[1]All Contracts + Proposals'!$A$1:$J$2139,COLUMN()-4,0)</f>
        <v>12</v>
      </c>
      <c r="M82" t="str">
        <f>VLOOKUP($A82,'[1]All Contracts + Proposals'!$A$1:$J$2139,COLUMN()-4,0)</f>
        <v>RMZ EcoWorld</v>
      </c>
      <c r="N82">
        <f>IF(COUNTIFS($B$1:$B$1347,$B82,$E$1:$E$1347,$E82)&gt;1,COUNTIFS($B$1:$B$1347,$B82,$E$1:$E$1347,$E82),"")</f>
        <v>2</v>
      </c>
    </row>
    <row r="83" spans="1:15" x14ac:dyDescent="0.25">
      <c r="A83" t="s">
        <v>1031</v>
      </c>
      <c r="B83" t="s">
        <v>1033</v>
      </c>
      <c r="C83" t="s">
        <v>362</v>
      </c>
      <c r="D83">
        <v>0</v>
      </c>
      <c r="E83" t="s">
        <v>1010</v>
      </c>
      <c r="F83" t="str">
        <f>VLOOKUP($A83,'[1]All Contracts + Proposals'!$A$1:$J$2139,COLUMN()-4,0)</f>
        <v>00001498</v>
      </c>
      <c r="G83">
        <f>VLOOKUP($A83,'[1]All Contracts + Proposals'!$A$1:$J$2139,COLUMN()-4,0)</f>
        <v>43263</v>
      </c>
      <c r="H83">
        <f>VLOOKUP($A83,'[1]All Contracts + Proposals'!$A$1:$J$2139,COLUMN()-4,0)</f>
        <v>43281</v>
      </c>
      <c r="I83" t="str">
        <f>VLOOKUP($A83,'[1]All Contracts + Proposals'!$A$1:$J$2139,COLUMN()-4,0)</f>
        <v>Activated</v>
      </c>
      <c r="J83" t="str">
        <f>VLOOKUP($A83,'[1]All Contracts + Proposals'!$A$1:$J$2139,COLUMN()-4,0)</f>
        <v>JEBPO SERVICES LLP</v>
      </c>
      <c r="K83">
        <f>VLOOKUP($A83,'[1]All Contracts + Proposals'!$A$1:$J$2139,COLUMN()-4,0)</f>
        <v>3000</v>
      </c>
      <c r="L83">
        <f>VLOOKUP($A83,'[1]All Contracts + Proposals'!$A$1:$J$2139,COLUMN()-4,0)</f>
        <v>1</v>
      </c>
      <c r="M83" t="str">
        <f>VLOOKUP($A83,'[1]All Contracts + Proposals'!$A$1:$J$2139,COLUMN()-4,0)</f>
        <v>RMZ EcoWorld</v>
      </c>
      <c r="N83" t="str">
        <f>IF(COUNTIFS($B$1:$B$1347,$B83,$E$1:$E$1347,$E83)&gt;1,COUNTIFS($B$1:$B$1347,$B83,$E$1:$E$1347,$E83),"")</f>
        <v/>
      </c>
    </row>
    <row r="84" spans="1:15" x14ac:dyDescent="0.25">
      <c r="A84" t="s">
        <v>1359</v>
      </c>
      <c r="B84" t="s">
        <v>1362</v>
      </c>
      <c r="C84" t="s">
        <v>362</v>
      </c>
      <c r="D84">
        <v>0</v>
      </c>
      <c r="E84" t="s">
        <v>1010</v>
      </c>
      <c r="F84" t="str">
        <f>VLOOKUP($A84,'[1]All Contracts + Proposals'!$A$1:$J$2139,COLUMN()-4,0)</f>
        <v>00001784</v>
      </c>
      <c r="G84">
        <f>VLOOKUP($A84,'[1]All Contracts + Proposals'!$A$1:$J$2139,COLUMN()-4,0)</f>
        <v>43308</v>
      </c>
      <c r="H84">
        <f>VLOOKUP($A84,'[1]All Contracts + Proposals'!$A$1:$J$2139,COLUMN()-4,0)</f>
        <v>43343</v>
      </c>
      <c r="I84" t="str">
        <f>VLOOKUP($A84,'[1]All Contracts + Proposals'!$A$1:$J$2139,COLUMN()-4,0)</f>
        <v>Activated</v>
      </c>
      <c r="J84" t="str">
        <f>VLOOKUP($A84,'[1]All Contracts + Proposals'!$A$1:$J$2139,COLUMN()-4,0)</f>
        <v>JEBPO SERVICES LLP</v>
      </c>
      <c r="K84">
        <f>VLOOKUP($A84,'[1]All Contracts + Proposals'!$A$1:$J$2139,COLUMN()-4,0)</f>
        <v>15000</v>
      </c>
      <c r="L84">
        <f>VLOOKUP($A84,'[1]All Contracts + Proposals'!$A$1:$J$2139,COLUMN()-4,0)</f>
        <v>1</v>
      </c>
      <c r="M84" t="str">
        <f>VLOOKUP($A84,'[1]All Contracts + Proposals'!$A$1:$J$2139,COLUMN()-4,0)</f>
        <v>RMZ EcoWorld</v>
      </c>
      <c r="N84">
        <f>IF(COUNTIFS($B$1:$B$1347,$B84,$E$1:$E$1347,$E84)&gt;1,COUNTIFS($B$1:$B$1347,$B84,$E$1:$E$1347,$E84),"")</f>
        <v>2</v>
      </c>
    </row>
    <row r="85" spans="1:15" x14ac:dyDescent="0.25">
      <c r="A85" t="s">
        <v>1552</v>
      </c>
      <c r="B85" t="s">
        <v>1362</v>
      </c>
      <c r="C85" t="s">
        <v>362</v>
      </c>
      <c r="D85">
        <v>81</v>
      </c>
      <c r="E85" t="s">
        <v>1010</v>
      </c>
      <c r="F85" t="str">
        <f>VLOOKUP($A85,'[1]All Contracts + Proposals'!$A$1:$J$2139,COLUMN()-4,0)</f>
        <v>00001391</v>
      </c>
      <c r="G85">
        <f>VLOOKUP($A85,'[1]All Contracts + Proposals'!$A$1:$J$2139,COLUMN()-4,0)</f>
        <v>43262</v>
      </c>
      <c r="H85">
        <f>VLOOKUP($A85,'[1]All Contracts + Proposals'!$A$1:$J$2139,COLUMN()-4,0)</f>
        <v>43616</v>
      </c>
      <c r="I85" t="str">
        <f>VLOOKUP($A85,'[1]All Contracts + Proposals'!$A$1:$J$2139,COLUMN()-4,0)</f>
        <v>Activated</v>
      </c>
      <c r="J85" t="str">
        <f>VLOOKUP($A85,'[1]All Contracts + Proposals'!$A$1:$J$2139,COLUMN()-4,0)</f>
        <v>JEBPO SERVICES LLP</v>
      </c>
      <c r="K85">
        <f>VLOOKUP($A85,'[1]All Contracts + Proposals'!$A$1:$J$2139,COLUMN()-4,0)</f>
        <v>1545665</v>
      </c>
      <c r="L85">
        <f>VLOOKUP($A85,'[1]All Contracts + Proposals'!$A$1:$J$2139,COLUMN()-4,0)</f>
        <v>12</v>
      </c>
      <c r="M85" t="str">
        <f>VLOOKUP($A85,'[1]All Contracts + Proposals'!$A$1:$J$2139,COLUMN()-4,0)</f>
        <v>RMZ EcoWorld</v>
      </c>
      <c r="N85">
        <f>IF(COUNTIFS($B$1:$B$1347,$B85,$E$1:$E$1347,$E85)&gt;1,COUNTIFS($B$1:$B$1347,$B85,$E$1:$E$1347,$E85),"")</f>
        <v>2</v>
      </c>
    </row>
    <row r="86" spans="1:15" x14ac:dyDescent="0.25">
      <c r="A86" t="s">
        <v>1300</v>
      </c>
      <c r="B86" t="s">
        <v>1278</v>
      </c>
      <c r="C86" t="s">
        <v>362</v>
      </c>
      <c r="D86">
        <v>0</v>
      </c>
      <c r="E86" t="s">
        <v>1010</v>
      </c>
      <c r="F86" t="str">
        <f>VLOOKUP($A86,'[1]All Contracts + Proposals'!$A$1:$J$2139,COLUMN()-4,0)</f>
        <v>00002375</v>
      </c>
      <c r="G86">
        <f>VLOOKUP($A86,'[1]All Contracts + Proposals'!$A$1:$J$2139,COLUMN()-4,0)</f>
        <v>43425</v>
      </c>
      <c r="H86">
        <f>VLOOKUP($A86,'[1]All Contracts + Proposals'!$A$1:$J$2139,COLUMN()-4,0)</f>
        <v>43496</v>
      </c>
      <c r="I86" t="str">
        <f>VLOOKUP($A86,'[1]All Contracts + Proposals'!$A$1:$J$2139,COLUMN()-4,0)</f>
        <v>Activated</v>
      </c>
      <c r="J86" t="str">
        <f>VLOOKUP($A86,'[1]All Contracts + Proposals'!$A$1:$J$2139,COLUMN()-4,0)</f>
        <v>JEBPO SERVICES LLP</v>
      </c>
      <c r="K86">
        <f>VLOOKUP($A86,'[1]All Contracts + Proposals'!$A$1:$J$2139,COLUMN()-4,0)</f>
        <v>9000</v>
      </c>
      <c r="L86">
        <f>VLOOKUP($A86,'[1]All Contracts + Proposals'!$A$1:$J$2139,COLUMN()-4,0)</f>
        <v>2</v>
      </c>
      <c r="M86" t="str">
        <f>VLOOKUP($A86,'[1]All Contracts + Proposals'!$A$1:$J$2139,COLUMN()-4,0)</f>
        <v>RMZ EcoWorld</v>
      </c>
      <c r="N86" t="str">
        <f>IF(COUNTIFS($B$1:$B$1347,$B86,$E$1:$E$1347,$E86)&gt;1,COUNTIFS($B$1:$B$1347,$B86,$E$1:$E$1347,$E86),"")</f>
        <v/>
      </c>
    </row>
    <row r="87" spans="1:15" x14ac:dyDescent="0.25">
      <c r="A87" t="s">
        <v>166</v>
      </c>
      <c r="B87" t="s">
        <v>172</v>
      </c>
      <c r="C87" t="s">
        <v>6</v>
      </c>
      <c r="D87">
        <v>107</v>
      </c>
      <c r="E87" t="s">
        <v>33</v>
      </c>
      <c r="F87" t="str">
        <f>VLOOKUP($A87,'[1]All Contracts + Proposals'!$A$1:$J$2139,COLUMN()-4,0)</f>
        <v>00002401</v>
      </c>
      <c r="G87">
        <f>VLOOKUP($A87,'[1]All Contracts + Proposals'!$A$1:$J$2139,COLUMN()-4,0)</f>
        <v>43435</v>
      </c>
      <c r="H87">
        <f>VLOOKUP($A87,'[1]All Contracts + Proposals'!$A$1:$J$2139,COLUMN()-4,0)</f>
        <v>43496</v>
      </c>
      <c r="I87" t="str">
        <f>VLOOKUP($A87,'[1]All Contracts + Proposals'!$A$1:$J$2139,COLUMN()-4,0)</f>
        <v>Activated</v>
      </c>
      <c r="J87" t="str">
        <f>VLOOKUP($A87,'[1]All Contracts + Proposals'!$A$1:$J$2139,COLUMN()-4,0)</f>
        <v>Blue Whale Advisory Services Pvt. Ltd.</v>
      </c>
      <c r="K87">
        <f>VLOOKUP($A87,'[1]All Contracts + Proposals'!$A$1:$J$2139,COLUMN()-4,0)</f>
        <v>1926000</v>
      </c>
      <c r="L87">
        <f>VLOOKUP($A87,'[1]All Contracts + Proposals'!$A$1:$J$2139,COLUMN()-4,0)</f>
        <v>2</v>
      </c>
      <c r="M87" t="str">
        <f>VLOOKUP($A87,'[1]All Contracts + Proposals'!$A$1:$J$2139,COLUMN()-4,0)</f>
        <v>CoWrks Golf Course Road</v>
      </c>
      <c r="N87" t="str">
        <f>IF(COUNTIFS($B$1:$B$1347,$B87,$E$1:$E$1347,$E87)&gt;1,COUNTIFS($B$1:$B$1347,$B87,$E$1:$E$1347,$E87),"")</f>
        <v/>
      </c>
      <c r="O87" t="str">
        <f>IF(COUNTIFS($B$1:$B$1347,$B87,$M$1:$M$1347,$M87)&gt;1,COUNTIFS($B$1:$B$1347,$B87,$M$1:$M$1347,$M87),"")</f>
        <v/>
      </c>
    </row>
    <row r="88" spans="1:15" x14ac:dyDescent="0.25">
      <c r="A88" t="s">
        <v>1359</v>
      </c>
      <c r="B88" t="s">
        <v>1363</v>
      </c>
      <c r="C88" t="s">
        <v>362</v>
      </c>
      <c r="D88">
        <v>0</v>
      </c>
      <c r="E88" t="s">
        <v>1010</v>
      </c>
      <c r="F88" t="str">
        <f>VLOOKUP($A88,'[1]All Contracts + Proposals'!$A$1:$J$2139,COLUMN()-4,0)</f>
        <v>00001784</v>
      </c>
      <c r="G88">
        <f>VLOOKUP($A88,'[1]All Contracts + Proposals'!$A$1:$J$2139,COLUMN()-4,0)</f>
        <v>43308</v>
      </c>
      <c r="H88">
        <f>VLOOKUP($A88,'[1]All Contracts + Proposals'!$A$1:$J$2139,COLUMN()-4,0)</f>
        <v>43343</v>
      </c>
      <c r="I88" t="str">
        <f>VLOOKUP($A88,'[1]All Contracts + Proposals'!$A$1:$J$2139,COLUMN()-4,0)</f>
        <v>Activated</v>
      </c>
      <c r="J88" t="str">
        <f>VLOOKUP($A88,'[1]All Contracts + Proposals'!$A$1:$J$2139,COLUMN()-4,0)</f>
        <v>JEBPO SERVICES LLP</v>
      </c>
      <c r="K88">
        <f>VLOOKUP($A88,'[1]All Contracts + Proposals'!$A$1:$J$2139,COLUMN()-4,0)</f>
        <v>15000</v>
      </c>
      <c r="L88">
        <f>VLOOKUP($A88,'[1]All Contracts + Proposals'!$A$1:$J$2139,COLUMN()-4,0)</f>
        <v>1</v>
      </c>
      <c r="M88" t="str">
        <f>VLOOKUP($A88,'[1]All Contracts + Proposals'!$A$1:$J$2139,COLUMN()-4,0)</f>
        <v>RMZ EcoWorld</v>
      </c>
      <c r="N88" t="str">
        <f>IF(COUNTIFS($B$1:$B$1347,$B88,$E$1:$E$1347,$E88)&gt;1,COUNTIFS($B$1:$B$1347,$B88,$E$1:$E$1347,$E88),"")</f>
        <v/>
      </c>
    </row>
    <row r="89" spans="1:15" x14ac:dyDescent="0.25">
      <c r="A89" t="s">
        <v>1300</v>
      </c>
      <c r="B89" t="s">
        <v>1279</v>
      </c>
      <c r="C89" t="s">
        <v>362</v>
      </c>
      <c r="D89">
        <v>0</v>
      </c>
      <c r="E89" t="s">
        <v>1010</v>
      </c>
      <c r="F89" t="str">
        <f>VLOOKUP($A89,'[1]All Contracts + Proposals'!$A$1:$J$2139,COLUMN()-4,0)</f>
        <v>00002375</v>
      </c>
      <c r="G89">
        <f>VLOOKUP($A89,'[1]All Contracts + Proposals'!$A$1:$J$2139,COLUMN()-4,0)</f>
        <v>43425</v>
      </c>
      <c r="H89">
        <f>VLOOKUP($A89,'[1]All Contracts + Proposals'!$A$1:$J$2139,COLUMN()-4,0)</f>
        <v>43496</v>
      </c>
      <c r="I89" t="str">
        <f>VLOOKUP($A89,'[1]All Contracts + Proposals'!$A$1:$J$2139,COLUMN()-4,0)</f>
        <v>Activated</v>
      </c>
      <c r="J89" t="str">
        <f>VLOOKUP($A89,'[1]All Contracts + Proposals'!$A$1:$J$2139,COLUMN()-4,0)</f>
        <v>JEBPO SERVICES LLP</v>
      </c>
      <c r="K89">
        <f>VLOOKUP($A89,'[1]All Contracts + Proposals'!$A$1:$J$2139,COLUMN()-4,0)</f>
        <v>9000</v>
      </c>
      <c r="L89">
        <f>VLOOKUP($A89,'[1]All Contracts + Proposals'!$A$1:$J$2139,COLUMN()-4,0)</f>
        <v>2</v>
      </c>
      <c r="M89" t="str">
        <f>VLOOKUP($A89,'[1]All Contracts + Proposals'!$A$1:$J$2139,COLUMN()-4,0)</f>
        <v>RMZ EcoWorld</v>
      </c>
      <c r="N89" t="str">
        <f>IF(COUNTIFS($B$1:$B$1347,$B89,$E$1:$E$1347,$E89)&gt;1,COUNTIFS($B$1:$B$1347,$B89,$E$1:$E$1347,$E89),"")</f>
        <v/>
      </c>
    </row>
    <row r="90" spans="1:15" x14ac:dyDescent="0.25">
      <c r="A90" t="s">
        <v>1359</v>
      </c>
      <c r="B90" t="s">
        <v>1248</v>
      </c>
      <c r="C90" t="s">
        <v>362</v>
      </c>
      <c r="D90">
        <v>0</v>
      </c>
      <c r="E90" t="s">
        <v>1010</v>
      </c>
      <c r="F90" t="str">
        <f>VLOOKUP($A90,'[1]All Contracts + Proposals'!$A$1:$J$2139,COLUMN()-4,0)</f>
        <v>00001784</v>
      </c>
      <c r="G90">
        <f>VLOOKUP($A90,'[1]All Contracts + Proposals'!$A$1:$J$2139,COLUMN()-4,0)</f>
        <v>43308</v>
      </c>
      <c r="H90">
        <f>VLOOKUP($A90,'[1]All Contracts + Proposals'!$A$1:$J$2139,COLUMN()-4,0)</f>
        <v>43343</v>
      </c>
      <c r="I90" t="str">
        <f>VLOOKUP($A90,'[1]All Contracts + Proposals'!$A$1:$J$2139,COLUMN()-4,0)</f>
        <v>Activated</v>
      </c>
      <c r="J90" t="str">
        <f>VLOOKUP($A90,'[1]All Contracts + Proposals'!$A$1:$J$2139,COLUMN()-4,0)</f>
        <v>JEBPO SERVICES LLP</v>
      </c>
      <c r="K90">
        <f>VLOOKUP($A90,'[1]All Contracts + Proposals'!$A$1:$J$2139,COLUMN()-4,0)</f>
        <v>15000</v>
      </c>
      <c r="L90">
        <f>VLOOKUP($A90,'[1]All Contracts + Proposals'!$A$1:$J$2139,COLUMN()-4,0)</f>
        <v>1</v>
      </c>
      <c r="M90" t="str">
        <f>VLOOKUP($A90,'[1]All Contracts + Proposals'!$A$1:$J$2139,COLUMN()-4,0)</f>
        <v>RMZ EcoWorld</v>
      </c>
      <c r="N90" t="str">
        <f>IF(COUNTIFS($B$1:$B$1347,$B90,$E$1:$E$1347,$E90)&gt;1,COUNTIFS($B$1:$B$1347,$B90,$E$1:$E$1347,$E90),"")</f>
        <v/>
      </c>
    </row>
    <row r="91" spans="1:15" x14ac:dyDescent="0.25">
      <c r="A91" t="s">
        <v>1527</v>
      </c>
      <c r="B91" t="s">
        <v>1430</v>
      </c>
      <c r="C91" t="s">
        <v>40</v>
      </c>
      <c r="D91">
        <v>0</v>
      </c>
      <c r="E91" t="s">
        <v>1010</v>
      </c>
      <c r="F91" t="str">
        <f>VLOOKUP($A91,'[1]All Contracts + Proposals'!$A$1:$J$2139,COLUMN()-4,0)</f>
        <v>00000940</v>
      </c>
      <c r="G91">
        <f>VLOOKUP($A91,'[1]All Contracts + Proposals'!$A$1:$J$2139,COLUMN()-4,0)</f>
        <v>43132</v>
      </c>
      <c r="H91">
        <f>VLOOKUP($A91,'[1]All Contracts + Proposals'!$A$1:$J$2139,COLUMN()-4,0)</f>
        <v>43159</v>
      </c>
      <c r="I91" t="str">
        <f>VLOOKUP($A91,'[1]All Contracts + Proposals'!$A$1:$J$2139,COLUMN()-4,0)</f>
        <v>Activated</v>
      </c>
      <c r="J91" t="str">
        <f>VLOOKUP($A91,'[1]All Contracts + Proposals'!$A$1:$J$2139,COLUMN()-4,0)</f>
        <v>SASSIST IO INDIA PRIVATE LIMITED</v>
      </c>
      <c r="K91">
        <f>VLOOKUP($A91,'[1]All Contracts + Proposals'!$A$1:$J$2139,COLUMN()-4,0)</f>
        <v>4599</v>
      </c>
      <c r="L91">
        <f>VLOOKUP($A91,'[1]All Contracts + Proposals'!$A$1:$J$2139,COLUMN()-4,0)</f>
        <v>1</v>
      </c>
      <c r="M91" t="str">
        <f>VLOOKUP($A91,'[1]All Contracts + Proposals'!$A$1:$J$2139,COLUMN()-4,0)</f>
        <v>RMZ EcoWorld</v>
      </c>
      <c r="N91" t="str">
        <f>IF(COUNTIFS($B$1:$B$1347,$B91,$E$1:$E$1347,$E91)&gt;1,COUNTIFS($B$1:$B$1347,$B91,$E$1:$E$1347,$E91),"")</f>
        <v/>
      </c>
    </row>
    <row r="92" spans="1:15" x14ac:dyDescent="0.25">
      <c r="A92" t="s">
        <v>1468</v>
      </c>
      <c r="B92" t="s">
        <v>1429</v>
      </c>
      <c r="C92" t="s">
        <v>40</v>
      </c>
      <c r="D92">
        <v>16</v>
      </c>
      <c r="E92" t="s">
        <v>1010</v>
      </c>
      <c r="F92" t="str">
        <f>VLOOKUP($A92,'[1]All Contracts + Proposals'!$A$1:$J$2139,COLUMN()-4,0)</f>
        <v>00000898</v>
      </c>
      <c r="G92">
        <f>VLOOKUP($A92,'[1]All Contracts + Proposals'!$A$1:$J$2139,COLUMN()-4,0)</f>
        <v>43160</v>
      </c>
      <c r="H92">
        <f>VLOOKUP($A92,'[1]All Contracts + Proposals'!$A$1:$J$2139,COLUMN()-4,0)</f>
        <v>43524</v>
      </c>
      <c r="I92" t="str">
        <f>VLOOKUP($A92,'[1]All Contracts + Proposals'!$A$1:$J$2139,COLUMN()-4,0)</f>
        <v>Activated</v>
      </c>
      <c r="J92" t="str">
        <f>VLOOKUP($A92,'[1]All Contracts + Proposals'!$A$1:$J$2139,COLUMN()-4,0)</f>
        <v>Enstoa India Pvt. Ltd.</v>
      </c>
      <c r="K92">
        <f>VLOOKUP($A92,'[1]All Contracts + Proposals'!$A$1:$J$2139,COLUMN()-4,0)</f>
        <v>336192</v>
      </c>
      <c r="L92">
        <f>VLOOKUP($A92,'[1]All Contracts + Proposals'!$A$1:$J$2139,COLUMN()-4,0)</f>
        <v>12</v>
      </c>
      <c r="M92" t="str">
        <f>VLOOKUP($A92,'[1]All Contracts + Proposals'!$A$1:$J$2139,COLUMN()-4,0)</f>
        <v>RMZ EcoWorld</v>
      </c>
      <c r="N92" t="str">
        <f>IF(COUNTIFS($B$1:$B$1347,$B92,$E$1:$E$1347,$E92)&gt;1,COUNTIFS($B$1:$B$1347,$B92,$E$1:$E$1347,$E92),"")</f>
        <v/>
      </c>
    </row>
    <row r="93" spans="1:15" x14ac:dyDescent="0.25">
      <c r="A93" t="s">
        <v>1290</v>
      </c>
      <c r="B93" t="s">
        <v>1291</v>
      </c>
      <c r="C93" t="s">
        <v>40</v>
      </c>
      <c r="D93">
        <v>0</v>
      </c>
      <c r="E93" t="s">
        <v>1010</v>
      </c>
      <c r="F93" t="str">
        <f>VLOOKUP($A93,'[1]All Contracts + Proposals'!$A$1:$J$2139,COLUMN()-4,0)</f>
        <v>00002147</v>
      </c>
      <c r="G93">
        <f>VLOOKUP($A93,'[1]All Contracts + Proposals'!$A$1:$J$2139,COLUMN()-4,0)</f>
        <v>43385</v>
      </c>
      <c r="H93">
        <f>VLOOKUP($A93,'[1]All Contracts + Proposals'!$A$1:$J$2139,COLUMN()-4,0)</f>
        <v>43404</v>
      </c>
      <c r="I93" t="str">
        <f>VLOOKUP($A93,'[1]All Contracts + Proposals'!$A$1:$J$2139,COLUMN()-4,0)</f>
        <v>Activated</v>
      </c>
      <c r="J93" t="str">
        <f>VLOOKUP($A93,'[1]All Contracts + Proposals'!$A$1:$J$2139,COLUMN()-4,0)</f>
        <v>Decurtis Software Solutions Pvt. Ltd.</v>
      </c>
      <c r="K93">
        <f>VLOOKUP($A93,'[1]All Contracts + Proposals'!$A$1:$J$2139,COLUMN()-4,0)</f>
        <v>9000</v>
      </c>
      <c r="L93">
        <f>VLOOKUP($A93,'[1]All Contracts + Proposals'!$A$1:$J$2139,COLUMN()-4,0)</f>
        <v>1</v>
      </c>
      <c r="M93" t="str">
        <f>VLOOKUP($A93,'[1]All Contracts + Proposals'!$A$1:$J$2139,COLUMN()-4,0)</f>
        <v>RMZ EcoWorld</v>
      </c>
      <c r="N93" t="str">
        <f>IF(COUNTIFS($B$1:$B$1347,$B93,$E$1:$E$1347,$E93)&gt;1,COUNTIFS($B$1:$B$1347,$B93,$E$1:$E$1347,$E93),"")</f>
        <v/>
      </c>
    </row>
    <row r="94" spans="1:15" x14ac:dyDescent="0.25">
      <c r="A94" t="s">
        <v>1290</v>
      </c>
      <c r="B94" t="s">
        <v>1292</v>
      </c>
      <c r="C94" t="s">
        <v>40</v>
      </c>
      <c r="D94">
        <v>0</v>
      </c>
      <c r="E94" t="s">
        <v>1010</v>
      </c>
      <c r="F94" t="str">
        <f>VLOOKUP($A94,'[1]All Contracts + Proposals'!$A$1:$J$2139,COLUMN()-4,0)</f>
        <v>00002147</v>
      </c>
      <c r="G94">
        <f>VLOOKUP($A94,'[1]All Contracts + Proposals'!$A$1:$J$2139,COLUMN()-4,0)</f>
        <v>43385</v>
      </c>
      <c r="H94">
        <f>VLOOKUP($A94,'[1]All Contracts + Proposals'!$A$1:$J$2139,COLUMN()-4,0)</f>
        <v>43404</v>
      </c>
      <c r="I94" t="str">
        <f>VLOOKUP($A94,'[1]All Contracts + Proposals'!$A$1:$J$2139,COLUMN()-4,0)</f>
        <v>Activated</v>
      </c>
      <c r="J94" t="str">
        <f>VLOOKUP($A94,'[1]All Contracts + Proposals'!$A$1:$J$2139,COLUMN()-4,0)</f>
        <v>Decurtis Software Solutions Pvt. Ltd.</v>
      </c>
      <c r="K94">
        <f>VLOOKUP($A94,'[1]All Contracts + Proposals'!$A$1:$J$2139,COLUMN()-4,0)</f>
        <v>9000</v>
      </c>
      <c r="L94">
        <f>VLOOKUP($A94,'[1]All Contracts + Proposals'!$A$1:$J$2139,COLUMN()-4,0)</f>
        <v>1</v>
      </c>
      <c r="M94" t="str">
        <f>VLOOKUP($A94,'[1]All Contracts + Proposals'!$A$1:$J$2139,COLUMN()-4,0)</f>
        <v>RMZ EcoWorld</v>
      </c>
      <c r="N94" t="str">
        <f>IF(COUNTIFS($B$1:$B$1347,$B94,$E$1:$E$1347,$E94)&gt;1,COUNTIFS($B$1:$B$1347,$B94,$E$1:$E$1347,$E94),"")</f>
        <v/>
      </c>
    </row>
    <row r="95" spans="1:15" x14ac:dyDescent="0.25">
      <c r="A95" t="s">
        <v>1214</v>
      </c>
      <c r="B95" t="s">
        <v>1211</v>
      </c>
      <c r="C95" t="s">
        <v>40</v>
      </c>
      <c r="D95">
        <v>0</v>
      </c>
      <c r="E95" t="s">
        <v>1010</v>
      </c>
      <c r="F95" t="str">
        <f>VLOOKUP($A95,'[1]All Contracts + Proposals'!$A$1:$J$2139,COLUMN()-4,0)</f>
        <v>00001936</v>
      </c>
      <c r="G95">
        <f>VLOOKUP($A95,'[1]All Contracts + Proposals'!$A$1:$J$2139,COLUMN()-4,0)</f>
        <v>43360</v>
      </c>
      <c r="H95">
        <f>VLOOKUP($A95,'[1]All Contracts + Proposals'!$A$1:$J$2139,COLUMN()-4,0)</f>
        <v>43373</v>
      </c>
      <c r="I95" t="str">
        <f>VLOOKUP($A95,'[1]All Contracts + Proposals'!$A$1:$J$2139,COLUMN()-4,0)</f>
        <v>Activated</v>
      </c>
      <c r="J95" t="str">
        <f>VLOOKUP($A95,'[1]All Contracts + Proposals'!$A$1:$J$2139,COLUMN()-4,0)</f>
        <v>AQR Capital India Services LLP</v>
      </c>
      <c r="K95">
        <f>VLOOKUP($A95,'[1]All Contracts + Proposals'!$A$1:$J$2139,COLUMN()-4,0)</f>
        <v>4500</v>
      </c>
      <c r="L95">
        <f>VLOOKUP($A95,'[1]All Contracts + Proposals'!$A$1:$J$2139,COLUMN()-4,0)</f>
        <v>1</v>
      </c>
      <c r="M95" t="str">
        <f>VLOOKUP($A95,'[1]All Contracts + Proposals'!$A$1:$J$2139,COLUMN()-4,0)</f>
        <v>RMZ EcoWorld</v>
      </c>
      <c r="N95" t="str">
        <f>IF(COUNTIFS($B$1:$B$1347,$B95,$E$1:$E$1347,$E95)&gt;1,COUNTIFS($B$1:$B$1347,$B95,$E$1:$E$1347,$E95),"")</f>
        <v/>
      </c>
    </row>
    <row r="96" spans="1:15" x14ac:dyDescent="0.25">
      <c r="A96" t="s">
        <v>1272</v>
      </c>
      <c r="B96" t="s">
        <v>1273</v>
      </c>
      <c r="C96" t="s">
        <v>40</v>
      </c>
      <c r="D96">
        <v>0</v>
      </c>
      <c r="E96" t="s">
        <v>1010</v>
      </c>
      <c r="F96" t="str">
        <f>VLOOKUP($A96,'[1]All Contracts + Proposals'!$A$1:$J$2139,COLUMN()-4,0)</f>
        <v>00002427</v>
      </c>
      <c r="G96">
        <f>VLOOKUP($A96,'[1]All Contracts + Proposals'!$A$1:$J$2139,COLUMN()-4,0)</f>
        <v>43437</v>
      </c>
      <c r="H96">
        <f>VLOOKUP($A96,'[1]All Contracts + Proposals'!$A$1:$J$2139,COLUMN()-4,0)</f>
        <v>43830</v>
      </c>
      <c r="I96" t="str">
        <f>VLOOKUP($A96,'[1]All Contracts + Proposals'!$A$1:$J$2139,COLUMN()-4,0)</f>
        <v>Activated</v>
      </c>
      <c r="J96" t="str">
        <f>VLOOKUP($A96,'[1]All Contracts + Proposals'!$A$1:$J$2139,COLUMN()-4,0)</f>
        <v>Bharti Airtel Ltd</v>
      </c>
      <c r="K96">
        <f>VLOOKUP($A96,'[1]All Contracts + Proposals'!$A$1:$J$2139,COLUMN()-4,0)</f>
        <v>30000</v>
      </c>
      <c r="L96">
        <f>VLOOKUP($A96,'[1]All Contracts + Proposals'!$A$1:$J$2139,COLUMN()-4,0)</f>
        <v>13</v>
      </c>
      <c r="M96" t="str">
        <f>VLOOKUP($A96,'[1]All Contracts + Proposals'!$A$1:$J$2139,COLUMN()-4,0)</f>
        <v>RMZ EcoWorld</v>
      </c>
      <c r="N96" t="str">
        <f>IF(COUNTIFS($B$1:$B$1347,$B96,$E$1:$E$1347,$E96)&gt;1,COUNTIFS($B$1:$B$1347,$B96,$E$1:$E$1347,$E96),"")</f>
        <v/>
      </c>
    </row>
    <row r="97" spans="1:15" x14ac:dyDescent="0.25">
      <c r="A97" t="s">
        <v>1272</v>
      </c>
      <c r="B97" t="s">
        <v>1274</v>
      </c>
      <c r="C97" t="s">
        <v>40</v>
      </c>
      <c r="D97">
        <v>0</v>
      </c>
      <c r="E97" t="s">
        <v>1010</v>
      </c>
      <c r="F97" t="str">
        <f>VLOOKUP($A97,'[1]All Contracts + Proposals'!$A$1:$J$2139,COLUMN()-4,0)</f>
        <v>00002427</v>
      </c>
      <c r="G97">
        <f>VLOOKUP($A97,'[1]All Contracts + Proposals'!$A$1:$J$2139,COLUMN()-4,0)</f>
        <v>43437</v>
      </c>
      <c r="H97">
        <f>VLOOKUP($A97,'[1]All Contracts + Proposals'!$A$1:$J$2139,COLUMN()-4,0)</f>
        <v>43830</v>
      </c>
      <c r="I97" t="str">
        <f>VLOOKUP($A97,'[1]All Contracts + Proposals'!$A$1:$J$2139,COLUMN()-4,0)</f>
        <v>Activated</v>
      </c>
      <c r="J97" t="str">
        <f>VLOOKUP($A97,'[1]All Contracts + Proposals'!$A$1:$J$2139,COLUMN()-4,0)</f>
        <v>Bharti Airtel Ltd</v>
      </c>
      <c r="K97">
        <f>VLOOKUP($A97,'[1]All Contracts + Proposals'!$A$1:$J$2139,COLUMN()-4,0)</f>
        <v>30000</v>
      </c>
      <c r="L97">
        <f>VLOOKUP($A97,'[1]All Contracts + Proposals'!$A$1:$J$2139,COLUMN()-4,0)</f>
        <v>13</v>
      </c>
      <c r="M97" t="str">
        <f>VLOOKUP($A97,'[1]All Contracts + Proposals'!$A$1:$J$2139,COLUMN()-4,0)</f>
        <v>RMZ EcoWorld</v>
      </c>
      <c r="N97" t="str">
        <f>IF(COUNTIFS($B$1:$B$1347,$B97,$E$1:$E$1347,$E97)&gt;1,COUNTIFS($B$1:$B$1347,$B97,$E$1:$E$1347,$E97),"")</f>
        <v/>
      </c>
    </row>
    <row r="98" spans="1:15" x14ac:dyDescent="0.25">
      <c r="A98" t="s">
        <v>190</v>
      </c>
      <c r="B98" t="s">
        <v>191</v>
      </c>
      <c r="C98" t="s">
        <v>8</v>
      </c>
      <c r="D98">
        <v>1</v>
      </c>
      <c r="E98" t="s">
        <v>33</v>
      </c>
      <c r="F98" t="str">
        <f>VLOOKUP($A98,'[1]All Contracts + Proposals'!$A$1:$J$2139,COLUMN()-4,0)</f>
        <v>00001703</v>
      </c>
      <c r="G98">
        <f>VLOOKUP($A98,'[1]All Contracts + Proposals'!$A$1:$J$2139,COLUMN()-4,0)</f>
        <v>43313</v>
      </c>
      <c r="H98">
        <f>VLOOKUP($A98,'[1]All Contracts + Proposals'!$A$1:$J$2139,COLUMN()-4,0)</f>
        <v>43404</v>
      </c>
      <c r="I98" t="str">
        <f>VLOOKUP($A98,'[1]All Contracts + Proposals'!$A$1:$J$2139,COLUMN()-4,0)</f>
        <v>Activated</v>
      </c>
      <c r="J98" t="str">
        <f>VLOOKUP($A98,'[1]All Contracts + Proposals'!$A$1:$J$2139,COLUMN()-4,0)</f>
        <v>Neuriot Technologies LLP</v>
      </c>
      <c r="K98">
        <f>VLOOKUP($A98,'[1]All Contracts + Proposals'!$A$1:$J$2139,COLUMN()-4,0)</f>
        <v>15000</v>
      </c>
      <c r="L98">
        <f>VLOOKUP($A98,'[1]All Contracts + Proposals'!$A$1:$J$2139,COLUMN()-4,0)</f>
        <v>3</v>
      </c>
      <c r="M98" t="str">
        <f>VLOOKUP($A98,'[1]All Contracts + Proposals'!$A$1:$J$2139,COLUMN()-4,0)</f>
        <v>CoWrks Golf Course Road</v>
      </c>
      <c r="N98" t="str">
        <f>IF(COUNTIFS($B$1:$B$1347,$B98,$E$1:$E$1347,$E98)&gt;1,COUNTIFS($B$1:$B$1347,$B98,$E$1:$E$1347,$E98),"")</f>
        <v/>
      </c>
      <c r="O98" t="str">
        <f>IF(COUNTIFS($B$1:$B$1347,$B98,$M$1:$M$1347,$M98)&gt;1,COUNTIFS($B$1:$B$1347,$B98,$M$1:$M$1347,$M98),"")</f>
        <v/>
      </c>
    </row>
    <row r="99" spans="1:15" x14ac:dyDescent="0.25">
      <c r="A99" t="s">
        <v>1272</v>
      </c>
      <c r="B99" t="s">
        <v>1264</v>
      </c>
      <c r="C99" t="s">
        <v>40</v>
      </c>
      <c r="D99">
        <v>0</v>
      </c>
      <c r="E99" t="s">
        <v>1010</v>
      </c>
      <c r="F99" t="str">
        <f>VLOOKUP($A99,'[1]All Contracts + Proposals'!$A$1:$J$2139,COLUMN()-4,0)</f>
        <v>00002427</v>
      </c>
      <c r="G99">
        <f>VLOOKUP($A99,'[1]All Contracts + Proposals'!$A$1:$J$2139,COLUMN()-4,0)</f>
        <v>43437</v>
      </c>
      <c r="H99">
        <f>VLOOKUP($A99,'[1]All Contracts + Proposals'!$A$1:$J$2139,COLUMN()-4,0)</f>
        <v>43830</v>
      </c>
      <c r="I99" t="str">
        <f>VLOOKUP($A99,'[1]All Contracts + Proposals'!$A$1:$J$2139,COLUMN()-4,0)</f>
        <v>Activated</v>
      </c>
      <c r="J99" t="str">
        <f>VLOOKUP($A99,'[1]All Contracts + Proposals'!$A$1:$J$2139,COLUMN()-4,0)</f>
        <v>Bharti Airtel Ltd</v>
      </c>
      <c r="K99">
        <f>VLOOKUP($A99,'[1]All Contracts + Proposals'!$A$1:$J$2139,COLUMN()-4,0)</f>
        <v>30000</v>
      </c>
      <c r="L99">
        <f>VLOOKUP($A99,'[1]All Contracts + Proposals'!$A$1:$J$2139,COLUMN()-4,0)</f>
        <v>13</v>
      </c>
      <c r="M99" t="str">
        <f>VLOOKUP($A99,'[1]All Contracts + Proposals'!$A$1:$J$2139,COLUMN()-4,0)</f>
        <v>RMZ EcoWorld</v>
      </c>
      <c r="N99" t="str">
        <f>IF(COUNTIFS($B$1:$B$1347,$B99,$E$1:$E$1347,$E99)&gt;1,COUNTIFS($B$1:$B$1347,$B99,$E$1:$E$1347,$E99),"")</f>
        <v/>
      </c>
    </row>
    <row r="100" spans="1:15" x14ac:dyDescent="0.25">
      <c r="A100" t="s">
        <v>1272</v>
      </c>
      <c r="B100" t="s">
        <v>1275</v>
      </c>
      <c r="C100" t="s">
        <v>40</v>
      </c>
      <c r="D100">
        <v>0</v>
      </c>
      <c r="E100" t="s">
        <v>1010</v>
      </c>
      <c r="F100" t="str">
        <f>VLOOKUP($A100,'[1]All Contracts + Proposals'!$A$1:$J$2139,COLUMN()-4,0)</f>
        <v>00002427</v>
      </c>
      <c r="G100">
        <f>VLOOKUP($A100,'[1]All Contracts + Proposals'!$A$1:$J$2139,COLUMN()-4,0)</f>
        <v>43437</v>
      </c>
      <c r="H100">
        <f>VLOOKUP($A100,'[1]All Contracts + Proposals'!$A$1:$J$2139,COLUMN()-4,0)</f>
        <v>43830</v>
      </c>
      <c r="I100" t="str">
        <f>VLOOKUP($A100,'[1]All Contracts + Proposals'!$A$1:$J$2139,COLUMN()-4,0)</f>
        <v>Activated</v>
      </c>
      <c r="J100" t="str">
        <f>VLOOKUP($A100,'[1]All Contracts + Proposals'!$A$1:$J$2139,COLUMN()-4,0)</f>
        <v>Bharti Airtel Ltd</v>
      </c>
      <c r="K100">
        <f>VLOOKUP($A100,'[1]All Contracts + Proposals'!$A$1:$J$2139,COLUMN()-4,0)</f>
        <v>30000</v>
      </c>
      <c r="L100">
        <f>VLOOKUP($A100,'[1]All Contracts + Proposals'!$A$1:$J$2139,COLUMN()-4,0)</f>
        <v>13</v>
      </c>
      <c r="M100" t="str">
        <f>VLOOKUP($A100,'[1]All Contracts + Proposals'!$A$1:$J$2139,COLUMN()-4,0)</f>
        <v>RMZ EcoWorld</v>
      </c>
      <c r="N100" t="str">
        <f>IF(COUNTIFS($B$1:$B$1347,$B100,$E$1:$E$1347,$E100)&gt;1,COUNTIFS($B$1:$B$1347,$B100,$E$1:$E$1347,$E100),"")</f>
        <v/>
      </c>
    </row>
    <row r="101" spans="1:15" x14ac:dyDescent="0.25">
      <c r="A101" t="s">
        <v>1272</v>
      </c>
      <c r="B101" t="s">
        <v>1276</v>
      </c>
      <c r="C101" t="s">
        <v>40</v>
      </c>
      <c r="D101">
        <v>0</v>
      </c>
      <c r="E101" t="s">
        <v>1010</v>
      </c>
      <c r="F101" t="str">
        <f>VLOOKUP($A101,'[1]All Contracts + Proposals'!$A$1:$J$2139,COLUMN()-4,0)</f>
        <v>00002427</v>
      </c>
      <c r="G101">
        <f>VLOOKUP($A101,'[1]All Contracts + Proposals'!$A$1:$J$2139,COLUMN()-4,0)</f>
        <v>43437</v>
      </c>
      <c r="H101">
        <f>VLOOKUP($A101,'[1]All Contracts + Proposals'!$A$1:$J$2139,COLUMN()-4,0)</f>
        <v>43830</v>
      </c>
      <c r="I101" t="str">
        <f>VLOOKUP($A101,'[1]All Contracts + Proposals'!$A$1:$J$2139,COLUMN()-4,0)</f>
        <v>Activated</v>
      </c>
      <c r="J101" t="str">
        <f>VLOOKUP($A101,'[1]All Contracts + Proposals'!$A$1:$J$2139,COLUMN()-4,0)</f>
        <v>Bharti Airtel Ltd</v>
      </c>
      <c r="K101">
        <f>VLOOKUP($A101,'[1]All Contracts + Proposals'!$A$1:$J$2139,COLUMN()-4,0)</f>
        <v>30000</v>
      </c>
      <c r="L101">
        <f>VLOOKUP($A101,'[1]All Contracts + Proposals'!$A$1:$J$2139,COLUMN()-4,0)</f>
        <v>13</v>
      </c>
      <c r="M101" t="str">
        <f>VLOOKUP($A101,'[1]All Contracts + Proposals'!$A$1:$J$2139,COLUMN()-4,0)</f>
        <v>RMZ EcoWorld</v>
      </c>
      <c r="N101" t="str">
        <f>IF(COUNTIFS($B$1:$B$1347,$B101,$E$1:$E$1347,$E101)&gt;1,COUNTIFS($B$1:$B$1347,$B101,$E$1:$E$1347,$E101),"")</f>
        <v/>
      </c>
    </row>
    <row r="102" spans="1:15" x14ac:dyDescent="0.25">
      <c r="A102" t="s">
        <v>1215</v>
      </c>
      <c r="B102" t="s">
        <v>1216</v>
      </c>
      <c r="C102" t="s">
        <v>40</v>
      </c>
      <c r="D102">
        <v>0</v>
      </c>
      <c r="E102" t="s">
        <v>1010</v>
      </c>
      <c r="F102" t="str">
        <f>VLOOKUP($A102,'[1]All Contracts + Proposals'!$A$1:$J$2139,COLUMN()-4,0)</f>
        <v>00001629</v>
      </c>
      <c r="G102">
        <f>VLOOKUP($A102,'[1]All Contracts + Proposals'!$A$1:$J$2139,COLUMN()-4,0)</f>
        <v>43286</v>
      </c>
      <c r="H102">
        <f>VLOOKUP($A102,'[1]All Contracts + Proposals'!$A$1:$J$2139,COLUMN()-4,0)</f>
        <v>43616</v>
      </c>
      <c r="I102" t="str">
        <f>VLOOKUP($A102,'[1]All Contracts + Proposals'!$A$1:$J$2139,COLUMN()-4,0)</f>
        <v>Activated</v>
      </c>
      <c r="J102" t="str">
        <f>VLOOKUP($A102,'[1]All Contracts + Proposals'!$A$1:$J$2139,COLUMN()-4,0)</f>
        <v>Bharti Airtel Ltd</v>
      </c>
      <c r="K102">
        <f>VLOOKUP($A102,'[1]All Contracts + Proposals'!$A$1:$J$2139,COLUMN()-4,0)</f>
        <v>20000</v>
      </c>
      <c r="L102">
        <f>VLOOKUP($A102,'[1]All Contracts + Proposals'!$A$1:$J$2139,COLUMN()-4,0)</f>
        <v>1</v>
      </c>
      <c r="M102" t="str">
        <f>VLOOKUP($A102,'[1]All Contracts + Proposals'!$A$1:$J$2139,COLUMN()-4,0)</f>
        <v>RMZ EcoWorld</v>
      </c>
      <c r="N102" t="str">
        <f>IF(COUNTIFS($B$1:$B$1347,$B102,$E$1:$E$1347,$E102)&gt;1,COUNTIFS($B$1:$B$1347,$B102,$E$1:$E$1347,$E102),"")</f>
        <v/>
      </c>
    </row>
    <row r="103" spans="1:15" x14ac:dyDescent="0.25">
      <c r="A103" t="s">
        <v>1215</v>
      </c>
      <c r="B103" t="s">
        <v>1217</v>
      </c>
      <c r="C103" t="s">
        <v>40</v>
      </c>
      <c r="D103">
        <v>0</v>
      </c>
      <c r="E103" t="s">
        <v>1010</v>
      </c>
      <c r="F103" t="str">
        <f>VLOOKUP($A103,'[1]All Contracts + Proposals'!$A$1:$J$2139,COLUMN()-4,0)</f>
        <v>00001629</v>
      </c>
      <c r="G103">
        <f>VLOOKUP($A103,'[1]All Contracts + Proposals'!$A$1:$J$2139,COLUMN()-4,0)</f>
        <v>43286</v>
      </c>
      <c r="H103">
        <f>VLOOKUP($A103,'[1]All Contracts + Proposals'!$A$1:$J$2139,COLUMN()-4,0)</f>
        <v>43616</v>
      </c>
      <c r="I103" t="str">
        <f>VLOOKUP($A103,'[1]All Contracts + Proposals'!$A$1:$J$2139,COLUMN()-4,0)</f>
        <v>Activated</v>
      </c>
      <c r="J103" t="str">
        <f>VLOOKUP($A103,'[1]All Contracts + Proposals'!$A$1:$J$2139,COLUMN()-4,0)</f>
        <v>Bharti Airtel Ltd</v>
      </c>
      <c r="K103">
        <f>VLOOKUP($A103,'[1]All Contracts + Proposals'!$A$1:$J$2139,COLUMN()-4,0)</f>
        <v>20000</v>
      </c>
      <c r="L103">
        <f>VLOOKUP($A103,'[1]All Contracts + Proposals'!$A$1:$J$2139,COLUMN()-4,0)</f>
        <v>1</v>
      </c>
      <c r="M103" t="str">
        <f>VLOOKUP($A103,'[1]All Contracts + Proposals'!$A$1:$J$2139,COLUMN()-4,0)</f>
        <v>RMZ EcoWorld</v>
      </c>
      <c r="N103" t="str">
        <f>IF(COUNTIFS($B$1:$B$1347,$B103,$E$1:$E$1347,$E103)&gt;1,COUNTIFS($B$1:$B$1347,$B103,$E$1:$E$1347,$E103),"")</f>
        <v/>
      </c>
    </row>
    <row r="104" spans="1:15" x14ac:dyDescent="0.25">
      <c r="A104" t="s">
        <v>1364</v>
      </c>
      <c r="B104" t="s">
        <v>1448</v>
      </c>
      <c r="C104" t="s">
        <v>40</v>
      </c>
      <c r="D104">
        <v>110</v>
      </c>
      <c r="E104" t="s">
        <v>1010</v>
      </c>
      <c r="F104" t="str">
        <f>VLOOKUP($A104,'[1]All Contracts + Proposals'!$A$1:$J$2139,COLUMN()-4,0)</f>
        <v>00001904</v>
      </c>
      <c r="G104">
        <f>VLOOKUP($A104,'[1]All Contracts + Proposals'!$A$1:$J$2139,COLUMN()-4,0)</f>
        <v>43388</v>
      </c>
      <c r="H104">
        <f>VLOOKUP($A104,'[1]All Contracts + Proposals'!$A$1:$J$2139,COLUMN()-4,0)</f>
        <v>43555</v>
      </c>
      <c r="I104" t="str">
        <f>VLOOKUP($A104,'[1]All Contracts + Proposals'!$A$1:$J$2139,COLUMN()-4,0)</f>
        <v>Activated</v>
      </c>
      <c r="J104" t="str">
        <f>VLOOKUP($A104,'[1]All Contracts + Proposals'!$A$1:$J$2139,COLUMN()-4,0)</f>
        <v>Uipath Robotic Process Automation India Private Limited</v>
      </c>
      <c r="K104">
        <f>VLOOKUP($A104,'[1]All Contracts + Proposals'!$A$1:$J$2139,COLUMN()-4,0)</f>
        <v>2359000</v>
      </c>
      <c r="L104">
        <f>VLOOKUP($A104,'[1]All Contracts + Proposals'!$A$1:$J$2139,COLUMN()-4,0)</f>
        <v>6</v>
      </c>
      <c r="M104" t="str">
        <f>VLOOKUP($A104,'[1]All Contracts + Proposals'!$A$1:$J$2139,COLUMN()-4,0)</f>
        <v>RMZ EcoWorld</v>
      </c>
      <c r="N104">
        <f>IF(COUNTIFS($B$1:$B$1347,$B104,$E$1:$E$1347,$E104)&gt;1,COUNTIFS($B$1:$B$1347,$B104,$E$1:$E$1347,$E104),"")</f>
        <v>2</v>
      </c>
    </row>
    <row r="105" spans="1:15" x14ac:dyDescent="0.25">
      <c r="A105" t="s">
        <v>1484</v>
      </c>
      <c r="B105" t="s">
        <v>1448</v>
      </c>
      <c r="C105" t="s">
        <v>40</v>
      </c>
      <c r="D105">
        <v>49</v>
      </c>
      <c r="E105" t="s">
        <v>1010</v>
      </c>
      <c r="F105" t="str">
        <f>VLOOKUP($A105,'[1]All Contracts + Proposals'!$A$1:$J$2139,COLUMN()-4,0)</f>
        <v>00001234</v>
      </c>
      <c r="G105">
        <f>VLOOKUP($A105,'[1]All Contracts + Proposals'!$A$1:$J$2139,COLUMN()-4,0)</f>
        <v>43191</v>
      </c>
      <c r="H105">
        <f>VLOOKUP($A105,'[1]All Contracts + Proposals'!$A$1:$J$2139,COLUMN()-4,0)</f>
        <v>43555</v>
      </c>
      <c r="I105" t="str">
        <f>VLOOKUP($A105,'[1]All Contracts + Proposals'!$A$1:$J$2139,COLUMN()-4,0)</f>
        <v>Activated</v>
      </c>
      <c r="J105" t="str">
        <f>VLOOKUP($A105,'[1]All Contracts + Proposals'!$A$1:$J$2139,COLUMN()-4,0)</f>
        <v>Viacom 18 Media Pvt. Ltd.</v>
      </c>
      <c r="K105">
        <f>VLOOKUP($A105,'[1]All Contracts + Proposals'!$A$1:$J$2139,COLUMN()-4,0)</f>
        <v>976496</v>
      </c>
      <c r="L105">
        <f>VLOOKUP($A105,'[1]All Contracts + Proposals'!$A$1:$J$2139,COLUMN()-4,0)</f>
        <v>5</v>
      </c>
      <c r="M105" t="str">
        <f>VLOOKUP($A105,'[1]All Contracts + Proposals'!$A$1:$J$2139,COLUMN()-4,0)</f>
        <v>RMZ EcoWorld</v>
      </c>
      <c r="N105">
        <f>IF(COUNTIFS($B$1:$B$1347,$B105,$E$1:$E$1347,$E105)&gt;1,COUNTIFS($B$1:$B$1347,$B105,$E$1:$E$1347,$E105),"")</f>
        <v>2</v>
      </c>
    </row>
    <row r="106" spans="1:15" x14ac:dyDescent="0.25">
      <c r="A106" t="s">
        <v>1364</v>
      </c>
      <c r="B106" t="s">
        <v>1449</v>
      </c>
      <c r="C106" t="s">
        <v>40</v>
      </c>
      <c r="D106">
        <v>110</v>
      </c>
      <c r="E106" t="s">
        <v>1010</v>
      </c>
      <c r="F106" t="str">
        <f>VLOOKUP($A106,'[1]All Contracts + Proposals'!$A$1:$J$2139,COLUMN()-4,0)</f>
        <v>00001904</v>
      </c>
      <c r="G106">
        <f>VLOOKUP($A106,'[1]All Contracts + Proposals'!$A$1:$J$2139,COLUMN()-4,0)</f>
        <v>43388</v>
      </c>
      <c r="H106">
        <f>VLOOKUP($A106,'[1]All Contracts + Proposals'!$A$1:$J$2139,COLUMN()-4,0)</f>
        <v>43555</v>
      </c>
      <c r="I106" t="str">
        <f>VLOOKUP($A106,'[1]All Contracts + Proposals'!$A$1:$J$2139,COLUMN()-4,0)</f>
        <v>Activated</v>
      </c>
      <c r="J106" t="str">
        <f>VLOOKUP($A106,'[1]All Contracts + Proposals'!$A$1:$J$2139,COLUMN()-4,0)</f>
        <v>Uipath Robotic Process Automation India Private Limited</v>
      </c>
      <c r="K106">
        <f>VLOOKUP($A106,'[1]All Contracts + Proposals'!$A$1:$J$2139,COLUMN()-4,0)</f>
        <v>2359000</v>
      </c>
      <c r="L106">
        <f>VLOOKUP($A106,'[1]All Contracts + Proposals'!$A$1:$J$2139,COLUMN()-4,0)</f>
        <v>6</v>
      </c>
      <c r="M106" t="str">
        <f>VLOOKUP($A106,'[1]All Contracts + Proposals'!$A$1:$J$2139,COLUMN()-4,0)</f>
        <v>RMZ EcoWorld</v>
      </c>
      <c r="N106">
        <f>IF(COUNTIFS($B$1:$B$1347,$B106,$E$1:$E$1347,$E106)&gt;1,COUNTIFS($B$1:$B$1347,$B106,$E$1:$E$1347,$E106),"")</f>
        <v>2</v>
      </c>
    </row>
    <row r="107" spans="1:15" x14ac:dyDescent="0.25">
      <c r="A107" t="s">
        <v>1484</v>
      </c>
      <c r="B107" t="s">
        <v>1449</v>
      </c>
      <c r="C107" t="s">
        <v>40</v>
      </c>
      <c r="D107">
        <v>49</v>
      </c>
      <c r="E107" t="s">
        <v>1010</v>
      </c>
      <c r="F107" t="str">
        <f>VLOOKUP($A107,'[1]All Contracts + Proposals'!$A$1:$J$2139,COLUMN()-4,0)</f>
        <v>00001234</v>
      </c>
      <c r="G107">
        <f>VLOOKUP($A107,'[1]All Contracts + Proposals'!$A$1:$J$2139,COLUMN()-4,0)</f>
        <v>43191</v>
      </c>
      <c r="H107">
        <f>VLOOKUP($A107,'[1]All Contracts + Proposals'!$A$1:$J$2139,COLUMN()-4,0)</f>
        <v>43555</v>
      </c>
      <c r="I107" t="str">
        <f>VLOOKUP($A107,'[1]All Contracts + Proposals'!$A$1:$J$2139,COLUMN()-4,0)</f>
        <v>Activated</v>
      </c>
      <c r="J107" t="str">
        <f>VLOOKUP($A107,'[1]All Contracts + Proposals'!$A$1:$J$2139,COLUMN()-4,0)</f>
        <v>Viacom 18 Media Pvt. Ltd.</v>
      </c>
      <c r="K107">
        <f>VLOOKUP($A107,'[1]All Contracts + Proposals'!$A$1:$J$2139,COLUMN()-4,0)</f>
        <v>976496</v>
      </c>
      <c r="L107">
        <f>VLOOKUP($A107,'[1]All Contracts + Proposals'!$A$1:$J$2139,COLUMN()-4,0)</f>
        <v>5</v>
      </c>
      <c r="M107" t="str">
        <f>VLOOKUP($A107,'[1]All Contracts + Proposals'!$A$1:$J$2139,COLUMN()-4,0)</f>
        <v>RMZ EcoWorld</v>
      </c>
      <c r="N107">
        <f>IF(COUNTIFS($B$1:$B$1347,$B107,$E$1:$E$1347,$E107)&gt;1,COUNTIFS($B$1:$B$1347,$B107,$E$1:$E$1347,$E107),"")</f>
        <v>2</v>
      </c>
    </row>
    <row r="108" spans="1:15" x14ac:dyDescent="0.25">
      <c r="A108" t="s">
        <v>1364</v>
      </c>
      <c r="B108" t="s">
        <v>1450</v>
      </c>
      <c r="C108" t="s">
        <v>40</v>
      </c>
      <c r="D108">
        <v>110</v>
      </c>
      <c r="E108" t="s">
        <v>1010</v>
      </c>
      <c r="F108" t="str">
        <f>VLOOKUP($A108,'[1]All Contracts + Proposals'!$A$1:$J$2139,COLUMN()-4,0)</f>
        <v>00001904</v>
      </c>
      <c r="G108">
        <f>VLOOKUP($A108,'[1]All Contracts + Proposals'!$A$1:$J$2139,COLUMN()-4,0)</f>
        <v>43388</v>
      </c>
      <c r="H108">
        <f>VLOOKUP($A108,'[1]All Contracts + Proposals'!$A$1:$J$2139,COLUMN()-4,0)</f>
        <v>43555</v>
      </c>
      <c r="I108" t="str">
        <f>VLOOKUP($A108,'[1]All Contracts + Proposals'!$A$1:$J$2139,COLUMN()-4,0)</f>
        <v>Activated</v>
      </c>
      <c r="J108" t="str">
        <f>VLOOKUP($A108,'[1]All Contracts + Proposals'!$A$1:$J$2139,COLUMN()-4,0)</f>
        <v>Uipath Robotic Process Automation India Private Limited</v>
      </c>
      <c r="K108">
        <f>VLOOKUP($A108,'[1]All Contracts + Proposals'!$A$1:$J$2139,COLUMN()-4,0)</f>
        <v>2359000</v>
      </c>
      <c r="L108">
        <f>VLOOKUP($A108,'[1]All Contracts + Proposals'!$A$1:$J$2139,COLUMN()-4,0)</f>
        <v>6</v>
      </c>
      <c r="M108" t="str">
        <f>VLOOKUP($A108,'[1]All Contracts + Proposals'!$A$1:$J$2139,COLUMN()-4,0)</f>
        <v>RMZ EcoWorld</v>
      </c>
      <c r="N108">
        <f>IF(COUNTIFS($B$1:$B$1347,$B108,$E$1:$E$1347,$E108)&gt;1,COUNTIFS($B$1:$B$1347,$B108,$E$1:$E$1347,$E108),"")</f>
        <v>2</v>
      </c>
    </row>
    <row r="109" spans="1:15" x14ac:dyDescent="0.25">
      <c r="A109" t="s">
        <v>1484</v>
      </c>
      <c r="B109" t="s">
        <v>1450</v>
      </c>
      <c r="C109" t="s">
        <v>40</v>
      </c>
      <c r="D109">
        <v>49</v>
      </c>
      <c r="E109" t="s">
        <v>1010</v>
      </c>
      <c r="F109" t="str">
        <f>VLOOKUP($A109,'[1]All Contracts + Proposals'!$A$1:$J$2139,COLUMN()-4,0)</f>
        <v>00001234</v>
      </c>
      <c r="G109">
        <f>VLOOKUP($A109,'[1]All Contracts + Proposals'!$A$1:$J$2139,COLUMN()-4,0)</f>
        <v>43191</v>
      </c>
      <c r="H109">
        <f>VLOOKUP($A109,'[1]All Contracts + Proposals'!$A$1:$J$2139,COLUMN()-4,0)</f>
        <v>43555</v>
      </c>
      <c r="I109" t="str">
        <f>VLOOKUP($A109,'[1]All Contracts + Proposals'!$A$1:$J$2139,COLUMN()-4,0)</f>
        <v>Activated</v>
      </c>
      <c r="J109" t="str">
        <f>VLOOKUP($A109,'[1]All Contracts + Proposals'!$A$1:$J$2139,COLUMN()-4,0)</f>
        <v>Viacom 18 Media Pvt. Ltd.</v>
      </c>
      <c r="K109">
        <f>VLOOKUP($A109,'[1]All Contracts + Proposals'!$A$1:$J$2139,COLUMN()-4,0)</f>
        <v>976496</v>
      </c>
      <c r="L109">
        <f>VLOOKUP($A109,'[1]All Contracts + Proposals'!$A$1:$J$2139,COLUMN()-4,0)</f>
        <v>5</v>
      </c>
      <c r="M109" t="str">
        <f>VLOOKUP($A109,'[1]All Contracts + Proposals'!$A$1:$J$2139,COLUMN()-4,0)</f>
        <v>RMZ EcoWorld</v>
      </c>
      <c r="N109">
        <f>IF(COUNTIFS($B$1:$B$1347,$B109,$E$1:$E$1347,$E109)&gt;1,COUNTIFS($B$1:$B$1347,$B109,$E$1:$E$1347,$E109),"")</f>
        <v>2</v>
      </c>
    </row>
    <row r="110" spans="1:15" x14ac:dyDescent="0.25">
      <c r="A110" t="s">
        <v>1364</v>
      </c>
      <c r="B110" t="s">
        <v>1451</v>
      </c>
      <c r="C110" t="s">
        <v>40</v>
      </c>
      <c r="D110">
        <v>110</v>
      </c>
      <c r="E110" t="s">
        <v>1010</v>
      </c>
      <c r="F110" t="str">
        <f>VLOOKUP($A110,'[1]All Contracts + Proposals'!$A$1:$J$2139,COLUMN()-4,0)</f>
        <v>00001904</v>
      </c>
      <c r="G110">
        <f>VLOOKUP($A110,'[1]All Contracts + Proposals'!$A$1:$J$2139,COLUMN()-4,0)</f>
        <v>43388</v>
      </c>
      <c r="H110">
        <f>VLOOKUP($A110,'[1]All Contracts + Proposals'!$A$1:$J$2139,COLUMN()-4,0)</f>
        <v>43555</v>
      </c>
      <c r="I110" t="str">
        <f>VLOOKUP($A110,'[1]All Contracts + Proposals'!$A$1:$J$2139,COLUMN()-4,0)</f>
        <v>Activated</v>
      </c>
      <c r="J110" t="str">
        <f>VLOOKUP($A110,'[1]All Contracts + Proposals'!$A$1:$J$2139,COLUMN()-4,0)</f>
        <v>Uipath Robotic Process Automation India Private Limited</v>
      </c>
      <c r="K110">
        <f>VLOOKUP($A110,'[1]All Contracts + Proposals'!$A$1:$J$2139,COLUMN()-4,0)</f>
        <v>2359000</v>
      </c>
      <c r="L110">
        <f>VLOOKUP($A110,'[1]All Contracts + Proposals'!$A$1:$J$2139,COLUMN()-4,0)</f>
        <v>6</v>
      </c>
      <c r="M110" t="str">
        <f>VLOOKUP($A110,'[1]All Contracts + Proposals'!$A$1:$J$2139,COLUMN()-4,0)</f>
        <v>RMZ EcoWorld</v>
      </c>
      <c r="N110" t="str">
        <f>IF(COUNTIFS($B$1:$B$1347,$B110,$E$1:$E$1347,$E110)&gt;1,COUNTIFS($B$1:$B$1347,$B110,$E$1:$E$1347,$E110),"")</f>
        <v/>
      </c>
    </row>
    <row r="111" spans="1:15" x14ac:dyDescent="0.25">
      <c r="A111" t="s">
        <v>1215</v>
      </c>
      <c r="B111" t="s">
        <v>1218</v>
      </c>
      <c r="C111" t="s">
        <v>40</v>
      </c>
      <c r="D111">
        <v>0</v>
      </c>
      <c r="E111" t="s">
        <v>1010</v>
      </c>
      <c r="F111" t="str">
        <f>VLOOKUP($A111,'[1]All Contracts + Proposals'!$A$1:$J$2139,COLUMN()-4,0)</f>
        <v>00001629</v>
      </c>
      <c r="G111">
        <f>VLOOKUP($A111,'[1]All Contracts + Proposals'!$A$1:$J$2139,COLUMN()-4,0)</f>
        <v>43286</v>
      </c>
      <c r="H111">
        <f>VLOOKUP($A111,'[1]All Contracts + Proposals'!$A$1:$J$2139,COLUMN()-4,0)</f>
        <v>43616</v>
      </c>
      <c r="I111" t="str">
        <f>VLOOKUP($A111,'[1]All Contracts + Proposals'!$A$1:$J$2139,COLUMN()-4,0)</f>
        <v>Activated</v>
      </c>
      <c r="J111" t="str">
        <f>VLOOKUP($A111,'[1]All Contracts + Proposals'!$A$1:$J$2139,COLUMN()-4,0)</f>
        <v>Bharti Airtel Ltd</v>
      </c>
      <c r="K111">
        <f>VLOOKUP($A111,'[1]All Contracts + Proposals'!$A$1:$J$2139,COLUMN()-4,0)</f>
        <v>20000</v>
      </c>
      <c r="L111">
        <f>VLOOKUP($A111,'[1]All Contracts + Proposals'!$A$1:$J$2139,COLUMN()-4,0)</f>
        <v>1</v>
      </c>
      <c r="M111" t="str">
        <f>VLOOKUP($A111,'[1]All Contracts + Proposals'!$A$1:$J$2139,COLUMN()-4,0)</f>
        <v>RMZ EcoWorld</v>
      </c>
      <c r="N111" t="str">
        <f>IF(COUNTIFS($B$1:$B$1347,$B111,$E$1:$E$1347,$E111)&gt;1,COUNTIFS($B$1:$B$1347,$B111,$E$1:$E$1347,$E111),"")</f>
        <v/>
      </c>
    </row>
    <row r="112" spans="1:15" x14ac:dyDescent="0.25">
      <c r="A112" t="s">
        <v>1215</v>
      </c>
      <c r="B112" t="s">
        <v>1027</v>
      </c>
      <c r="C112" t="s">
        <v>40</v>
      </c>
      <c r="D112">
        <v>0</v>
      </c>
      <c r="E112" t="s">
        <v>1010</v>
      </c>
      <c r="F112" t="str">
        <f>VLOOKUP($A112,'[1]All Contracts + Proposals'!$A$1:$J$2139,COLUMN()-4,0)</f>
        <v>00001629</v>
      </c>
      <c r="G112">
        <f>VLOOKUP($A112,'[1]All Contracts + Proposals'!$A$1:$J$2139,COLUMN()-4,0)</f>
        <v>43286</v>
      </c>
      <c r="H112">
        <f>VLOOKUP($A112,'[1]All Contracts + Proposals'!$A$1:$J$2139,COLUMN()-4,0)</f>
        <v>43616</v>
      </c>
      <c r="I112" t="str">
        <f>VLOOKUP($A112,'[1]All Contracts + Proposals'!$A$1:$J$2139,COLUMN()-4,0)</f>
        <v>Activated</v>
      </c>
      <c r="J112" t="str">
        <f>VLOOKUP($A112,'[1]All Contracts + Proposals'!$A$1:$J$2139,COLUMN()-4,0)</f>
        <v>Bharti Airtel Ltd</v>
      </c>
      <c r="K112">
        <f>VLOOKUP($A112,'[1]All Contracts + Proposals'!$A$1:$J$2139,COLUMN()-4,0)</f>
        <v>20000</v>
      </c>
      <c r="L112">
        <f>VLOOKUP($A112,'[1]All Contracts + Proposals'!$A$1:$J$2139,COLUMN()-4,0)</f>
        <v>1</v>
      </c>
      <c r="M112" t="str">
        <f>VLOOKUP($A112,'[1]All Contracts + Proposals'!$A$1:$J$2139,COLUMN()-4,0)</f>
        <v>RMZ EcoWorld</v>
      </c>
      <c r="N112" t="str">
        <f>IF(COUNTIFS($B$1:$B$1347,$B112,$E$1:$E$1347,$E112)&gt;1,COUNTIFS($B$1:$B$1347,$B112,$E$1:$E$1347,$E112),"")</f>
        <v/>
      </c>
    </row>
    <row r="113" spans="1:14" x14ac:dyDescent="0.25">
      <c r="A113" t="s">
        <v>1364</v>
      </c>
      <c r="B113" t="s">
        <v>1050</v>
      </c>
      <c r="C113" t="s">
        <v>40</v>
      </c>
      <c r="D113">
        <v>110</v>
      </c>
      <c r="E113" t="s">
        <v>1010</v>
      </c>
      <c r="F113" t="str">
        <f>VLOOKUP($A113,'[1]All Contracts + Proposals'!$A$1:$J$2139,COLUMN()-4,0)</f>
        <v>00001904</v>
      </c>
      <c r="G113">
        <f>VLOOKUP($A113,'[1]All Contracts + Proposals'!$A$1:$J$2139,COLUMN()-4,0)</f>
        <v>43388</v>
      </c>
      <c r="H113">
        <f>VLOOKUP($A113,'[1]All Contracts + Proposals'!$A$1:$J$2139,COLUMN()-4,0)</f>
        <v>43555</v>
      </c>
      <c r="I113" t="str">
        <f>VLOOKUP($A113,'[1]All Contracts + Proposals'!$A$1:$J$2139,COLUMN()-4,0)</f>
        <v>Activated</v>
      </c>
      <c r="J113" t="str">
        <f>VLOOKUP($A113,'[1]All Contracts + Proposals'!$A$1:$J$2139,COLUMN()-4,0)</f>
        <v>Uipath Robotic Process Automation India Private Limited</v>
      </c>
      <c r="K113">
        <f>VLOOKUP($A113,'[1]All Contracts + Proposals'!$A$1:$J$2139,COLUMN()-4,0)</f>
        <v>2359000</v>
      </c>
      <c r="L113">
        <f>VLOOKUP($A113,'[1]All Contracts + Proposals'!$A$1:$J$2139,COLUMN()-4,0)</f>
        <v>6</v>
      </c>
      <c r="M113" t="str">
        <f>VLOOKUP($A113,'[1]All Contracts + Proposals'!$A$1:$J$2139,COLUMN()-4,0)</f>
        <v>RMZ EcoWorld</v>
      </c>
      <c r="N113" t="str">
        <f>IF(COUNTIFS($B$1:$B$1347,$B113,$E$1:$E$1347,$E113)&gt;1,COUNTIFS($B$1:$B$1347,$B113,$E$1:$E$1347,$E113),"")</f>
        <v/>
      </c>
    </row>
    <row r="114" spans="1:14" x14ac:dyDescent="0.25">
      <c r="A114" t="s">
        <v>1364</v>
      </c>
      <c r="B114" t="s">
        <v>1051</v>
      </c>
      <c r="C114" t="s">
        <v>40</v>
      </c>
      <c r="D114">
        <v>110</v>
      </c>
      <c r="E114" t="s">
        <v>1010</v>
      </c>
      <c r="F114" t="str">
        <f>VLOOKUP($A114,'[1]All Contracts + Proposals'!$A$1:$J$2139,COLUMN()-4,0)</f>
        <v>00001904</v>
      </c>
      <c r="G114">
        <f>VLOOKUP($A114,'[1]All Contracts + Proposals'!$A$1:$J$2139,COLUMN()-4,0)</f>
        <v>43388</v>
      </c>
      <c r="H114">
        <f>VLOOKUP($A114,'[1]All Contracts + Proposals'!$A$1:$J$2139,COLUMN()-4,0)</f>
        <v>43555</v>
      </c>
      <c r="I114" t="str">
        <f>VLOOKUP($A114,'[1]All Contracts + Proposals'!$A$1:$J$2139,COLUMN()-4,0)</f>
        <v>Activated</v>
      </c>
      <c r="J114" t="str">
        <f>VLOOKUP($A114,'[1]All Contracts + Proposals'!$A$1:$J$2139,COLUMN()-4,0)</f>
        <v>Uipath Robotic Process Automation India Private Limited</v>
      </c>
      <c r="K114">
        <f>VLOOKUP($A114,'[1]All Contracts + Proposals'!$A$1:$J$2139,COLUMN()-4,0)</f>
        <v>2359000</v>
      </c>
      <c r="L114">
        <f>VLOOKUP($A114,'[1]All Contracts + Proposals'!$A$1:$J$2139,COLUMN()-4,0)</f>
        <v>6</v>
      </c>
      <c r="M114" t="str">
        <f>VLOOKUP($A114,'[1]All Contracts + Proposals'!$A$1:$J$2139,COLUMN()-4,0)</f>
        <v>RMZ EcoWorld</v>
      </c>
      <c r="N114" t="str">
        <f>IF(COUNTIFS($B$1:$B$1347,$B114,$E$1:$E$1347,$E114)&gt;1,COUNTIFS($B$1:$B$1347,$B114,$E$1:$E$1347,$E114),"")</f>
        <v/>
      </c>
    </row>
    <row r="115" spans="1:14" x14ac:dyDescent="0.25">
      <c r="A115" t="s">
        <v>1364</v>
      </c>
      <c r="B115" t="s">
        <v>1052</v>
      </c>
      <c r="C115" t="s">
        <v>40</v>
      </c>
      <c r="D115">
        <v>110</v>
      </c>
      <c r="E115" t="s">
        <v>1010</v>
      </c>
      <c r="F115" t="str">
        <f>VLOOKUP($A115,'[1]All Contracts + Proposals'!$A$1:$J$2139,COLUMN()-4,0)</f>
        <v>00001904</v>
      </c>
      <c r="G115">
        <f>VLOOKUP($A115,'[1]All Contracts + Proposals'!$A$1:$J$2139,COLUMN()-4,0)</f>
        <v>43388</v>
      </c>
      <c r="H115">
        <f>VLOOKUP($A115,'[1]All Contracts + Proposals'!$A$1:$J$2139,COLUMN()-4,0)</f>
        <v>43555</v>
      </c>
      <c r="I115" t="str">
        <f>VLOOKUP($A115,'[1]All Contracts + Proposals'!$A$1:$J$2139,COLUMN()-4,0)</f>
        <v>Activated</v>
      </c>
      <c r="J115" t="str">
        <f>VLOOKUP($A115,'[1]All Contracts + Proposals'!$A$1:$J$2139,COLUMN()-4,0)</f>
        <v>Uipath Robotic Process Automation India Private Limited</v>
      </c>
      <c r="K115">
        <f>VLOOKUP($A115,'[1]All Contracts + Proposals'!$A$1:$J$2139,COLUMN()-4,0)</f>
        <v>2359000</v>
      </c>
      <c r="L115">
        <f>VLOOKUP($A115,'[1]All Contracts + Proposals'!$A$1:$J$2139,COLUMN()-4,0)</f>
        <v>6</v>
      </c>
      <c r="M115" t="str">
        <f>VLOOKUP($A115,'[1]All Contracts + Proposals'!$A$1:$J$2139,COLUMN()-4,0)</f>
        <v>RMZ EcoWorld</v>
      </c>
      <c r="N115" t="str">
        <f>IF(COUNTIFS($B$1:$B$1347,$B115,$E$1:$E$1347,$E115)&gt;1,COUNTIFS($B$1:$B$1347,$B115,$E$1:$E$1347,$E115),"")</f>
        <v/>
      </c>
    </row>
    <row r="116" spans="1:14" x14ac:dyDescent="0.25">
      <c r="A116" t="s">
        <v>1364</v>
      </c>
      <c r="B116" t="s">
        <v>1053</v>
      </c>
      <c r="C116" t="s">
        <v>40</v>
      </c>
      <c r="D116">
        <v>110</v>
      </c>
      <c r="E116" t="s">
        <v>1010</v>
      </c>
      <c r="F116" t="str">
        <f>VLOOKUP($A116,'[1]All Contracts + Proposals'!$A$1:$J$2139,COLUMN()-4,0)</f>
        <v>00001904</v>
      </c>
      <c r="G116">
        <f>VLOOKUP($A116,'[1]All Contracts + Proposals'!$A$1:$J$2139,COLUMN()-4,0)</f>
        <v>43388</v>
      </c>
      <c r="H116">
        <f>VLOOKUP($A116,'[1]All Contracts + Proposals'!$A$1:$J$2139,COLUMN()-4,0)</f>
        <v>43555</v>
      </c>
      <c r="I116" t="str">
        <f>VLOOKUP($A116,'[1]All Contracts + Proposals'!$A$1:$J$2139,COLUMN()-4,0)</f>
        <v>Activated</v>
      </c>
      <c r="J116" t="str">
        <f>VLOOKUP($A116,'[1]All Contracts + Proposals'!$A$1:$J$2139,COLUMN()-4,0)</f>
        <v>Uipath Robotic Process Automation India Private Limited</v>
      </c>
      <c r="K116">
        <f>VLOOKUP($A116,'[1]All Contracts + Proposals'!$A$1:$J$2139,COLUMN()-4,0)</f>
        <v>2359000</v>
      </c>
      <c r="L116">
        <f>VLOOKUP($A116,'[1]All Contracts + Proposals'!$A$1:$J$2139,COLUMN()-4,0)</f>
        <v>6</v>
      </c>
      <c r="M116" t="str">
        <f>VLOOKUP($A116,'[1]All Contracts + Proposals'!$A$1:$J$2139,COLUMN()-4,0)</f>
        <v>RMZ EcoWorld</v>
      </c>
      <c r="N116" t="str">
        <f>IF(COUNTIFS($B$1:$B$1347,$B116,$E$1:$E$1347,$E116)&gt;1,COUNTIFS($B$1:$B$1347,$B116,$E$1:$E$1347,$E116),"")</f>
        <v/>
      </c>
    </row>
    <row r="117" spans="1:14" x14ac:dyDescent="0.25">
      <c r="A117" t="s">
        <v>1364</v>
      </c>
      <c r="B117" t="s">
        <v>1054</v>
      </c>
      <c r="C117" t="s">
        <v>40</v>
      </c>
      <c r="D117">
        <v>110</v>
      </c>
      <c r="E117" t="s">
        <v>1010</v>
      </c>
      <c r="F117" t="str">
        <f>VLOOKUP($A117,'[1]All Contracts + Proposals'!$A$1:$J$2139,COLUMN()-4,0)</f>
        <v>00001904</v>
      </c>
      <c r="G117">
        <f>VLOOKUP($A117,'[1]All Contracts + Proposals'!$A$1:$J$2139,COLUMN()-4,0)</f>
        <v>43388</v>
      </c>
      <c r="H117">
        <f>VLOOKUP($A117,'[1]All Contracts + Proposals'!$A$1:$J$2139,COLUMN()-4,0)</f>
        <v>43555</v>
      </c>
      <c r="I117" t="str">
        <f>VLOOKUP($A117,'[1]All Contracts + Proposals'!$A$1:$J$2139,COLUMN()-4,0)</f>
        <v>Activated</v>
      </c>
      <c r="J117" t="str">
        <f>VLOOKUP($A117,'[1]All Contracts + Proposals'!$A$1:$J$2139,COLUMN()-4,0)</f>
        <v>Uipath Robotic Process Automation India Private Limited</v>
      </c>
      <c r="K117">
        <f>VLOOKUP($A117,'[1]All Contracts + Proposals'!$A$1:$J$2139,COLUMN()-4,0)</f>
        <v>2359000</v>
      </c>
      <c r="L117">
        <f>VLOOKUP($A117,'[1]All Contracts + Proposals'!$A$1:$J$2139,COLUMN()-4,0)</f>
        <v>6</v>
      </c>
      <c r="M117" t="str">
        <f>VLOOKUP($A117,'[1]All Contracts + Proposals'!$A$1:$J$2139,COLUMN()-4,0)</f>
        <v>RMZ EcoWorld</v>
      </c>
      <c r="N117" t="str">
        <f>IF(COUNTIFS($B$1:$B$1347,$B117,$E$1:$E$1347,$E117)&gt;1,COUNTIFS($B$1:$B$1347,$B117,$E$1:$E$1347,$E117),"")</f>
        <v/>
      </c>
    </row>
    <row r="118" spans="1:14" x14ac:dyDescent="0.25">
      <c r="A118" t="s">
        <v>1364</v>
      </c>
      <c r="B118" t="s">
        <v>1055</v>
      </c>
      <c r="C118" t="s">
        <v>40</v>
      </c>
      <c r="D118">
        <v>110</v>
      </c>
      <c r="E118" t="s">
        <v>1010</v>
      </c>
      <c r="F118" t="str">
        <f>VLOOKUP($A118,'[1]All Contracts + Proposals'!$A$1:$J$2139,COLUMN()-4,0)</f>
        <v>00001904</v>
      </c>
      <c r="G118">
        <f>VLOOKUP($A118,'[1]All Contracts + Proposals'!$A$1:$J$2139,COLUMN()-4,0)</f>
        <v>43388</v>
      </c>
      <c r="H118">
        <f>VLOOKUP($A118,'[1]All Contracts + Proposals'!$A$1:$J$2139,COLUMN()-4,0)</f>
        <v>43555</v>
      </c>
      <c r="I118" t="str">
        <f>VLOOKUP($A118,'[1]All Contracts + Proposals'!$A$1:$J$2139,COLUMN()-4,0)</f>
        <v>Activated</v>
      </c>
      <c r="J118" t="str">
        <f>VLOOKUP($A118,'[1]All Contracts + Proposals'!$A$1:$J$2139,COLUMN()-4,0)</f>
        <v>Uipath Robotic Process Automation India Private Limited</v>
      </c>
      <c r="K118">
        <f>VLOOKUP($A118,'[1]All Contracts + Proposals'!$A$1:$J$2139,COLUMN()-4,0)</f>
        <v>2359000</v>
      </c>
      <c r="L118">
        <f>VLOOKUP($A118,'[1]All Contracts + Proposals'!$A$1:$J$2139,COLUMN()-4,0)</f>
        <v>6</v>
      </c>
      <c r="M118" t="str">
        <f>VLOOKUP($A118,'[1]All Contracts + Proposals'!$A$1:$J$2139,COLUMN()-4,0)</f>
        <v>RMZ EcoWorld</v>
      </c>
      <c r="N118" t="str">
        <f>IF(COUNTIFS($B$1:$B$1347,$B118,$E$1:$E$1347,$E118)&gt;1,COUNTIFS($B$1:$B$1347,$B118,$E$1:$E$1347,$E118),"")</f>
        <v/>
      </c>
    </row>
    <row r="119" spans="1:14" x14ac:dyDescent="0.25">
      <c r="A119" t="s">
        <v>1364</v>
      </c>
      <c r="B119" t="s">
        <v>1056</v>
      </c>
      <c r="C119" t="s">
        <v>40</v>
      </c>
      <c r="D119">
        <v>110</v>
      </c>
      <c r="E119" t="s">
        <v>1010</v>
      </c>
      <c r="F119" t="str">
        <f>VLOOKUP($A119,'[1]All Contracts + Proposals'!$A$1:$J$2139,COLUMN()-4,0)</f>
        <v>00001904</v>
      </c>
      <c r="G119">
        <f>VLOOKUP($A119,'[1]All Contracts + Proposals'!$A$1:$J$2139,COLUMN()-4,0)</f>
        <v>43388</v>
      </c>
      <c r="H119">
        <f>VLOOKUP($A119,'[1]All Contracts + Proposals'!$A$1:$J$2139,COLUMN()-4,0)</f>
        <v>43555</v>
      </c>
      <c r="I119" t="str">
        <f>VLOOKUP($A119,'[1]All Contracts + Proposals'!$A$1:$J$2139,COLUMN()-4,0)</f>
        <v>Activated</v>
      </c>
      <c r="J119" t="str">
        <f>VLOOKUP($A119,'[1]All Contracts + Proposals'!$A$1:$J$2139,COLUMN()-4,0)</f>
        <v>Uipath Robotic Process Automation India Private Limited</v>
      </c>
      <c r="K119">
        <f>VLOOKUP($A119,'[1]All Contracts + Proposals'!$A$1:$J$2139,COLUMN()-4,0)</f>
        <v>2359000</v>
      </c>
      <c r="L119">
        <f>VLOOKUP($A119,'[1]All Contracts + Proposals'!$A$1:$J$2139,COLUMN()-4,0)</f>
        <v>6</v>
      </c>
      <c r="M119" t="str">
        <f>VLOOKUP($A119,'[1]All Contracts + Proposals'!$A$1:$J$2139,COLUMN()-4,0)</f>
        <v>RMZ EcoWorld</v>
      </c>
      <c r="N119" t="str">
        <f>IF(COUNTIFS($B$1:$B$1347,$B119,$E$1:$E$1347,$E119)&gt;1,COUNTIFS($B$1:$B$1347,$B119,$E$1:$E$1347,$E119),"")</f>
        <v/>
      </c>
    </row>
    <row r="120" spans="1:14" x14ac:dyDescent="0.25">
      <c r="A120" t="s">
        <v>1364</v>
      </c>
      <c r="B120" t="s">
        <v>1057</v>
      </c>
      <c r="C120" t="s">
        <v>40</v>
      </c>
      <c r="D120">
        <v>110</v>
      </c>
      <c r="E120" t="s">
        <v>1010</v>
      </c>
      <c r="F120" t="str">
        <f>VLOOKUP($A120,'[1]All Contracts + Proposals'!$A$1:$J$2139,COLUMN()-4,0)</f>
        <v>00001904</v>
      </c>
      <c r="G120">
        <f>VLOOKUP($A120,'[1]All Contracts + Proposals'!$A$1:$J$2139,COLUMN()-4,0)</f>
        <v>43388</v>
      </c>
      <c r="H120">
        <f>VLOOKUP($A120,'[1]All Contracts + Proposals'!$A$1:$J$2139,COLUMN()-4,0)</f>
        <v>43555</v>
      </c>
      <c r="I120" t="str">
        <f>VLOOKUP($A120,'[1]All Contracts + Proposals'!$A$1:$J$2139,COLUMN()-4,0)</f>
        <v>Activated</v>
      </c>
      <c r="J120" t="str">
        <f>VLOOKUP($A120,'[1]All Contracts + Proposals'!$A$1:$J$2139,COLUMN()-4,0)</f>
        <v>Uipath Robotic Process Automation India Private Limited</v>
      </c>
      <c r="K120">
        <f>VLOOKUP($A120,'[1]All Contracts + Proposals'!$A$1:$J$2139,COLUMN()-4,0)</f>
        <v>2359000</v>
      </c>
      <c r="L120">
        <f>VLOOKUP($A120,'[1]All Contracts + Proposals'!$A$1:$J$2139,COLUMN()-4,0)</f>
        <v>6</v>
      </c>
      <c r="M120" t="str">
        <f>VLOOKUP($A120,'[1]All Contracts + Proposals'!$A$1:$J$2139,COLUMN()-4,0)</f>
        <v>RMZ EcoWorld</v>
      </c>
      <c r="N120" t="str">
        <f>IF(COUNTIFS($B$1:$B$1347,$B120,$E$1:$E$1347,$E120)&gt;1,COUNTIFS($B$1:$B$1347,$B120,$E$1:$E$1347,$E120),"")</f>
        <v/>
      </c>
    </row>
    <row r="121" spans="1:14" x14ac:dyDescent="0.25">
      <c r="A121" t="s">
        <v>1364</v>
      </c>
      <c r="B121" t="s">
        <v>1058</v>
      </c>
      <c r="C121" t="s">
        <v>40</v>
      </c>
      <c r="D121">
        <v>110</v>
      </c>
      <c r="E121" t="s">
        <v>1010</v>
      </c>
      <c r="F121" t="str">
        <f>VLOOKUP($A121,'[1]All Contracts + Proposals'!$A$1:$J$2139,COLUMN()-4,0)</f>
        <v>00001904</v>
      </c>
      <c r="G121">
        <f>VLOOKUP($A121,'[1]All Contracts + Proposals'!$A$1:$J$2139,COLUMN()-4,0)</f>
        <v>43388</v>
      </c>
      <c r="H121">
        <f>VLOOKUP($A121,'[1]All Contracts + Proposals'!$A$1:$J$2139,COLUMN()-4,0)</f>
        <v>43555</v>
      </c>
      <c r="I121" t="str">
        <f>VLOOKUP($A121,'[1]All Contracts + Proposals'!$A$1:$J$2139,COLUMN()-4,0)</f>
        <v>Activated</v>
      </c>
      <c r="J121" t="str">
        <f>VLOOKUP($A121,'[1]All Contracts + Proposals'!$A$1:$J$2139,COLUMN()-4,0)</f>
        <v>Uipath Robotic Process Automation India Private Limited</v>
      </c>
      <c r="K121">
        <f>VLOOKUP($A121,'[1]All Contracts + Proposals'!$A$1:$J$2139,COLUMN()-4,0)</f>
        <v>2359000</v>
      </c>
      <c r="L121">
        <f>VLOOKUP($A121,'[1]All Contracts + Proposals'!$A$1:$J$2139,COLUMN()-4,0)</f>
        <v>6</v>
      </c>
      <c r="M121" t="str">
        <f>VLOOKUP($A121,'[1]All Contracts + Proposals'!$A$1:$J$2139,COLUMN()-4,0)</f>
        <v>RMZ EcoWorld</v>
      </c>
      <c r="N121" t="str">
        <f>IF(COUNTIFS($B$1:$B$1347,$B121,$E$1:$E$1347,$E121)&gt;1,COUNTIFS($B$1:$B$1347,$B121,$E$1:$E$1347,$E121),"")</f>
        <v/>
      </c>
    </row>
    <row r="122" spans="1:14" x14ac:dyDescent="0.25">
      <c r="A122" t="s">
        <v>1364</v>
      </c>
      <c r="B122" t="s">
        <v>1059</v>
      </c>
      <c r="C122" t="s">
        <v>40</v>
      </c>
      <c r="D122">
        <v>110</v>
      </c>
      <c r="E122" t="s">
        <v>1010</v>
      </c>
      <c r="F122" t="str">
        <f>VLOOKUP($A122,'[1]All Contracts + Proposals'!$A$1:$J$2139,COLUMN()-4,0)</f>
        <v>00001904</v>
      </c>
      <c r="G122">
        <f>VLOOKUP($A122,'[1]All Contracts + Proposals'!$A$1:$J$2139,COLUMN()-4,0)</f>
        <v>43388</v>
      </c>
      <c r="H122">
        <f>VLOOKUP($A122,'[1]All Contracts + Proposals'!$A$1:$J$2139,COLUMN()-4,0)</f>
        <v>43555</v>
      </c>
      <c r="I122" t="str">
        <f>VLOOKUP($A122,'[1]All Contracts + Proposals'!$A$1:$J$2139,COLUMN()-4,0)</f>
        <v>Activated</v>
      </c>
      <c r="J122" t="str">
        <f>VLOOKUP($A122,'[1]All Contracts + Proposals'!$A$1:$J$2139,COLUMN()-4,0)</f>
        <v>Uipath Robotic Process Automation India Private Limited</v>
      </c>
      <c r="K122">
        <f>VLOOKUP($A122,'[1]All Contracts + Proposals'!$A$1:$J$2139,COLUMN()-4,0)</f>
        <v>2359000</v>
      </c>
      <c r="L122">
        <f>VLOOKUP($A122,'[1]All Contracts + Proposals'!$A$1:$J$2139,COLUMN()-4,0)</f>
        <v>6</v>
      </c>
      <c r="M122" t="str">
        <f>VLOOKUP($A122,'[1]All Contracts + Proposals'!$A$1:$J$2139,COLUMN()-4,0)</f>
        <v>RMZ EcoWorld</v>
      </c>
      <c r="N122" t="str">
        <f>IF(COUNTIFS($B$1:$B$1347,$B122,$E$1:$E$1347,$E122)&gt;1,COUNTIFS($B$1:$B$1347,$B122,$E$1:$E$1347,$E122),"")</f>
        <v/>
      </c>
    </row>
    <row r="123" spans="1:14" x14ac:dyDescent="0.25">
      <c r="A123" t="s">
        <v>1543</v>
      </c>
      <c r="B123" t="s">
        <v>1046</v>
      </c>
      <c r="C123" t="s">
        <v>40</v>
      </c>
      <c r="D123">
        <v>0</v>
      </c>
      <c r="E123" t="s">
        <v>1010</v>
      </c>
      <c r="F123" t="str">
        <f>VLOOKUP($A123,'[1]All Contracts + Proposals'!$A$1:$J$2139,COLUMN()-4,0)</f>
        <v>00002456</v>
      </c>
      <c r="G123">
        <f>VLOOKUP($A123,'[1]All Contracts + Proposals'!$A$1:$J$2139,COLUMN()-4,0)</f>
        <v>43444</v>
      </c>
      <c r="H123">
        <f>VLOOKUP($A123,'[1]All Contracts + Proposals'!$A$1:$J$2139,COLUMN()-4,0)</f>
        <v>43769</v>
      </c>
      <c r="I123" t="str">
        <f>VLOOKUP($A123,'[1]All Contracts + Proposals'!$A$1:$J$2139,COLUMN()-4,0)</f>
        <v>Activated</v>
      </c>
      <c r="J123" t="str">
        <f>VLOOKUP($A123,'[1]All Contracts + Proposals'!$A$1:$J$2139,COLUMN()-4,0)</f>
        <v>Sixt R&amp;D Pvt Ltd</v>
      </c>
      <c r="K123">
        <f>VLOOKUP($A123,'[1]All Contracts + Proposals'!$A$1:$J$2139,COLUMN()-4,0)</f>
        <v>10100</v>
      </c>
      <c r="L123">
        <f>VLOOKUP($A123,'[1]All Contracts + Proposals'!$A$1:$J$2139,COLUMN()-4,0)</f>
        <v>11</v>
      </c>
      <c r="M123" t="str">
        <f>VLOOKUP($A123,'[1]All Contracts + Proposals'!$A$1:$J$2139,COLUMN()-4,0)</f>
        <v>RMZ EcoWorld</v>
      </c>
      <c r="N123" t="str">
        <f>IF(COUNTIFS($B$1:$B$1347,$B123,$E$1:$E$1347,$E123)&gt;1,COUNTIFS($B$1:$B$1347,$B123,$E$1:$E$1347,$E123),"")</f>
        <v/>
      </c>
    </row>
    <row r="124" spans="1:14" x14ac:dyDescent="0.25">
      <c r="A124" t="s">
        <v>1543</v>
      </c>
      <c r="B124" t="s">
        <v>1047</v>
      </c>
      <c r="C124" t="s">
        <v>40</v>
      </c>
      <c r="D124">
        <v>0</v>
      </c>
      <c r="E124" t="s">
        <v>1010</v>
      </c>
      <c r="F124" t="str">
        <f>VLOOKUP($A124,'[1]All Contracts + Proposals'!$A$1:$J$2139,COLUMN()-4,0)</f>
        <v>00002456</v>
      </c>
      <c r="G124">
        <f>VLOOKUP($A124,'[1]All Contracts + Proposals'!$A$1:$J$2139,COLUMN()-4,0)</f>
        <v>43444</v>
      </c>
      <c r="H124">
        <f>VLOOKUP($A124,'[1]All Contracts + Proposals'!$A$1:$J$2139,COLUMN()-4,0)</f>
        <v>43769</v>
      </c>
      <c r="I124" t="str">
        <f>VLOOKUP($A124,'[1]All Contracts + Proposals'!$A$1:$J$2139,COLUMN()-4,0)</f>
        <v>Activated</v>
      </c>
      <c r="J124" t="str">
        <f>VLOOKUP($A124,'[1]All Contracts + Proposals'!$A$1:$J$2139,COLUMN()-4,0)</f>
        <v>Sixt R&amp;D Pvt Ltd</v>
      </c>
      <c r="K124">
        <f>VLOOKUP($A124,'[1]All Contracts + Proposals'!$A$1:$J$2139,COLUMN()-4,0)</f>
        <v>10100</v>
      </c>
      <c r="L124">
        <f>VLOOKUP($A124,'[1]All Contracts + Proposals'!$A$1:$J$2139,COLUMN()-4,0)</f>
        <v>11</v>
      </c>
      <c r="M124" t="str">
        <f>VLOOKUP($A124,'[1]All Contracts + Proposals'!$A$1:$J$2139,COLUMN()-4,0)</f>
        <v>RMZ EcoWorld</v>
      </c>
      <c r="N124" t="str">
        <f>IF(COUNTIFS($B$1:$B$1347,$B124,$E$1:$E$1347,$E124)&gt;1,COUNTIFS($B$1:$B$1347,$B124,$E$1:$E$1347,$E124),"")</f>
        <v/>
      </c>
    </row>
    <row r="125" spans="1:14" x14ac:dyDescent="0.25">
      <c r="A125" t="s">
        <v>1297</v>
      </c>
      <c r="B125" t="s">
        <v>1048</v>
      </c>
      <c r="C125" t="s">
        <v>40</v>
      </c>
      <c r="D125">
        <v>0</v>
      </c>
      <c r="E125" t="s">
        <v>1010</v>
      </c>
      <c r="F125" t="str">
        <f>VLOOKUP($A125,'[1]All Contracts + Proposals'!$A$1:$J$2139,COLUMN()-4,0)</f>
        <v>00002341</v>
      </c>
      <c r="G125">
        <f>VLOOKUP($A125,'[1]All Contracts + Proposals'!$A$1:$J$2139,COLUMN()-4,0)</f>
        <v>43419</v>
      </c>
      <c r="H125">
        <f>VLOOKUP($A125,'[1]All Contracts + Proposals'!$A$1:$J$2139,COLUMN()-4,0)</f>
        <v>43585</v>
      </c>
      <c r="I125" t="str">
        <f>VLOOKUP($A125,'[1]All Contracts + Proposals'!$A$1:$J$2139,COLUMN()-4,0)</f>
        <v>Activated</v>
      </c>
      <c r="J125" t="str">
        <f>VLOOKUP($A125,'[1]All Contracts + Proposals'!$A$1:$J$2139,COLUMN()-4,0)</f>
        <v>AQR Capital India Services LLP</v>
      </c>
      <c r="K125">
        <f>VLOOKUP($A125,'[1]All Contracts + Proposals'!$A$1:$J$2139,COLUMN()-4,0)</f>
        <v>9000</v>
      </c>
      <c r="L125">
        <f>VLOOKUP($A125,'[1]All Contracts + Proposals'!$A$1:$J$2139,COLUMN()-4,0)</f>
        <v>6</v>
      </c>
      <c r="M125" t="str">
        <f>VLOOKUP($A125,'[1]All Contracts + Proposals'!$A$1:$J$2139,COLUMN()-4,0)</f>
        <v>RMZ EcoWorld</v>
      </c>
      <c r="N125" t="str">
        <f>IF(COUNTIFS($B$1:$B$1347,$B125,$E$1:$E$1347,$E125)&gt;1,COUNTIFS($B$1:$B$1347,$B125,$E$1:$E$1347,$E125),"")</f>
        <v/>
      </c>
    </row>
    <row r="126" spans="1:14" x14ac:dyDescent="0.25">
      <c r="A126" t="s">
        <v>1297</v>
      </c>
      <c r="B126" t="s">
        <v>1049</v>
      </c>
      <c r="C126" t="s">
        <v>40</v>
      </c>
      <c r="D126">
        <v>0</v>
      </c>
      <c r="E126" t="s">
        <v>1010</v>
      </c>
      <c r="F126" t="str">
        <f>VLOOKUP($A126,'[1]All Contracts + Proposals'!$A$1:$J$2139,COLUMN()-4,0)</f>
        <v>00002341</v>
      </c>
      <c r="G126">
        <f>VLOOKUP($A126,'[1]All Contracts + Proposals'!$A$1:$J$2139,COLUMN()-4,0)</f>
        <v>43419</v>
      </c>
      <c r="H126">
        <f>VLOOKUP($A126,'[1]All Contracts + Proposals'!$A$1:$J$2139,COLUMN()-4,0)</f>
        <v>43585</v>
      </c>
      <c r="I126" t="str">
        <f>VLOOKUP($A126,'[1]All Contracts + Proposals'!$A$1:$J$2139,COLUMN()-4,0)</f>
        <v>Activated</v>
      </c>
      <c r="J126" t="str">
        <f>VLOOKUP($A126,'[1]All Contracts + Proposals'!$A$1:$J$2139,COLUMN()-4,0)</f>
        <v>AQR Capital India Services LLP</v>
      </c>
      <c r="K126">
        <f>VLOOKUP($A126,'[1]All Contracts + Proposals'!$A$1:$J$2139,COLUMN()-4,0)</f>
        <v>9000</v>
      </c>
      <c r="L126">
        <f>VLOOKUP($A126,'[1]All Contracts + Proposals'!$A$1:$J$2139,COLUMN()-4,0)</f>
        <v>6</v>
      </c>
      <c r="M126" t="str">
        <f>VLOOKUP($A126,'[1]All Contracts + Proposals'!$A$1:$J$2139,COLUMN()-4,0)</f>
        <v>RMZ EcoWorld</v>
      </c>
      <c r="N126" t="str">
        <f>IF(COUNTIFS($B$1:$B$1347,$B126,$E$1:$E$1347,$E126)&gt;1,COUNTIFS($B$1:$B$1347,$B126,$E$1:$E$1347,$E126),"")</f>
        <v/>
      </c>
    </row>
    <row r="127" spans="1:14" x14ac:dyDescent="0.25">
      <c r="A127" t="s">
        <v>1359</v>
      </c>
      <c r="B127" t="s">
        <v>1247</v>
      </c>
      <c r="C127" t="s">
        <v>362</v>
      </c>
      <c r="D127">
        <v>0</v>
      </c>
      <c r="E127" t="s">
        <v>1010</v>
      </c>
      <c r="F127" t="str">
        <f>VLOOKUP($A127,'[1]All Contracts + Proposals'!$A$1:$J$2139,COLUMN()-4,0)</f>
        <v>00001784</v>
      </c>
      <c r="G127">
        <f>VLOOKUP($A127,'[1]All Contracts + Proposals'!$A$1:$J$2139,COLUMN()-4,0)</f>
        <v>43308</v>
      </c>
      <c r="H127">
        <f>VLOOKUP($A127,'[1]All Contracts + Proposals'!$A$1:$J$2139,COLUMN()-4,0)</f>
        <v>43343</v>
      </c>
      <c r="I127" t="str">
        <f>VLOOKUP($A127,'[1]All Contracts + Proposals'!$A$1:$J$2139,COLUMN()-4,0)</f>
        <v>Activated</v>
      </c>
      <c r="J127" t="str">
        <f>VLOOKUP($A127,'[1]All Contracts + Proposals'!$A$1:$J$2139,COLUMN()-4,0)</f>
        <v>JEBPO SERVICES LLP</v>
      </c>
      <c r="K127">
        <f>VLOOKUP($A127,'[1]All Contracts + Proposals'!$A$1:$J$2139,COLUMN()-4,0)</f>
        <v>15000</v>
      </c>
      <c r="L127">
        <f>VLOOKUP($A127,'[1]All Contracts + Proposals'!$A$1:$J$2139,COLUMN()-4,0)</f>
        <v>1</v>
      </c>
      <c r="M127" t="str">
        <f>VLOOKUP($A127,'[1]All Contracts + Proposals'!$A$1:$J$2139,COLUMN()-4,0)</f>
        <v>RMZ EcoWorld</v>
      </c>
      <c r="N127">
        <f>IF(COUNTIFS($B$1:$B$1347,$B127,$E$1:$E$1347,$E127)&gt;1,COUNTIFS($B$1:$B$1347,$B127,$E$1:$E$1347,$E127),"")</f>
        <v>2</v>
      </c>
    </row>
    <row r="128" spans="1:14" x14ac:dyDescent="0.25">
      <c r="A128" t="s">
        <v>1493</v>
      </c>
      <c r="B128" t="s">
        <v>1247</v>
      </c>
      <c r="C128" t="s">
        <v>362</v>
      </c>
      <c r="D128">
        <v>0</v>
      </c>
      <c r="E128" t="s">
        <v>1010</v>
      </c>
      <c r="F128" t="str">
        <f>VLOOKUP($A128,'[1]All Contracts + Proposals'!$A$1:$J$2139,COLUMN()-4,0)</f>
        <v>00001288</v>
      </c>
      <c r="G128">
        <f>VLOOKUP($A128,'[1]All Contracts + Proposals'!$A$1:$J$2139,COLUMN()-4,0)</f>
        <v>43221</v>
      </c>
      <c r="H128">
        <f>VLOOKUP($A128,'[1]All Contracts + Proposals'!$A$1:$J$2139,COLUMN()-4,0)</f>
        <v>43251</v>
      </c>
      <c r="I128" t="str">
        <f>VLOOKUP($A128,'[1]All Contracts + Proposals'!$A$1:$J$2139,COLUMN()-4,0)</f>
        <v>Activated</v>
      </c>
      <c r="J128" t="str">
        <f>VLOOKUP($A128,'[1]All Contracts + Proposals'!$A$1:$J$2139,COLUMN()-4,0)</f>
        <v>Wissen</v>
      </c>
      <c r="K128">
        <f>VLOOKUP($A128,'[1]All Contracts + Proposals'!$A$1:$J$2139,COLUMN()-4,0)</f>
        <v>2600</v>
      </c>
      <c r="L128">
        <f>VLOOKUP($A128,'[1]All Contracts + Proposals'!$A$1:$J$2139,COLUMN()-4,0)</f>
        <v>1</v>
      </c>
      <c r="M128" t="str">
        <f>VLOOKUP($A128,'[1]All Contracts + Proposals'!$A$1:$J$2139,COLUMN()-4,0)</f>
        <v>RMZ EcoWorld</v>
      </c>
      <c r="N128">
        <f>IF(COUNTIFS($B$1:$B$1347,$B128,$E$1:$E$1347,$E128)&gt;1,COUNTIFS($B$1:$B$1347,$B128,$E$1:$E$1347,$E128),"")</f>
        <v>2</v>
      </c>
    </row>
    <row r="129" spans="1:15" x14ac:dyDescent="0.25">
      <c r="A129" t="s">
        <v>1359</v>
      </c>
      <c r="B129" t="s">
        <v>1246</v>
      </c>
      <c r="C129" t="s">
        <v>362</v>
      </c>
      <c r="D129">
        <v>0</v>
      </c>
      <c r="E129" t="s">
        <v>1010</v>
      </c>
      <c r="F129" t="str">
        <f>VLOOKUP($A129,'[1]All Contracts + Proposals'!$A$1:$J$2139,COLUMN()-4,0)</f>
        <v>00001784</v>
      </c>
      <c r="G129">
        <f>VLOOKUP($A129,'[1]All Contracts + Proposals'!$A$1:$J$2139,COLUMN()-4,0)</f>
        <v>43308</v>
      </c>
      <c r="H129">
        <f>VLOOKUP($A129,'[1]All Contracts + Proposals'!$A$1:$J$2139,COLUMN()-4,0)</f>
        <v>43343</v>
      </c>
      <c r="I129" t="str">
        <f>VLOOKUP($A129,'[1]All Contracts + Proposals'!$A$1:$J$2139,COLUMN()-4,0)</f>
        <v>Activated</v>
      </c>
      <c r="J129" t="str">
        <f>VLOOKUP($A129,'[1]All Contracts + Proposals'!$A$1:$J$2139,COLUMN()-4,0)</f>
        <v>JEBPO SERVICES LLP</v>
      </c>
      <c r="K129">
        <f>VLOOKUP($A129,'[1]All Contracts + Proposals'!$A$1:$J$2139,COLUMN()-4,0)</f>
        <v>15000</v>
      </c>
      <c r="L129">
        <f>VLOOKUP($A129,'[1]All Contracts + Proposals'!$A$1:$J$2139,COLUMN()-4,0)</f>
        <v>1</v>
      </c>
      <c r="M129" t="str">
        <f>VLOOKUP($A129,'[1]All Contracts + Proposals'!$A$1:$J$2139,COLUMN()-4,0)</f>
        <v>RMZ EcoWorld</v>
      </c>
      <c r="N129">
        <f>IF(COUNTIFS($B$1:$B$1347,$B129,$E$1:$E$1347,$E129)&gt;1,COUNTIFS($B$1:$B$1347,$B129,$E$1:$E$1347,$E129),"")</f>
        <v>2</v>
      </c>
    </row>
    <row r="130" spans="1:15" x14ac:dyDescent="0.25">
      <c r="A130" t="s">
        <v>1493</v>
      </c>
      <c r="B130" t="s">
        <v>1246</v>
      </c>
      <c r="C130" t="s">
        <v>362</v>
      </c>
      <c r="D130">
        <v>0</v>
      </c>
      <c r="E130" t="s">
        <v>1010</v>
      </c>
      <c r="F130" t="str">
        <f>VLOOKUP($A130,'[1]All Contracts + Proposals'!$A$1:$J$2139,COLUMN()-4,0)</f>
        <v>00001288</v>
      </c>
      <c r="G130">
        <f>VLOOKUP($A130,'[1]All Contracts + Proposals'!$A$1:$J$2139,COLUMN()-4,0)</f>
        <v>43221</v>
      </c>
      <c r="H130">
        <f>VLOOKUP($A130,'[1]All Contracts + Proposals'!$A$1:$J$2139,COLUMN()-4,0)</f>
        <v>43251</v>
      </c>
      <c r="I130" t="str">
        <f>VLOOKUP($A130,'[1]All Contracts + Proposals'!$A$1:$J$2139,COLUMN()-4,0)</f>
        <v>Activated</v>
      </c>
      <c r="J130" t="str">
        <f>VLOOKUP($A130,'[1]All Contracts + Proposals'!$A$1:$J$2139,COLUMN()-4,0)</f>
        <v>Wissen</v>
      </c>
      <c r="K130">
        <f>VLOOKUP($A130,'[1]All Contracts + Proposals'!$A$1:$J$2139,COLUMN()-4,0)</f>
        <v>2600</v>
      </c>
      <c r="L130">
        <f>VLOOKUP($A130,'[1]All Contracts + Proposals'!$A$1:$J$2139,COLUMN()-4,0)</f>
        <v>1</v>
      </c>
      <c r="M130" t="str">
        <f>VLOOKUP($A130,'[1]All Contracts + Proposals'!$A$1:$J$2139,COLUMN()-4,0)</f>
        <v>RMZ EcoWorld</v>
      </c>
      <c r="N130">
        <f>IF(COUNTIFS($B$1:$B$1347,$B130,$E$1:$E$1347,$E130)&gt;1,COUNTIFS($B$1:$B$1347,$B130,$E$1:$E$1347,$E130),"")</f>
        <v>2</v>
      </c>
    </row>
    <row r="131" spans="1:15" x14ac:dyDescent="0.25">
      <c r="A131" t="s">
        <v>1546</v>
      </c>
      <c r="B131" t="s">
        <v>1060</v>
      </c>
      <c r="C131" t="s">
        <v>362</v>
      </c>
      <c r="D131">
        <v>0</v>
      </c>
      <c r="E131" t="s">
        <v>1010</v>
      </c>
      <c r="F131" t="str">
        <f>VLOOKUP($A131,'[1]All Contracts + Proposals'!$A$1:$J$2139,COLUMN()-4,0)</f>
        <v>00002081</v>
      </c>
      <c r="G131">
        <f>VLOOKUP($A131,'[1]All Contracts + Proposals'!$A$1:$J$2139,COLUMN()-4,0)</f>
        <v>43376</v>
      </c>
      <c r="H131">
        <f>VLOOKUP($A131,'[1]All Contracts + Proposals'!$A$1:$J$2139,COLUMN()-4,0)</f>
        <v>43404</v>
      </c>
      <c r="I131" t="str">
        <f>VLOOKUP($A131,'[1]All Contracts + Proposals'!$A$1:$J$2139,COLUMN()-4,0)</f>
        <v>Activated</v>
      </c>
      <c r="J131" t="str">
        <f>VLOOKUP($A131,'[1]All Contracts + Proposals'!$A$1:$J$2139,COLUMN()-4,0)</f>
        <v>Viacom 18 Media Pvt. Ltd.</v>
      </c>
      <c r="K131">
        <f>VLOOKUP($A131,'[1]All Contracts + Proposals'!$A$1:$J$2139,COLUMN()-4,0)</f>
        <v>14497</v>
      </c>
      <c r="L131">
        <f>VLOOKUP($A131,'[1]All Contracts + Proposals'!$A$1:$J$2139,COLUMN()-4,0)</f>
        <v>1</v>
      </c>
      <c r="M131" t="str">
        <f>VLOOKUP($A131,'[1]All Contracts + Proposals'!$A$1:$J$2139,COLUMN()-4,0)</f>
        <v>RMZ EcoWorld</v>
      </c>
      <c r="N131" t="str">
        <f>IF(COUNTIFS($B$1:$B$1347,$B131,$E$1:$E$1347,$E131)&gt;1,COUNTIFS($B$1:$B$1347,$B131,$E$1:$E$1347,$E131),"")</f>
        <v/>
      </c>
    </row>
    <row r="132" spans="1:15" x14ac:dyDescent="0.25">
      <c r="A132" t="s">
        <v>1546</v>
      </c>
      <c r="B132" t="s">
        <v>1061</v>
      </c>
      <c r="C132" t="s">
        <v>362</v>
      </c>
      <c r="D132">
        <v>0</v>
      </c>
      <c r="E132" t="s">
        <v>1010</v>
      </c>
      <c r="F132" t="str">
        <f>VLOOKUP($A132,'[1]All Contracts + Proposals'!$A$1:$J$2139,COLUMN()-4,0)</f>
        <v>00002081</v>
      </c>
      <c r="G132">
        <f>VLOOKUP($A132,'[1]All Contracts + Proposals'!$A$1:$J$2139,COLUMN()-4,0)</f>
        <v>43376</v>
      </c>
      <c r="H132">
        <f>VLOOKUP($A132,'[1]All Contracts + Proposals'!$A$1:$J$2139,COLUMN()-4,0)</f>
        <v>43404</v>
      </c>
      <c r="I132" t="str">
        <f>VLOOKUP($A132,'[1]All Contracts + Proposals'!$A$1:$J$2139,COLUMN()-4,0)</f>
        <v>Activated</v>
      </c>
      <c r="J132" t="str">
        <f>VLOOKUP($A132,'[1]All Contracts + Proposals'!$A$1:$J$2139,COLUMN()-4,0)</f>
        <v>Viacom 18 Media Pvt. Ltd.</v>
      </c>
      <c r="K132">
        <f>VLOOKUP($A132,'[1]All Contracts + Proposals'!$A$1:$J$2139,COLUMN()-4,0)</f>
        <v>14497</v>
      </c>
      <c r="L132">
        <f>VLOOKUP($A132,'[1]All Contracts + Proposals'!$A$1:$J$2139,COLUMN()-4,0)</f>
        <v>1</v>
      </c>
      <c r="M132" t="str">
        <f>VLOOKUP($A132,'[1]All Contracts + Proposals'!$A$1:$J$2139,COLUMN()-4,0)</f>
        <v>RMZ EcoWorld</v>
      </c>
      <c r="N132" t="str">
        <f>IF(COUNTIFS($B$1:$B$1347,$B132,$E$1:$E$1347,$E132)&gt;1,COUNTIFS($B$1:$B$1347,$B132,$E$1:$E$1347,$E132),"")</f>
        <v/>
      </c>
    </row>
    <row r="133" spans="1:15" x14ac:dyDescent="0.25">
      <c r="A133" t="s">
        <v>1062</v>
      </c>
      <c r="B133" t="s">
        <v>1063</v>
      </c>
      <c r="C133" t="s">
        <v>362</v>
      </c>
      <c r="D133">
        <v>0</v>
      </c>
      <c r="E133" t="s">
        <v>1010</v>
      </c>
      <c r="F133" t="str">
        <f>VLOOKUP($A133,'[1]All Contracts + Proposals'!$A$1:$J$2139,COLUMN()-4,0)</f>
        <v>00001549</v>
      </c>
      <c r="G133">
        <f>VLOOKUP($A133,'[1]All Contracts + Proposals'!$A$1:$J$2139,COLUMN()-4,0)</f>
        <v>43259</v>
      </c>
      <c r="H133">
        <f>VLOOKUP($A133,'[1]All Contracts + Proposals'!$A$1:$J$2139,COLUMN()-4,0)</f>
        <v>43281</v>
      </c>
      <c r="I133" t="str">
        <f>VLOOKUP($A133,'[1]All Contracts + Proposals'!$A$1:$J$2139,COLUMN()-4,0)</f>
        <v>Activated</v>
      </c>
      <c r="J133" t="str">
        <f>VLOOKUP($A133,'[1]All Contracts + Proposals'!$A$1:$J$2139,COLUMN()-4,0)</f>
        <v>JEBPO SERVICES LLP</v>
      </c>
      <c r="K133">
        <f>VLOOKUP($A133,'[1]All Contracts + Proposals'!$A$1:$J$2139,COLUMN()-4,0)</f>
        <v>3000</v>
      </c>
      <c r="L133">
        <f>VLOOKUP($A133,'[1]All Contracts + Proposals'!$A$1:$J$2139,COLUMN()-4,0)</f>
        <v>1</v>
      </c>
      <c r="M133" t="str">
        <f>VLOOKUP($A133,'[1]All Contracts + Proposals'!$A$1:$J$2139,COLUMN()-4,0)</f>
        <v>RMZ EcoWorld</v>
      </c>
      <c r="N133" t="str">
        <f>IF(COUNTIFS($B$1:$B$1347,$B133,$E$1:$E$1347,$E133)&gt;1,COUNTIFS($B$1:$B$1347,$B133,$E$1:$E$1347,$E133),"")</f>
        <v/>
      </c>
    </row>
    <row r="134" spans="1:15" x14ac:dyDescent="0.25">
      <c r="A134" t="s">
        <v>1062</v>
      </c>
      <c r="B134" t="s">
        <v>1064</v>
      </c>
      <c r="C134" t="s">
        <v>362</v>
      </c>
      <c r="D134">
        <v>0</v>
      </c>
      <c r="E134" t="s">
        <v>1010</v>
      </c>
      <c r="F134" t="str">
        <f>VLOOKUP($A134,'[1]All Contracts + Proposals'!$A$1:$J$2139,COLUMN()-4,0)</f>
        <v>00001549</v>
      </c>
      <c r="G134">
        <f>VLOOKUP($A134,'[1]All Contracts + Proposals'!$A$1:$J$2139,COLUMN()-4,0)</f>
        <v>43259</v>
      </c>
      <c r="H134">
        <f>VLOOKUP($A134,'[1]All Contracts + Proposals'!$A$1:$J$2139,COLUMN()-4,0)</f>
        <v>43281</v>
      </c>
      <c r="I134" t="str">
        <f>VLOOKUP($A134,'[1]All Contracts + Proposals'!$A$1:$J$2139,COLUMN()-4,0)</f>
        <v>Activated</v>
      </c>
      <c r="J134" t="str">
        <f>VLOOKUP($A134,'[1]All Contracts + Proposals'!$A$1:$J$2139,COLUMN()-4,0)</f>
        <v>JEBPO SERVICES LLP</v>
      </c>
      <c r="K134">
        <f>VLOOKUP($A134,'[1]All Contracts + Proposals'!$A$1:$J$2139,COLUMN()-4,0)</f>
        <v>3000</v>
      </c>
      <c r="L134">
        <f>VLOOKUP($A134,'[1]All Contracts + Proposals'!$A$1:$J$2139,COLUMN()-4,0)</f>
        <v>1</v>
      </c>
      <c r="M134" t="str">
        <f>VLOOKUP($A134,'[1]All Contracts + Proposals'!$A$1:$J$2139,COLUMN()-4,0)</f>
        <v>RMZ EcoWorld</v>
      </c>
      <c r="N134" t="str">
        <f>IF(COUNTIFS($B$1:$B$1347,$B134,$E$1:$E$1347,$E134)&gt;1,COUNTIFS($B$1:$B$1347,$B134,$E$1:$E$1347,$E134),"")</f>
        <v/>
      </c>
    </row>
    <row r="135" spans="1:15" x14ac:dyDescent="0.25">
      <c r="A135" t="s">
        <v>1546</v>
      </c>
      <c r="B135" t="s">
        <v>1076</v>
      </c>
      <c r="C135" t="s">
        <v>362</v>
      </c>
      <c r="D135">
        <v>0</v>
      </c>
      <c r="E135" t="s">
        <v>1010</v>
      </c>
      <c r="F135" t="str">
        <f>VLOOKUP($A135,'[1]All Contracts + Proposals'!$A$1:$J$2139,COLUMN()-4,0)</f>
        <v>00002081</v>
      </c>
      <c r="G135">
        <f>VLOOKUP($A135,'[1]All Contracts + Proposals'!$A$1:$J$2139,COLUMN()-4,0)</f>
        <v>43376</v>
      </c>
      <c r="H135">
        <f>VLOOKUP($A135,'[1]All Contracts + Proposals'!$A$1:$J$2139,COLUMN()-4,0)</f>
        <v>43404</v>
      </c>
      <c r="I135" t="str">
        <f>VLOOKUP($A135,'[1]All Contracts + Proposals'!$A$1:$J$2139,COLUMN()-4,0)</f>
        <v>Activated</v>
      </c>
      <c r="J135" t="str">
        <f>VLOOKUP($A135,'[1]All Contracts + Proposals'!$A$1:$J$2139,COLUMN()-4,0)</f>
        <v>Viacom 18 Media Pvt. Ltd.</v>
      </c>
      <c r="K135">
        <f>VLOOKUP($A135,'[1]All Contracts + Proposals'!$A$1:$J$2139,COLUMN()-4,0)</f>
        <v>14497</v>
      </c>
      <c r="L135">
        <f>VLOOKUP($A135,'[1]All Contracts + Proposals'!$A$1:$J$2139,COLUMN()-4,0)</f>
        <v>1</v>
      </c>
      <c r="M135" t="str">
        <f>VLOOKUP($A135,'[1]All Contracts + Proposals'!$A$1:$J$2139,COLUMN()-4,0)</f>
        <v>RMZ EcoWorld</v>
      </c>
      <c r="N135" t="str">
        <f>IF(COUNTIFS($B$1:$B$1347,$B135,$E$1:$E$1347,$E135)&gt;1,COUNTIFS($B$1:$B$1347,$B135,$E$1:$E$1347,$E135),"")</f>
        <v/>
      </c>
    </row>
    <row r="136" spans="1:15" x14ac:dyDescent="0.25">
      <c r="A136" t="s">
        <v>1552</v>
      </c>
      <c r="B136" t="s">
        <v>1374</v>
      </c>
      <c r="C136" t="s">
        <v>362</v>
      </c>
      <c r="D136">
        <v>81</v>
      </c>
      <c r="E136" t="s">
        <v>1010</v>
      </c>
      <c r="F136" t="str">
        <f>VLOOKUP($A136,'[1]All Contracts + Proposals'!$A$1:$J$2139,COLUMN()-4,0)</f>
        <v>00001391</v>
      </c>
      <c r="G136">
        <f>VLOOKUP($A136,'[1]All Contracts + Proposals'!$A$1:$J$2139,COLUMN()-4,0)</f>
        <v>43262</v>
      </c>
      <c r="H136">
        <f>VLOOKUP($A136,'[1]All Contracts + Proposals'!$A$1:$J$2139,COLUMN()-4,0)</f>
        <v>43616</v>
      </c>
      <c r="I136" t="str">
        <f>VLOOKUP($A136,'[1]All Contracts + Proposals'!$A$1:$J$2139,COLUMN()-4,0)</f>
        <v>Activated</v>
      </c>
      <c r="J136" t="str">
        <f>VLOOKUP($A136,'[1]All Contracts + Proposals'!$A$1:$J$2139,COLUMN()-4,0)</f>
        <v>JEBPO SERVICES LLP</v>
      </c>
      <c r="K136">
        <f>VLOOKUP($A136,'[1]All Contracts + Proposals'!$A$1:$J$2139,COLUMN()-4,0)</f>
        <v>1545665</v>
      </c>
      <c r="L136">
        <f>VLOOKUP($A136,'[1]All Contracts + Proposals'!$A$1:$J$2139,COLUMN()-4,0)</f>
        <v>12</v>
      </c>
      <c r="M136" t="str">
        <f>VLOOKUP($A136,'[1]All Contracts + Proposals'!$A$1:$J$2139,COLUMN()-4,0)</f>
        <v>RMZ EcoWorld</v>
      </c>
      <c r="N136" t="str">
        <f>IF(COUNTIFS($B$1:$B$1347,$B136,$E$1:$E$1347,$E136)&gt;1,COUNTIFS($B$1:$B$1347,$B136,$E$1:$E$1347,$E136),"")</f>
        <v/>
      </c>
    </row>
    <row r="137" spans="1:15" x14ac:dyDescent="0.25">
      <c r="A137" t="s">
        <v>1552</v>
      </c>
      <c r="B137" t="s">
        <v>1375</v>
      </c>
      <c r="C137" t="s">
        <v>362</v>
      </c>
      <c r="D137">
        <v>81</v>
      </c>
      <c r="E137" t="s">
        <v>1010</v>
      </c>
      <c r="F137" t="str">
        <f>VLOOKUP($A137,'[1]All Contracts + Proposals'!$A$1:$J$2139,COLUMN()-4,0)</f>
        <v>00001391</v>
      </c>
      <c r="G137">
        <f>VLOOKUP($A137,'[1]All Contracts + Proposals'!$A$1:$J$2139,COLUMN()-4,0)</f>
        <v>43262</v>
      </c>
      <c r="H137">
        <f>VLOOKUP($A137,'[1]All Contracts + Proposals'!$A$1:$J$2139,COLUMN()-4,0)</f>
        <v>43616</v>
      </c>
      <c r="I137" t="str">
        <f>VLOOKUP($A137,'[1]All Contracts + Proposals'!$A$1:$J$2139,COLUMN()-4,0)</f>
        <v>Activated</v>
      </c>
      <c r="J137" t="str">
        <f>VLOOKUP($A137,'[1]All Contracts + Proposals'!$A$1:$J$2139,COLUMN()-4,0)</f>
        <v>JEBPO SERVICES LLP</v>
      </c>
      <c r="K137">
        <f>VLOOKUP($A137,'[1]All Contracts + Proposals'!$A$1:$J$2139,COLUMN()-4,0)</f>
        <v>1545665</v>
      </c>
      <c r="L137">
        <f>VLOOKUP($A137,'[1]All Contracts + Proposals'!$A$1:$J$2139,COLUMN()-4,0)</f>
        <v>12</v>
      </c>
      <c r="M137" t="str">
        <f>VLOOKUP($A137,'[1]All Contracts + Proposals'!$A$1:$J$2139,COLUMN()-4,0)</f>
        <v>RMZ EcoWorld</v>
      </c>
      <c r="N137" t="str">
        <f>IF(COUNTIFS($B$1:$B$1347,$B137,$E$1:$E$1347,$E137)&gt;1,COUNTIFS($B$1:$B$1347,$B137,$E$1:$E$1347,$E137),"")</f>
        <v/>
      </c>
    </row>
    <row r="138" spans="1:15" x14ac:dyDescent="0.25">
      <c r="A138" t="s">
        <v>1552</v>
      </c>
      <c r="B138" t="s">
        <v>1553</v>
      </c>
      <c r="C138" t="s">
        <v>362</v>
      </c>
      <c r="D138">
        <v>81</v>
      </c>
      <c r="E138" t="s">
        <v>1010</v>
      </c>
      <c r="F138" t="str">
        <f>VLOOKUP($A138,'[1]All Contracts + Proposals'!$A$1:$J$2139,COLUMN()-4,0)</f>
        <v>00001391</v>
      </c>
      <c r="G138">
        <f>VLOOKUP($A138,'[1]All Contracts + Proposals'!$A$1:$J$2139,COLUMN()-4,0)</f>
        <v>43262</v>
      </c>
      <c r="H138">
        <f>VLOOKUP($A138,'[1]All Contracts + Proposals'!$A$1:$J$2139,COLUMN()-4,0)</f>
        <v>43616</v>
      </c>
      <c r="I138" t="str">
        <f>VLOOKUP($A138,'[1]All Contracts + Proposals'!$A$1:$J$2139,COLUMN()-4,0)</f>
        <v>Activated</v>
      </c>
      <c r="J138" t="str">
        <f>VLOOKUP($A138,'[1]All Contracts + Proposals'!$A$1:$J$2139,COLUMN()-4,0)</f>
        <v>JEBPO SERVICES LLP</v>
      </c>
      <c r="K138">
        <f>VLOOKUP($A138,'[1]All Contracts + Proposals'!$A$1:$J$2139,COLUMN()-4,0)</f>
        <v>1545665</v>
      </c>
      <c r="L138">
        <f>VLOOKUP($A138,'[1]All Contracts + Proposals'!$A$1:$J$2139,COLUMN()-4,0)</f>
        <v>12</v>
      </c>
      <c r="M138" t="str">
        <f>VLOOKUP($A138,'[1]All Contracts + Proposals'!$A$1:$J$2139,COLUMN()-4,0)</f>
        <v>RMZ EcoWorld</v>
      </c>
      <c r="N138" t="str">
        <f>IF(COUNTIFS($B$1:$B$1347,$B138,$E$1:$E$1347,$E138)&gt;1,COUNTIFS($B$1:$B$1347,$B138,$E$1:$E$1347,$E138),"")</f>
        <v/>
      </c>
    </row>
    <row r="139" spans="1:15" x14ac:dyDescent="0.25">
      <c r="A139" t="s">
        <v>1552</v>
      </c>
      <c r="B139" t="s">
        <v>1554</v>
      </c>
      <c r="C139" t="s">
        <v>362</v>
      </c>
      <c r="D139">
        <v>81</v>
      </c>
      <c r="E139" t="s">
        <v>1010</v>
      </c>
      <c r="F139" t="str">
        <f>VLOOKUP($A139,'[1]All Contracts + Proposals'!$A$1:$J$2139,COLUMN()-4,0)</f>
        <v>00001391</v>
      </c>
      <c r="G139">
        <f>VLOOKUP($A139,'[1]All Contracts + Proposals'!$A$1:$J$2139,COLUMN()-4,0)</f>
        <v>43262</v>
      </c>
      <c r="H139">
        <f>VLOOKUP($A139,'[1]All Contracts + Proposals'!$A$1:$J$2139,COLUMN()-4,0)</f>
        <v>43616</v>
      </c>
      <c r="I139" t="str">
        <f>VLOOKUP($A139,'[1]All Contracts + Proposals'!$A$1:$J$2139,COLUMN()-4,0)</f>
        <v>Activated</v>
      </c>
      <c r="J139" t="str">
        <f>VLOOKUP($A139,'[1]All Contracts + Proposals'!$A$1:$J$2139,COLUMN()-4,0)</f>
        <v>JEBPO SERVICES LLP</v>
      </c>
      <c r="K139">
        <f>VLOOKUP($A139,'[1]All Contracts + Proposals'!$A$1:$J$2139,COLUMN()-4,0)</f>
        <v>1545665</v>
      </c>
      <c r="L139">
        <f>VLOOKUP($A139,'[1]All Contracts + Proposals'!$A$1:$J$2139,COLUMN()-4,0)</f>
        <v>12</v>
      </c>
      <c r="M139" t="str">
        <f>VLOOKUP($A139,'[1]All Contracts + Proposals'!$A$1:$J$2139,COLUMN()-4,0)</f>
        <v>RMZ EcoWorld</v>
      </c>
      <c r="N139" t="str">
        <f>IF(COUNTIFS($B$1:$B$1347,$B139,$E$1:$E$1347,$E139)&gt;1,COUNTIFS($B$1:$B$1347,$B139,$E$1:$E$1347,$E139),"")</f>
        <v/>
      </c>
    </row>
    <row r="140" spans="1:15" x14ac:dyDescent="0.25">
      <c r="A140" t="s">
        <v>1552</v>
      </c>
      <c r="B140" t="s">
        <v>1507</v>
      </c>
      <c r="C140" t="s">
        <v>362</v>
      </c>
      <c r="D140">
        <v>81</v>
      </c>
      <c r="E140" t="s">
        <v>1010</v>
      </c>
      <c r="F140" t="str">
        <f>VLOOKUP($A140,'[1]All Contracts + Proposals'!$A$1:$J$2139,COLUMN()-4,0)</f>
        <v>00001391</v>
      </c>
      <c r="G140">
        <f>VLOOKUP($A140,'[1]All Contracts + Proposals'!$A$1:$J$2139,COLUMN()-4,0)</f>
        <v>43262</v>
      </c>
      <c r="H140">
        <f>VLOOKUP($A140,'[1]All Contracts + Proposals'!$A$1:$J$2139,COLUMN()-4,0)</f>
        <v>43616</v>
      </c>
      <c r="I140" t="str">
        <f>VLOOKUP($A140,'[1]All Contracts + Proposals'!$A$1:$J$2139,COLUMN()-4,0)</f>
        <v>Activated</v>
      </c>
      <c r="J140" t="str">
        <f>VLOOKUP($A140,'[1]All Contracts + Proposals'!$A$1:$J$2139,COLUMN()-4,0)</f>
        <v>JEBPO SERVICES LLP</v>
      </c>
      <c r="K140">
        <f>VLOOKUP($A140,'[1]All Contracts + Proposals'!$A$1:$J$2139,COLUMN()-4,0)</f>
        <v>1545665</v>
      </c>
      <c r="L140">
        <f>VLOOKUP($A140,'[1]All Contracts + Proposals'!$A$1:$J$2139,COLUMN()-4,0)</f>
        <v>12</v>
      </c>
      <c r="M140" t="str">
        <f>VLOOKUP($A140,'[1]All Contracts + Proposals'!$A$1:$J$2139,COLUMN()-4,0)</f>
        <v>RMZ EcoWorld</v>
      </c>
      <c r="N140" t="str">
        <f>IF(COUNTIFS($B$1:$B$1347,$B140,$E$1:$E$1347,$E140)&gt;1,COUNTIFS($B$1:$B$1347,$B140,$E$1:$E$1347,$E140),"")</f>
        <v/>
      </c>
    </row>
    <row r="141" spans="1:15" x14ac:dyDescent="0.25">
      <c r="A141" t="s">
        <v>1552</v>
      </c>
      <c r="B141" t="s">
        <v>1508</v>
      </c>
      <c r="C141" t="s">
        <v>362</v>
      </c>
      <c r="D141">
        <v>81</v>
      </c>
      <c r="E141" t="s">
        <v>1010</v>
      </c>
      <c r="F141" t="str">
        <f>VLOOKUP($A141,'[1]All Contracts + Proposals'!$A$1:$J$2139,COLUMN()-4,0)</f>
        <v>00001391</v>
      </c>
      <c r="G141">
        <f>VLOOKUP($A141,'[1]All Contracts + Proposals'!$A$1:$J$2139,COLUMN()-4,0)</f>
        <v>43262</v>
      </c>
      <c r="H141">
        <f>VLOOKUP($A141,'[1]All Contracts + Proposals'!$A$1:$J$2139,COLUMN()-4,0)</f>
        <v>43616</v>
      </c>
      <c r="I141" t="str">
        <f>VLOOKUP($A141,'[1]All Contracts + Proposals'!$A$1:$J$2139,COLUMN()-4,0)</f>
        <v>Activated</v>
      </c>
      <c r="J141" t="str">
        <f>VLOOKUP($A141,'[1]All Contracts + Proposals'!$A$1:$J$2139,COLUMN()-4,0)</f>
        <v>JEBPO SERVICES LLP</v>
      </c>
      <c r="K141">
        <f>VLOOKUP($A141,'[1]All Contracts + Proposals'!$A$1:$J$2139,COLUMN()-4,0)</f>
        <v>1545665</v>
      </c>
      <c r="L141">
        <f>VLOOKUP($A141,'[1]All Contracts + Proposals'!$A$1:$J$2139,COLUMN()-4,0)</f>
        <v>12</v>
      </c>
      <c r="M141" t="str">
        <f>VLOOKUP($A141,'[1]All Contracts + Proposals'!$A$1:$J$2139,COLUMN()-4,0)</f>
        <v>RMZ EcoWorld</v>
      </c>
      <c r="N141" t="str">
        <f>IF(COUNTIFS($B$1:$B$1347,$B141,$E$1:$E$1347,$E141)&gt;1,COUNTIFS($B$1:$B$1347,$B141,$E$1:$E$1347,$E141),"")</f>
        <v/>
      </c>
    </row>
    <row r="142" spans="1:15" x14ac:dyDescent="0.25">
      <c r="A142" t="s">
        <v>222</v>
      </c>
      <c r="B142" t="s">
        <v>223</v>
      </c>
      <c r="C142" t="s">
        <v>6</v>
      </c>
      <c r="D142">
        <v>10</v>
      </c>
      <c r="E142" t="s">
        <v>33</v>
      </c>
      <c r="F142" t="str">
        <f>VLOOKUP($A142,'[1]All Contracts + Proposals'!$A$1:$J$2139,COLUMN()-4,0)</f>
        <v>00001922</v>
      </c>
      <c r="G142">
        <f>VLOOKUP($A142,'[1]All Contracts + Proposals'!$A$1:$J$2139,COLUMN()-4,0)</f>
        <v>43374</v>
      </c>
      <c r="H142">
        <f>VLOOKUP($A142,'[1]All Contracts + Proposals'!$A$1:$J$2139,COLUMN()-4,0)</f>
        <v>43646</v>
      </c>
      <c r="I142" t="str">
        <f>VLOOKUP($A142,'[1]All Contracts + Proposals'!$A$1:$J$2139,COLUMN()-4,0)</f>
        <v>Activated</v>
      </c>
      <c r="J142" t="str">
        <f>VLOOKUP($A142,'[1]All Contracts + Proposals'!$A$1:$J$2139,COLUMN()-4,0)</f>
        <v>Akana Technologies Pvt. Ltd.</v>
      </c>
      <c r="K142">
        <f>VLOOKUP($A142,'[1]All Contracts + Proposals'!$A$1:$J$2139,COLUMN()-4,0)</f>
        <v>170000</v>
      </c>
      <c r="L142">
        <f>VLOOKUP($A142,'[1]All Contracts + Proposals'!$A$1:$J$2139,COLUMN()-4,0)</f>
        <v>9</v>
      </c>
      <c r="M142" t="str">
        <f>VLOOKUP($A142,'[1]All Contracts + Proposals'!$A$1:$J$2139,COLUMN()-4,0)</f>
        <v>CoWrks Golf Course Road</v>
      </c>
      <c r="N142" t="str">
        <f>IF(COUNTIFS($B$1:$B$1347,$B142,$E$1:$E$1347,$E142)&gt;1,COUNTIFS($B$1:$B$1347,$B142,$E$1:$E$1347,$E142),"")</f>
        <v/>
      </c>
      <c r="O142" t="str">
        <f>IF(COUNTIFS($B$1:$B$1347,$B142,$M$1:$M$1347,$M142)&gt;1,COUNTIFS($B$1:$B$1347,$B142,$M$1:$M$1347,$M142),"")</f>
        <v/>
      </c>
    </row>
    <row r="143" spans="1:15" x14ac:dyDescent="0.25">
      <c r="A143" t="s">
        <v>1459</v>
      </c>
      <c r="B143" t="s">
        <v>1436</v>
      </c>
      <c r="C143" t="s">
        <v>362</v>
      </c>
      <c r="D143">
        <v>4</v>
      </c>
      <c r="E143" t="s">
        <v>1010</v>
      </c>
      <c r="F143" t="str">
        <f>VLOOKUP($A143,'[1]All Contracts + Proposals'!$A$1:$J$2139,COLUMN()-4,0)</f>
        <v>00001997</v>
      </c>
      <c r="G143">
        <f>VLOOKUP($A143,'[1]All Contracts + Proposals'!$A$1:$J$2139,COLUMN()-4,0)</f>
        <v>43360</v>
      </c>
      <c r="H143">
        <f>VLOOKUP($A143,'[1]All Contracts + Proposals'!$A$1:$J$2139,COLUMN()-4,0)</f>
        <v>43404</v>
      </c>
      <c r="I143" t="str">
        <f>VLOOKUP($A143,'[1]All Contracts + Proposals'!$A$1:$J$2139,COLUMN()-4,0)</f>
        <v>Activated</v>
      </c>
      <c r="J143" t="str">
        <f>VLOOKUP($A143,'[1]All Contracts + Proposals'!$A$1:$J$2139,COLUMN()-4,0)</f>
        <v>Infratab Bangalore Pvt. Ltd.</v>
      </c>
      <c r="K143">
        <f>VLOOKUP($A143,'[1]All Contracts + Proposals'!$A$1:$J$2139,COLUMN()-4,0)</f>
        <v>66998</v>
      </c>
      <c r="L143">
        <f>VLOOKUP($A143,'[1]All Contracts + Proposals'!$A$1:$J$2139,COLUMN()-4,0)</f>
        <v>1</v>
      </c>
      <c r="M143" t="str">
        <f>VLOOKUP($A143,'[1]All Contracts + Proposals'!$A$1:$J$2139,COLUMN()-4,0)</f>
        <v>RMZ EcoWorld</v>
      </c>
      <c r="N143" t="str">
        <f>IF(COUNTIFS($B$1:$B$1347,$B143,$E$1:$E$1347,$E143)&gt;1,COUNTIFS($B$1:$B$1347,$B143,$E$1:$E$1347,$E143),"")</f>
        <v/>
      </c>
    </row>
    <row r="144" spans="1:15" x14ac:dyDescent="0.25">
      <c r="A144" t="s">
        <v>1459</v>
      </c>
      <c r="B144" t="s">
        <v>1437</v>
      </c>
      <c r="C144" t="s">
        <v>362</v>
      </c>
      <c r="D144">
        <v>4</v>
      </c>
      <c r="E144" t="s">
        <v>1010</v>
      </c>
      <c r="F144" t="str">
        <f>VLOOKUP($A144,'[1]All Contracts + Proposals'!$A$1:$J$2139,COLUMN()-4,0)</f>
        <v>00001997</v>
      </c>
      <c r="G144">
        <f>VLOOKUP($A144,'[1]All Contracts + Proposals'!$A$1:$J$2139,COLUMN()-4,0)</f>
        <v>43360</v>
      </c>
      <c r="H144">
        <f>VLOOKUP($A144,'[1]All Contracts + Proposals'!$A$1:$J$2139,COLUMN()-4,0)</f>
        <v>43404</v>
      </c>
      <c r="I144" t="str">
        <f>VLOOKUP($A144,'[1]All Contracts + Proposals'!$A$1:$J$2139,COLUMN()-4,0)</f>
        <v>Activated</v>
      </c>
      <c r="J144" t="str">
        <f>VLOOKUP($A144,'[1]All Contracts + Proposals'!$A$1:$J$2139,COLUMN()-4,0)</f>
        <v>Infratab Bangalore Pvt. Ltd.</v>
      </c>
      <c r="K144">
        <f>VLOOKUP($A144,'[1]All Contracts + Proposals'!$A$1:$J$2139,COLUMN()-4,0)</f>
        <v>66998</v>
      </c>
      <c r="L144">
        <f>VLOOKUP($A144,'[1]All Contracts + Proposals'!$A$1:$J$2139,COLUMN()-4,0)</f>
        <v>1</v>
      </c>
      <c r="M144" t="str">
        <f>VLOOKUP($A144,'[1]All Contracts + Proposals'!$A$1:$J$2139,COLUMN()-4,0)</f>
        <v>RMZ EcoWorld</v>
      </c>
      <c r="N144" t="str">
        <f>IF(COUNTIFS($B$1:$B$1347,$B144,$E$1:$E$1347,$E144)&gt;1,COUNTIFS($B$1:$B$1347,$B144,$E$1:$E$1347,$E144),"")</f>
        <v/>
      </c>
    </row>
    <row r="145" spans="1:15" x14ac:dyDescent="0.25">
      <c r="A145" t="s">
        <v>224</v>
      </c>
      <c r="B145" t="s">
        <v>225</v>
      </c>
      <c r="C145" t="s">
        <v>6</v>
      </c>
      <c r="D145">
        <v>10</v>
      </c>
      <c r="E145" t="s">
        <v>33</v>
      </c>
      <c r="F145" t="str">
        <f>VLOOKUP($A145,'[1]All Contracts + Proposals'!$A$1:$J$2139,COLUMN()-4,0)</f>
        <v>00001854</v>
      </c>
      <c r="G145">
        <f>VLOOKUP($A145,'[1]All Contracts + Proposals'!$A$1:$J$2139,COLUMN()-4,0)</f>
        <v>43374</v>
      </c>
      <c r="H145">
        <f>VLOOKUP($A145,'[1]All Contracts + Proposals'!$A$1:$J$2139,COLUMN()-4,0)</f>
        <v>43585</v>
      </c>
      <c r="I145" t="str">
        <f>VLOOKUP($A145,'[1]All Contracts + Proposals'!$A$1:$J$2139,COLUMN()-4,0)</f>
        <v>Activated</v>
      </c>
      <c r="J145" t="str">
        <f>VLOOKUP($A145,'[1]All Contracts + Proposals'!$A$1:$J$2139,COLUMN()-4,0)</f>
        <v>ARCTERN HEALTHCARE PRIVATE LIMITED</v>
      </c>
      <c r="K145">
        <f>VLOOKUP($A145,'[1]All Contracts + Proposals'!$A$1:$J$2139,COLUMN()-4,0)</f>
        <v>120000</v>
      </c>
      <c r="L145">
        <f>VLOOKUP($A145,'[1]All Contracts + Proposals'!$A$1:$J$2139,COLUMN()-4,0)</f>
        <v>7</v>
      </c>
      <c r="M145" t="str">
        <f>VLOOKUP($A145,'[1]All Contracts + Proposals'!$A$1:$J$2139,COLUMN()-4,0)</f>
        <v>CoWrks Golf Course Road</v>
      </c>
      <c r="N145" t="str">
        <f>IF(COUNTIFS($B$1:$B$1347,$B145,$E$1:$E$1347,$E145)&gt;1,COUNTIFS($B$1:$B$1347,$B145,$E$1:$E$1347,$E145),"")</f>
        <v/>
      </c>
      <c r="O145" t="str">
        <f>IF(COUNTIFS($B$1:$B$1347,$B145,$M$1:$M$1347,$M145)&gt;1,COUNTIFS($B$1:$B$1347,$B145,$M$1:$M$1347,$M145),"")</f>
        <v/>
      </c>
    </row>
    <row r="146" spans="1:15" x14ac:dyDescent="0.25">
      <c r="A146" t="s">
        <v>1300</v>
      </c>
      <c r="B146" t="s">
        <v>1301</v>
      </c>
      <c r="C146" t="s">
        <v>362</v>
      </c>
      <c r="D146">
        <v>0</v>
      </c>
      <c r="E146" t="s">
        <v>1010</v>
      </c>
      <c r="F146" t="str">
        <f>VLOOKUP($A146,'[1]All Contracts + Proposals'!$A$1:$J$2139,COLUMN()-4,0)</f>
        <v>00002375</v>
      </c>
      <c r="G146">
        <f>VLOOKUP($A146,'[1]All Contracts + Proposals'!$A$1:$J$2139,COLUMN()-4,0)</f>
        <v>43425</v>
      </c>
      <c r="H146">
        <f>VLOOKUP($A146,'[1]All Contracts + Proposals'!$A$1:$J$2139,COLUMN()-4,0)</f>
        <v>43496</v>
      </c>
      <c r="I146" t="str">
        <f>VLOOKUP($A146,'[1]All Contracts + Proposals'!$A$1:$J$2139,COLUMN()-4,0)</f>
        <v>Activated</v>
      </c>
      <c r="J146" t="str">
        <f>VLOOKUP($A146,'[1]All Contracts + Proposals'!$A$1:$J$2139,COLUMN()-4,0)</f>
        <v>JEBPO SERVICES LLP</v>
      </c>
      <c r="K146">
        <f>VLOOKUP($A146,'[1]All Contracts + Proposals'!$A$1:$J$2139,COLUMN()-4,0)</f>
        <v>9000</v>
      </c>
      <c r="L146">
        <f>VLOOKUP($A146,'[1]All Contracts + Proposals'!$A$1:$J$2139,COLUMN()-4,0)</f>
        <v>2</v>
      </c>
      <c r="M146" t="str">
        <f>VLOOKUP($A146,'[1]All Contracts + Proposals'!$A$1:$J$2139,COLUMN()-4,0)</f>
        <v>RMZ EcoWorld</v>
      </c>
      <c r="N146">
        <f>IF(COUNTIFS($B$1:$B$1347,$B146,$E$1:$E$1347,$E146)&gt;1,COUNTIFS($B$1:$B$1347,$B146,$E$1:$E$1347,$E146),"")</f>
        <v>2</v>
      </c>
    </row>
    <row r="147" spans="1:15" x14ac:dyDescent="0.25">
      <c r="A147" t="s">
        <v>1463</v>
      </c>
      <c r="B147" t="s">
        <v>1301</v>
      </c>
      <c r="C147" t="s">
        <v>362</v>
      </c>
      <c r="D147">
        <v>0</v>
      </c>
      <c r="E147" t="s">
        <v>1010</v>
      </c>
      <c r="F147" t="str">
        <f>VLOOKUP($A147,'[1]All Contracts + Proposals'!$A$1:$J$2139,COLUMN()-4,0)</f>
        <v>00002443</v>
      </c>
      <c r="G147">
        <f>VLOOKUP($A147,'[1]All Contracts + Proposals'!$A$1:$J$2139,COLUMN()-4,0)</f>
        <v>43438</v>
      </c>
      <c r="H147">
        <f>VLOOKUP($A147,'[1]All Contracts + Proposals'!$A$1:$J$2139,COLUMN()-4,0)</f>
        <v>43646</v>
      </c>
      <c r="I147" t="str">
        <f>VLOOKUP($A147,'[1]All Contracts + Proposals'!$A$1:$J$2139,COLUMN()-4,0)</f>
        <v>Activated</v>
      </c>
      <c r="J147" t="str">
        <f>VLOOKUP($A147,'[1]All Contracts + Proposals'!$A$1:$J$2139,COLUMN()-4,0)</f>
        <v>HIL Infotech LLP</v>
      </c>
      <c r="K147">
        <f>VLOOKUP($A147,'[1]All Contracts + Proposals'!$A$1:$J$2139,COLUMN()-4,0)</f>
        <v>3000</v>
      </c>
      <c r="L147">
        <f>VLOOKUP($A147,'[1]All Contracts + Proposals'!$A$1:$J$2139,COLUMN()-4,0)</f>
        <v>7</v>
      </c>
      <c r="M147" t="str">
        <f>VLOOKUP($A147,'[1]All Contracts + Proposals'!$A$1:$J$2139,COLUMN()-4,0)</f>
        <v>RMZ EcoWorld</v>
      </c>
      <c r="N147">
        <f>IF(COUNTIFS($B$1:$B$1347,$B147,$E$1:$E$1347,$E147)&gt;1,COUNTIFS($B$1:$B$1347,$B147,$E$1:$E$1347,$E147),"")</f>
        <v>2</v>
      </c>
    </row>
    <row r="148" spans="1:15" x14ac:dyDescent="0.25">
      <c r="A148" t="s">
        <v>1300</v>
      </c>
      <c r="B148" t="s">
        <v>1302</v>
      </c>
      <c r="C148" t="s">
        <v>362</v>
      </c>
      <c r="D148">
        <v>0</v>
      </c>
      <c r="E148" t="s">
        <v>1010</v>
      </c>
      <c r="F148" t="str">
        <f>VLOOKUP($A148,'[1]All Contracts + Proposals'!$A$1:$J$2139,COLUMN()-4,0)</f>
        <v>00002375</v>
      </c>
      <c r="G148">
        <f>VLOOKUP($A148,'[1]All Contracts + Proposals'!$A$1:$J$2139,COLUMN()-4,0)</f>
        <v>43425</v>
      </c>
      <c r="H148">
        <f>VLOOKUP($A148,'[1]All Contracts + Proposals'!$A$1:$J$2139,COLUMN()-4,0)</f>
        <v>43496</v>
      </c>
      <c r="I148" t="str">
        <f>VLOOKUP($A148,'[1]All Contracts + Proposals'!$A$1:$J$2139,COLUMN()-4,0)</f>
        <v>Activated</v>
      </c>
      <c r="J148" t="str">
        <f>VLOOKUP($A148,'[1]All Contracts + Proposals'!$A$1:$J$2139,COLUMN()-4,0)</f>
        <v>JEBPO SERVICES LLP</v>
      </c>
      <c r="K148">
        <f>VLOOKUP($A148,'[1]All Contracts + Proposals'!$A$1:$J$2139,COLUMN()-4,0)</f>
        <v>9000</v>
      </c>
      <c r="L148">
        <f>VLOOKUP($A148,'[1]All Contracts + Proposals'!$A$1:$J$2139,COLUMN()-4,0)</f>
        <v>2</v>
      </c>
      <c r="M148" t="str">
        <f>VLOOKUP($A148,'[1]All Contracts + Proposals'!$A$1:$J$2139,COLUMN()-4,0)</f>
        <v>RMZ EcoWorld</v>
      </c>
      <c r="N148">
        <f>IF(COUNTIFS($B$1:$B$1347,$B148,$E$1:$E$1347,$E148)&gt;1,COUNTIFS($B$1:$B$1347,$B148,$E$1:$E$1347,$E148),"")</f>
        <v>2</v>
      </c>
    </row>
    <row r="149" spans="1:15" x14ac:dyDescent="0.25">
      <c r="A149" t="s">
        <v>226</v>
      </c>
      <c r="B149" t="s">
        <v>227</v>
      </c>
      <c r="C149" t="s">
        <v>8</v>
      </c>
      <c r="D149">
        <v>2</v>
      </c>
      <c r="E149" t="s">
        <v>33</v>
      </c>
      <c r="F149" t="str">
        <f>VLOOKUP($A149,'[1]All Contracts + Proposals'!$A$1:$J$2139,COLUMN()-4,0)</f>
        <v>00001148</v>
      </c>
      <c r="G149">
        <f>VLOOKUP($A149,'[1]All Contracts + Proposals'!$A$1:$J$2139,COLUMN()-4,0)</f>
        <v>43199</v>
      </c>
      <c r="H149">
        <f>VLOOKUP($A149,'[1]All Contracts + Proposals'!$A$1:$J$2139,COLUMN()-4,0)</f>
        <v>43381</v>
      </c>
      <c r="I149" t="str">
        <f>VLOOKUP($A149,'[1]All Contracts + Proposals'!$A$1:$J$2139,COLUMN()-4,0)</f>
        <v>Formal Notice Given</v>
      </c>
      <c r="J149" t="str">
        <f>VLOOKUP($A149,'[1]All Contracts + Proposals'!$A$1:$J$2139,COLUMN()-4,0)</f>
        <v>Rashmi</v>
      </c>
      <c r="K149">
        <f>VLOOKUP($A149,'[1]All Contracts + Proposals'!$A$1:$J$2139,COLUMN()-4,0)</f>
        <v>21186</v>
      </c>
      <c r="L149">
        <f>VLOOKUP($A149,'[1]All Contracts + Proposals'!$A$1:$J$2139,COLUMN()-4,0)</f>
        <v>6</v>
      </c>
      <c r="M149" t="str">
        <f>VLOOKUP($A149,'[1]All Contracts + Proposals'!$A$1:$J$2139,COLUMN()-4,0)</f>
        <v>CoWrks Golf Course Road</v>
      </c>
      <c r="N149" t="str">
        <f>IF(COUNTIFS($B$1:$B$1347,$B149,$E$1:$E$1347,$E149)&gt;1,COUNTIFS($B$1:$B$1347,$B149,$E$1:$E$1347,$E149),"")</f>
        <v/>
      </c>
      <c r="O149" t="str">
        <f>IF(COUNTIFS($B$1:$B$1347,$B149,$M$1:$M$1347,$M149)&gt;1,COUNTIFS($B$1:$B$1347,$B149,$M$1:$M$1347,$M149),"")</f>
        <v/>
      </c>
    </row>
    <row r="150" spans="1:15" x14ac:dyDescent="0.25">
      <c r="A150" t="s">
        <v>226</v>
      </c>
      <c r="B150" t="s">
        <v>228</v>
      </c>
      <c r="C150" t="s">
        <v>8</v>
      </c>
      <c r="D150">
        <v>2</v>
      </c>
      <c r="E150" t="s">
        <v>33</v>
      </c>
      <c r="F150" t="str">
        <f>VLOOKUP($A150,'[1]All Contracts + Proposals'!$A$1:$J$2139,COLUMN()-4,0)</f>
        <v>00001148</v>
      </c>
      <c r="G150">
        <f>VLOOKUP($A150,'[1]All Contracts + Proposals'!$A$1:$J$2139,COLUMN()-4,0)</f>
        <v>43199</v>
      </c>
      <c r="H150">
        <f>VLOOKUP($A150,'[1]All Contracts + Proposals'!$A$1:$J$2139,COLUMN()-4,0)</f>
        <v>43381</v>
      </c>
      <c r="I150" t="str">
        <f>VLOOKUP($A150,'[1]All Contracts + Proposals'!$A$1:$J$2139,COLUMN()-4,0)</f>
        <v>Formal Notice Given</v>
      </c>
      <c r="J150" t="str">
        <f>VLOOKUP($A150,'[1]All Contracts + Proposals'!$A$1:$J$2139,COLUMN()-4,0)</f>
        <v>Rashmi</v>
      </c>
      <c r="K150">
        <f>VLOOKUP($A150,'[1]All Contracts + Proposals'!$A$1:$J$2139,COLUMN()-4,0)</f>
        <v>21186</v>
      </c>
      <c r="L150">
        <f>VLOOKUP($A150,'[1]All Contracts + Proposals'!$A$1:$J$2139,COLUMN()-4,0)</f>
        <v>6</v>
      </c>
      <c r="M150" t="str">
        <f>VLOOKUP($A150,'[1]All Contracts + Proposals'!$A$1:$J$2139,COLUMN()-4,0)</f>
        <v>CoWrks Golf Course Road</v>
      </c>
      <c r="N150" t="str">
        <f>IF(COUNTIFS($B$1:$B$1347,$B150,$E$1:$E$1347,$E150)&gt;1,COUNTIFS($B$1:$B$1347,$B150,$E$1:$E$1347,$E150),"")</f>
        <v/>
      </c>
      <c r="O150" t="str">
        <f>IF(COUNTIFS($B$1:$B$1347,$B150,$M$1:$M$1347,$M150)&gt;1,COUNTIFS($B$1:$B$1347,$B150,$M$1:$M$1347,$M150),"")</f>
        <v/>
      </c>
    </row>
    <row r="151" spans="1:15" x14ac:dyDescent="0.25">
      <c r="A151" t="s">
        <v>1463</v>
      </c>
      <c r="B151" t="s">
        <v>1302</v>
      </c>
      <c r="C151" t="s">
        <v>362</v>
      </c>
      <c r="D151">
        <v>0</v>
      </c>
      <c r="E151" t="s">
        <v>1010</v>
      </c>
      <c r="F151" t="str">
        <f>VLOOKUP($A151,'[1]All Contracts + Proposals'!$A$1:$J$2139,COLUMN()-4,0)</f>
        <v>00002443</v>
      </c>
      <c r="G151">
        <f>VLOOKUP($A151,'[1]All Contracts + Proposals'!$A$1:$J$2139,COLUMN()-4,0)</f>
        <v>43438</v>
      </c>
      <c r="H151">
        <f>VLOOKUP($A151,'[1]All Contracts + Proposals'!$A$1:$J$2139,COLUMN()-4,0)</f>
        <v>43646</v>
      </c>
      <c r="I151" t="str">
        <f>VLOOKUP($A151,'[1]All Contracts + Proposals'!$A$1:$J$2139,COLUMN()-4,0)</f>
        <v>Activated</v>
      </c>
      <c r="J151" t="str">
        <f>VLOOKUP($A151,'[1]All Contracts + Proposals'!$A$1:$J$2139,COLUMN()-4,0)</f>
        <v>HIL Infotech LLP</v>
      </c>
      <c r="K151">
        <f>VLOOKUP($A151,'[1]All Contracts + Proposals'!$A$1:$J$2139,COLUMN()-4,0)</f>
        <v>3000</v>
      </c>
      <c r="L151">
        <f>VLOOKUP($A151,'[1]All Contracts + Proposals'!$A$1:$J$2139,COLUMN()-4,0)</f>
        <v>7</v>
      </c>
      <c r="M151" t="str">
        <f>VLOOKUP($A151,'[1]All Contracts + Proposals'!$A$1:$J$2139,COLUMN()-4,0)</f>
        <v>RMZ EcoWorld</v>
      </c>
      <c r="N151">
        <f>IF(COUNTIFS($B$1:$B$1347,$B151,$E$1:$E$1347,$E151)&gt;1,COUNTIFS($B$1:$B$1347,$B151,$E$1:$E$1347,$E151),"")</f>
        <v>2</v>
      </c>
    </row>
    <row r="152" spans="1:15" x14ac:dyDescent="0.25">
      <c r="A152" t="s">
        <v>1298</v>
      </c>
      <c r="B152" t="s">
        <v>1299</v>
      </c>
      <c r="C152" t="s">
        <v>362</v>
      </c>
      <c r="D152">
        <v>0</v>
      </c>
      <c r="E152" t="s">
        <v>1010</v>
      </c>
      <c r="F152" t="str">
        <f>VLOOKUP($A152,'[1]All Contracts + Proposals'!$A$1:$J$2139,COLUMN()-4,0)</f>
        <v>00002351</v>
      </c>
      <c r="G152">
        <f>VLOOKUP($A152,'[1]All Contracts + Proposals'!$A$1:$J$2139,COLUMN()-4,0)</f>
        <v>43420</v>
      </c>
      <c r="H152">
        <f>VLOOKUP($A152,'[1]All Contracts + Proposals'!$A$1:$J$2139,COLUMN()-4,0)</f>
        <v>43708</v>
      </c>
      <c r="I152" t="str">
        <f>VLOOKUP($A152,'[1]All Contracts + Proposals'!$A$1:$J$2139,COLUMN()-4,0)</f>
        <v>Activated</v>
      </c>
      <c r="J152" t="str">
        <f>VLOOKUP($A152,'[1]All Contracts + Proposals'!$A$1:$J$2139,COLUMN()-4,0)</f>
        <v>Infratab Bangalore Pvt. Ltd.</v>
      </c>
      <c r="K152">
        <f>VLOOKUP($A152,'[1]All Contracts + Proposals'!$A$1:$J$2139,COLUMN()-4,0)</f>
        <v>1500</v>
      </c>
      <c r="L152">
        <f>VLOOKUP($A152,'[1]All Contracts + Proposals'!$A$1:$J$2139,COLUMN()-4,0)</f>
        <v>10</v>
      </c>
      <c r="M152" t="str">
        <f>VLOOKUP($A152,'[1]All Contracts + Proposals'!$A$1:$J$2139,COLUMN()-4,0)</f>
        <v>RMZ EcoWorld</v>
      </c>
      <c r="N152" t="str">
        <f>IF(COUNTIFS($B$1:$B$1347,$B152,$E$1:$E$1347,$E152)&gt;1,COUNTIFS($B$1:$B$1347,$B152,$E$1:$E$1347,$E152),"")</f>
        <v/>
      </c>
    </row>
    <row r="153" spans="1:15" x14ac:dyDescent="0.25">
      <c r="A153" t="s">
        <v>1270</v>
      </c>
      <c r="B153" t="s">
        <v>1271</v>
      </c>
      <c r="C153" t="s">
        <v>362</v>
      </c>
      <c r="D153">
        <v>0</v>
      </c>
      <c r="E153" t="s">
        <v>1010</v>
      </c>
      <c r="F153" t="str">
        <f>VLOOKUP($A153,'[1]All Contracts + Proposals'!$A$1:$J$2139,COLUMN()-4,0)</f>
        <v>00002393</v>
      </c>
      <c r="G153">
        <f>VLOOKUP($A153,'[1]All Contracts + Proposals'!$A$1:$J$2139,COLUMN()-4,0)</f>
        <v>43430</v>
      </c>
      <c r="H153">
        <f>VLOOKUP($A153,'[1]All Contracts + Proposals'!$A$1:$J$2139,COLUMN()-4,0)</f>
        <v>43708</v>
      </c>
      <c r="I153" t="str">
        <f>VLOOKUP($A153,'[1]All Contracts + Proposals'!$A$1:$J$2139,COLUMN()-4,0)</f>
        <v>Activated</v>
      </c>
      <c r="J153" t="str">
        <f>VLOOKUP($A153,'[1]All Contracts + Proposals'!$A$1:$J$2139,COLUMN()-4,0)</f>
        <v>Alfanar Engineering Services India Private Limited</v>
      </c>
      <c r="K153">
        <f>VLOOKUP($A153,'[1]All Contracts + Proposals'!$A$1:$J$2139,COLUMN()-4,0)</f>
        <v>1500</v>
      </c>
      <c r="L153">
        <f>VLOOKUP($A153,'[1]All Contracts + Proposals'!$A$1:$J$2139,COLUMN()-4,0)</f>
        <v>9</v>
      </c>
      <c r="M153" t="str">
        <f>VLOOKUP($A153,'[1]All Contracts + Proposals'!$A$1:$J$2139,COLUMN()-4,0)</f>
        <v>RMZ EcoWorld</v>
      </c>
      <c r="N153" t="str">
        <f>IF(COUNTIFS($B$1:$B$1347,$B153,$E$1:$E$1347,$E153)&gt;1,COUNTIFS($B$1:$B$1347,$B153,$E$1:$E$1347,$E153),"")</f>
        <v/>
      </c>
    </row>
    <row r="154" spans="1:15" x14ac:dyDescent="0.25">
      <c r="A154" t="s">
        <v>1479</v>
      </c>
      <c r="B154" t="s">
        <v>1452</v>
      </c>
      <c r="C154" t="s">
        <v>362</v>
      </c>
      <c r="D154">
        <v>0</v>
      </c>
      <c r="E154" t="s">
        <v>1010</v>
      </c>
      <c r="F154" t="str">
        <f>VLOOKUP($A154,'[1]All Contracts + Proposals'!$A$1:$J$2139,COLUMN()-4,0)</f>
        <v>00002450</v>
      </c>
      <c r="G154">
        <f>VLOOKUP($A154,'[1]All Contracts + Proposals'!$A$1:$J$2139,COLUMN()-4,0)</f>
        <v>43439</v>
      </c>
      <c r="H154">
        <f>VLOOKUP($A154,'[1]All Contracts + Proposals'!$A$1:$J$2139,COLUMN()-4,0)</f>
        <v>43708</v>
      </c>
      <c r="I154" t="str">
        <f>VLOOKUP($A154,'[1]All Contracts + Proposals'!$A$1:$J$2139,COLUMN()-4,0)</f>
        <v>Activated</v>
      </c>
      <c r="J154" t="str">
        <f>VLOOKUP($A154,'[1]All Contracts + Proposals'!$A$1:$J$2139,COLUMN()-4,0)</f>
        <v>Alfanar Engineering Services India Private Limited</v>
      </c>
      <c r="K154">
        <f>VLOOKUP($A154,'[1]All Contracts + Proposals'!$A$1:$J$2139,COLUMN()-4,0)</f>
        <v>1500</v>
      </c>
      <c r="L154">
        <f>VLOOKUP($A154,'[1]All Contracts + Proposals'!$A$1:$J$2139,COLUMN()-4,0)</f>
        <v>9</v>
      </c>
      <c r="M154" t="str">
        <f>VLOOKUP($A154,'[1]All Contracts + Proposals'!$A$1:$J$2139,COLUMN()-4,0)</f>
        <v>RMZ EcoWorld</v>
      </c>
      <c r="N154" t="str">
        <f>IF(COUNTIFS($B$1:$B$1347,$B154,$E$1:$E$1347,$E154)&gt;1,COUNTIFS($B$1:$B$1347,$B154,$E$1:$E$1347,$E154),"")</f>
        <v/>
      </c>
    </row>
    <row r="155" spans="1:15" x14ac:dyDescent="0.25">
      <c r="A155" t="s">
        <v>1288</v>
      </c>
      <c r="B155" t="s">
        <v>1286</v>
      </c>
      <c r="C155" t="s">
        <v>362</v>
      </c>
      <c r="D155">
        <v>0</v>
      </c>
      <c r="E155" t="s">
        <v>1010</v>
      </c>
      <c r="F155" t="str">
        <f>VLOOKUP($A155,'[1]All Contracts + Proposals'!$A$1:$J$2139,COLUMN()-4,0)</f>
        <v>00002130</v>
      </c>
      <c r="G155">
        <f>VLOOKUP($A155,'[1]All Contracts + Proposals'!$A$1:$J$2139,COLUMN()-4,0)</f>
        <v>43382</v>
      </c>
      <c r="H155">
        <f>VLOOKUP($A155,'[1]All Contracts + Proposals'!$A$1:$J$2139,COLUMN()-4,0)</f>
        <v>43404</v>
      </c>
      <c r="I155" t="str">
        <f>VLOOKUP($A155,'[1]All Contracts + Proposals'!$A$1:$J$2139,COLUMN()-4,0)</f>
        <v>Activated</v>
      </c>
      <c r="J155" t="str">
        <f>VLOOKUP($A155,'[1]All Contracts + Proposals'!$A$1:$J$2139,COLUMN()-4,0)</f>
        <v>Softomotive</v>
      </c>
      <c r="K155">
        <f>VLOOKUP($A155,'[1]All Contracts + Proposals'!$A$1:$J$2139,COLUMN()-4,0)</f>
        <v>7299</v>
      </c>
      <c r="L155">
        <f>VLOOKUP($A155,'[1]All Contracts + Proposals'!$A$1:$J$2139,COLUMN()-4,0)</f>
        <v>1</v>
      </c>
      <c r="M155" t="str">
        <f>VLOOKUP($A155,'[1]All Contracts + Proposals'!$A$1:$J$2139,COLUMN()-4,0)</f>
        <v>RMZ EcoWorld</v>
      </c>
      <c r="N155" t="str">
        <f>IF(COUNTIFS($B$1:$B$1347,$B155,$E$1:$E$1347,$E155)&gt;1,COUNTIFS($B$1:$B$1347,$B155,$E$1:$E$1347,$E155),"")</f>
        <v/>
      </c>
    </row>
    <row r="156" spans="1:15" x14ac:dyDescent="0.25">
      <c r="A156" t="s">
        <v>1288</v>
      </c>
      <c r="B156" t="s">
        <v>1287</v>
      </c>
      <c r="C156" t="s">
        <v>362</v>
      </c>
      <c r="D156">
        <v>0</v>
      </c>
      <c r="E156" t="s">
        <v>1010</v>
      </c>
      <c r="F156" t="str">
        <f>VLOOKUP($A156,'[1]All Contracts + Proposals'!$A$1:$J$2139,COLUMN()-4,0)</f>
        <v>00002130</v>
      </c>
      <c r="G156">
        <f>VLOOKUP($A156,'[1]All Contracts + Proposals'!$A$1:$J$2139,COLUMN()-4,0)</f>
        <v>43382</v>
      </c>
      <c r="H156">
        <f>VLOOKUP($A156,'[1]All Contracts + Proposals'!$A$1:$J$2139,COLUMN()-4,0)</f>
        <v>43404</v>
      </c>
      <c r="I156" t="str">
        <f>VLOOKUP($A156,'[1]All Contracts + Proposals'!$A$1:$J$2139,COLUMN()-4,0)</f>
        <v>Activated</v>
      </c>
      <c r="J156" t="str">
        <f>VLOOKUP($A156,'[1]All Contracts + Proposals'!$A$1:$J$2139,COLUMN()-4,0)</f>
        <v>Softomotive</v>
      </c>
      <c r="K156">
        <f>VLOOKUP($A156,'[1]All Contracts + Proposals'!$A$1:$J$2139,COLUMN()-4,0)</f>
        <v>7299</v>
      </c>
      <c r="L156">
        <f>VLOOKUP($A156,'[1]All Contracts + Proposals'!$A$1:$J$2139,COLUMN()-4,0)</f>
        <v>1</v>
      </c>
      <c r="M156" t="str">
        <f>VLOOKUP($A156,'[1]All Contracts + Proposals'!$A$1:$J$2139,COLUMN()-4,0)</f>
        <v>RMZ EcoWorld</v>
      </c>
      <c r="N156" t="str">
        <f>IF(COUNTIFS($B$1:$B$1347,$B156,$E$1:$E$1347,$E156)&gt;1,COUNTIFS($B$1:$B$1347,$B156,$E$1:$E$1347,$E156),"")</f>
        <v/>
      </c>
    </row>
    <row r="157" spans="1:15" x14ac:dyDescent="0.25">
      <c r="A157" t="s">
        <v>1543</v>
      </c>
      <c r="B157" t="s">
        <v>1453</v>
      </c>
      <c r="C157" t="s">
        <v>362</v>
      </c>
      <c r="D157">
        <v>0</v>
      </c>
      <c r="E157" t="s">
        <v>1010</v>
      </c>
      <c r="F157" t="str">
        <f>VLOOKUP($A157,'[1]All Contracts + Proposals'!$A$1:$J$2139,COLUMN()-4,0)</f>
        <v>00002456</v>
      </c>
      <c r="G157">
        <f>VLOOKUP($A157,'[1]All Contracts + Proposals'!$A$1:$J$2139,COLUMN()-4,0)</f>
        <v>43444</v>
      </c>
      <c r="H157">
        <f>VLOOKUP($A157,'[1]All Contracts + Proposals'!$A$1:$J$2139,COLUMN()-4,0)</f>
        <v>43769</v>
      </c>
      <c r="I157" t="str">
        <f>VLOOKUP($A157,'[1]All Contracts + Proposals'!$A$1:$J$2139,COLUMN()-4,0)</f>
        <v>Activated</v>
      </c>
      <c r="J157" t="str">
        <f>VLOOKUP($A157,'[1]All Contracts + Proposals'!$A$1:$J$2139,COLUMN()-4,0)</f>
        <v>Sixt R&amp;D Pvt Ltd</v>
      </c>
      <c r="K157">
        <f>VLOOKUP($A157,'[1]All Contracts + Proposals'!$A$1:$J$2139,COLUMN()-4,0)</f>
        <v>10100</v>
      </c>
      <c r="L157">
        <f>VLOOKUP($A157,'[1]All Contracts + Proposals'!$A$1:$J$2139,COLUMN()-4,0)</f>
        <v>11</v>
      </c>
      <c r="M157" t="str">
        <f>VLOOKUP($A157,'[1]All Contracts + Proposals'!$A$1:$J$2139,COLUMN()-4,0)</f>
        <v>RMZ EcoWorld</v>
      </c>
      <c r="N157" t="str">
        <f>IF(COUNTIFS($B$1:$B$1347,$B157,$E$1:$E$1347,$E157)&gt;1,COUNTIFS($B$1:$B$1347,$B157,$E$1:$E$1347,$E157),"")</f>
        <v/>
      </c>
    </row>
    <row r="158" spans="1:15" x14ac:dyDescent="0.25">
      <c r="A158" t="s">
        <v>1484</v>
      </c>
      <c r="B158" t="s">
        <v>1514</v>
      </c>
      <c r="C158" t="s">
        <v>362</v>
      </c>
      <c r="D158">
        <v>49</v>
      </c>
      <c r="E158" t="s">
        <v>1010</v>
      </c>
      <c r="F158" t="str">
        <f>VLOOKUP($A158,'[1]All Contracts + Proposals'!$A$1:$J$2139,COLUMN()-4,0)</f>
        <v>00001234</v>
      </c>
      <c r="G158">
        <f>VLOOKUP($A158,'[1]All Contracts + Proposals'!$A$1:$J$2139,COLUMN()-4,0)</f>
        <v>43191</v>
      </c>
      <c r="H158">
        <f>VLOOKUP($A158,'[1]All Contracts + Proposals'!$A$1:$J$2139,COLUMN()-4,0)</f>
        <v>43555</v>
      </c>
      <c r="I158" t="str">
        <f>VLOOKUP($A158,'[1]All Contracts + Proposals'!$A$1:$J$2139,COLUMN()-4,0)</f>
        <v>Activated</v>
      </c>
      <c r="J158" t="str">
        <f>VLOOKUP($A158,'[1]All Contracts + Proposals'!$A$1:$J$2139,COLUMN()-4,0)</f>
        <v>Viacom 18 Media Pvt. Ltd.</v>
      </c>
      <c r="K158">
        <f>VLOOKUP($A158,'[1]All Contracts + Proposals'!$A$1:$J$2139,COLUMN()-4,0)</f>
        <v>976496</v>
      </c>
      <c r="L158">
        <f>VLOOKUP($A158,'[1]All Contracts + Proposals'!$A$1:$J$2139,COLUMN()-4,0)</f>
        <v>5</v>
      </c>
      <c r="M158" t="str">
        <f>VLOOKUP($A158,'[1]All Contracts + Proposals'!$A$1:$J$2139,COLUMN()-4,0)</f>
        <v>RMZ EcoWorld</v>
      </c>
      <c r="N158">
        <f>IF(COUNTIFS($B$1:$B$1347,$B158,$E$1:$E$1347,$E158)&gt;1,COUNTIFS($B$1:$B$1347,$B158,$E$1:$E$1347,$E158),"")</f>
        <v>2</v>
      </c>
    </row>
    <row r="159" spans="1:15" x14ac:dyDescent="0.25">
      <c r="A159" t="s">
        <v>1552</v>
      </c>
      <c r="B159" t="s">
        <v>1514</v>
      </c>
      <c r="C159" t="s">
        <v>362</v>
      </c>
      <c r="D159">
        <v>81</v>
      </c>
      <c r="E159" t="s">
        <v>1010</v>
      </c>
      <c r="F159" t="str">
        <f>VLOOKUP($A159,'[1]All Contracts + Proposals'!$A$1:$J$2139,COLUMN()-4,0)</f>
        <v>00001391</v>
      </c>
      <c r="G159">
        <f>VLOOKUP($A159,'[1]All Contracts + Proposals'!$A$1:$J$2139,COLUMN()-4,0)</f>
        <v>43262</v>
      </c>
      <c r="H159">
        <f>VLOOKUP($A159,'[1]All Contracts + Proposals'!$A$1:$J$2139,COLUMN()-4,0)</f>
        <v>43616</v>
      </c>
      <c r="I159" t="str">
        <f>VLOOKUP($A159,'[1]All Contracts + Proposals'!$A$1:$J$2139,COLUMN()-4,0)</f>
        <v>Activated</v>
      </c>
      <c r="J159" t="str">
        <f>VLOOKUP($A159,'[1]All Contracts + Proposals'!$A$1:$J$2139,COLUMN()-4,0)</f>
        <v>JEBPO SERVICES LLP</v>
      </c>
      <c r="K159">
        <f>VLOOKUP($A159,'[1]All Contracts + Proposals'!$A$1:$J$2139,COLUMN()-4,0)</f>
        <v>1545665</v>
      </c>
      <c r="L159">
        <f>VLOOKUP($A159,'[1]All Contracts + Proposals'!$A$1:$J$2139,COLUMN()-4,0)</f>
        <v>12</v>
      </c>
      <c r="M159" t="str">
        <f>VLOOKUP($A159,'[1]All Contracts + Proposals'!$A$1:$J$2139,COLUMN()-4,0)</f>
        <v>RMZ EcoWorld</v>
      </c>
      <c r="N159">
        <f>IF(COUNTIFS($B$1:$B$1347,$B159,$E$1:$E$1347,$E159)&gt;1,COUNTIFS($B$1:$B$1347,$B159,$E$1:$E$1347,$E159),"")</f>
        <v>2</v>
      </c>
    </row>
    <row r="160" spans="1:15" x14ac:dyDescent="0.25">
      <c r="A160" t="s">
        <v>1484</v>
      </c>
      <c r="B160" t="s">
        <v>1515</v>
      </c>
      <c r="C160" t="s">
        <v>362</v>
      </c>
      <c r="D160">
        <v>49</v>
      </c>
      <c r="E160" t="s">
        <v>1010</v>
      </c>
      <c r="F160" t="str">
        <f>VLOOKUP($A160,'[1]All Contracts + Proposals'!$A$1:$J$2139,COLUMN()-4,0)</f>
        <v>00001234</v>
      </c>
      <c r="G160">
        <f>VLOOKUP($A160,'[1]All Contracts + Proposals'!$A$1:$J$2139,COLUMN()-4,0)</f>
        <v>43191</v>
      </c>
      <c r="H160">
        <f>VLOOKUP($A160,'[1]All Contracts + Proposals'!$A$1:$J$2139,COLUMN()-4,0)</f>
        <v>43555</v>
      </c>
      <c r="I160" t="str">
        <f>VLOOKUP($A160,'[1]All Contracts + Proposals'!$A$1:$J$2139,COLUMN()-4,0)</f>
        <v>Activated</v>
      </c>
      <c r="J160" t="str">
        <f>VLOOKUP($A160,'[1]All Contracts + Proposals'!$A$1:$J$2139,COLUMN()-4,0)</f>
        <v>Viacom 18 Media Pvt. Ltd.</v>
      </c>
      <c r="K160">
        <f>VLOOKUP($A160,'[1]All Contracts + Proposals'!$A$1:$J$2139,COLUMN()-4,0)</f>
        <v>976496</v>
      </c>
      <c r="L160">
        <f>VLOOKUP($A160,'[1]All Contracts + Proposals'!$A$1:$J$2139,COLUMN()-4,0)</f>
        <v>5</v>
      </c>
      <c r="M160" t="str">
        <f>VLOOKUP($A160,'[1]All Contracts + Proposals'!$A$1:$J$2139,COLUMN()-4,0)</f>
        <v>RMZ EcoWorld</v>
      </c>
      <c r="N160">
        <f>IF(COUNTIFS($B$1:$B$1347,$B160,$E$1:$E$1347,$E160)&gt;1,COUNTIFS($B$1:$B$1347,$B160,$E$1:$E$1347,$E160),"")</f>
        <v>2</v>
      </c>
    </row>
    <row r="161" spans="1:15" x14ac:dyDescent="0.25">
      <c r="A161" t="s">
        <v>1552</v>
      </c>
      <c r="B161" t="s">
        <v>1515</v>
      </c>
      <c r="C161" t="s">
        <v>362</v>
      </c>
      <c r="D161">
        <v>81</v>
      </c>
      <c r="E161" t="s">
        <v>1010</v>
      </c>
      <c r="F161" t="str">
        <f>VLOOKUP($A161,'[1]All Contracts + Proposals'!$A$1:$J$2139,COLUMN()-4,0)</f>
        <v>00001391</v>
      </c>
      <c r="G161">
        <f>VLOOKUP($A161,'[1]All Contracts + Proposals'!$A$1:$J$2139,COLUMN()-4,0)</f>
        <v>43262</v>
      </c>
      <c r="H161">
        <f>VLOOKUP($A161,'[1]All Contracts + Proposals'!$A$1:$J$2139,COLUMN()-4,0)</f>
        <v>43616</v>
      </c>
      <c r="I161" t="str">
        <f>VLOOKUP($A161,'[1]All Contracts + Proposals'!$A$1:$J$2139,COLUMN()-4,0)</f>
        <v>Activated</v>
      </c>
      <c r="J161" t="str">
        <f>VLOOKUP($A161,'[1]All Contracts + Proposals'!$A$1:$J$2139,COLUMN()-4,0)</f>
        <v>JEBPO SERVICES LLP</v>
      </c>
      <c r="K161">
        <f>VLOOKUP($A161,'[1]All Contracts + Proposals'!$A$1:$J$2139,COLUMN()-4,0)</f>
        <v>1545665</v>
      </c>
      <c r="L161">
        <f>VLOOKUP($A161,'[1]All Contracts + Proposals'!$A$1:$J$2139,COLUMN()-4,0)</f>
        <v>12</v>
      </c>
      <c r="M161" t="str">
        <f>VLOOKUP($A161,'[1]All Contracts + Proposals'!$A$1:$J$2139,COLUMN()-4,0)</f>
        <v>RMZ EcoWorld</v>
      </c>
      <c r="N161">
        <f>IF(COUNTIFS($B$1:$B$1347,$B161,$E$1:$E$1347,$E161)&gt;1,COUNTIFS($B$1:$B$1347,$B161,$E$1:$E$1347,$E161),"")</f>
        <v>2</v>
      </c>
    </row>
    <row r="162" spans="1:15" x14ac:dyDescent="0.25">
      <c r="A162" t="s">
        <v>1484</v>
      </c>
      <c r="B162" t="s">
        <v>1516</v>
      </c>
      <c r="C162" t="s">
        <v>362</v>
      </c>
      <c r="D162">
        <v>49</v>
      </c>
      <c r="E162" t="s">
        <v>1010</v>
      </c>
      <c r="F162" t="str">
        <f>VLOOKUP($A162,'[1]All Contracts + Proposals'!$A$1:$J$2139,COLUMN()-4,0)</f>
        <v>00001234</v>
      </c>
      <c r="G162">
        <f>VLOOKUP($A162,'[1]All Contracts + Proposals'!$A$1:$J$2139,COLUMN()-4,0)</f>
        <v>43191</v>
      </c>
      <c r="H162">
        <f>VLOOKUP($A162,'[1]All Contracts + Proposals'!$A$1:$J$2139,COLUMN()-4,0)</f>
        <v>43555</v>
      </c>
      <c r="I162" t="str">
        <f>VLOOKUP($A162,'[1]All Contracts + Proposals'!$A$1:$J$2139,COLUMN()-4,0)</f>
        <v>Activated</v>
      </c>
      <c r="J162" t="str">
        <f>VLOOKUP($A162,'[1]All Contracts + Proposals'!$A$1:$J$2139,COLUMN()-4,0)</f>
        <v>Viacom 18 Media Pvt. Ltd.</v>
      </c>
      <c r="K162">
        <f>VLOOKUP($A162,'[1]All Contracts + Proposals'!$A$1:$J$2139,COLUMN()-4,0)</f>
        <v>976496</v>
      </c>
      <c r="L162">
        <f>VLOOKUP($A162,'[1]All Contracts + Proposals'!$A$1:$J$2139,COLUMN()-4,0)</f>
        <v>5</v>
      </c>
      <c r="M162" t="str">
        <f>VLOOKUP($A162,'[1]All Contracts + Proposals'!$A$1:$J$2139,COLUMN()-4,0)</f>
        <v>RMZ EcoWorld</v>
      </c>
      <c r="N162">
        <f>IF(COUNTIFS($B$1:$B$1347,$B162,$E$1:$E$1347,$E162)&gt;1,COUNTIFS($B$1:$B$1347,$B162,$E$1:$E$1347,$E162),"")</f>
        <v>2</v>
      </c>
    </row>
    <row r="163" spans="1:15" x14ac:dyDescent="0.25">
      <c r="A163" t="s">
        <v>1552</v>
      </c>
      <c r="B163" t="s">
        <v>1516</v>
      </c>
      <c r="C163" t="s">
        <v>362</v>
      </c>
      <c r="D163">
        <v>81</v>
      </c>
      <c r="E163" t="s">
        <v>1010</v>
      </c>
      <c r="F163" t="str">
        <f>VLOOKUP($A163,'[1]All Contracts + Proposals'!$A$1:$J$2139,COLUMN()-4,0)</f>
        <v>00001391</v>
      </c>
      <c r="G163">
        <f>VLOOKUP($A163,'[1]All Contracts + Proposals'!$A$1:$J$2139,COLUMN()-4,0)</f>
        <v>43262</v>
      </c>
      <c r="H163">
        <f>VLOOKUP($A163,'[1]All Contracts + Proposals'!$A$1:$J$2139,COLUMN()-4,0)</f>
        <v>43616</v>
      </c>
      <c r="I163" t="str">
        <f>VLOOKUP($A163,'[1]All Contracts + Proposals'!$A$1:$J$2139,COLUMN()-4,0)</f>
        <v>Activated</v>
      </c>
      <c r="J163" t="str">
        <f>VLOOKUP($A163,'[1]All Contracts + Proposals'!$A$1:$J$2139,COLUMN()-4,0)</f>
        <v>JEBPO SERVICES LLP</v>
      </c>
      <c r="K163">
        <f>VLOOKUP($A163,'[1]All Contracts + Proposals'!$A$1:$J$2139,COLUMN()-4,0)</f>
        <v>1545665</v>
      </c>
      <c r="L163">
        <f>VLOOKUP($A163,'[1]All Contracts + Proposals'!$A$1:$J$2139,COLUMN()-4,0)</f>
        <v>12</v>
      </c>
      <c r="M163" t="str">
        <f>VLOOKUP($A163,'[1]All Contracts + Proposals'!$A$1:$J$2139,COLUMN()-4,0)</f>
        <v>RMZ EcoWorld</v>
      </c>
      <c r="N163">
        <f>IF(COUNTIFS($B$1:$B$1347,$B163,$E$1:$E$1347,$E163)&gt;1,COUNTIFS($B$1:$B$1347,$B163,$E$1:$E$1347,$E163),"")</f>
        <v>2</v>
      </c>
    </row>
    <row r="164" spans="1:15" x14ac:dyDescent="0.25">
      <c r="A164" t="s">
        <v>1353</v>
      </c>
      <c r="B164" t="s">
        <v>1100</v>
      </c>
      <c r="C164" t="s">
        <v>8</v>
      </c>
      <c r="D164">
        <v>40</v>
      </c>
      <c r="E164" t="s">
        <v>1010</v>
      </c>
      <c r="F164" t="str">
        <f>VLOOKUP($A164,'[1]All Contracts + Proposals'!$A$1:$J$2139,COLUMN()-4,0)</f>
        <v>00001855</v>
      </c>
      <c r="G164">
        <f>VLOOKUP($A164,'[1]All Contracts + Proposals'!$A$1:$J$2139,COLUMN()-4,0)</f>
        <v>43313</v>
      </c>
      <c r="H164">
        <f>VLOOKUP($A164,'[1]All Contracts + Proposals'!$A$1:$J$2139,COLUMN()-4,0)</f>
        <v>43677</v>
      </c>
      <c r="I164" t="str">
        <f>VLOOKUP($A164,'[1]All Contracts + Proposals'!$A$1:$J$2139,COLUMN()-4,0)</f>
        <v>Activated</v>
      </c>
      <c r="J164" t="str">
        <f>VLOOKUP($A164,'[1]All Contracts + Proposals'!$A$1:$J$2139,COLUMN()-4,0)</f>
        <v>Unbox Technologies Pvt Ltd</v>
      </c>
      <c r="K164">
        <f>VLOOKUP($A164,'[1]All Contracts + Proposals'!$A$1:$J$2139,COLUMN()-4,0)</f>
        <v>340000</v>
      </c>
      <c r="L164">
        <f>VLOOKUP($A164,'[1]All Contracts + Proposals'!$A$1:$J$2139,COLUMN()-4,0)</f>
        <v>12</v>
      </c>
      <c r="M164" t="str">
        <f>VLOOKUP($A164,'[1]All Contracts + Proposals'!$A$1:$J$2139,COLUMN()-4,0)</f>
        <v>RMZ EcoWorld</v>
      </c>
      <c r="N164" t="str">
        <f>IF(COUNTIFS($B$1:$B$1347,$B164,$E$1:$E$1347,$E164)&gt;1,COUNTIFS($B$1:$B$1347,$B164,$E$1:$E$1347,$E164),"")</f>
        <v/>
      </c>
      <c r="O164" t="str">
        <f>IF(COUNTIFS($B$1:$B$1347,$B164,$M$1:$M$1347,$M164)&gt;1,COUNTIFS($B$1:$B$1347,$B164,$M$1:$M$1347,$M164),"")</f>
        <v/>
      </c>
    </row>
    <row r="165" spans="1:15" x14ac:dyDescent="0.25">
      <c r="A165" t="s">
        <v>1353</v>
      </c>
      <c r="B165" t="s">
        <v>1119</v>
      </c>
      <c r="C165" t="s">
        <v>8</v>
      </c>
      <c r="D165">
        <v>40</v>
      </c>
      <c r="E165" t="s">
        <v>1010</v>
      </c>
      <c r="F165" t="str">
        <f>VLOOKUP($A165,'[1]All Contracts + Proposals'!$A$1:$J$2139,COLUMN()-4,0)</f>
        <v>00001855</v>
      </c>
      <c r="G165">
        <f>VLOOKUP($A165,'[1]All Contracts + Proposals'!$A$1:$J$2139,COLUMN()-4,0)</f>
        <v>43313</v>
      </c>
      <c r="H165">
        <f>VLOOKUP($A165,'[1]All Contracts + Proposals'!$A$1:$J$2139,COLUMN()-4,0)</f>
        <v>43677</v>
      </c>
      <c r="I165" t="str">
        <f>VLOOKUP($A165,'[1]All Contracts + Proposals'!$A$1:$J$2139,COLUMN()-4,0)</f>
        <v>Activated</v>
      </c>
      <c r="J165" t="str">
        <f>VLOOKUP($A165,'[1]All Contracts + Proposals'!$A$1:$J$2139,COLUMN()-4,0)</f>
        <v>Unbox Technologies Pvt Ltd</v>
      </c>
      <c r="K165">
        <f>VLOOKUP($A165,'[1]All Contracts + Proposals'!$A$1:$J$2139,COLUMN()-4,0)</f>
        <v>340000</v>
      </c>
      <c r="L165">
        <f>VLOOKUP($A165,'[1]All Contracts + Proposals'!$A$1:$J$2139,COLUMN()-4,0)</f>
        <v>12</v>
      </c>
      <c r="M165" t="str">
        <f>VLOOKUP($A165,'[1]All Contracts + Proposals'!$A$1:$J$2139,COLUMN()-4,0)</f>
        <v>RMZ EcoWorld</v>
      </c>
      <c r="N165" t="str">
        <f>IF(COUNTIFS($B$1:$B$1347,$B165,$E$1:$E$1347,$E165)&gt;1,COUNTIFS($B$1:$B$1347,$B165,$E$1:$E$1347,$E165),"")</f>
        <v/>
      </c>
      <c r="O165" t="str">
        <f>IF(COUNTIFS($B$1:$B$1347,$B165,$M$1:$M$1347,$M165)&gt;1,COUNTIFS($B$1:$B$1347,$B165,$M$1:$M$1347,$M165),"")</f>
        <v/>
      </c>
    </row>
    <row r="166" spans="1:15" x14ac:dyDescent="0.25">
      <c r="A166" t="s">
        <v>230</v>
      </c>
      <c r="B166" t="s">
        <v>231</v>
      </c>
      <c r="C166" t="s">
        <v>6</v>
      </c>
      <c r="D166">
        <v>17</v>
      </c>
      <c r="E166" t="s">
        <v>33</v>
      </c>
      <c r="F166" t="str">
        <f>VLOOKUP($A166,'[1]All Contracts + Proposals'!$A$1:$J$2139,COLUMN()-4,0)</f>
        <v>00001194</v>
      </c>
      <c r="G166">
        <f>VLOOKUP($A166,'[1]All Contracts + Proposals'!$A$1:$J$2139,COLUMN()-4,0)</f>
        <v>43191</v>
      </c>
      <c r="H166">
        <f>VLOOKUP($A166,'[1]All Contracts + Proposals'!$A$1:$J$2139,COLUMN()-4,0)</f>
        <v>43921</v>
      </c>
      <c r="I166" t="str">
        <f>VLOOKUP($A166,'[1]All Contracts + Proposals'!$A$1:$J$2139,COLUMN()-4,0)</f>
        <v>Activated</v>
      </c>
      <c r="J166" t="str">
        <f>VLOOKUP($A166,'[1]All Contracts + Proposals'!$A$1:$J$2139,COLUMN()-4,0)</f>
        <v>Razorpay Software Private Limited</v>
      </c>
      <c r="K166">
        <f>VLOOKUP($A166,'[1]All Contracts + Proposals'!$A$1:$J$2139,COLUMN()-4,0)</f>
        <v>269994</v>
      </c>
      <c r="L166">
        <f>VLOOKUP($A166,'[1]All Contracts + Proposals'!$A$1:$J$2139,COLUMN()-4,0)</f>
        <v>24</v>
      </c>
      <c r="M166" t="str">
        <f>VLOOKUP($A166,'[1]All Contracts + Proposals'!$A$1:$J$2139,COLUMN()-4,0)</f>
        <v>CoWrks Golf Course Road</v>
      </c>
      <c r="N166" t="str">
        <f>IF(COUNTIFS($B$1:$B$1347,$B166,$E$1:$E$1347,$E166)&gt;1,COUNTIFS($B$1:$B$1347,$B166,$E$1:$E$1347,$E166),"")</f>
        <v/>
      </c>
      <c r="O166" t="str">
        <f>IF(COUNTIFS($B$1:$B$1347,$B166,$M$1:$M$1347,$M166)&gt;1,COUNTIFS($B$1:$B$1347,$B166,$M$1:$M$1347,$M166),"")</f>
        <v/>
      </c>
    </row>
    <row r="167" spans="1:15" x14ac:dyDescent="0.25">
      <c r="A167" t="s">
        <v>230</v>
      </c>
      <c r="B167" t="s">
        <v>232</v>
      </c>
      <c r="C167" t="s">
        <v>6</v>
      </c>
      <c r="D167">
        <v>17</v>
      </c>
      <c r="E167" t="s">
        <v>33</v>
      </c>
      <c r="F167" t="str">
        <f>VLOOKUP($A167,'[1]All Contracts + Proposals'!$A$1:$J$2139,COLUMN()-4,0)</f>
        <v>00001194</v>
      </c>
      <c r="G167">
        <f>VLOOKUP($A167,'[1]All Contracts + Proposals'!$A$1:$J$2139,COLUMN()-4,0)</f>
        <v>43191</v>
      </c>
      <c r="H167">
        <f>VLOOKUP($A167,'[1]All Contracts + Proposals'!$A$1:$J$2139,COLUMN()-4,0)</f>
        <v>43921</v>
      </c>
      <c r="I167" t="str">
        <f>VLOOKUP($A167,'[1]All Contracts + Proposals'!$A$1:$J$2139,COLUMN()-4,0)</f>
        <v>Activated</v>
      </c>
      <c r="J167" t="str">
        <f>VLOOKUP($A167,'[1]All Contracts + Proposals'!$A$1:$J$2139,COLUMN()-4,0)</f>
        <v>Razorpay Software Private Limited</v>
      </c>
      <c r="K167">
        <f>VLOOKUP($A167,'[1]All Contracts + Proposals'!$A$1:$J$2139,COLUMN()-4,0)</f>
        <v>269994</v>
      </c>
      <c r="L167">
        <f>VLOOKUP($A167,'[1]All Contracts + Proposals'!$A$1:$J$2139,COLUMN()-4,0)</f>
        <v>24</v>
      </c>
      <c r="M167" t="str">
        <f>VLOOKUP($A167,'[1]All Contracts + Proposals'!$A$1:$J$2139,COLUMN()-4,0)</f>
        <v>CoWrks Golf Course Road</v>
      </c>
      <c r="N167" t="str">
        <f>IF(COUNTIFS($B$1:$B$1347,$B167,$E$1:$E$1347,$E167)&gt;1,COUNTIFS($B$1:$B$1347,$B167,$E$1:$E$1347,$E167),"")</f>
        <v/>
      </c>
      <c r="O167" t="str">
        <f>IF(COUNTIFS($B$1:$B$1347,$B167,$M$1:$M$1347,$M167)&gt;1,COUNTIFS($B$1:$B$1347,$B167,$M$1:$M$1347,$M167),"")</f>
        <v/>
      </c>
    </row>
    <row r="168" spans="1:15" x14ac:dyDescent="0.25">
      <c r="A168" t="s">
        <v>230</v>
      </c>
      <c r="B168" t="s">
        <v>233</v>
      </c>
      <c r="C168" t="s">
        <v>6</v>
      </c>
      <c r="D168">
        <v>17</v>
      </c>
      <c r="E168" t="s">
        <v>33</v>
      </c>
      <c r="F168" t="str">
        <f>VLOOKUP($A168,'[1]All Contracts + Proposals'!$A$1:$J$2139,COLUMN()-4,0)</f>
        <v>00001194</v>
      </c>
      <c r="G168">
        <f>VLOOKUP($A168,'[1]All Contracts + Proposals'!$A$1:$J$2139,COLUMN()-4,0)</f>
        <v>43191</v>
      </c>
      <c r="H168">
        <f>VLOOKUP($A168,'[1]All Contracts + Proposals'!$A$1:$J$2139,COLUMN()-4,0)</f>
        <v>43921</v>
      </c>
      <c r="I168" t="str">
        <f>VLOOKUP($A168,'[1]All Contracts + Proposals'!$A$1:$J$2139,COLUMN()-4,0)</f>
        <v>Activated</v>
      </c>
      <c r="J168" t="str">
        <f>VLOOKUP($A168,'[1]All Contracts + Proposals'!$A$1:$J$2139,COLUMN()-4,0)</f>
        <v>Razorpay Software Private Limited</v>
      </c>
      <c r="K168">
        <f>VLOOKUP($A168,'[1]All Contracts + Proposals'!$A$1:$J$2139,COLUMN()-4,0)</f>
        <v>269994</v>
      </c>
      <c r="L168">
        <f>VLOOKUP($A168,'[1]All Contracts + Proposals'!$A$1:$J$2139,COLUMN()-4,0)</f>
        <v>24</v>
      </c>
      <c r="M168" t="str">
        <f>VLOOKUP($A168,'[1]All Contracts + Proposals'!$A$1:$J$2139,COLUMN()-4,0)</f>
        <v>CoWrks Golf Course Road</v>
      </c>
      <c r="N168" t="str">
        <f>IF(COUNTIFS($B$1:$B$1347,$B168,$E$1:$E$1347,$E168)&gt;1,COUNTIFS($B$1:$B$1347,$B168,$E$1:$E$1347,$E168),"")</f>
        <v/>
      </c>
      <c r="O168" t="str">
        <f>IF(COUNTIFS($B$1:$B$1347,$B168,$M$1:$M$1347,$M168)&gt;1,COUNTIFS($B$1:$B$1347,$B168,$M$1:$M$1347,$M168),"")</f>
        <v/>
      </c>
    </row>
    <row r="169" spans="1:15" x14ac:dyDescent="0.25">
      <c r="A169" t="s">
        <v>1353</v>
      </c>
      <c r="B169" t="s">
        <v>1120</v>
      </c>
      <c r="C169" t="s">
        <v>8</v>
      </c>
      <c r="D169">
        <v>40</v>
      </c>
      <c r="E169" t="s">
        <v>1010</v>
      </c>
      <c r="F169" t="str">
        <f>VLOOKUP($A169,'[1]All Contracts + Proposals'!$A$1:$J$2139,COLUMN()-4,0)</f>
        <v>00001855</v>
      </c>
      <c r="G169">
        <f>VLOOKUP($A169,'[1]All Contracts + Proposals'!$A$1:$J$2139,COLUMN()-4,0)</f>
        <v>43313</v>
      </c>
      <c r="H169">
        <f>VLOOKUP($A169,'[1]All Contracts + Proposals'!$A$1:$J$2139,COLUMN()-4,0)</f>
        <v>43677</v>
      </c>
      <c r="I169" t="str">
        <f>VLOOKUP($A169,'[1]All Contracts + Proposals'!$A$1:$J$2139,COLUMN()-4,0)</f>
        <v>Activated</v>
      </c>
      <c r="J169" t="str">
        <f>VLOOKUP($A169,'[1]All Contracts + Proposals'!$A$1:$J$2139,COLUMN()-4,0)</f>
        <v>Unbox Technologies Pvt Ltd</v>
      </c>
      <c r="K169">
        <f>VLOOKUP($A169,'[1]All Contracts + Proposals'!$A$1:$J$2139,COLUMN()-4,0)</f>
        <v>340000</v>
      </c>
      <c r="L169">
        <f>VLOOKUP($A169,'[1]All Contracts + Proposals'!$A$1:$J$2139,COLUMN()-4,0)</f>
        <v>12</v>
      </c>
      <c r="M169" t="str">
        <f>VLOOKUP($A169,'[1]All Contracts + Proposals'!$A$1:$J$2139,COLUMN()-4,0)</f>
        <v>RMZ EcoWorld</v>
      </c>
      <c r="N169" t="str">
        <f>IF(COUNTIFS($B$1:$B$1347,$B169,$E$1:$E$1347,$E169)&gt;1,COUNTIFS($B$1:$B$1347,$B169,$E$1:$E$1347,$E169),"")</f>
        <v/>
      </c>
      <c r="O169" t="str">
        <f>IF(COUNTIFS($B$1:$B$1347,$B169,$M$1:$M$1347,$M169)&gt;1,COUNTIFS($B$1:$B$1347,$B169,$M$1:$M$1347,$M169),"")</f>
        <v/>
      </c>
    </row>
    <row r="170" spans="1:15" x14ac:dyDescent="0.25">
      <c r="A170" t="s">
        <v>1353</v>
      </c>
      <c r="B170" t="s">
        <v>1121</v>
      </c>
      <c r="C170" t="s">
        <v>8</v>
      </c>
      <c r="D170">
        <v>40</v>
      </c>
      <c r="E170" t="s">
        <v>1010</v>
      </c>
      <c r="F170" t="str">
        <f>VLOOKUP($A170,'[1]All Contracts + Proposals'!$A$1:$J$2139,COLUMN()-4,0)</f>
        <v>00001855</v>
      </c>
      <c r="G170">
        <f>VLOOKUP($A170,'[1]All Contracts + Proposals'!$A$1:$J$2139,COLUMN()-4,0)</f>
        <v>43313</v>
      </c>
      <c r="H170">
        <f>VLOOKUP($A170,'[1]All Contracts + Proposals'!$A$1:$J$2139,COLUMN()-4,0)</f>
        <v>43677</v>
      </c>
      <c r="I170" t="str">
        <f>VLOOKUP($A170,'[1]All Contracts + Proposals'!$A$1:$J$2139,COLUMN()-4,0)</f>
        <v>Activated</v>
      </c>
      <c r="J170" t="str">
        <f>VLOOKUP($A170,'[1]All Contracts + Proposals'!$A$1:$J$2139,COLUMN()-4,0)</f>
        <v>Unbox Technologies Pvt Ltd</v>
      </c>
      <c r="K170">
        <f>VLOOKUP($A170,'[1]All Contracts + Proposals'!$A$1:$J$2139,COLUMN()-4,0)</f>
        <v>340000</v>
      </c>
      <c r="L170">
        <f>VLOOKUP($A170,'[1]All Contracts + Proposals'!$A$1:$J$2139,COLUMN()-4,0)</f>
        <v>12</v>
      </c>
      <c r="M170" t="str">
        <f>VLOOKUP($A170,'[1]All Contracts + Proposals'!$A$1:$J$2139,COLUMN()-4,0)</f>
        <v>RMZ EcoWorld</v>
      </c>
      <c r="N170" t="str">
        <f>IF(COUNTIFS($B$1:$B$1347,$B170,$E$1:$E$1347,$E170)&gt;1,COUNTIFS($B$1:$B$1347,$B170,$E$1:$E$1347,$E170),"")</f>
        <v/>
      </c>
      <c r="O170" t="str">
        <f>IF(COUNTIFS($B$1:$B$1347,$B170,$M$1:$M$1347,$M170)&gt;1,COUNTIFS($B$1:$B$1347,$B170,$M$1:$M$1347,$M170),"")</f>
        <v/>
      </c>
    </row>
    <row r="171" spans="1:15" x14ac:dyDescent="0.25">
      <c r="A171" t="s">
        <v>1353</v>
      </c>
      <c r="B171" t="s">
        <v>1112</v>
      </c>
      <c r="C171" t="s">
        <v>8</v>
      </c>
      <c r="D171">
        <v>40</v>
      </c>
      <c r="E171" t="s">
        <v>1010</v>
      </c>
      <c r="F171" t="str">
        <f>VLOOKUP($A171,'[1]All Contracts + Proposals'!$A$1:$J$2139,COLUMN()-4,0)</f>
        <v>00001855</v>
      </c>
      <c r="G171">
        <f>VLOOKUP($A171,'[1]All Contracts + Proposals'!$A$1:$J$2139,COLUMN()-4,0)</f>
        <v>43313</v>
      </c>
      <c r="H171">
        <f>VLOOKUP($A171,'[1]All Contracts + Proposals'!$A$1:$J$2139,COLUMN()-4,0)</f>
        <v>43677</v>
      </c>
      <c r="I171" t="str">
        <f>VLOOKUP($A171,'[1]All Contracts + Proposals'!$A$1:$J$2139,COLUMN()-4,0)</f>
        <v>Activated</v>
      </c>
      <c r="J171" t="str">
        <f>VLOOKUP($A171,'[1]All Contracts + Proposals'!$A$1:$J$2139,COLUMN()-4,0)</f>
        <v>Unbox Technologies Pvt Ltd</v>
      </c>
      <c r="K171">
        <f>VLOOKUP($A171,'[1]All Contracts + Proposals'!$A$1:$J$2139,COLUMN()-4,0)</f>
        <v>340000</v>
      </c>
      <c r="L171">
        <f>VLOOKUP($A171,'[1]All Contracts + Proposals'!$A$1:$J$2139,COLUMN()-4,0)</f>
        <v>12</v>
      </c>
      <c r="M171" t="str">
        <f>VLOOKUP($A171,'[1]All Contracts + Proposals'!$A$1:$J$2139,COLUMN()-4,0)</f>
        <v>RMZ EcoWorld</v>
      </c>
      <c r="N171" t="str">
        <f>IF(COUNTIFS($B$1:$B$1347,$B171,$E$1:$E$1347,$E171)&gt;1,COUNTIFS($B$1:$B$1347,$B171,$E$1:$E$1347,$E171),"")</f>
        <v/>
      </c>
      <c r="O171" t="str">
        <f>IF(COUNTIFS($B$1:$B$1347,$B171,$M$1:$M$1347,$M171)&gt;1,COUNTIFS($B$1:$B$1347,$B171,$M$1:$M$1347,$M171),"")</f>
        <v/>
      </c>
    </row>
    <row r="172" spans="1:15" x14ac:dyDescent="0.25">
      <c r="A172" t="s">
        <v>1605</v>
      </c>
      <c r="B172" t="s">
        <v>1122</v>
      </c>
      <c r="C172" t="s">
        <v>8</v>
      </c>
      <c r="D172">
        <v>2</v>
      </c>
      <c r="E172" t="s">
        <v>1010</v>
      </c>
      <c r="F172" t="str">
        <f>VLOOKUP($A172,'[1]All Contracts + Proposals'!$A$1:$J$2139,COLUMN()-4,0)</f>
        <v>00000527</v>
      </c>
      <c r="G172">
        <f>VLOOKUP($A172,'[1]All Contracts + Proposals'!$A$1:$J$2139,COLUMN()-4,0)</f>
        <v>42898</v>
      </c>
      <c r="H172">
        <f>VLOOKUP($A172,'[1]All Contracts + Proposals'!$A$1:$J$2139,COLUMN()-4,0)</f>
        <v>42916</v>
      </c>
      <c r="I172" t="str">
        <f>VLOOKUP($A172,'[1]All Contracts + Proposals'!$A$1:$J$2139,COLUMN()-4,0)</f>
        <v>Activated</v>
      </c>
      <c r="J172" t="str">
        <f>VLOOKUP($A172,'[1]All Contracts + Proposals'!$A$1:$J$2139,COLUMN()-4,0)</f>
        <v>Mr. Raghunandan Gangappa</v>
      </c>
      <c r="K172">
        <f>VLOOKUP($A172,'[1]All Contracts + Proposals'!$A$1:$J$2139,COLUMN()-4,0)</f>
        <v>22000</v>
      </c>
      <c r="L172">
        <f>VLOOKUP($A172,'[1]All Contracts + Proposals'!$A$1:$J$2139,COLUMN()-4,0)</f>
        <v>1</v>
      </c>
      <c r="M172" t="str">
        <f>VLOOKUP($A172,'[1]All Contracts + Proposals'!$A$1:$J$2139,COLUMN()-4,0)</f>
        <v>RMZ EcoWorld</v>
      </c>
      <c r="N172" t="str">
        <f>IF(COUNTIFS($B$1:$B$1347,$B172,$E$1:$E$1347,$E172)&gt;1,COUNTIFS($B$1:$B$1347,$B172,$E$1:$E$1347,$E172),"")</f>
        <v/>
      </c>
      <c r="O172" t="str">
        <f>IF(COUNTIFS($B$1:$B$1347,$B172,$M$1:$M$1347,$M172)&gt;1,COUNTIFS($B$1:$B$1347,$B172,$M$1:$M$1347,$M172),"")</f>
        <v/>
      </c>
    </row>
    <row r="173" spans="1:15" x14ac:dyDescent="0.25">
      <c r="A173" t="s">
        <v>1077</v>
      </c>
      <c r="B173" t="s">
        <v>1078</v>
      </c>
      <c r="C173" t="s">
        <v>8</v>
      </c>
      <c r="D173">
        <v>1</v>
      </c>
      <c r="E173" t="s">
        <v>1010</v>
      </c>
      <c r="F173" t="str">
        <f>VLOOKUP($A173,'[1]All Contracts + Proposals'!$A$1:$J$2139,COLUMN()-4,0)</f>
        <v>00001592</v>
      </c>
      <c r="G173">
        <f>VLOOKUP($A173,'[1]All Contracts + Proposals'!$A$1:$J$2139,COLUMN()-4,0)</f>
        <v>43282</v>
      </c>
      <c r="H173">
        <f>VLOOKUP($A173,'[1]All Contracts + Proposals'!$A$1:$J$2139,COLUMN()-4,0)</f>
        <v>43312</v>
      </c>
      <c r="I173" t="str">
        <f>VLOOKUP($A173,'[1]All Contracts + Proposals'!$A$1:$J$2139,COLUMN()-4,0)</f>
        <v>Activated</v>
      </c>
      <c r="J173" t="str">
        <f>VLOOKUP($A173,'[1]All Contracts + Proposals'!$A$1:$J$2139,COLUMN()-4,0)</f>
        <v>Basant Sahoo</v>
      </c>
      <c r="K173">
        <f>VLOOKUP($A173,'[1]All Contracts + Proposals'!$A$1:$J$2139,COLUMN()-4,0)</f>
        <v>10000</v>
      </c>
      <c r="L173">
        <f>VLOOKUP($A173,'[1]All Contracts + Proposals'!$A$1:$J$2139,COLUMN()-4,0)</f>
        <v>1</v>
      </c>
      <c r="M173" t="str">
        <f>VLOOKUP($A173,'[1]All Contracts + Proposals'!$A$1:$J$2139,COLUMN()-4,0)</f>
        <v>RMZ EcoWorld</v>
      </c>
      <c r="N173">
        <f>IF(COUNTIFS($B$1:$B$1347,$B173,$E$1:$E$1347,$E173)&gt;1,COUNTIFS($B$1:$B$1347,$B173,$E$1:$E$1347,$E173),"")</f>
        <v>2</v>
      </c>
      <c r="O173">
        <f>IF(COUNTIFS($B$1:$B$1347,$B173,$M$1:$M$1347,$M173)&gt;1,COUNTIFS($B$1:$B$1347,$B173,$M$1:$M$1347,$M173),"")</f>
        <v>2</v>
      </c>
    </row>
    <row r="174" spans="1:15" x14ac:dyDescent="0.25">
      <c r="A174" t="s">
        <v>1605</v>
      </c>
      <c r="B174" t="s">
        <v>1078</v>
      </c>
      <c r="C174" t="s">
        <v>8</v>
      </c>
      <c r="D174">
        <v>2</v>
      </c>
      <c r="E174" t="s">
        <v>1010</v>
      </c>
      <c r="F174" t="str">
        <f>VLOOKUP($A174,'[1]All Contracts + Proposals'!$A$1:$J$2139,COLUMN()-4,0)</f>
        <v>00000527</v>
      </c>
      <c r="G174">
        <f>VLOOKUP($A174,'[1]All Contracts + Proposals'!$A$1:$J$2139,COLUMN()-4,0)</f>
        <v>42898</v>
      </c>
      <c r="H174">
        <f>VLOOKUP($A174,'[1]All Contracts + Proposals'!$A$1:$J$2139,COLUMN()-4,0)</f>
        <v>42916</v>
      </c>
      <c r="I174" t="str">
        <f>VLOOKUP($A174,'[1]All Contracts + Proposals'!$A$1:$J$2139,COLUMN()-4,0)</f>
        <v>Activated</v>
      </c>
      <c r="J174" t="str">
        <f>VLOOKUP($A174,'[1]All Contracts + Proposals'!$A$1:$J$2139,COLUMN()-4,0)</f>
        <v>Mr. Raghunandan Gangappa</v>
      </c>
      <c r="K174">
        <f>VLOOKUP($A174,'[1]All Contracts + Proposals'!$A$1:$J$2139,COLUMN()-4,0)</f>
        <v>22000</v>
      </c>
      <c r="L174">
        <f>VLOOKUP($A174,'[1]All Contracts + Proposals'!$A$1:$J$2139,COLUMN()-4,0)</f>
        <v>1</v>
      </c>
      <c r="M174" t="str">
        <f>VLOOKUP($A174,'[1]All Contracts + Proposals'!$A$1:$J$2139,COLUMN()-4,0)</f>
        <v>RMZ EcoWorld</v>
      </c>
      <c r="N174">
        <f>IF(COUNTIFS($B$1:$B$1347,$B174,$E$1:$E$1347,$E174)&gt;1,COUNTIFS($B$1:$B$1347,$B174,$E$1:$E$1347,$E174),"")</f>
        <v>2</v>
      </c>
      <c r="O174">
        <f>IF(COUNTIFS($B$1:$B$1347,$B174,$M$1:$M$1347,$M174)&gt;1,COUNTIFS($B$1:$B$1347,$B174,$M$1:$M$1347,$M174),"")</f>
        <v>2</v>
      </c>
    </row>
    <row r="175" spans="1:15" x14ac:dyDescent="0.25">
      <c r="A175" t="s">
        <v>1353</v>
      </c>
      <c r="B175" t="s">
        <v>1086</v>
      </c>
      <c r="C175" t="s">
        <v>8</v>
      </c>
      <c r="D175">
        <v>40</v>
      </c>
      <c r="E175" t="s">
        <v>1010</v>
      </c>
      <c r="F175" t="str">
        <f>VLOOKUP($A175,'[1]All Contracts + Proposals'!$A$1:$J$2139,COLUMN()-4,0)</f>
        <v>00001855</v>
      </c>
      <c r="G175">
        <f>VLOOKUP($A175,'[1]All Contracts + Proposals'!$A$1:$J$2139,COLUMN()-4,0)</f>
        <v>43313</v>
      </c>
      <c r="H175">
        <f>VLOOKUP($A175,'[1]All Contracts + Proposals'!$A$1:$J$2139,COLUMN()-4,0)</f>
        <v>43677</v>
      </c>
      <c r="I175" t="str">
        <f>VLOOKUP($A175,'[1]All Contracts + Proposals'!$A$1:$J$2139,COLUMN()-4,0)</f>
        <v>Activated</v>
      </c>
      <c r="J175" t="str">
        <f>VLOOKUP($A175,'[1]All Contracts + Proposals'!$A$1:$J$2139,COLUMN()-4,0)</f>
        <v>Unbox Technologies Pvt Ltd</v>
      </c>
      <c r="K175">
        <f>VLOOKUP($A175,'[1]All Contracts + Proposals'!$A$1:$J$2139,COLUMN()-4,0)</f>
        <v>340000</v>
      </c>
      <c r="L175">
        <f>VLOOKUP($A175,'[1]All Contracts + Proposals'!$A$1:$J$2139,COLUMN()-4,0)</f>
        <v>12</v>
      </c>
      <c r="M175" t="str">
        <f>VLOOKUP($A175,'[1]All Contracts + Proposals'!$A$1:$J$2139,COLUMN()-4,0)</f>
        <v>RMZ EcoWorld</v>
      </c>
      <c r="N175" t="str">
        <f>IF(COUNTIFS($B$1:$B$1347,$B175,$E$1:$E$1347,$E175)&gt;1,COUNTIFS($B$1:$B$1347,$B175,$E$1:$E$1347,$E175),"")</f>
        <v/>
      </c>
      <c r="O175" t="str">
        <f>IF(COUNTIFS($B$1:$B$1347,$B175,$M$1:$M$1347,$M175)&gt;1,COUNTIFS($B$1:$B$1347,$B175,$M$1:$M$1347,$M175),"")</f>
        <v/>
      </c>
    </row>
    <row r="176" spans="1:15" x14ac:dyDescent="0.25">
      <c r="A176" t="s">
        <v>1353</v>
      </c>
      <c r="B176" t="s">
        <v>1087</v>
      </c>
      <c r="C176" t="s">
        <v>8</v>
      </c>
      <c r="D176">
        <v>40</v>
      </c>
      <c r="E176" t="s">
        <v>1010</v>
      </c>
      <c r="F176" t="str">
        <f>VLOOKUP($A176,'[1]All Contracts + Proposals'!$A$1:$J$2139,COLUMN()-4,0)</f>
        <v>00001855</v>
      </c>
      <c r="G176">
        <f>VLOOKUP($A176,'[1]All Contracts + Proposals'!$A$1:$J$2139,COLUMN()-4,0)</f>
        <v>43313</v>
      </c>
      <c r="H176">
        <f>VLOOKUP($A176,'[1]All Contracts + Proposals'!$A$1:$J$2139,COLUMN()-4,0)</f>
        <v>43677</v>
      </c>
      <c r="I176" t="str">
        <f>VLOOKUP($A176,'[1]All Contracts + Proposals'!$A$1:$J$2139,COLUMN()-4,0)</f>
        <v>Activated</v>
      </c>
      <c r="J176" t="str">
        <f>VLOOKUP($A176,'[1]All Contracts + Proposals'!$A$1:$J$2139,COLUMN()-4,0)</f>
        <v>Unbox Technologies Pvt Ltd</v>
      </c>
      <c r="K176">
        <f>VLOOKUP($A176,'[1]All Contracts + Proposals'!$A$1:$J$2139,COLUMN()-4,0)</f>
        <v>340000</v>
      </c>
      <c r="L176">
        <f>VLOOKUP($A176,'[1]All Contracts + Proposals'!$A$1:$J$2139,COLUMN()-4,0)</f>
        <v>12</v>
      </c>
      <c r="M176" t="str">
        <f>VLOOKUP($A176,'[1]All Contracts + Proposals'!$A$1:$J$2139,COLUMN()-4,0)</f>
        <v>RMZ EcoWorld</v>
      </c>
      <c r="N176" t="str">
        <f>IF(COUNTIFS($B$1:$B$1347,$B176,$E$1:$E$1347,$E176)&gt;1,COUNTIFS($B$1:$B$1347,$B176,$E$1:$E$1347,$E176),"")</f>
        <v/>
      </c>
      <c r="O176" t="str">
        <f>IF(COUNTIFS($B$1:$B$1347,$B176,$M$1:$M$1347,$M176)&gt;1,COUNTIFS($B$1:$B$1347,$B176,$M$1:$M$1347,$M176),"")</f>
        <v/>
      </c>
    </row>
    <row r="177" spans="1:15" x14ac:dyDescent="0.25">
      <c r="A177" t="s">
        <v>237</v>
      </c>
      <c r="B177" t="s">
        <v>238</v>
      </c>
      <c r="C177" t="s">
        <v>6</v>
      </c>
      <c r="D177">
        <v>10</v>
      </c>
      <c r="E177" t="s">
        <v>33</v>
      </c>
      <c r="F177" t="str">
        <f>VLOOKUP($A177,'[1]All Contracts + Proposals'!$A$1:$J$2139,COLUMN()-4,0)</f>
        <v>00001239</v>
      </c>
      <c r="G177">
        <f>VLOOKUP($A177,'[1]All Contracts + Proposals'!$A$1:$J$2139,COLUMN()-4,0)</f>
        <v>43221</v>
      </c>
      <c r="H177">
        <f>VLOOKUP($A177,'[1]All Contracts + Proposals'!$A$1:$J$2139,COLUMN()-4,0)</f>
        <v>43585</v>
      </c>
      <c r="I177" t="str">
        <f>VLOOKUP($A177,'[1]All Contracts + Proposals'!$A$1:$J$2139,COLUMN()-4,0)</f>
        <v>Activated</v>
      </c>
      <c r="J177" t="str">
        <f>VLOOKUP($A177,'[1]All Contracts + Proposals'!$A$1:$J$2139,COLUMN()-4,0)</f>
        <v>ARCTERN HEALTHCARE PRIVATE LIMITED</v>
      </c>
      <c r="K177">
        <f>VLOOKUP($A177,'[1]All Contracts + Proposals'!$A$1:$J$2139,COLUMN()-4,0)</f>
        <v>120010</v>
      </c>
      <c r="L177">
        <f>VLOOKUP($A177,'[1]All Contracts + Proposals'!$A$1:$J$2139,COLUMN()-4,0)</f>
        <v>12</v>
      </c>
      <c r="M177" t="str">
        <f>VLOOKUP($A177,'[1]All Contracts + Proposals'!$A$1:$J$2139,COLUMN()-4,0)</f>
        <v>CoWrks Golf Course Road</v>
      </c>
      <c r="N177" t="str">
        <f>IF(COUNTIFS($B$1:$B$1347,$B177,$E$1:$E$1347,$E177)&gt;1,COUNTIFS($B$1:$B$1347,$B177,$E$1:$E$1347,$E177),"")</f>
        <v/>
      </c>
      <c r="O177" t="str">
        <f>IF(COUNTIFS($B$1:$B$1347,$B177,$M$1:$M$1347,$M177)&gt;1,COUNTIFS($B$1:$B$1347,$B177,$M$1:$M$1347,$M177),"")</f>
        <v/>
      </c>
    </row>
    <row r="178" spans="1:15" x14ac:dyDescent="0.25">
      <c r="A178" t="s">
        <v>239</v>
      </c>
      <c r="B178" t="s">
        <v>240</v>
      </c>
      <c r="C178" t="s">
        <v>6</v>
      </c>
      <c r="D178">
        <v>4</v>
      </c>
      <c r="E178" t="s">
        <v>33</v>
      </c>
      <c r="F178" t="str">
        <f>VLOOKUP($A178,'[1]All Contracts + Proposals'!$A$1:$J$2139,COLUMN()-4,0)</f>
        <v>00001254</v>
      </c>
      <c r="G178">
        <f>VLOOKUP($A178,'[1]All Contracts + Proposals'!$A$1:$J$2139,COLUMN()-4,0)</f>
        <v>43192</v>
      </c>
      <c r="H178">
        <f>VLOOKUP($A178,'[1]All Contracts + Proposals'!$A$1:$J$2139,COLUMN()-4,0)</f>
        <v>43374</v>
      </c>
      <c r="I178" t="str">
        <f>VLOOKUP($A178,'[1]All Contracts + Proposals'!$A$1:$J$2139,COLUMN()-4,0)</f>
        <v>Activated</v>
      </c>
      <c r="J178" t="str">
        <f>VLOOKUP($A178,'[1]All Contracts + Proposals'!$A$1:$J$2139,COLUMN()-4,0)</f>
        <v>Neha Rakheja</v>
      </c>
      <c r="K178">
        <f>VLOOKUP($A178,'[1]All Contracts + Proposals'!$A$1:$J$2139,COLUMN()-4,0)</f>
        <v>50000</v>
      </c>
      <c r="L178">
        <f>VLOOKUP($A178,'[1]All Contracts + Proposals'!$A$1:$J$2139,COLUMN()-4,0)</f>
        <v>6</v>
      </c>
      <c r="M178" t="str">
        <f>VLOOKUP($A178,'[1]All Contracts + Proposals'!$A$1:$J$2139,COLUMN()-4,0)</f>
        <v>CoWrks Golf Course Road</v>
      </c>
      <c r="N178" t="str">
        <f>IF(COUNTIFS($B$1:$B$1347,$B178,$E$1:$E$1347,$E178)&gt;1,COUNTIFS($B$1:$B$1347,$B178,$E$1:$E$1347,$E178),"")</f>
        <v/>
      </c>
      <c r="O178" t="str">
        <f>IF(COUNTIFS($B$1:$B$1347,$B178,$M$1:$M$1347,$M178)&gt;1,COUNTIFS($B$1:$B$1347,$B178,$M$1:$M$1347,$M178),"")</f>
        <v/>
      </c>
    </row>
    <row r="179" spans="1:15" x14ac:dyDescent="0.25">
      <c r="A179" t="s">
        <v>241</v>
      </c>
      <c r="B179" t="s">
        <v>242</v>
      </c>
      <c r="C179" t="s">
        <v>8</v>
      </c>
      <c r="D179">
        <v>1</v>
      </c>
      <c r="E179" t="s">
        <v>33</v>
      </c>
      <c r="F179" t="str">
        <f>VLOOKUP($A179,'[1]All Contracts + Proposals'!$A$1:$J$2139,COLUMN()-4,0)</f>
        <v>00001265</v>
      </c>
      <c r="G179">
        <f>VLOOKUP($A179,'[1]All Contracts + Proposals'!$A$1:$J$2139,COLUMN()-4,0)</f>
        <v>43221</v>
      </c>
      <c r="H179">
        <f>VLOOKUP($A179,'[1]All Contracts + Proposals'!$A$1:$J$2139,COLUMN()-4,0)</f>
        <v>43585</v>
      </c>
      <c r="I179" t="str">
        <f>VLOOKUP($A179,'[1]All Contracts + Proposals'!$A$1:$J$2139,COLUMN()-4,0)</f>
        <v>Activated</v>
      </c>
      <c r="J179" t="str">
        <f>VLOOKUP($A179,'[1]All Contracts + Proposals'!$A$1:$J$2139,COLUMN()-4,0)</f>
        <v>Anurag Baveja</v>
      </c>
      <c r="K179">
        <f>VLOOKUP($A179,'[1]All Contracts + Proposals'!$A$1:$J$2139,COLUMN()-4,0)</f>
        <v>12000</v>
      </c>
      <c r="L179">
        <f>VLOOKUP($A179,'[1]All Contracts + Proposals'!$A$1:$J$2139,COLUMN()-4,0)</f>
        <v>12</v>
      </c>
      <c r="M179" t="str">
        <f>VLOOKUP($A179,'[1]All Contracts + Proposals'!$A$1:$J$2139,COLUMN()-4,0)</f>
        <v>CoWrks Golf Course Road</v>
      </c>
      <c r="N179" t="str">
        <f>IF(COUNTIFS($B$1:$B$1347,$B179,$E$1:$E$1347,$E179)&gt;1,COUNTIFS($B$1:$B$1347,$B179,$E$1:$E$1347,$E179),"")</f>
        <v/>
      </c>
      <c r="O179" t="str">
        <f>IF(COUNTIFS($B$1:$B$1347,$B179,$M$1:$M$1347,$M179)&gt;1,COUNTIFS($B$1:$B$1347,$B179,$M$1:$M$1347,$M179),"")</f>
        <v/>
      </c>
    </row>
    <row r="180" spans="1:15" x14ac:dyDescent="0.25">
      <c r="A180" t="s">
        <v>243</v>
      </c>
      <c r="B180" t="s">
        <v>244</v>
      </c>
      <c r="C180" t="s">
        <v>6</v>
      </c>
      <c r="D180">
        <v>4</v>
      </c>
      <c r="E180" t="s">
        <v>33</v>
      </c>
      <c r="F180" t="str">
        <f>VLOOKUP($A180,'[1]All Contracts + Proposals'!$A$1:$J$2139,COLUMN()-4,0)</f>
        <v>00001294</v>
      </c>
      <c r="G180">
        <f>VLOOKUP($A180,'[1]All Contracts + Proposals'!$A$1:$J$2139,COLUMN()-4,0)</f>
        <v>43221</v>
      </c>
      <c r="H180">
        <f>VLOOKUP($A180,'[1]All Contracts + Proposals'!$A$1:$J$2139,COLUMN()-4,0)</f>
        <v>43555</v>
      </c>
      <c r="I180" t="str">
        <f>VLOOKUP($A180,'[1]All Contracts + Proposals'!$A$1:$J$2139,COLUMN()-4,0)</f>
        <v>Activated</v>
      </c>
      <c r="J180" t="str">
        <f>VLOOKUP($A180,'[1]All Contracts + Proposals'!$A$1:$J$2139,COLUMN()-4,0)</f>
        <v>MissMalini Entertainment Pvt Ltd</v>
      </c>
      <c r="K180">
        <f>VLOOKUP($A180,'[1]All Contracts + Proposals'!$A$1:$J$2139,COLUMN()-4,0)</f>
        <v>64004</v>
      </c>
      <c r="L180">
        <f>VLOOKUP($A180,'[1]All Contracts + Proposals'!$A$1:$J$2139,COLUMN()-4,0)</f>
        <v>11</v>
      </c>
      <c r="M180" t="str">
        <f>VLOOKUP($A180,'[1]All Contracts + Proposals'!$A$1:$J$2139,COLUMN()-4,0)</f>
        <v>CoWrks Golf Course Road</v>
      </c>
      <c r="N180" t="str">
        <f>IF(COUNTIFS($B$1:$B$1347,$B180,$E$1:$E$1347,$E180)&gt;1,COUNTIFS($B$1:$B$1347,$B180,$E$1:$E$1347,$E180),"")</f>
        <v/>
      </c>
      <c r="O180" t="str">
        <f>IF(COUNTIFS($B$1:$B$1347,$B180,$M$1:$M$1347,$M180)&gt;1,COUNTIFS($B$1:$B$1347,$B180,$M$1:$M$1347,$M180),"")</f>
        <v/>
      </c>
    </row>
    <row r="181" spans="1:15" x14ac:dyDescent="0.25">
      <c r="A181" t="s">
        <v>1282</v>
      </c>
      <c r="B181" t="s">
        <v>1123</v>
      </c>
      <c r="C181" t="s">
        <v>8</v>
      </c>
      <c r="D181">
        <v>1</v>
      </c>
      <c r="E181" t="s">
        <v>1010</v>
      </c>
      <c r="F181" t="str">
        <f>VLOOKUP($A181,'[1]All Contracts + Proposals'!$A$1:$J$2139,COLUMN()-4,0)</f>
        <v>00000184</v>
      </c>
      <c r="G181">
        <f>VLOOKUP($A181,'[1]All Contracts + Proposals'!$A$1:$J$2139,COLUMN()-4,0)</f>
        <v>42647</v>
      </c>
      <c r="H181">
        <f>VLOOKUP($A181,'[1]All Contracts + Proposals'!$A$1:$J$2139,COLUMN()-4,0)</f>
        <v>42678</v>
      </c>
      <c r="I181" t="str">
        <f>VLOOKUP($A181,'[1]All Contracts + Proposals'!$A$1:$J$2139,COLUMN()-4,0)</f>
        <v>Month on Month</v>
      </c>
      <c r="J181" t="str">
        <f>VLOOKUP($A181,'[1]All Contracts + Proposals'!$A$1:$J$2139,COLUMN()-4,0)</f>
        <v>Bharat Kumar Mallineni</v>
      </c>
      <c r="K181">
        <f>VLOOKUP($A181,'[1]All Contracts + Proposals'!$A$1:$J$2139,COLUMN()-4,0)</f>
        <v>11499</v>
      </c>
      <c r="L181">
        <f>VLOOKUP($A181,'[1]All Contracts + Proposals'!$A$1:$J$2139,COLUMN()-4,0)</f>
        <v>1</v>
      </c>
      <c r="M181" t="str">
        <f>VLOOKUP($A181,'[1]All Contracts + Proposals'!$A$1:$J$2139,COLUMN()-4,0)</f>
        <v>RMZ EcoWorld</v>
      </c>
      <c r="N181">
        <f>IF(COUNTIFS($B$1:$B$1347,$B181,$E$1:$E$1347,$E181)&gt;1,COUNTIFS($B$1:$B$1347,$B181,$E$1:$E$1347,$E181),"")</f>
        <v>2</v>
      </c>
      <c r="O181">
        <f>IF(COUNTIFS($B$1:$B$1347,$B181,$M$1:$M$1347,$M181)&gt;1,COUNTIFS($B$1:$B$1347,$B181,$M$1:$M$1347,$M181),"")</f>
        <v>2</v>
      </c>
    </row>
    <row r="182" spans="1:15" x14ac:dyDescent="0.25">
      <c r="A182" t="s">
        <v>1353</v>
      </c>
      <c r="B182" t="s">
        <v>1123</v>
      </c>
      <c r="C182" t="s">
        <v>8</v>
      </c>
      <c r="D182">
        <v>40</v>
      </c>
      <c r="E182" t="s">
        <v>1010</v>
      </c>
      <c r="F182" t="str">
        <f>VLOOKUP($A182,'[1]All Contracts + Proposals'!$A$1:$J$2139,COLUMN()-4,0)</f>
        <v>00001855</v>
      </c>
      <c r="G182">
        <f>VLOOKUP($A182,'[1]All Contracts + Proposals'!$A$1:$J$2139,COLUMN()-4,0)</f>
        <v>43313</v>
      </c>
      <c r="H182">
        <f>VLOOKUP($A182,'[1]All Contracts + Proposals'!$A$1:$J$2139,COLUMN()-4,0)</f>
        <v>43677</v>
      </c>
      <c r="I182" t="str">
        <f>VLOOKUP($A182,'[1]All Contracts + Proposals'!$A$1:$J$2139,COLUMN()-4,0)</f>
        <v>Activated</v>
      </c>
      <c r="J182" t="str">
        <f>VLOOKUP($A182,'[1]All Contracts + Proposals'!$A$1:$J$2139,COLUMN()-4,0)</f>
        <v>Unbox Technologies Pvt Ltd</v>
      </c>
      <c r="K182">
        <f>VLOOKUP($A182,'[1]All Contracts + Proposals'!$A$1:$J$2139,COLUMN()-4,0)</f>
        <v>340000</v>
      </c>
      <c r="L182">
        <f>VLOOKUP($A182,'[1]All Contracts + Proposals'!$A$1:$J$2139,COLUMN()-4,0)</f>
        <v>12</v>
      </c>
      <c r="M182" t="str">
        <f>VLOOKUP($A182,'[1]All Contracts + Proposals'!$A$1:$J$2139,COLUMN()-4,0)</f>
        <v>RMZ EcoWorld</v>
      </c>
      <c r="N182">
        <f>IF(COUNTIFS($B$1:$B$1347,$B182,$E$1:$E$1347,$E182)&gt;1,COUNTIFS($B$1:$B$1347,$B182,$E$1:$E$1347,$E182),"")</f>
        <v>2</v>
      </c>
      <c r="O182">
        <f>IF(COUNTIFS($B$1:$B$1347,$B182,$M$1:$M$1347,$M182)&gt;1,COUNTIFS($B$1:$B$1347,$B182,$M$1:$M$1347,$M182),"")</f>
        <v>2</v>
      </c>
    </row>
    <row r="183" spans="1:15" x14ac:dyDescent="0.25">
      <c r="A183" t="s">
        <v>1353</v>
      </c>
      <c r="B183" t="s">
        <v>1124</v>
      </c>
      <c r="C183" t="s">
        <v>8</v>
      </c>
      <c r="D183">
        <v>40</v>
      </c>
      <c r="E183" t="s">
        <v>1010</v>
      </c>
      <c r="F183" t="str">
        <f>VLOOKUP($A183,'[1]All Contracts + Proposals'!$A$1:$J$2139,COLUMN()-4,0)</f>
        <v>00001855</v>
      </c>
      <c r="G183">
        <f>VLOOKUP($A183,'[1]All Contracts + Proposals'!$A$1:$J$2139,COLUMN()-4,0)</f>
        <v>43313</v>
      </c>
      <c r="H183">
        <f>VLOOKUP($A183,'[1]All Contracts + Proposals'!$A$1:$J$2139,COLUMN()-4,0)</f>
        <v>43677</v>
      </c>
      <c r="I183" t="str">
        <f>VLOOKUP($A183,'[1]All Contracts + Proposals'!$A$1:$J$2139,COLUMN()-4,0)</f>
        <v>Activated</v>
      </c>
      <c r="J183" t="str">
        <f>VLOOKUP($A183,'[1]All Contracts + Proposals'!$A$1:$J$2139,COLUMN()-4,0)</f>
        <v>Unbox Technologies Pvt Ltd</v>
      </c>
      <c r="K183">
        <f>VLOOKUP($A183,'[1]All Contracts + Proposals'!$A$1:$J$2139,COLUMN()-4,0)</f>
        <v>340000</v>
      </c>
      <c r="L183">
        <f>VLOOKUP($A183,'[1]All Contracts + Proposals'!$A$1:$J$2139,COLUMN()-4,0)</f>
        <v>12</v>
      </c>
      <c r="M183" t="str">
        <f>VLOOKUP($A183,'[1]All Contracts + Proposals'!$A$1:$J$2139,COLUMN()-4,0)</f>
        <v>RMZ EcoWorld</v>
      </c>
      <c r="N183" t="str">
        <f>IF(COUNTIFS($B$1:$B$1347,$B183,$E$1:$E$1347,$E183)&gt;1,COUNTIFS($B$1:$B$1347,$B183,$E$1:$E$1347,$E183),"")</f>
        <v/>
      </c>
      <c r="O183" t="str">
        <f>IF(COUNTIFS($B$1:$B$1347,$B183,$M$1:$M$1347,$M183)&gt;1,COUNTIFS($B$1:$B$1347,$B183,$M$1:$M$1347,$M183),"")</f>
        <v/>
      </c>
    </row>
    <row r="184" spans="1:15" x14ac:dyDescent="0.25">
      <c r="A184" t="s">
        <v>1353</v>
      </c>
      <c r="B184" t="s">
        <v>1125</v>
      </c>
      <c r="C184" t="s">
        <v>8</v>
      </c>
      <c r="D184">
        <v>40</v>
      </c>
      <c r="E184" t="s">
        <v>1010</v>
      </c>
      <c r="F184" t="str">
        <f>VLOOKUP($A184,'[1]All Contracts + Proposals'!$A$1:$J$2139,COLUMN()-4,0)</f>
        <v>00001855</v>
      </c>
      <c r="G184">
        <f>VLOOKUP($A184,'[1]All Contracts + Proposals'!$A$1:$J$2139,COLUMN()-4,0)</f>
        <v>43313</v>
      </c>
      <c r="H184">
        <f>VLOOKUP($A184,'[1]All Contracts + Proposals'!$A$1:$J$2139,COLUMN()-4,0)</f>
        <v>43677</v>
      </c>
      <c r="I184" t="str">
        <f>VLOOKUP($A184,'[1]All Contracts + Proposals'!$A$1:$J$2139,COLUMN()-4,0)</f>
        <v>Activated</v>
      </c>
      <c r="J184" t="str">
        <f>VLOOKUP($A184,'[1]All Contracts + Proposals'!$A$1:$J$2139,COLUMN()-4,0)</f>
        <v>Unbox Technologies Pvt Ltd</v>
      </c>
      <c r="K184">
        <f>VLOOKUP($A184,'[1]All Contracts + Proposals'!$A$1:$J$2139,COLUMN()-4,0)</f>
        <v>340000</v>
      </c>
      <c r="L184">
        <f>VLOOKUP($A184,'[1]All Contracts + Proposals'!$A$1:$J$2139,COLUMN()-4,0)</f>
        <v>12</v>
      </c>
      <c r="M184" t="str">
        <f>VLOOKUP($A184,'[1]All Contracts + Proposals'!$A$1:$J$2139,COLUMN()-4,0)</f>
        <v>RMZ EcoWorld</v>
      </c>
      <c r="N184" t="str">
        <f>IF(COUNTIFS($B$1:$B$1347,$B184,$E$1:$E$1347,$E184)&gt;1,COUNTIFS($B$1:$B$1347,$B184,$E$1:$E$1347,$E184),"")</f>
        <v/>
      </c>
      <c r="O184" t="str">
        <f>IF(COUNTIFS($B$1:$B$1347,$B184,$M$1:$M$1347,$M184)&gt;1,COUNTIFS($B$1:$B$1347,$B184,$M$1:$M$1347,$M184),"")</f>
        <v/>
      </c>
    </row>
    <row r="185" spans="1:15" x14ac:dyDescent="0.25">
      <c r="A185" t="s">
        <v>245</v>
      </c>
      <c r="B185" t="s">
        <v>246</v>
      </c>
      <c r="C185" t="s">
        <v>8</v>
      </c>
      <c r="D185">
        <v>1</v>
      </c>
      <c r="E185" t="s">
        <v>33</v>
      </c>
      <c r="F185" t="str">
        <f>VLOOKUP($A185,'[1]All Contracts + Proposals'!$A$1:$J$2139,COLUMN()-4,0)</f>
        <v>00001348</v>
      </c>
      <c r="G185">
        <f>VLOOKUP($A185,'[1]All Contracts + Proposals'!$A$1:$J$2139,COLUMN()-4,0)</f>
        <v>43241</v>
      </c>
      <c r="H185">
        <f>VLOOKUP($A185,'[1]All Contracts + Proposals'!$A$1:$J$2139,COLUMN()-4,0)</f>
        <v>43605</v>
      </c>
      <c r="I185" t="str">
        <f>VLOOKUP($A185,'[1]All Contracts + Proposals'!$A$1:$J$2139,COLUMN()-4,0)</f>
        <v>Month on Month</v>
      </c>
      <c r="J185" t="str">
        <f>VLOOKUP($A185,'[1]All Contracts + Proposals'!$A$1:$J$2139,COLUMN()-4,0)</f>
        <v>K2B Learning Private Limited</v>
      </c>
      <c r="K185">
        <f>VLOOKUP($A185,'[1]All Contracts + Proposals'!$A$1:$J$2139,COLUMN()-4,0)</f>
        <v>12500</v>
      </c>
      <c r="L185">
        <f>VLOOKUP($A185,'[1]All Contracts + Proposals'!$A$1:$J$2139,COLUMN()-4,0)</f>
        <v>12</v>
      </c>
      <c r="M185" t="str">
        <f>VLOOKUP($A185,'[1]All Contracts + Proposals'!$A$1:$J$2139,COLUMN()-4,0)</f>
        <v>CoWrks Golf Course Road</v>
      </c>
      <c r="N185" t="str">
        <f>IF(COUNTIFS($B$1:$B$1347,$B185,$E$1:$E$1347,$E185)&gt;1,COUNTIFS($B$1:$B$1347,$B185,$E$1:$E$1347,$E185),"")</f>
        <v/>
      </c>
      <c r="O185" t="str">
        <f>IF(COUNTIFS($B$1:$B$1347,$B185,$M$1:$M$1347,$M185)&gt;1,COUNTIFS($B$1:$B$1347,$B185,$M$1:$M$1347,$M185),"")</f>
        <v/>
      </c>
    </row>
    <row r="186" spans="1:15" x14ac:dyDescent="0.25">
      <c r="A186" t="s">
        <v>1353</v>
      </c>
      <c r="B186" t="s">
        <v>1126</v>
      </c>
      <c r="C186" t="s">
        <v>8</v>
      </c>
      <c r="D186">
        <v>40</v>
      </c>
      <c r="E186" t="s">
        <v>1010</v>
      </c>
      <c r="F186" t="str">
        <f>VLOOKUP($A186,'[1]All Contracts + Proposals'!$A$1:$J$2139,COLUMN()-4,0)</f>
        <v>00001855</v>
      </c>
      <c r="G186">
        <f>VLOOKUP($A186,'[1]All Contracts + Proposals'!$A$1:$J$2139,COLUMN()-4,0)</f>
        <v>43313</v>
      </c>
      <c r="H186">
        <f>VLOOKUP($A186,'[1]All Contracts + Proposals'!$A$1:$J$2139,COLUMN()-4,0)</f>
        <v>43677</v>
      </c>
      <c r="I186" t="str">
        <f>VLOOKUP($A186,'[1]All Contracts + Proposals'!$A$1:$J$2139,COLUMN()-4,0)</f>
        <v>Activated</v>
      </c>
      <c r="J186" t="str">
        <f>VLOOKUP($A186,'[1]All Contracts + Proposals'!$A$1:$J$2139,COLUMN()-4,0)</f>
        <v>Unbox Technologies Pvt Ltd</v>
      </c>
      <c r="K186">
        <f>VLOOKUP($A186,'[1]All Contracts + Proposals'!$A$1:$J$2139,COLUMN()-4,0)</f>
        <v>340000</v>
      </c>
      <c r="L186">
        <f>VLOOKUP($A186,'[1]All Contracts + Proposals'!$A$1:$J$2139,COLUMN()-4,0)</f>
        <v>12</v>
      </c>
      <c r="M186" t="str">
        <f>VLOOKUP($A186,'[1]All Contracts + Proposals'!$A$1:$J$2139,COLUMN()-4,0)</f>
        <v>RMZ EcoWorld</v>
      </c>
      <c r="N186" t="str">
        <f>IF(COUNTIFS($B$1:$B$1347,$B186,$E$1:$E$1347,$E186)&gt;1,COUNTIFS($B$1:$B$1347,$B186,$E$1:$E$1347,$E186),"")</f>
        <v/>
      </c>
      <c r="O186" t="str">
        <f>IF(COUNTIFS($B$1:$B$1347,$B186,$M$1:$M$1347,$M186)&gt;1,COUNTIFS($B$1:$B$1347,$B186,$M$1:$M$1347,$M186),"")</f>
        <v/>
      </c>
    </row>
    <row r="187" spans="1:15" x14ac:dyDescent="0.25">
      <c r="A187" t="s">
        <v>247</v>
      </c>
      <c r="B187" t="s">
        <v>248</v>
      </c>
      <c r="C187" t="s">
        <v>40</v>
      </c>
      <c r="D187">
        <v>0</v>
      </c>
      <c r="E187" t="s">
        <v>33</v>
      </c>
      <c r="F187" t="str">
        <f>VLOOKUP($A187,'[1]All Contracts + Proposals'!$A$1:$J$2139,COLUMN()-4,0)</f>
        <v>00001369</v>
      </c>
      <c r="G187">
        <f>VLOOKUP($A187,'[1]All Contracts + Proposals'!$A$1:$J$2139,COLUMN()-4,0)</f>
        <v>43252</v>
      </c>
      <c r="H187">
        <f>VLOOKUP($A187,'[1]All Contracts + Proposals'!$A$1:$J$2139,COLUMN()-4,0)</f>
        <v>43616</v>
      </c>
      <c r="I187" t="str">
        <f>VLOOKUP($A187,'[1]All Contracts + Proposals'!$A$1:$J$2139,COLUMN()-4,0)</f>
        <v>Month on Month</v>
      </c>
      <c r="J187" t="str">
        <f>VLOOKUP($A187,'[1]All Contracts + Proposals'!$A$1:$J$2139,COLUMN()-4,0)</f>
        <v>YMetis India Private Limited</v>
      </c>
      <c r="K187">
        <f>VLOOKUP($A187,'[1]All Contracts + Proposals'!$A$1:$J$2139,COLUMN()-4,0)</f>
        <v>5000</v>
      </c>
      <c r="L187">
        <f>VLOOKUP($A187,'[1]All Contracts + Proposals'!$A$1:$J$2139,COLUMN()-4,0)</f>
        <v>12</v>
      </c>
      <c r="M187" t="str">
        <f>VLOOKUP($A187,'[1]All Contracts + Proposals'!$A$1:$J$2139,COLUMN()-4,0)</f>
        <v>CoWrks Golf Course Road</v>
      </c>
      <c r="N187" t="str">
        <f>IF(COUNTIFS($B$1:$B$1347,$B187,$E$1:$E$1347,$E187)&gt;1,COUNTIFS($B$1:$B$1347,$B187,$E$1:$E$1347,$E187),"")</f>
        <v/>
      </c>
      <c r="O187" t="str">
        <f>IF(COUNTIFS($B$1:$B$1347,$B187,$M$1:$M$1347,$M187)&gt;1,COUNTIFS($B$1:$B$1347,$B187,$M$1:$M$1347,$M187),"")</f>
        <v/>
      </c>
    </row>
    <row r="188" spans="1:15" x14ac:dyDescent="0.25">
      <c r="A188" t="s">
        <v>249</v>
      </c>
      <c r="B188" t="s">
        <v>250</v>
      </c>
      <c r="C188" t="s">
        <v>8</v>
      </c>
      <c r="D188">
        <v>1</v>
      </c>
      <c r="E188" t="s">
        <v>33</v>
      </c>
      <c r="F188" t="str">
        <f>VLOOKUP($A188,'[1]All Contracts + Proposals'!$A$1:$J$2139,COLUMN()-4,0)</f>
        <v>00001396</v>
      </c>
      <c r="G188">
        <f>VLOOKUP($A188,'[1]All Contracts + Proposals'!$A$1:$J$2139,COLUMN()-4,0)</f>
        <v>43252</v>
      </c>
      <c r="H188">
        <f>VLOOKUP($A188,'[1]All Contracts + Proposals'!$A$1:$J$2139,COLUMN()-4,0)</f>
        <v>43434</v>
      </c>
      <c r="I188" t="str">
        <f>VLOOKUP($A188,'[1]All Contracts + Proposals'!$A$1:$J$2139,COLUMN()-4,0)</f>
        <v>Activated</v>
      </c>
      <c r="J188" t="str">
        <f>VLOOKUP($A188,'[1]All Contracts + Proposals'!$A$1:$J$2139,COLUMN()-4,0)</f>
        <v>Western Vindhya</v>
      </c>
      <c r="K188">
        <f>VLOOKUP($A188,'[1]All Contracts + Proposals'!$A$1:$J$2139,COLUMN()-4,0)</f>
        <v>11500</v>
      </c>
      <c r="L188">
        <f>VLOOKUP($A188,'[1]All Contracts + Proposals'!$A$1:$J$2139,COLUMN()-4,0)</f>
        <v>6</v>
      </c>
      <c r="M188" t="str">
        <f>VLOOKUP($A188,'[1]All Contracts + Proposals'!$A$1:$J$2139,COLUMN()-4,0)</f>
        <v>CoWrks Golf Course Road</v>
      </c>
      <c r="N188" t="str">
        <f>IF(COUNTIFS($B$1:$B$1347,$B188,$E$1:$E$1347,$E188)&gt;1,COUNTIFS($B$1:$B$1347,$B188,$E$1:$E$1347,$E188),"")</f>
        <v/>
      </c>
      <c r="O188" t="str">
        <f>IF(COUNTIFS($B$1:$B$1347,$B188,$M$1:$M$1347,$M188)&gt;1,COUNTIFS($B$1:$B$1347,$B188,$M$1:$M$1347,$M188),"")</f>
        <v/>
      </c>
    </row>
    <row r="189" spans="1:15" x14ac:dyDescent="0.25">
      <c r="A189" t="s">
        <v>251</v>
      </c>
      <c r="B189" t="s">
        <v>252</v>
      </c>
      <c r="C189" t="s">
        <v>8</v>
      </c>
      <c r="D189">
        <v>1</v>
      </c>
      <c r="E189" t="s">
        <v>33</v>
      </c>
      <c r="F189" t="str">
        <f>VLOOKUP($A189,'[1]All Contracts + Proposals'!$A$1:$J$2139,COLUMN()-4,0)</f>
        <v>00001398</v>
      </c>
      <c r="G189">
        <f>VLOOKUP($A189,'[1]All Contracts + Proposals'!$A$1:$J$2139,COLUMN()-4,0)</f>
        <v>43252</v>
      </c>
      <c r="H189">
        <f>VLOOKUP($A189,'[1]All Contracts + Proposals'!$A$1:$J$2139,COLUMN()-4,0)</f>
        <v>43434</v>
      </c>
      <c r="I189" t="str">
        <f>VLOOKUP($A189,'[1]All Contracts + Proposals'!$A$1:$J$2139,COLUMN()-4,0)</f>
        <v>Activated</v>
      </c>
      <c r="J189" t="str">
        <f>VLOOKUP($A189,'[1]All Contracts + Proposals'!$A$1:$J$2139,COLUMN()-4,0)</f>
        <v>SAM Technologies</v>
      </c>
      <c r="K189">
        <f>VLOOKUP($A189,'[1]All Contracts + Proposals'!$A$1:$J$2139,COLUMN()-4,0)</f>
        <v>11000</v>
      </c>
      <c r="L189">
        <f>VLOOKUP($A189,'[1]All Contracts + Proposals'!$A$1:$J$2139,COLUMN()-4,0)</f>
        <v>3</v>
      </c>
      <c r="M189" t="str">
        <f>VLOOKUP($A189,'[1]All Contracts + Proposals'!$A$1:$J$2139,COLUMN()-4,0)</f>
        <v>CoWrks Golf Course Road</v>
      </c>
      <c r="N189" t="str">
        <f>IF(COUNTIFS($B$1:$B$1347,$B189,$E$1:$E$1347,$E189)&gt;1,COUNTIFS($B$1:$B$1347,$B189,$E$1:$E$1347,$E189),"")</f>
        <v/>
      </c>
      <c r="O189" t="str">
        <f>IF(COUNTIFS($B$1:$B$1347,$B189,$M$1:$M$1347,$M189)&gt;1,COUNTIFS($B$1:$B$1347,$B189,$M$1:$M$1347,$M189),"")</f>
        <v/>
      </c>
    </row>
    <row r="190" spans="1:15" x14ac:dyDescent="0.25">
      <c r="A190" t="s">
        <v>253</v>
      </c>
      <c r="B190" t="s">
        <v>254</v>
      </c>
      <c r="C190" t="s">
        <v>6</v>
      </c>
      <c r="D190">
        <v>6</v>
      </c>
      <c r="E190" t="s">
        <v>33</v>
      </c>
      <c r="F190" t="str">
        <f>VLOOKUP($A190,'[1]All Contracts + Proposals'!$A$1:$J$2139,COLUMN()-4,0)</f>
        <v>00001408</v>
      </c>
      <c r="G190">
        <f>VLOOKUP($A190,'[1]All Contracts + Proposals'!$A$1:$J$2139,COLUMN()-4,0)</f>
        <v>43255</v>
      </c>
      <c r="H190">
        <f>VLOOKUP($A190,'[1]All Contracts + Proposals'!$A$1:$J$2139,COLUMN()-4,0)</f>
        <v>43437</v>
      </c>
      <c r="I190" t="str">
        <f>VLOOKUP($A190,'[1]All Contracts + Proposals'!$A$1:$J$2139,COLUMN()-4,0)</f>
        <v>Month on Month</v>
      </c>
      <c r="J190" t="str">
        <f>VLOOKUP($A190,'[1]All Contracts + Proposals'!$A$1:$J$2139,COLUMN()-4,0)</f>
        <v>Adways Innovations India Private Limited</v>
      </c>
      <c r="K190">
        <f>VLOOKUP($A190,'[1]All Contracts + Proposals'!$A$1:$J$2139,COLUMN()-4,0)</f>
        <v>108002</v>
      </c>
      <c r="L190">
        <f>VLOOKUP($A190,'[1]All Contracts + Proposals'!$A$1:$J$2139,COLUMN()-4,0)</f>
        <v>6</v>
      </c>
      <c r="M190" t="str">
        <f>VLOOKUP($A190,'[1]All Contracts + Proposals'!$A$1:$J$2139,COLUMN()-4,0)</f>
        <v>CoWrks Golf Course Road</v>
      </c>
      <c r="N190" t="str">
        <f>IF(COUNTIFS($B$1:$B$1347,$B190,$E$1:$E$1347,$E190)&gt;1,COUNTIFS($B$1:$B$1347,$B190,$E$1:$E$1347,$E190),"")</f>
        <v/>
      </c>
      <c r="O190" t="str">
        <f>IF(COUNTIFS($B$1:$B$1347,$B190,$M$1:$M$1347,$M190)&gt;1,COUNTIFS($B$1:$B$1347,$B190,$M$1:$M$1347,$M190),"")</f>
        <v/>
      </c>
    </row>
    <row r="191" spans="1:15" x14ac:dyDescent="0.25">
      <c r="A191" t="s">
        <v>253</v>
      </c>
      <c r="B191" t="s">
        <v>255</v>
      </c>
      <c r="C191" t="s">
        <v>6</v>
      </c>
      <c r="D191">
        <v>6</v>
      </c>
      <c r="E191" t="s">
        <v>33</v>
      </c>
      <c r="F191" t="str">
        <f>VLOOKUP($A191,'[1]All Contracts + Proposals'!$A$1:$J$2139,COLUMN()-4,0)</f>
        <v>00001408</v>
      </c>
      <c r="G191">
        <f>VLOOKUP($A191,'[1]All Contracts + Proposals'!$A$1:$J$2139,COLUMN()-4,0)</f>
        <v>43255</v>
      </c>
      <c r="H191">
        <f>VLOOKUP($A191,'[1]All Contracts + Proposals'!$A$1:$J$2139,COLUMN()-4,0)</f>
        <v>43437</v>
      </c>
      <c r="I191" t="str">
        <f>VLOOKUP($A191,'[1]All Contracts + Proposals'!$A$1:$J$2139,COLUMN()-4,0)</f>
        <v>Month on Month</v>
      </c>
      <c r="J191" t="str">
        <f>VLOOKUP($A191,'[1]All Contracts + Proposals'!$A$1:$J$2139,COLUMN()-4,0)</f>
        <v>Adways Innovations India Private Limited</v>
      </c>
      <c r="K191">
        <f>VLOOKUP($A191,'[1]All Contracts + Proposals'!$A$1:$J$2139,COLUMN()-4,0)</f>
        <v>108002</v>
      </c>
      <c r="L191">
        <f>VLOOKUP($A191,'[1]All Contracts + Proposals'!$A$1:$J$2139,COLUMN()-4,0)</f>
        <v>6</v>
      </c>
      <c r="M191" t="str">
        <f>VLOOKUP($A191,'[1]All Contracts + Proposals'!$A$1:$J$2139,COLUMN()-4,0)</f>
        <v>CoWrks Golf Course Road</v>
      </c>
      <c r="N191" t="str">
        <f>IF(COUNTIFS($B$1:$B$1347,$B191,$E$1:$E$1347,$E191)&gt;1,COUNTIFS($B$1:$B$1347,$B191,$E$1:$E$1347,$E191),"")</f>
        <v/>
      </c>
      <c r="O191" t="str">
        <f>IF(COUNTIFS($B$1:$B$1347,$B191,$M$1:$M$1347,$M191)&gt;1,COUNTIFS($B$1:$B$1347,$B191,$M$1:$M$1347,$M191),"")</f>
        <v/>
      </c>
    </row>
    <row r="192" spans="1:15" x14ac:dyDescent="0.25">
      <c r="A192" t="s">
        <v>1353</v>
      </c>
      <c r="B192" t="s">
        <v>1284</v>
      </c>
      <c r="C192" t="s">
        <v>8</v>
      </c>
      <c r="D192">
        <v>40</v>
      </c>
      <c r="E192" t="s">
        <v>1010</v>
      </c>
      <c r="F192" t="str">
        <f>VLOOKUP($A192,'[1]All Contracts + Proposals'!$A$1:$J$2139,COLUMN()-4,0)</f>
        <v>00001855</v>
      </c>
      <c r="G192">
        <f>VLOOKUP($A192,'[1]All Contracts + Proposals'!$A$1:$J$2139,COLUMN()-4,0)</f>
        <v>43313</v>
      </c>
      <c r="H192">
        <f>VLOOKUP($A192,'[1]All Contracts + Proposals'!$A$1:$J$2139,COLUMN()-4,0)</f>
        <v>43677</v>
      </c>
      <c r="I192" t="str">
        <f>VLOOKUP($A192,'[1]All Contracts + Proposals'!$A$1:$J$2139,COLUMN()-4,0)</f>
        <v>Activated</v>
      </c>
      <c r="J192" t="str">
        <f>VLOOKUP($A192,'[1]All Contracts + Proposals'!$A$1:$J$2139,COLUMN()-4,0)</f>
        <v>Unbox Technologies Pvt Ltd</v>
      </c>
      <c r="K192">
        <f>VLOOKUP($A192,'[1]All Contracts + Proposals'!$A$1:$J$2139,COLUMN()-4,0)</f>
        <v>340000</v>
      </c>
      <c r="L192">
        <f>VLOOKUP($A192,'[1]All Contracts + Proposals'!$A$1:$J$2139,COLUMN()-4,0)</f>
        <v>12</v>
      </c>
      <c r="M192" t="str">
        <f>VLOOKUP($A192,'[1]All Contracts + Proposals'!$A$1:$J$2139,COLUMN()-4,0)</f>
        <v>RMZ EcoWorld</v>
      </c>
      <c r="N192" t="str">
        <f>IF(COUNTIFS($B$1:$B$1347,$B192,$E$1:$E$1347,$E192)&gt;1,COUNTIFS($B$1:$B$1347,$B192,$E$1:$E$1347,$E192),"")</f>
        <v/>
      </c>
      <c r="O192" t="str">
        <f>IF(COUNTIFS($B$1:$B$1347,$B192,$M$1:$M$1347,$M192)&gt;1,COUNTIFS($B$1:$B$1347,$B192,$M$1:$M$1347,$M192),"")</f>
        <v/>
      </c>
    </row>
    <row r="193" spans="1:15" x14ac:dyDescent="0.25">
      <c r="A193" t="s">
        <v>1338</v>
      </c>
      <c r="B193" t="s">
        <v>1339</v>
      </c>
      <c r="C193" t="s">
        <v>8</v>
      </c>
      <c r="D193">
        <v>1</v>
      </c>
      <c r="E193" t="s">
        <v>1010</v>
      </c>
      <c r="F193" t="str">
        <f>VLOOKUP($A193,'[1]All Contracts + Proposals'!$A$1:$J$2139,COLUMN()-4,0)</f>
        <v>00000989</v>
      </c>
      <c r="G193">
        <f>VLOOKUP($A193,'[1]All Contracts + Proposals'!$A$1:$J$2139,COLUMN()-4,0)</f>
        <v>43171</v>
      </c>
      <c r="H193">
        <f>VLOOKUP($A193,'[1]All Contracts + Proposals'!$A$1:$J$2139,COLUMN()-4,0)</f>
        <v>43190</v>
      </c>
      <c r="I193" t="str">
        <f>VLOOKUP($A193,'[1]All Contracts + Proposals'!$A$1:$J$2139,COLUMN()-4,0)</f>
        <v>Activated</v>
      </c>
      <c r="J193" t="str">
        <f>VLOOKUP($A193,'[1]All Contracts + Proposals'!$A$1:$J$2139,COLUMN()-4,0)</f>
        <v>Next Link Pvt Ltd</v>
      </c>
      <c r="K193">
        <f>VLOOKUP($A193,'[1]All Contracts + Proposals'!$A$1:$J$2139,COLUMN()-4,0)</f>
        <v>11499</v>
      </c>
      <c r="L193">
        <f>VLOOKUP($A193,'[1]All Contracts + Proposals'!$A$1:$J$2139,COLUMN()-4,0)</f>
        <v>1</v>
      </c>
      <c r="M193" t="str">
        <f>VLOOKUP($A193,'[1]All Contracts + Proposals'!$A$1:$J$2139,COLUMN()-4,0)</f>
        <v>RMZ EcoWorld</v>
      </c>
      <c r="N193" t="str">
        <f>IF(COUNTIFS($B$1:$B$1347,$B193,$E$1:$E$1347,$E193)&gt;1,COUNTIFS($B$1:$B$1347,$B193,$E$1:$E$1347,$E193),"")</f>
        <v/>
      </c>
      <c r="O193" t="str">
        <f>IF(COUNTIFS($B$1:$B$1347,$B193,$M$1:$M$1347,$M193)&gt;1,COUNTIFS($B$1:$B$1347,$B193,$M$1:$M$1347,$M193),"")</f>
        <v/>
      </c>
    </row>
    <row r="194" spans="1:15" x14ac:dyDescent="0.25">
      <c r="A194" t="s">
        <v>258</v>
      </c>
      <c r="B194" t="s">
        <v>259</v>
      </c>
      <c r="C194" t="s">
        <v>6</v>
      </c>
      <c r="D194">
        <v>10</v>
      </c>
      <c r="E194" t="s">
        <v>33</v>
      </c>
      <c r="F194" t="str">
        <f>VLOOKUP($A194,'[1]All Contracts + Proposals'!$A$1:$J$2139,COLUMN()-4,0)</f>
        <v>00002517</v>
      </c>
      <c r="G194">
        <f>VLOOKUP($A194,'[1]All Contracts + Proposals'!$A$1:$J$2139,COLUMN()-4,0)</f>
        <v>43453</v>
      </c>
      <c r="H194">
        <f>VLOOKUP($A194,'[1]All Contracts + Proposals'!$A$1:$J$2139,COLUMN()-4,0)</f>
        <v>43496</v>
      </c>
      <c r="I194" t="str">
        <f>VLOOKUP($A194,'[1]All Contracts + Proposals'!$A$1:$J$2139,COLUMN()-4,0)</f>
        <v>Activated</v>
      </c>
      <c r="J194" t="str">
        <f>VLOOKUP($A194,'[1]All Contracts + Proposals'!$A$1:$J$2139,COLUMN()-4,0)</f>
        <v>Vaibhav Sharma</v>
      </c>
      <c r="K194">
        <f>VLOOKUP($A194,'[1]All Contracts + Proposals'!$A$1:$J$2139,COLUMN()-4,0)</f>
        <v>160000</v>
      </c>
      <c r="L194">
        <f>VLOOKUP($A194,'[1]All Contracts + Proposals'!$A$1:$J$2139,COLUMN()-4,0)</f>
        <v>1</v>
      </c>
      <c r="M194" t="str">
        <f>VLOOKUP($A194,'[1]All Contracts + Proposals'!$A$1:$J$2139,COLUMN()-4,0)</f>
        <v>CoWrks Golf Course Road</v>
      </c>
      <c r="N194" t="str">
        <f>IF(COUNTIFS($B$1:$B$1347,$B194,$E$1:$E$1347,$E194)&gt;1,COUNTIFS($B$1:$B$1347,$B194,$E$1:$E$1347,$E194),"")</f>
        <v/>
      </c>
      <c r="O194" t="str">
        <f>IF(COUNTIFS($B$1:$B$1347,$B194,$M$1:$M$1347,$M194)&gt;1,COUNTIFS($B$1:$B$1347,$B194,$M$1:$M$1347,$M194),"")</f>
        <v/>
      </c>
    </row>
    <row r="195" spans="1:15" x14ac:dyDescent="0.25">
      <c r="A195" t="s">
        <v>1353</v>
      </c>
      <c r="B195" t="s">
        <v>1263</v>
      </c>
      <c r="C195" t="s">
        <v>8</v>
      </c>
      <c r="D195">
        <v>40</v>
      </c>
      <c r="E195" t="s">
        <v>1010</v>
      </c>
      <c r="F195" t="str">
        <f>VLOOKUP($A195,'[1]All Contracts + Proposals'!$A$1:$J$2139,COLUMN()-4,0)</f>
        <v>00001855</v>
      </c>
      <c r="G195">
        <f>VLOOKUP($A195,'[1]All Contracts + Proposals'!$A$1:$J$2139,COLUMN()-4,0)</f>
        <v>43313</v>
      </c>
      <c r="H195">
        <f>VLOOKUP($A195,'[1]All Contracts + Proposals'!$A$1:$J$2139,COLUMN()-4,0)</f>
        <v>43677</v>
      </c>
      <c r="I195" t="str">
        <f>VLOOKUP($A195,'[1]All Contracts + Proposals'!$A$1:$J$2139,COLUMN()-4,0)</f>
        <v>Activated</v>
      </c>
      <c r="J195" t="str">
        <f>VLOOKUP($A195,'[1]All Contracts + Proposals'!$A$1:$J$2139,COLUMN()-4,0)</f>
        <v>Unbox Technologies Pvt Ltd</v>
      </c>
      <c r="K195">
        <f>VLOOKUP($A195,'[1]All Contracts + Proposals'!$A$1:$J$2139,COLUMN()-4,0)</f>
        <v>340000</v>
      </c>
      <c r="L195">
        <f>VLOOKUP($A195,'[1]All Contracts + Proposals'!$A$1:$J$2139,COLUMN()-4,0)</f>
        <v>12</v>
      </c>
      <c r="M195" t="str">
        <f>VLOOKUP($A195,'[1]All Contracts + Proposals'!$A$1:$J$2139,COLUMN()-4,0)</f>
        <v>RMZ EcoWorld</v>
      </c>
      <c r="N195" t="str">
        <f>IF(COUNTIFS($B$1:$B$1347,$B195,$E$1:$E$1347,$E195)&gt;1,COUNTIFS($B$1:$B$1347,$B195,$E$1:$E$1347,$E195),"")</f>
        <v/>
      </c>
      <c r="O195" t="str">
        <f>IF(COUNTIFS($B$1:$B$1347,$B195,$M$1:$M$1347,$M195)&gt;1,COUNTIFS($B$1:$B$1347,$B195,$M$1:$M$1347,$M195),"")</f>
        <v/>
      </c>
    </row>
    <row r="196" spans="1:15" x14ac:dyDescent="0.25">
      <c r="A196" t="s">
        <v>273</v>
      </c>
      <c r="B196" t="s">
        <v>274</v>
      </c>
      <c r="C196" t="s">
        <v>6</v>
      </c>
      <c r="D196">
        <v>4</v>
      </c>
      <c r="E196" t="s">
        <v>261</v>
      </c>
      <c r="F196" t="str">
        <f>VLOOKUP($A196,'[1]All Contracts + Proposals'!$A$1:$J$2139,COLUMN()-4,0)</f>
        <v>00002242</v>
      </c>
      <c r="G196">
        <f>VLOOKUP($A196,'[1]All Contracts + Proposals'!$A$1:$J$2139,COLUMN()-4,0)</f>
        <v>43497</v>
      </c>
      <c r="H196">
        <f>VLOOKUP($A196,'[1]All Contracts + Proposals'!$A$1:$J$2139,COLUMN()-4,0)</f>
        <v>43799</v>
      </c>
      <c r="I196" t="str">
        <f>VLOOKUP($A196,'[1]All Contracts + Proposals'!$A$1:$J$2139,COLUMN()-4,0)</f>
        <v>Activated</v>
      </c>
      <c r="J196" t="str">
        <f>VLOOKUP($A196,'[1]All Contracts + Proposals'!$A$1:$J$2139,COLUMN()-4,0)</f>
        <v>Dunya Labs India Pvt Ltd</v>
      </c>
      <c r="K196">
        <f>VLOOKUP($A196,'[1]All Contracts + Proposals'!$A$1:$J$2139,COLUMN()-4,0)</f>
        <v>60000</v>
      </c>
      <c r="L196">
        <f>VLOOKUP($A196,'[1]All Contracts + Proposals'!$A$1:$J$2139,COLUMN()-4,0)</f>
        <v>10</v>
      </c>
      <c r="M196" t="str">
        <f>VLOOKUP($A196,'[1]All Contracts + Proposals'!$A$1:$J$2139,COLUMN()-4,0)</f>
        <v>CoWrks Koramangala</v>
      </c>
      <c r="N196" t="str">
        <f>IF(COUNTIFS($B$1:$B$1347,$B196,$E$1:$E$1347,$E196)&gt;1,COUNTIFS($B$1:$B$1347,$B196,$E$1:$E$1347,$E196),"")</f>
        <v/>
      </c>
      <c r="O196" t="str">
        <f>IF(COUNTIFS($B$1:$B$1347,$B196,$M$1:$M$1347,$M196)&gt;1,COUNTIFS($B$1:$B$1347,$B196,$M$1:$M$1347,$M196),"")</f>
        <v/>
      </c>
    </row>
    <row r="197" spans="1:15" x14ac:dyDescent="0.25">
      <c r="A197" t="s">
        <v>1353</v>
      </c>
      <c r="B197" t="s">
        <v>1321</v>
      </c>
      <c r="C197" t="s">
        <v>8</v>
      </c>
      <c r="D197">
        <v>40</v>
      </c>
      <c r="E197" t="s">
        <v>1010</v>
      </c>
      <c r="F197" t="str">
        <f>VLOOKUP($A197,'[1]All Contracts + Proposals'!$A$1:$J$2139,COLUMN()-4,0)</f>
        <v>00001855</v>
      </c>
      <c r="G197">
        <f>VLOOKUP($A197,'[1]All Contracts + Proposals'!$A$1:$J$2139,COLUMN()-4,0)</f>
        <v>43313</v>
      </c>
      <c r="H197">
        <f>VLOOKUP($A197,'[1]All Contracts + Proposals'!$A$1:$J$2139,COLUMN()-4,0)</f>
        <v>43677</v>
      </c>
      <c r="I197" t="str">
        <f>VLOOKUP($A197,'[1]All Contracts + Proposals'!$A$1:$J$2139,COLUMN()-4,0)</f>
        <v>Activated</v>
      </c>
      <c r="J197" t="str">
        <f>VLOOKUP($A197,'[1]All Contracts + Proposals'!$A$1:$J$2139,COLUMN()-4,0)</f>
        <v>Unbox Technologies Pvt Ltd</v>
      </c>
      <c r="K197">
        <f>VLOOKUP($A197,'[1]All Contracts + Proposals'!$A$1:$J$2139,COLUMN()-4,0)</f>
        <v>340000</v>
      </c>
      <c r="L197">
        <f>VLOOKUP($A197,'[1]All Contracts + Proposals'!$A$1:$J$2139,COLUMN()-4,0)</f>
        <v>12</v>
      </c>
      <c r="M197" t="str">
        <f>VLOOKUP($A197,'[1]All Contracts + Proposals'!$A$1:$J$2139,COLUMN()-4,0)</f>
        <v>RMZ EcoWorld</v>
      </c>
      <c r="N197" t="str">
        <f>IF(COUNTIFS($B$1:$B$1347,$B197,$E$1:$E$1347,$E197)&gt;1,COUNTIFS($B$1:$B$1347,$B197,$E$1:$E$1347,$E197),"")</f>
        <v/>
      </c>
      <c r="O197" t="str">
        <f>IF(COUNTIFS($B$1:$B$1347,$B197,$M$1:$M$1347,$M197)&gt;1,COUNTIFS($B$1:$B$1347,$B197,$M$1:$M$1347,$M197),"")</f>
        <v/>
      </c>
    </row>
    <row r="198" spans="1:15" x14ac:dyDescent="0.25">
      <c r="A198" t="s">
        <v>293</v>
      </c>
      <c r="B198" t="s">
        <v>294</v>
      </c>
      <c r="C198" t="s">
        <v>6</v>
      </c>
      <c r="D198">
        <v>1</v>
      </c>
      <c r="E198" t="s">
        <v>261</v>
      </c>
      <c r="F198" t="str">
        <f>VLOOKUP($A198,'[1]All Contracts + Proposals'!$A$1:$J$2139,COLUMN()-4,0)</f>
        <v>00002335</v>
      </c>
      <c r="G198">
        <f>VLOOKUP($A198,'[1]All Contracts + Proposals'!$A$1:$J$2139,COLUMN()-4,0)</f>
        <v>43423</v>
      </c>
      <c r="H198">
        <f>VLOOKUP($A198,'[1]All Contracts + Proposals'!$A$1:$J$2139,COLUMN()-4,0)</f>
        <v>43465</v>
      </c>
      <c r="I198" t="str">
        <f>VLOOKUP($A198,'[1]All Contracts + Proposals'!$A$1:$J$2139,COLUMN()-4,0)</f>
        <v>Formal Notice Given</v>
      </c>
      <c r="J198" t="str">
        <f>VLOOKUP($A198,'[1]All Contracts + Proposals'!$A$1:$J$2139,COLUMN()-4,0)</f>
        <v>Rohit Singal</v>
      </c>
      <c r="K198">
        <f>VLOOKUP($A198,'[1]All Contracts + Proposals'!$A$1:$J$2139,COLUMN()-4,0)</f>
        <v>14001</v>
      </c>
      <c r="L198">
        <f>VLOOKUP($A198,'[1]All Contracts + Proposals'!$A$1:$J$2139,COLUMN()-4,0)</f>
        <v>1</v>
      </c>
      <c r="M198" t="str">
        <f>VLOOKUP($A198,'[1]All Contracts + Proposals'!$A$1:$J$2139,COLUMN()-4,0)</f>
        <v>CoWrks Koramangala</v>
      </c>
      <c r="N198" t="str">
        <f>IF(COUNTIFS($B$1:$B$1347,$B198,$E$1:$E$1347,$E198)&gt;1,COUNTIFS($B$1:$B$1347,$B198,$E$1:$E$1347,$E198),"")</f>
        <v/>
      </c>
      <c r="O198" t="str">
        <f>IF(COUNTIFS($B$1:$B$1347,$B198,$M$1:$M$1347,$M198)&gt;1,COUNTIFS($B$1:$B$1347,$B198,$M$1:$M$1347,$M198),"")</f>
        <v/>
      </c>
    </row>
    <row r="199" spans="1:15" x14ac:dyDescent="0.25">
      <c r="A199" t="s">
        <v>295</v>
      </c>
      <c r="B199" t="s">
        <v>277</v>
      </c>
      <c r="C199" t="s">
        <v>8</v>
      </c>
      <c r="D199">
        <v>8</v>
      </c>
      <c r="E199" t="s">
        <v>261</v>
      </c>
      <c r="F199" t="str">
        <f>VLOOKUP($A199,'[1]All Contracts + Proposals'!$A$1:$J$2139,COLUMN()-4,0)</f>
        <v>00002355</v>
      </c>
      <c r="G199">
        <f>VLOOKUP($A199,'[1]All Contracts + Proposals'!$A$1:$J$2139,COLUMN()-4,0)</f>
        <v>43435</v>
      </c>
      <c r="H199">
        <f>VLOOKUP($A199,'[1]All Contracts + Proposals'!$A$1:$J$2139,COLUMN()-4,0)</f>
        <v>43799</v>
      </c>
      <c r="I199" t="str">
        <f>VLOOKUP($A199,'[1]All Contracts + Proposals'!$A$1:$J$2139,COLUMN()-4,0)</f>
        <v>Activated</v>
      </c>
      <c r="J199" t="str">
        <f>VLOOKUP($A199,'[1]All Contracts + Proposals'!$A$1:$J$2139,COLUMN()-4,0)</f>
        <v>SWYM TECHNOLOGIES PRIVATE LIMITED</v>
      </c>
      <c r="K199">
        <f>VLOOKUP($A199,'[1]All Contracts + Proposals'!$A$1:$J$2139,COLUMN()-4,0)</f>
        <v>76000</v>
      </c>
      <c r="L199">
        <f>VLOOKUP($A199,'[1]All Contracts + Proposals'!$A$1:$J$2139,COLUMN()-4,0)</f>
        <v>12</v>
      </c>
      <c r="M199" t="str">
        <f>VLOOKUP($A199,'[1]All Contracts + Proposals'!$A$1:$J$2139,COLUMN()-4,0)</f>
        <v>CoWrks Koramangala</v>
      </c>
      <c r="N199" t="str">
        <f>IF(COUNTIFS($B$1:$B$1347,$B199,$E$1:$E$1347,$E199)&gt;1,COUNTIFS($B$1:$B$1347,$B199,$E$1:$E$1347,$E199),"")</f>
        <v/>
      </c>
      <c r="O199" t="str">
        <f>IF(COUNTIFS($B$1:$B$1347,$B199,$M$1:$M$1347,$M199)&gt;1,COUNTIFS($B$1:$B$1347,$B199,$M$1:$M$1347,$M199),"")</f>
        <v/>
      </c>
    </row>
    <row r="200" spans="1:15" x14ac:dyDescent="0.25">
      <c r="A200" t="s">
        <v>295</v>
      </c>
      <c r="B200" t="s">
        <v>278</v>
      </c>
      <c r="C200" t="s">
        <v>8</v>
      </c>
      <c r="D200">
        <v>8</v>
      </c>
      <c r="E200" t="s">
        <v>261</v>
      </c>
      <c r="F200" t="str">
        <f>VLOOKUP($A200,'[1]All Contracts + Proposals'!$A$1:$J$2139,COLUMN()-4,0)</f>
        <v>00002355</v>
      </c>
      <c r="G200">
        <f>VLOOKUP($A200,'[1]All Contracts + Proposals'!$A$1:$J$2139,COLUMN()-4,0)</f>
        <v>43435</v>
      </c>
      <c r="H200">
        <f>VLOOKUP($A200,'[1]All Contracts + Proposals'!$A$1:$J$2139,COLUMN()-4,0)</f>
        <v>43799</v>
      </c>
      <c r="I200" t="str">
        <f>VLOOKUP($A200,'[1]All Contracts + Proposals'!$A$1:$J$2139,COLUMN()-4,0)</f>
        <v>Activated</v>
      </c>
      <c r="J200" t="str">
        <f>VLOOKUP($A200,'[1]All Contracts + Proposals'!$A$1:$J$2139,COLUMN()-4,0)</f>
        <v>SWYM TECHNOLOGIES PRIVATE LIMITED</v>
      </c>
      <c r="K200">
        <f>VLOOKUP($A200,'[1]All Contracts + Proposals'!$A$1:$J$2139,COLUMN()-4,0)</f>
        <v>76000</v>
      </c>
      <c r="L200">
        <f>VLOOKUP($A200,'[1]All Contracts + Proposals'!$A$1:$J$2139,COLUMN()-4,0)</f>
        <v>12</v>
      </c>
      <c r="M200" t="str">
        <f>VLOOKUP($A200,'[1]All Contracts + Proposals'!$A$1:$J$2139,COLUMN()-4,0)</f>
        <v>CoWrks Koramangala</v>
      </c>
      <c r="N200" t="str">
        <f>IF(COUNTIFS($B$1:$B$1347,$B200,$E$1:$E$1347,$E200)&gt;1,COUNTIFS($B$1:$B$1347,$B200,$E$1:$E$1347,$E200),"")</f>
        <v/>
      </c>
      <c r="O200" t="str">
        <f>IF(COUNTIFS($B$1:$B$1347,$B200,$M$1:$M$1347,$M200)&gt;1,COUNTIFS($B$1:$B$1347,$B200,$M$1:$M$1347,$M200),"")</f>
        <v/>
      </c>
    </row>
    <row r="201" spans="1:15" x14ac:dyDescent="0.25">
      <c r="A201" t="s">
        <v>295</v>
      </c>
      <c r="B201" t="s">
        <v>279</v>
      </c>
      <c r="C201" t="s">
        <v>8</v>
      </c>
      <c r="D201">
        <v>8</v>
      </c>
      <c r="E201" t="s">
        <v>261</v>
      </c>
      <c r="F201" t="str">
        <f>VLOOKUP($A201,'[1]All Contracts + Proposals'!$A$1:$J$2139,COLUMN()-4,0)</f>
        <v>00002355</v>
      </c>
      <c r="G201">
        <f>VLOOKUP($A201,'[1]All Contracts + Proposals'!$A$1:$J$2139,COLUMN()-4,0)</f>
        <v>43435</v>
      </c>
      <c r="H201">
        <f>VLOOKUP($A201,'[1]All Contracts + Proposals'!$A$1:$J$2139,COLUMN()-4,0)</f>
        <v>43799</v>
      </c>
      <c r="I201" t="str">
        <f>VLOOKUP($A201,'[1]All Contracts + Proposals'!$A$1:$J$2139,COLUMN()-4,0)</f>
        <v>Activated</v>
      </c>
      <c r="J201" t="str">
        <f>VLOOKUP($A201,'[1]All Contracts + Proposals'!$A$1:$J$2139,COLUMN()-4,0)</f>
        <v>SWYM TECHNOLOGIES PRIVATE LIMITED</v>
      </c>
      <c r="K201">
        <f>VLOOKUP($A201,'[1]All Contracts + Proposals'!$A$1:$J$2139,COLUMN()-4,0)</f>
        <v>76000</v>
      </c>
      <c r="L201">
        <f>VLOOKUP($A201,'[1]All Contracts + Proposals'!$A$1:$J$2139,COLUMN()-4,0)</f>
        <v>12</v>
      </c>
      <c r="M201" t="str">
        <f>VLOOKUP($A201,'[1]All Contracts + Proposals'!$A$1:$J$2139,COLUMN()-4,0)</f>
        <v>CoWrks Koramangala</v>
      </c>
      <c r="N201" t="str">
        <f>IF(COUNTIFS($B$1:$B$1347,$B201,$E$1:$E$1347,$E201)&gt;1,COUNTIFS($B$1:$B$1347,$B201,$E$1:$E$1347,$E201),"")</f>
        <v/>
      </c>
      <c r="O201" t="str">
        <f>IF(COUNTIFS($B$1:$B$1347,$B201,$M$1:$M$1347,$M201)&gt;1,COUNTIFS($B$1:$B$1347,$B201,$M$1:$M$1347,$M201),"")</f>
        <v/>
      </c>
    </row>
    <row r="202" spans="1:15" x14ac:dyDescent="0.25">
      <c r="A202" t="s">
        <v>295</v>
      </c>
      <c r="B202" t="s">
        <v>280</v>
      </c>
      <c r="C202" t="s">
        <v>8</v>
      </c>
      <c r="D202">
        <v>8</v>
      </c>
      <c r="E202" t="s">
        <v>261</v>
      </c>
      <c r="F202" t="str">
        <f>VLOOKUP($A202,'[1]All Contracts + Proposals'!$A$1:$J$2139,COLUMN()-4,0)</f>
        <v>00002355</v>
      </c>
      <c r="G202">
        <f>VLOOKUP($A202,'[1]All Contracts + Proposals'!$A$1:$J$2139,COLUMN()-4,0)</f>
        <v>43435</v>
      </c>
      <c r="H202">
        <f>VLOOKUP($A202,'[1]All Contracts + Proposals'!$A$1:$J$2139,COLUMN()-4,0)</f>
        <v>43799</v>
      </c>
      <c r="I202" t="str">
        <f>VLOOKUP($A202,'[1]All Contracts + Proposals'!$A$1:$J$2139,COLUMN()-4,0)</f>
        <v>Activated</v>
      </c>
      <c r="J202" t="str">
        <f>VLOOKUP($A202,'[1]All Contracts + Proposals'!$A$1:$J$2139,COLUMN()-4,0)</f>
        <v>SWYM TECHNOLOGIES PRIVATE LIMITED</v>
      </c>
      <c r="K202">
        <f>VLOOKUP($A202,'[1]All Contracts + Proposals'!$A$1:$J$2139,COLUMN()-4,0)</f>
        <v>76000</v>
      </c>
      <c r="L202">
        <f>VLOOKUP($A202,'[1]All Contracts + Proposals'!$A$1:$J$2139,COLUMN()-4,0)</f>
        <v>12</v>
      </c>
      <c r="M202" t="str">
        <f>VLOOKUP($A202,'[1]All Contracts + Proposals'!$A$1:$J$2139,COLUMN()-4,0)</f>
        <v>CoWrks Koramangala</v>
      </c>
      <c r="N202" t="str">
        <f>IF(COUNTIFS($B$1:$B$1347,$B202,$E$1:$E$1347,$E202)&gt;1,COUNTIFS($B$1:$B$1347,$B202,$E$1:$E$1347,$E202),"")</f>
        <v/>
      </c>
      <c r="O202" t="str">
        <f>IF(COUNTIFS($B$1:$B$1347,$B202,$M$1:$M$1347,$M202)&gt;1,COUNTIFS($B$1:$B$1347,$B202,$M$1:$M$1347,$M202),"")</f>
        <v/>
      </c>
    </row>
    <row r="203" spans="1:15" x14ac:dyDescent="0.25">
      <c r="A203" t="s">
        <v>295</v>
      </c>
      <c r="B203" t="s">
        <v>281</v>
      </c>
      <c r="C203" t="s">
        <v>8</v>
      </c>
      <c r="D203">
        <v>8</v>
      </c>
      <c r="E203" t="s">
        <v>261</v>
      </c>
      <c r="F203" t="str">
        <f>VLOOKUP($A203,'[1]All Contracts + Proposals'!$A$1:$J$2139,COLUMN()-4,0)</f>
        <v>00002355</v>
      </c>
      <c r="G203">
        <f>VLOOKUP($A203,'[1]All Contracts + Proposals'!$A$1:$J$2139,COLUMN()-4,0)</f>
        <v>43435</v>
      </c>
      <c r="H203">
        <f>VLOOKUP($A203,'[1]All Contracts + Proposals'!$A$1:$J$2139,COLUMN()-4,0)</f>
        <v>43799</v>
      </c>
      <c r="I203" t="str">
        <f>VLOOKUP($A203,'[1]All Contracts + Proposals'!$A$1:$J$2139,COLUMN()-4,0)</f>
        <v>Activated</v>
      </c>
      <c r="J203" t="str">
        <f>VLOOKUP($A203,'[1]All Contracts + Proposals'!$A$1:$J$2139,COLUMN()-4,0)</f>
        <v>SWYM TECHNOLOGIES PRIVATE LIMITED</v>
      </c>
      <c r="K203">
        <f>VLOOKUP($A203,'[1]All Contracts + Proposals'!$A$1:$J$2139,COLUMN()-4,0)</f>
        <v>76000</v>
      </c>
      <c r="L203">
        <f>VLOOKUP($A203,'[1]All Contracts + Proposals'!$A$1:$J$2139,COLUMN()-4,0)</f>
        <v>12</v>
      </c>
      <c r="M203" t="str">
        <f>VLOOKUP($A203,'[1]All Contracts + Proposals'!$A$1:$J$2139,COLUMN()-4,0)</f>
        <v>CoWrks Koramangala</v>
      </c>
      <c r="N203" t="str">
        <f>IF(COUNTIFS($B$1:$B$1347,$B203,$E$1:$E$1347,$E203)&gt;1,COUNTIFS($B$1:$B$1347,$B203,$E$1:$E$1347,$E203),"")</f>
        <v/>
      </c>
      <c r="O203" t="str">
        <f>IF(COUNTIFS($B$1:$B$1347,$B203,$M$1:$M$1347,$M203)&gt;1,COUNTIFS($B$1:$B$1347,$B203,$M$1:$M$1347,$M203),"")</f>
        <v/>
      </c>
    </row>
    <row r="204" spans="1:15" x14ac:dyDescent="0.25">
      <c r="A204" t="s">
        <v>295</v>
      </c>
      <c r="B204" t="s">
        <v>282</v>
      </c>
      <c r="C204" t="s">
        <v>8</v>
      </c>
      <c r="D204">
        <v>8</v>
      </c>
      <c r="E204" t="s">
        <v>261</v>
      </c>
      <c r="F204" t="str">
        <f>VLOOKUP($A204,'[1]All Contracts + Proposals'!$A$1:$J$2139,COLUMN()-4,0)</f>
        <v>00002355</v>
      </c>
      <c r="G204">
        <f>VLOOKUP($A204,'[1]All Contracts + Proposals'!$A$1:$J$2139,COLUMN()-4,0)</f>
        <v>43435</v>
      </c>
      <c r="H204">
        <f>VLOOKUP($A204,'[1]All Contracts + Proposals'!$A$1:$J$2139,COLUMN()-4,0)</f>
        <v>43799</v>
      </c>
      <c r="I204" t="str">
        <f>VLOOKUP($A204,'[1]All Contracts + Proposals'!$A$1:$J$2139,COLUMN()-4,0)</f>
        <v>Activated</v>
      </c>
      <c r="J204" t="str">
        <f>VLOOKUP($A204,'[1]All Contracts + Proposals'!$A$1:$J$2139,COLUMN()-4,0)</f>
        <v>SWYM TECHNOLOGIES PRIVATE LIMITED</v>
      </c>
      <c r="K204">
        <f>VLOOKUP($A204,'[1]All Contracts + Proposals'!$A$1:$J$2139,COLUMN()-4,0)</f>
        <v>76000</v>
      </c>
      <c r="L204">
        <f>VLOOKUP($A204,'[1]All Contracts + Proposals'!$A$1:$J$2139,COLUMN()-4,0)</f>
        <v>12</v>
      </c>
      <c r="M204" t="str">
        <f>VLOOKUP($A204,'[1]All Contracts + Proposals'!$A$1:$J$2139,COLUMN()-4,0)</f>
        <v>CoWrks Koramangala</v>
      </c>
      <c r="N204" t="str">
        <f>IF(COUNTIFS($B$1:$B$1347,$B204,$E$1:$E$1347,$E204)&gt;1,COUNTIFS($B$1:$B$1347,$B204,$E$1:$E$1347,$E204),"")</f>
        <v/>
      </c>
      <c r="O204" t="str">
        <f>IF(COUNTIFS($B$1:$B$1347,$B204,$M$1:$M$1347,$M204)&gt;1,COUNTIFS($B$1:$B$1347,$B204,$M$1:$M$1347,$M204),"")</f>
        <v/>
      </c>
    </row>
    <row r="205" spans="1:15" x14ac:dyDescent="0.25">
      <c r="A205" t="s">
        <v>295</v>
      </c>
      <c r="B205" t="s">
        <v>283</v>
      </c>
      <c r="C205" t="s">
        <v>8</v>
      </c>
      <c r="D205">
        <v>8</v>
      </c>
      <c r="E205" t="s">
        <v>261</v>
      </c>
      <c r="F205" t="str">
        <f>VLOOKUP($A205,'[1]All Contracts + Proposals'!$A$1:$J$2139,COLUMN()-4,0)</f>
        <v>00002355</v>
      </c>
      <c r="G205">
        <f>VLOOKUP($A205,'[1]All Contracts + Proposals'!$A$1:$J$2139,COLUMN()-4,0)</f>
        <v>43435</v>
      </c>
      <c r="H205">
        <f>VLOOKUP($A205,'[1]All Contracts + Proposals'!$A$1:$J$2139,COLUMN()-4,0)</f>
        <v>43799</v>
      </c>
      <c r="I205" t="str">
        <f>VLOOKUP($A205,'[1]All Contracts + Proposals'!$A$1:$J$2139,COLUMN()-4,0)</f>
        <v>Activated</v>
      </c>
      <c r="J205" t="str">
        <f>VLOOKUP($A205,'[1]All Contracts + Proposals'!$A$1:$J$2139,COLUMN()-4,0)</f>
        <v>SWYM TECHNOLOGIES PRIVATE LIMITED</v>
      </c>
      <c r="K205">
        <f>VLOOKUP($A205,'[1]All Contracts + Proposals'!$A$1:$J$2139,COLUMN()-4,0)</f>
        <v>76000</v>
      </c>
      <c r="L205">
        <f>VLOOKUP($A205,'[1]All Contracts + Proposals'!$A$1:$J$2139,COLUMN()-4,0)</f>
        <v>12</v>
      </c>
      <c r="M205" t="str">
        <f>VLOOKUP($A205,'[1]All Contracts + Proposals'!$A$1:$J$2139,COLUMN()-4,0)</f>
        <v>CoWrks Koramangala</v>
      </c>
      <c r="N205" t="str">
        <f>IF(COUNTIFS($B$1:$B$1347,$B205,$E$1:$E$1347,$E205)&gt;1,COUNTIFS($B$1:$B$1347,$B205,$E$1:$E$1347,$E205),"")</f>
        <v/>
      </c>
      <c r="O205" t="str">
        <f>IF(COUNTIFS($B$1:$B$1347,$B205,$M$1:$M$1347,$M205)&gt;1,COUNTIFS($B$1:$B$1347,$B205,$M$1:$M$1347,$M205),"")</f>
        <v/>
      </c>
    </row>
    <row r="206" spans="1:15" x14ac:dyDescent="0.25">
      <c r="A206" t="s">
        <v>295</v>
      </c>
      <c r="B206" t="s">
        <v>284</v>
      </c>
      <c r="C206" t="s">
        <v>8</v>
      </c>
      <c r="D206">
        <v>8</v>
      </c>
      <c r="E206" t="s">
        <v>261</v>
      </c>
      <c r="F206" t="str">
        <f>VLOOKUP($A206,'[1]All Contracts + Proposals'!$A$1:$J$2139,COLUMN()-4,0)</f>
        <v>00002355</v>
      </c>
      <c r="G206">
        <f>VLOOKUP($A206,'[1]All Contracts + Proposals'!$A$1:$J$2139,COLUMN()-4,0)</f>
        <v>43435</v>
      </c>
      <c r="H206">
        <f>VLOOKUP($A206,'[1]All Contracts + Proposals'!$A$1:$J$2139,COLUMN()-4,0)</f>
        <v>43799</v>
      </c>
      <c r="I206" t="str">
        <f>VLOOKUP($A206,'[1]All Contracts + Proposals'!$A$1:$J$2139,COLUMN()-4,0)</f>
        <v>Activated</v>
      </c>
      <c r="J206" t="str">
        <f>VLOOKUP($A206,'[1]All Contracts + Proposals'!$A$1:$J$2139,COLUMN()-4,0)</f>
        <v>SWYM TECHNOLOGIES PRIVATE LIMITED</v>
      </c>
      <c r="K206">
        <f>VLOOKUP($A206,'[1]All Contracts + Proposals'!$A$1:$J$2139,COLUMN()-4,0)</f>
        <v>76000</v>
      </c>
      <c r="L206">
        <f>VLOOKUP($A206,'[1]All Contracts + Proposals'!$A$1:$J$2139,COLUMN()-4,0)</f>
        <v>12</v>
      </c>
      <c r="M206" t="str">
        <f>VLOOKUP($A206,'[1]All Contracts + Proposals'!$A$1:$J$2139,COLUMN()-4,0)</f>
        <v>CoWrks Koramangala</v>
      </c>
      <c r="N206" t="str">
        <f>IF(COUNTIFS($B$1:$B$1347,$B206,$E$1:$E$1347,$E206)&gt;1,COUNTIFS($B$1:$B$1347,$B206,$E$1:$E$1347,$E206),"")</f>
        <v/>
      </c>
      <c r="O206" t="str">
        <f>IF(COUNTIFS($B$1:$B$1347,$B206,$M$1:$M$1347,$M206)&gt;1,COUNTIFS($B$1:$B$1347,$B206,$M$1:$M$1347,$M206),"")</f>
        <v/>
      </c>
    </row>
    <row r="207" spans="1:15" x14ac:dyDescent="0.25">
      <c r="A207" t="s">
        <v>1462</v>
      </c>
      <c r="B207" t="s">
        <v>1431</v>
      </c>
      <c r="C207" t="s">
        <v>8</v>
      </c>
      <c r="D207">
        <v>1</v>
      </c>
      <c r="E207" t="s">
        <v>1010</v>
      </c>
      <c r="F207" t="str">
        <f>VLOOKUP($A207,'[1]All Contracts + Proposals'!$A$1:$J$2139,COLUMN()-4,0)</f>
        <v>00001984</v>
      </c>
      <c r="G207">
        <f>VLOOKUP($A207,'[1]All Contracts + Proposals'!$A$1:$J$2139,COLUMN()-4,0)</f>
        <v>43362</v>
      </c>
      <c r="H207">
        <f>VLOOKUP($A207,'[1]All Contracts + Proposals'!$A$1:$J$2139,COLUMN()-4,0)</f>
        <v>43404</v>
      </c>
      <c r="I207" t="str">
        <f>VLOOKUP($A207,'[1]All Contracts + Proposals'!$A$1:$J$2139,COLUMN()-4,0)</f>
        <v>Activated</v>
      </c>
      <c r="J207" t="str">
        <f>VLOOKUP($A207,'[1]All Contracts + Proposals'!$A$1:$J$2139,COLUMN()-4,0)</f>
        <v>Vivek</v>
      </c>
      <c r="K207">
        <f>VLOOKUP($A207,'[1]All Contracts + Proposals'!$A$1:$J$2139,COLUMN()-4,0)</f>
        <v>11500</v>
      </c>
      <c r="L207">
        <f>VLOOKUP($A207,'[1]All Contracts + Proposals'!$A$1:$J$2139,COLUMN()-4,0)</f>
        <v>1</v>
      </c>
      <c r="M207" t="str">
        <f>VLOOKUP($A207,'[1]All Contracts + Proposals'!$A$1:$J$2139,COLUMN()-4,0)</f>
        <v>RMZ EcoWorld</v>
      </c>
      <c r="N207" t="str">
        <f>IF(COUNTIFS($B$1:$B$1347,$B207,$E$1:$E$1347,$E207)&gt;1,COUNTIFS($B$1:$B$1347,$B207,$E$1:$E$1347,$E207),"")</f>
        <v/>
      </c>
      <c r="O207" t="str">
        <f>IF(COUNTIFS($B$1:$B$1347,$B207,$M$1:$M$1347,$M207)&gt;1,COUNTIFS($B$1:$B$1347,$B207,$M$1:$M$1347,$M207),"")</f>
        <v/>
      </c>
    </row>
    <row r="208" spans="1:15" x14ac:dyDescent="0.25">
      <c r="A208" t="s">
        <v>298</v>
      </c>
      <c r="B208" t="s">
        <v>299</v>
      </c>
      <c r="C208" t="s">
        <v>6</v>
      </c>
      <c r="D208">
        <v>24</v>
      </c>
      <c r="E208" t="s">
        <v>261</v>
      </c>
      <c r="F208" t="str">
        <f>VLOOKUP($A208,'[1]All Contracts + Proposals'!$A$1:$J$2139,COLUMN()-4,0)</f>
        <v>00002135</v>
      </c>
      <c r="G208">
        <f>VLOOKUP($A208,'[1]All Contracts + Proposals'!$A$1:$J$2139,COLUMN()-4,0)</f>
        <v>43444</v>
      </c>
      <c r="H208">
        <f>VLOOKUP($A208,'[1]All Contracts + Proposals'!$A$1:$J$2139,COLUMN()-4,0)</f>
        <v>43625</v>
      </c>
      <c r="I208" t="str">
        <f>VLOOKUP($A208,'[1]All Contracts + Proposals'!$A$1:$J$2139,COLUMN()-4,0)</f>
        <v>Activated</v>
      </c>
      <c r="J208" t="str">
        <f>VLOOKUP($A208,'[1]All Contracts + Proposals'!$A$1:$J$2139,COLUMN()-4,0)</f>
        <v>Netdox Health Private Limited</v>
      </c>
      <c r="K208">
        <f>VLOOKUP($A208,'[1]All Contracts + Proposals'!$A$1:$J$2139,COLUMN()-4,0)</f>
        <v>360000</v>
      </c>
      <c r="L208">
        <f>VLOOKUP($A208,'[1]All Contracts + Proposals'!$A$1:$J$2139,COLUMN()-4,0)</f>
        <v>6</v>
      </c>
      <c r="M208" t="str">
        <f>VLOOKUP($A208,'[1]All Contracts + Proposals'!$A$1:$J$2139,COLUMN()-4,0)</f>
        <v>CoWrks Koramangala</v>
      </c>
      <c r="N208" t="str">
        <f>IF(COUNTIFS($B$1:$B$1347,$B208,$E$1:$E$1347,$E208)&gt;1,COUNTIFS($B$1:$B$1347,$B208,$E$1:$E$1347,$E208),"")</f>
        <v/>
      </c>
      <c r="O208" t="str">
        <f>IF(COUNTIFS($B$1:$B$1347,$B208,$M$1:$M$1347,$M208)&gt;1,COUNTIFS($B$1:$B$1347,$B208,$M$1:$M$1347,$M208),"")</f>
        <v/>
      </c>
    </row>
    <row r="209" spans="1:15" x14ac:dyDescent="0.25">
      <c r="A209" t="s">
        <v>314</v>
      </c>
      <c r="B209" t="s">
        <v>301</v>
      </c>
      <c r="C209" t="s">
        <v>6</v>
      </c>
      <c r="D209">
        <v>12</v>
      </c>
      <c r="E209" t="s">
        <v>261</v>
      </c>
      <c r="F209" t="str">
        <f>VLOOKUP($A209,'[1]All Contracts + Proposals'!$A$1:$J$2139,COLUMN()-4,0)</f>
        <v>00002244</v>
      </c>
      <c r="G209">
        <f>VLOOKUP($A209,'[1]All Contracts + Proposals'!$A$1:$J$2139,COLUMN()-4,0)</f>
        <v>43419</v>
      </c>
      <c r="H209">
        <f>VLOOKUP($A209,'[1]All Contracts + Proposals'!$A$1:$J$2139,COLUMN()-4,0)</f>
        <v>43799</v>
      </c>
      <c r="I209" t="str">
        <f>VLOOKUP($A209,'[1]All Contracts + Proposals'!$A$1:$J$2139,COLUMN()-4,0)</f>
        <v>Activated</v>
      </c>
      <c r="J209" t="str">
        <f>VLOOKUP($A209,'[1]All Contracts + Proposals'!$A$1:$J$2139,COLUMN()-4,0)</f>
        <v>Dunya Labs India Pvt Ltd</v>
      </c>
      <c r="K209">
        <f>VLOOKUP($A209,'[1]All Contracts + Proposals'!$A$1:$J$2139,COLUMN()-4,0)</f>
        <v>180000</v>
      </c>
      <c r="L209">
        <f>VLOOKUP($A209,'[1]All Contracts + Proposals'!$A$1:$J$2139,COLUMN()-4,0)</f>
        <v>12</v>
      </c>
      <c r="M209" t="str">
        <f>VLOOKUP($A209,'[1]All Contracts + Proposals'!$A$1:$J$2139,COLUMN()-4,0)</f>
        <v>CoWrks Koramangala</v>
      </c>
      <c r="N209" t="str">
        <f>IF(COUNTIFS($B$1:$B$1347,$B209,$E$1:$E$1347,$E209)&gt;1,COUNTIFS($B$1:$B$1347,$B209,$E$1:$E$1347,$E209),"")</f>
        <v/>
      </c>
      <c r="O209" t="str">
        <f>IF(COUNTIFS($B$1:$B$1347,$B209,$M$1:$M$1347,$M209)&gt;1,COUNTIFS($B$1:$B$1347,$B209,$M$1:$M$1347,$M209),"")</f>
        <v/>
      </c>
    </row>
    <row r="210" spans="1:15" x14ac:dyDescent="0.25">
      <c r="A210" t="s">
        <v>1213</v>
      </c>
      <c r="B210" t="s">
        <v>1141</v>
      </c>
      <c r="C210" t="s">
        <v>8</v>
      </c>
      <c r="D210">
        <v>1</v>
      </c>
      <c r="E210" t="s">
        <v>1010</v>
      </c>
      <c r="F210" t="str">
        <f>VLOOKUP($A210,'[1]All Contracts + Proposals'!$A$1:$J$2139,COLUMN()-4,0)</f>
        <v>00002252</v>
      </c>
      <c r="G210">
        <f>VLOOKUP($A210,'[1]All Contracts + Proposals'!$A$1:$J$2139,COLUMN()-4,0)</f>
        <v>43405</v>
      </c>
      <c r="H210">
        <f>VLOOKUP($A210,'[1]All Contracts + Proposals'!$A$1:$J$2139,COLUMN()-4,0)</f>
        <v>43434</v>
      </c>
      <c r="I210" t="str">
        <f>VLOOKUP($A210,'[1]All Contracts + Proposals'!$A$1:$J$2139,COLUMN()-4,0)</f>
        <v>Activated</v>
      </c>
      <c r="J210" t="str">
        <f>VLOOKUP($A210,'[1]All Contracts + Proposals'!$A$1:$J$2139,COLUMN()-4,0)</f>
        <v>Dhatraditya Jonnavittula</v>
      </c>
      <c r="K210">
        <f>VLOOKUP($A210,'[1]All Contracts + Proposals'!$A$1:$J$2139,COLUMN()-4,0)</f>
        <v>10499</v>
      </c>
      <c r="L210">
        <f>VLOOKUP($A210,'[1]All Contracts + Proposals'!$A$1:$J$2139,COLUMN()-4,0)</f>
        <v>1</v>
      </c>
      <c r="M210" t="str">
        <f>VLOOKUP($A210,'[1]All Contracts + Proposals'!$A$1:$J$2139,COLUMN()-4,0)</f>
        <v>RMZ EcoWorld</v>
      </c>
      <c r="N210" t="str">
        <f>IF(COUNTIFS($B$1:$B$1347,$B210,$E$1:$E$1347,$E210)&gt;1,COUNTIFS($B$1:$B$1347,$B210,$E$1:$E$1347,$E210),"")</f>
        <v/>
      </c>
      <c r="O210" t="str">
        <f>IF(COUNTIFS($B$1:$B$1347,$B210,$M$1:$M$1347,$M210)&gt;1,COUNTIFS($B$1:$B$1347,$B210,$M$1:$M$1347,$M210),"")</f>
        <v/>
      </c>
    </row>
    <row r="211" spans="1:15" x14ac:dyDescent="0.25">
      <c r="A211" t="s">
        <v>315</v>
      </c>
      <c r="B211" t="s">
        <v>272</v>
      </c>
      <c r="C211" t="s">
        <v>6</v>
      </c>
      <c r="D211">
        <v>58</v>
      </c>
      <c r="E211" t="s">
        <v>261</v>
      </c>
      <c r="F211" t="str">
        <f>VLOOKUP($A211,'[1]All Contracts + Proposals'!$A$1:$J$2139,COLUMN()-4,0)</f>
        <v>00002306</v>
      </c>
      <c r="G211">
        <f>VLOOKUP($A211,'[1]All Contracts + Proposals'!$A$1:$J$2139,COLUMN()-4,0)</f>
        <v>43449</v>
      </c>
      <c r="H211">
        <f>VLOOKUP($A211,'[1]All Contracts + Proposals'!$A$1:$J$2139,COLUMN()-4,0)</f>
        <v>43646</v>
      </c>
      <c r="I211" t="str">
        <f>VLOOKUP($A211,'[1]All Contracts + Proposals'!$A$1:$J$2139,COLUMN()-4,0)</f>
        <v>Activated</v>
      </c>
      <c r="J211" t="str">
        <f>VLOOKUP($A211,'[1]All Contracts + Proposals'!$A$1:$J$2139,COLUMN()-4,0)</f>
        <v>WarpDrive Tech Works LLP</v>
      </c>
      <c r="K211">
        <f>VLOOKUP($A211,'[1]All Contracts + Proposals'!$A$1:$J$2139,COLUMN()-4,0)</f>
        <v>699000</v>
      </c>
      <c r="L211">
        <f>VLOOKUP($A211,'[1]All Contracts + Proposals'!$A$1:$J$2139,COLUMN()-4,0)</f>
        <v>3</v>
      </c>
      <c r="M211" t="str">
        <f>VLOOKUP($A211,'[1]All Contracts + Proposals'!$A$1:$J$2139,COLUMN()-4,0)</f>
        <v>CoWrks Koramangala</v>
      </c>
      <c r="N211" t="str">
        <f>IF(COUNTIFS($B$1:$B$1347,$B211,$E$1:$E$1347,$E211)&gt;1,COUNTIFS($B$1:$B$1347,$B211,$E$1:$E$1347,$E211),"")</f>
        <v/>
      </c>
      <c r="O211" t="str">
        <f>IF(COUNTIFS($B$1:$B$1347,$B211,$M$1:$M$1347,$M211)&gt;1,COUNTIFS($B$1:$B$1347,$B211,$M$1:$M$1347,$M211),"")</f>
        <v/>
      </c>
    </row>
    <row r="212" spans="1:15" x14ac:dyDescent="0.25">
      <c r="A212" t="s">
        <v>315</v>
      </c>
      <c r="B212" t="s">
        <v>264</v>
      </c>
      <c r="C212" t="s">
        <v>6</v>
      </c>
      <c r="D212">
        <v>58</v>
      </c>
      <c r="E212" t="s">
        <v>261</v>
      </c>
      <c r="F212" t="str">
        <f>VLOOKUP($A212,'[1]All Contracts + Proposals'!$A$1:$J$2139,COLUMN()-4,0)</f>
        <v>00002306</v>
      </c>
      <c r="G212">
        <f>VLOOKUP($A212,'[1]All Contracts + Proposals'!$A$1:$J$2139,COLUMN()-4,0)</f>
        <v>43449</v>
      </c>
      <c r="H212">
        <f>VLOOKUP($A212,'[1]All Contracts + Proposals'!$A$1:$J$2139,COLUMN()-4,0)</f>
        <v>43646</v>
      </c>
      <c r="I212" t="str">
        <f>VLOOKUP($A212,'[1]All Contracts + Proposals'!$A$1:$J$2139,COLUMN()-4,0)</f>
        <v>Activated</v>
      </c>
      <c r="J212" t="str">
        <f>VLOOKUP($A212,'[1]All Contracts + Proposals'!$A$1:$J$2139,COLUMN()-4,0)</f>
        <v>WarpDrive Tech Works LLP</v>
      </c>
      <c r="K212">
        <f>VLOOKUP($A212,'[1]All Contracts + Proposals'!$A$1:$J$2139,COLUMN()-4,0)</f>
        <v>699000</v>
      </c>
      <c r="L212">
        <f>VLOOKUP($A212,'[1]All Contracts + Proposals'!$A$1:$J$2139,COLUMN()-4,0)</f>
        <v>3</v>
      </c>
      <c r="M212" t="str">
        <f>VLOOKUP($A212,'[1]All Contracts + Proposals'!$A$1:$J$2139,COLUMN()-4,0)</f>
        <v>CoWrks Koramangala</v>
      </c>
      <c r="N212" t="str">
        <f>IF(COUNTIFS($B$1:$B$1347,$B212,$E$1:$E$1347,$E212)&gt;1,COUNTIFS($B$1:$B$1347,$B212,$E$1:$E$1347,$E212),"")</f>
        <v/>
      </c>
      <c r="O212" t="str">
        <f>IF(COUNTIFS($B$1:$B$1347,$B212,$M$1:$M$1347,$M212)&gt;1,COUNTIFS($B$1:$B$1347,$B212,$M$1:$M$1347,$M212),"")</f>
        <v/>
      </c>
    </row>
    <row r="213" spans="1:15" x14ac:dyDescent="0.25">
      <c r="A213" t="s">
        <v>315</v>
      </c>
      <c r="B213" t="s">
        <v>287</v>
      </c>
      <c r="C213" t="s">
        <v>6</v>
      </c>
      <c r="D213">
        <v>58</v>
      </c>
      <c r="E213" t="s">
        <v>261</v>
      </c>
      <c r="F213" t="str">
        <f>VLOOKUP($A213,'[1]All Contracts + Proposals'!$A$1:$J$2139,COLUMN()-4,0)</f>
        <v>00002306</v>
      </c>
      <c r="G213">
        <f>VLOOKUP($A213,'[1]All Contracts + Proposals'!$A$1:$J$2139,COLUMN()-4,0)</f>
        <v>43449</v>
      </c>
      <c r="H213">
        <f>VLOOKUP($A213,'[1]All Contracts + Proposals'!$A$1:$J$2139,COLUMN()-4,0)</f>
        <v>43646</v>
      </c>
      <c r="I213" t="str">
        <f>VLOOKUP($A213,'[1]All Contracts + Proposals'!$A$1:$J$2139,COLUMN()-4,0)</f>
        <v>Activated</v>
      </c>
      <c r="J213" t="str">
        <f>VLOOKUP($A213,'[1]All Contracts + Proposals'!$A$1:$J$2139,COLUMN()-4,0)</f>
        <v>WarpDrive Tech Works LLP</v>
      </c>
      <c r="K213">
        <f>VLOOKUP($A213,'[1]All Contracts + Proposals'!$A$1:$J$2139,COLUMN()-4,0)</f>
        <v>699000</v>
      </c>
      <c r="L213">
        <f>VLOOKUP($A213,'[1]All Contracts + Proposals'!$A$1:$J$2139,COLUMN()-4,0)</f>
        <v>3</v>
      </c>
      <c r="M213" t="str">
        <f>VLOOKUP($A213,'[1]All Contracts + Proposals'!$A$1:$J$2139,COLUMN()-4,0)</f>
        <v>CoWrks Koramangala</v>
      </c>
      <c r="N213" t="str">
        <f>IF(COUNTIFS($B$1:$B$1347,$B213,$E$1:$E$1347,$E213)&gt;1,COUNTIFS($B$1:$B$1347,$B213,$E$1:$E$1347,$E213),"")</f>
        <v/>
      </c>
      <c r="O213" t="str">
        <f>IF(COUNTIFS($B$1:$B$1347,$B213,$M$1:$M$1347,$M213)&gt;1,COUNTIFS($B$1:$B$1347,$B213,$M$1:$M$1347,$M213),"")</f>
        <v/>
      </c>
    </row>
    <row r="214" spans="1:15" x14ac:dyDescent="0.25">
      <c r="A214" t="s">
        <v>315</v>
      </c>
      <c r="B214" t="s">
        <v>265</v>
      </c>
      <c r="C214" t="s">
        <v>6</v>
      </c>
      <c r="D214">
        <v>58</v>
      </c>
      <c r="E214" t="s">
        <v>261</v>
      </c>
      <c r="F214" t="str">
        <f>VLOOKUP($A214,'[1]All Contracts + Proposals'!$A$1:$J$2139,COLUMN()-4,0)</f>
        <v>00002306</v>
      </c>
      <c r="G214">
        <f>VLOOKUP($A214,'[1]All Contracts + Proposals'!$A$1:$J$2139,COLUMN()-4,0)</f>
        <v>43449</v>
      </c>
      <c r="H214">
        <f>VLOOKUP($A214,'[1]All Contracts + Proposals'!$A$1:$J$2139,COLUMN()-4,0)</f>
        <v>43646</v>
      </c>
      <c r="I214" t="str">
        <f>VLOOKUP($A214,'[1]All Contracts + Proposals'!$A$1:$J$2139,COLUMN()-4,0)</f>
        <v>Activated</v>
      </c>
      <c r="J214" t="str">
        <f>VLOOKUP($A214,'[1]All Contracts + Proposals'!$A$1:$J$2139,COLUMN()-4,0)</f>
        <v>WarpDrive Tech Works LLP</v>
      </c>
      <c r="K214">
        <f>VLOOKUP($A214,'[1]All Contracts + Proposals'!$A$1:$J$2139,COLUMN()-4,0)</f>
        <v>699000</v>
      </c>
      <c r="L214">
        <f>VLOOKUP($A214,'[1]All Contracts + Proposals'!$A$1:$J$2139,COLUMN()-4,0)</f>
        <v>3</v>
      </c>
      <c r="M214" t="str">
        <f>VLOOKUP($A214,'[1]All Contracts + Proposals'!$A$1:$J$2139,COLUMN()-4,0)</f>
        <v>CoWrks Koramangala</v>
      </c>
      <c r="N214" t="str">
        <f>IF(COUNTIFS($B$1:$B$1347,$B214,$E$1:$E$1347,$E214)&gt;1,COUNTIFS($B$1:$B$1347,$B214,$E$1:$E$1347,$E214),"")</f>
        <v/>
      </c>
      <c r="O214" t="str">
        <f>IF(COUNTIFS($B$1:$B$1347,$B214,$M$1:$M$1347,$M214)&gt;1,COUNTIFS($B$1:$B$1347,$B214,$M$1:$M$1347,$M214),"")</f>
        <v/>
      </c>
    </row>
    <row r="215" spans="1:15" x14ac:dyDescent="0.25">
      <c r="A215" t="s">
        <v>315</v>
      </c>
      <c r="B215" t="s">
        <v>271</v>
      </c>
      <c r="C215" t="s">
        <v>6</v>
      </c>
      <c r="D215">
        <v>58</v>
      </c>
      <c r="E215" t="s">
        <v>261</v>
      </c>
      <c r="F215" t="str">
        <f>VLOOKUP($A215,'[1]All Contracts + Proposals'!$A$1:$J$2139,COLUMN()-4,0)</f>
        <v>00002306</v>
      </c>
      <c r="G215">
        <f>VLOOKUP($A215,'[1]All Contracts + Proposals'!$A$1:$J$2139,COLUMN()-4,0)</f>
        <v>43449</v>
      </c>
      <c r="H215">
        <f>VLOOKUP($A215,'[1]All Contracts + Proposals'!$A$1:$J$2139,COLUMN()-4,0)</f>
        <v>43646</v>
      </c>
      <c r="I215" t="str">
        <f>VLOOKUP($A215,'[1]All Contracts + Proposals'!$A$1:$J$2139,COLUMN()-4,0)</f>
        <v>Activated</v>
      </c>
      <c r="J215" t="str">
        <f>VLOOKUP($A215,'[1]All Contracts + Proposals'!$A$1:$J$2139,COLUMN()-4,0)</f>
        <v>WarpDrive Tech Works LLP</v>
      </c>
      <c r="K215">
        <f>VLOOKUP($A215,'[1]All Contracts + Proposals'!$A$1:$J$2139,COLUMN()-4,0)</f>
        <v>699000</v>
      </c>
      <c r="L215">
        <f>VLOOKUP($A215,'[1]All Contracts + Proposals'!$A$1:$J$2139,COLUMN()-4,0)</f>
        <v>3</v>
      </c>
      <c r="M215" t="str">
        <f>VLOOKUP($A215,'[1]All Contracts + Proposals'!$A$1:$J$2139,COLUMN()-4,0)</f>
        <v>CoWrks Koramangala</v>
      </c>
      <c r="N215" t="str">
        <f>IF(COUNTIFS($B$1:$B$1347,$B215,$E$1:$E$1347,$E215)&gt;1,COUNTIFS($B$1:$B$1347,$B215,$E$1:$E$1347,$E215),"")</f>
        <v/>
      </c>
      <c r="O215" t="str">
        <f>IF(COUNTIFS($B$1:$B$1347,$B215,$M$1:$M$1347,$M215)&gt;1,COUNTIFS($B$1:$B$1347,$B215,$M$1:$M$1347,$M215),"")</f>
        <v/>
      </c>
    </row>
    <row r="216" spans="1:15" x14ac:dyDescent="0.25">
      <c r="A216" t="s">
        <v>1353</v>
      </c>
      <c r="B216" t="s">
        <v>1326</v>
      </c>
      <c r="C216" t="s">
        <v>8</v>
      </c>
      <c r="D216">
        <v>40</v>
      </c>
      <c r="E216" t="s">
        <v>1010</v>
      </c>
      <c r="F216" t="str">
        <f>VLOOKUP($A216,'[1]All Contracts + Proposals'!$A$1:$J$2139,COLUMN()-4,0)</f>
        <v>00001855</v>
      </c>
      <c r="G216">
        <f>VLOOKUP($A216,'[1]All Contracts + Proposals'!$A$1:$J$2139,COLUMN()-4,0)</f>
        <v>43313</v>
      </c>
      <c r="H216">
        <f>VLOOKUP($A216,'[1]All Contracts + Proposals'!$A$1:$J$2139,COLUMN()-4,0)</f>
        <v>43677</v>
      </c>
      <c r="I216" t="str">
        <f>VLOOKUP($A216,'[1]All Contracts + Proposals'!$A$1:$J$2139,COLUMN()-4,0)</f>
        <v>Activated</v>
      </c>
      <c r="J216" t="str">
        <f>VLOOKUP($A216,'[1]All Contracts + Proposals'!$A$1:$J$2139,COLUMN()-4,0)</f>
        <v>Unbox Technologies Pvt Ltd</v>
      </c>
      <c r="K216">
        <f>VLOOKUP($A216,'[1]All Contracts + Proposals'!$A$1:$J$2139,COLUMN()-4,0)</f>
        <v>340000</v>
      </c>
      <c r="L216">
        <f>VLOOKUP($A216,'[1]All Contracts + Proposals'!$A$1:$J$2139,COLUMN()-4,0)</f>
        <v>12</v>
      </c>
      <c r="M216" t="str">
        <f>VLOOKUP($A216,'[1]All Contracts + Proposals'!$A$1:$J$2139,COLUMN()-4,0)</f>
        <v>RMZ EcoWorld</v>
      </c>
      <c r="N216" t="str">
        <f>IF(COUNTIFS($B$1:$B$1347,$B216,$E$1:$E$1347,$E216)&gt;1,COUNTIFS($B$1:$B$1347,$B216,$E$1:$E$1347,$E216),"")</f>
        <v/>
      </c>
      <c r="O216" t="str">
        <f>IF(COUNTIFS($B$1:$B$1347,$B216,$M$1:$M$1347,$M216)&gt;1,COUNTIFS($B$1:$B$1347,$B216,$M$1:$M$1347,$M216),"")</f>
        <v/>
      </c>
    </row>
    <row r="217" spans="1:15" x14ac:dyDescent="0.25">
      <c r="A217" t="s">
        <v>318</v>
      </c>
      <c r="B217" t="s">
        <v>313</v>
      </c>
      <c r="C217" t="s">
        <v>6</v>
      </c>
      <c r="D217">
        <v>253</v>
      </c>
      <c r="E217" t="s">
        <v>261</v>
      </c>
      <c r="F217" t="str">
        <f>VLOOKUP($A217,'[1]All Contracts + Proposals'!$A$1:$J$2139,COLUMN()-4,0)</f>
        <v>00002397</v>
      </c>
      <c r="G217">
        <f>VLOOKUP($A217,'[1]All Contracts + Proposals'!$A$1:$J$2139,COLUMN()-4,0)</f>
        <v>43441</v>
      </c>
      <c r="H217">
        <f>VLOOKUP($A217,'[1]All Contracts + Proposals'!$A$1:$J$2139,COLUMN()-4,0)</f>
        <v>43616</v>
      </c>
      <c r="I217" t="str">
        <f>VLOOKUP($A217,'[1]All Contracts + Proposals'!$A$1:$J$2139,COLUMN()-4,0)</f>
        <v>Activated</v>
      </c>
      <c r="J217" t="str">
        <f>VLOOKUP($A217,'[1]All Contracts + Proposals'!$A$1:$J$2139,COLUMN()-4,0)</f>
        <v>BUNDL TECHNOLOGIES PRIVATE LIMITED</v>
      </c>
      <c r="K217">
        <f>VLOOKUP($A217,'[1]All Contracts + Proposals'!$A$1:$J$2139,COLUMN()-4,0)</f>
        <v>2544000</v>
      </c>
      <c r="L217">
        <f>VLOOKUP($A217,'[1]All Contracts + Proposals'!$A$1:$J$2139,COLUMN()-4,0)</f>
        <v>6</v>
      </c>
      <c r="M217" t="str">
        <f>VLOOKUP($A217,'[1]All Contracts + Proposals'!$A$1:$J$2139,COLUMN()-4,0)</f>
        <v>CoWrks Koramangala</v>
      </c>
      <c r="N217" t="str">
        <f>IF(COUNTIFS($B$1:$B$1347,$B217,$E$1:$E$1347,$E217)&gt;1,COUNTIFS($B$1:$B$1347,$B217,$E$1:$E$1347,$E217),"")</f>
        <v/>
      </c>
      <c r="O217" t="str">
        <f>IF(COUNTIFS($B$1:$B$1347,$B217,$M$1:$M$1347,$M217)&gt;1,COUNTIFS($B$1:$B$1347,$B217,$M$1:$M$1347,$M217),"")</f>
        <v/>
      </c>
    </row>
    <row r="218" spans="1:15" x14ac:dyDescent="0.25">
      <c r="A218" t="s">
        <v>318</v>
      </c>
      <c r="B218" t="s">
        <v>292</v>
      </c>
      <c r="C218" t="s">
        <v>6</v>
      </c>
      <c r="D218">
        <v>253</v>
      </c>
      <c r="E218" t="s">
        <v>261</v>
      </c>
      <c r="F218" t="str">
        <f>VLOOKUP($A218,'[1]All Contracts + Proposals'!$A$1:$J$2139,COLUMN()-4,0)</f>
        <v>00002397</v>
      </c>
      <c r="G218">
        <f>VLOOKUP($A218,'[1]All Contracts + Proposals'!$A$1:$J$2139,COLUMN()-4,0)</f>
        <v>43441</v>
      </c>
      <c r="H218">
        <f>VLOOKUP($A218,'[1]All Contracts + Proposals'!$A$1:$J$2139,COLUMN()-4,0)</f>
        <v>43616</v>
      </c>
      <c r="I218" t="str">
        <f>VLOOKUP($A218,'[1]All Contracts + Proposals'!$A$1:$J$2139,COLUMN()-4,0)</f>
        <v>Activated</v>
      </c>
      <c r="J218" t="str">
        <f>VLOOKUP($A218,'[1]All Contracts + Proposals'!$A$1:$J$2139,COLUMN()-4,0)</f>
        <v>BUNDL TECHNOLOGIES PRIVATE LIMITED</v>
      </c>
      <c r="K218">
        <f>VLOOKUP($A218,'[1]All Contracts + Proposals'!$A$1:$J$2139,COLUMN()-4,0)</f>
        <v>2544000</v>
      </c>
      <c r="L218">
        <f>VLOOKUP($A218,'[1]All Contracts + Proposals'!$A$1:$J$2139,COLUMN()-4,0)</f>
        <v>6</v>
      </c>
      <c r="M218" t="str">
        <f>VLOOKUP($A218,'[1]All Contracts + Proposals'!$A$1:$J$2139,COLUMN()-4,0)</f>
        <v>CoWrks Koramangala</v>
      </c>
      <c r="N218" t="str">
        <f>IF(COUNTIFS($B$1:$B$1347,$B218,$E$1:$E$1347,$E218)&gt;1,COUNTIFS($B$1:$B$1347,$B218,$E$1:$E$1347,$E218),"")</f>
        <v/>
      </c>
      <c r="O218" t="str">
        <f>IF(COUNTIFS($B$1:$B$1347,$B218,$M$1:$M$1347,$M218)&gt;1,COUNTIFS($B$1:$B$1347,$B218,$M$1:$M$1347,$M218),"")</f>
        <v/>
      </c>
    </row>
    <row r="219" spans="1:15" x14ac:dyDescent="0.25">
      <c r="A219" t="s">
        <v>318</v>
      </c>
      <c r="B219" t="s">
        <v>260</v>
      </c>
      <c r="C219" t="s">
        <v>6</v>
      </c>
      <c r="D219">
        <v>253</v>
      </c>
      <c r="E219" t="s">
        <v>261</v>
      </c>
      <c r="F219" t="str">
        <f>VLOOKUP($A219,'[1]All Contracts + Proposals'!$A$1:$J$2139,COLUMN()-4,0)</f>
        <v>00002397</v>
      </c>
      <c r="G219">
        <f>VLOOKUP($A219,'[1]All Contracts + Proposals'!$A$1:$J$2139,COLUMN()-4,0)</f>
        <v>43441</v>
      </c>
      <c r="H219">
        <f>VLOOKUP($A219,'[1]All Contracts + Proposals'!$A$1:$J$2139,COLUMN()-4,0)</f>
        <v>43616</v>
      </c>
      <c r="I219" t="str">
        <f>VLOOKUP($A219,'[1]All Contracts + Proposals'!$A$1:$J$2139,COLUMN()-4,0)</f>
        <v>Activated</v>
      </c>
      <c r="J219" t="str">
        <f>VLOOKUP($A219,'[1]All Contracts + Proposals'!$A$1:$J$2139,COLUMN()-4,0)</f>
        <v>BUNDL TECHNOLOGIES PRIVATE LIMITED</v>
      </c>
      <c r="K219">
        <f>VLOOKUP($A219,'[1]All Contracts + Proposals'!$A$1:$J$2139,COLUMN()-4,0)</f>
        <v>2544000</v>
      </c>
      <c r="L219">
        <f>VLOOKUP($A219,'[1]All Contracts + Proposals'!$A$1:$J$2139,COLUMN()-4,0)</f>
        <v>6</v>
      </c>
      <c r="M219" t="str">
        <f>VLOOKUP($A219,'[1]All Contracts + Proposals'!$A$1:$J$2139,COLUMN()-4,0)</f>
        <v>CoWrks Koramangala</v>
      </c>
      <c r="N219" t="str">
        <f>IF(COUNTIFS($B$1:$B$1347,$B219,$E$1:$E$1347,$E219)&gt;1,COUNTIFS($B$1:$B$1347,$B219,$E$1:$E$1347,$E219),"")</f>
        <v/>
      </c>
      <c r="O219" t="str">
        <f>IF(COUNTIFS($B$1:$B$1347,$B219,$M$1:$M$1347,$M219)&gt;1,COUNTIFS($B$1:$B$1347,$B219,$M$1:$M$1347,$M219),"")</f>
        <v/>
      </c>
    </row>
    <row r="220" spans="1:15" x14ac:dyDescent="0.25">
      <c r="A220" t="s">
        <v>318</v>
      </c>
      <c r="B220" t="s">
        <v>268</v>
      </c>
      <c r="C220" t="s">
        <v>6</v>
      </c>
      <c r="D220">
        <v>253</v>
      </c>
      <c r="E220" t="s">
        <v>261</v>
      </c>
      <c r="F220" t="str">
        <f>VLOOKUP($A220,'[1]All Contracts + Proposals'!$A$1:$J$2139,COLUMN()-4,0)</f>
        <v>00002397</v>
      </c>
      <c r="G220">
        <f>VLOOKUP($A220,'[1]All Contracts + Proposals'!$A$1:$J$2139,COLUMN()-4,0)</f>
        <v>43441</v>
      </c>
      <c r="H220">
        <f>VLOOKUP($A220,'[1]All Contracts + Proposals'!$A$1:$J$2139,COLUMN()-4,0)</f>
        <v>43616</v>
      </c>
      <c r="I220" t="str">
        <f>VLOOKUP($A220,'[1]All Contracts + Proposals'!$A$1:$J$2139,COLUMN()-4,0)</f>
        <v>Activated</v>
      </c>
      <c r="J220" t="str">
        <f>VLOOKUP($A220,'[1]All Contracts + Proposals'!$A$1:$J$2139,COLUMN()-4,0)</f>
        <v>BUNDL TECHNOLOGIES PRIVATE LIMITED</v>
      </c>
      <c r="K220">
        <f>VLOOKUP($A220,'[1]All Contracts + Proposals'!$A$1:$J$2139,COLUMN()-4,0)</f>
        <v>2544000</v>
      </c>
      <c r="L220">
        <f>VLOOKUP($A220,'[1]All Contracts + Proposals'!$A$1:$J$2139,COLUMN()-4,0)</f>
        <v>6</v>
      </c>
      <c r="M220" t="str">
        <f>VLOOKUP($A220,'[1]All Contracts + Proposals'!$A$1:$J$2139,COLUMN()-4,0)</f>
        <v>CoWrks Koramangala</v>
      </c>
      <c r="N220" t="str">
        <f>IF(COUNTIFS($B$1:$B$1347,$B220,$E$1:$E$1347,$E220)&gt;1,COUNTIFS($B$1:$B$1347,$B220,$E$1:$E$1347,$E220),"")</f>
        <v/>
      </c>
      <c r="O220" t="str">
        <f>IF(COUNTIFS($B$1:$B$1347,$B220,$M$1:$M$1347,$M220)&gt;1,COUNTIFS($B$1:$B$1347,$B220,$M$1:$M$1347,$M220),"")</f>
        <v/>
      </c>
    </row>
    <row r="221" spans="1:15" x14ac:dyDescent="0.25">
      <c r="A221" t="s">
        <v>318</v>
      </c>
      <c r="B221" t="s">
        <v>269</v>
      </c>
      <c r="C221" t="s">
        <v>6</v>
      </c>
      <c r="D221">
        <v>253</v>
      </c>
      <c r="E221" t="s">
        <v>261</v>
      </c>
      <c r="F221" t="str">
        <f>VLOOKUP($A221,'[1]All Contracts + Proposals'!$A$1:$J$2139,COLUMN()-4,0)</f>
        <v>00002397</v>
      </c>
      <c r="G221">
        <f>VLOOKUP($A221,'[1]All Contracts + Proposals'!$A$1:$J$2139,COLUMN()-4,0)</f>
        <v>43441</v>
      </c>
      <c r="H221">
        <f>VLOOKUP($A221,'[1]All Contracts + Proposals'!$A$1:$J$2139,COLUMN()-4,0)</f>
        <v>43616</v>
      </c>
      <c r="I221" t="str">
        <f>VLOOKUP($A221,'[1]All Contracts + Proposals'!$A$1:$J$2139,COLUMN()-4,0)</f>
        <v>Activated</v>
      </c>
      <c r="J221" t="str">
        <f>VLOOKUP($A221,'[1]All Contracts + Proposals'!$A$1:$J$2139,COLUMN()-4,0)</f>
        <v>BUNDL TECHNOLOGIES PRIVATE LIMITED</v>
      </c>
      <c r="K221">
        <f>VLOOKUP($A221,'[1]All Contracts + Proposals'!$A$1:$J$2139,COLUMN()-4,0)</f>
        <v>2544000</v>
      </c>
      <c r="L221">
        <f>VLOOKUP($A221,'[1]All Contracts + Proposals'!$A$1:$J$2139,COLUMN()-4,0)</f>
        <v>6</v>
      </c>
      <c r="M221" t="str">
        <f>VLOOKUP($A221,'[1]All Contracts + Proposals'!$A$1:$J$2139,COLUMN()-4,0)</f>
        <v>CoWrks Koramangala</v>
      </c>
      <c r="N221" t="str">
        <f>IF(COUNTIFS($B$1:$B$1347,$B221,$E$1:$E$1347,$E221)&gt;1,COUNTIFS($B$1:$B$1347,$B221,$E$1:$E$1347,$E221),"")</f>
        <v/>
      </c>
      <c r="O221" t="str">
        <f>IF(COUNTIFS($B$1:$B$1347,$B221,$M$1:$M$1347,$M221)&gt;1,COUNTIFS($B$1:$B$1347,$B221,$M$1:$M$1347,$M221),"")</f>
        <v/>
      </c>
    </row>
    <row r="222" spans="1:15" x14ac:dyDescent="0.25">
      <c r="A222" t="s">
        <v>318</v>
      </c>
      <c r="B222" t="s">
        <v>270</v>
      </c>
      <c r="C222" t="s">
        <v>6</v>
      </c>
      <c r="D222">
        <v>253</v>
      </c>
      <c r="E222" t="s">
        <v>261</v>
      </c>
      <c r="F222" t="str">
        <f>VLOOKUP($A222,'[1]All Contracts + Proposals'!$A$1:$J$2139,COLUMN()-4,0)</f>
        <v>00002397</v>
      </c>
      <c r="G222">
        <f>VLOOKUP($A222,'[1]All Contracts + Proposals'!$A$1:$J$2139,COLUMN()-4,0)</f>
        <v>43441</v>
      </c>
      <c r="H222">
        <f>VLOOKUP($A222,'[1]All Contracts + Proposals'!$A$1:$J$2139,COLUMN()-4,0)</f>
        <v>43616</v>
      </c>
      <c r="I222" t="str">
        <f>VLOOKUP($A222,'[1]All Contracts + Proposals'!$A$1:$J$2139,COLUMN()-4,0)</f>
        <v>Activated</v>
      </c>
      <c r="J222" t="str">
        <f>VLOOKUP($A222,'[1]All Contracts + Proposals'!$A$1:$J$2139,COLUMN()-4,0)</f>
        <v>BUNDL TECHNOLOGIES PRIVATE LIMITED</v>
      </c>
      <c r="K222">
        <f>VLOOKUP($A222,'[1]All Contracts + Proposals'!$A$1:$J$2139,COLUMN()-4,0)</f>
        <v>2544000</v>
      </c>
      <c r="L222">
        <f>VLOOKUP($A222,'[1]All Contracts + Proposals'!$A$1:$J$2139,COLUMN()-4,0)</f>
        <v>6</v>
      </c>
      <c r="M222" t="str">
        <f>VLOOKUP($A222,'[1]All Contracts + Proposals'!$A$1:$J$2139,COLUMN()-4,0)</f>
        <v>CoWrks Koramangala</v>
      </c>
      <c r="N222" t="str">
        <f>IF(COUNTIFS($B$1:$B$1347,$B222,$E$1:$E$1347,$E222)&gt;1,COUNTIFS($B$1:$B$1347,$B222,$E$1:$E$1347,$E222),"")</f>
        <v/>
      </c>
      <c r="O222" t="str">
        <f>IF(COUNTIFS($B$1:$B$1347,$B222,$M$1:$M$1347,$M222)&gt;1,COUNTIFS($B$1:$B$1347,$B222,$M$1:$M$1347,$M222),"")</f>
        <v/>
      </c>
    </row>
    <row r="223" spans="1:15" x14ac:dyDescent="0.25">
      <c r="A223" t="s">
        <v>318</v>
      </c>
      <c r="B223" t="s">
        <v>319</v>
      </c>
      <c r="C223" t="s">
        <v>6</v>
      </c>
      <c r="D223">
        <v>253</v>
      </c>
      <c r="E223" t="s">
        <v>261</v>
      </c>
      <c r="F223" t="str">
        <f>VLOOKUP($A223,'[1]All Contracts + Proposals'!$A$1:$J$2139,COLUMN()-4,0)</f>
        <v>00002397</v>
      </c>
      <c r="G223">
        <f>VLOOKUP($A223,'[1]All Contracts + Proposals'!$A$1:$J$2139,COLUMN()-4,0)</f>
        <v>43441</v>
      </c>
      <c r="H223">
        <f>VLOOKUP($A223,'[1]All Contracts + Proposals'!$A$1:$J$2139,COLUMN()-4,0)</f>
        <v>43616</v>
      </c>
      <c r="I223" t="str">
        <f>VLOOKUP($A223,'[1]All Contracts + Proposals'!$A$1:$J$2139,COLUMN()-4,0)</f>
        <v>Activated</v>
      </c>
      <c r="J223" t="str">
        <f>VLOOKUP($A223,'[1]All Contracts + Proposals'!$A$1:$J$2139,COLUMN()-4,0)</f>
        <v>BUNDL TECHNOLOGIES PRIVATE LIMITED</v>
      </c>
      <c r="K223">
        <f>VLOOKUP($A223,'[1]All Contracts + Proposals'!$A$1:$J$2139,COLUMN()-4,0)</f>
        <v>2544000</v>
      </c>
      <c r="L223">
        <f>VLOOKUP($A223,'[1]All Contracts + Proposals'!$A$1:$J$2139,COLUMN()-4,0)</f>
        <v>6</v>
      </c>
      <c r="M223" t="str">
        <f>VLOOKUP($A223,'[1]All Contracts + Proposals'!$A$1:$J$2139,COLUMN()-4,0)</f>
        <v>CoWrks Koramangala</v>
      </c>
      <c r="N223" t="str">
        <f>IF(COUNTIFS($B$1:$B$1347,$B223,$E$1:$E$1347,$E223)&gt;1,COUNTIFS($B$1:$B$1347,$B223,$E$1:$E$1347,$E223),"")</f>
        <v/>
      </c>
      <c r="O223" t="str">
        <f>IF(COUNTIFS($B$1:$B$1347,$B223,$M$1:$M$1347,$M223)&gt;1,COUNTIFS($B$1:$B$1347,$B223,$M$1:$M$1347,$M223),"")</f>
        <v/>
      </c>
    </row>
    <row r="224" spans="1:15" x14ac:dyDescent="0.25">
      <c r="A224" t="s">
        <v>318</v>
      </c>
      <c r="B224" t="s">
        <v>275</v>
      </c>
      <c r="C224" t="s">
        <v>6</v>
      </c>
      <c r="D224">
        <v>253</v>
      </c>
      <c r="E224" t="s">
        <v>261</v>
      </c>
      <c r="F224" t="str">
        <f>VLOOKUP($A224,'[1]All Contracts + Proposals'!$A$1:$J$2139,COLUMN()-4,0)</f>
        <v>00002397</v>
      </c>
      <c r="G224">
        <f>VLOOKUP($A224,'[1]All Contracts + Proposals'!$A$1:$J$2139,COLUMN()-4,0)</f>
        <v>43441</v>
      </c>
      <c r="H224">
        <f>VLOOKUP($A224,'[1]All Contracts + Proposals'!$A$1:$J$2139,COLUMN()-4,0)</f>
        <v>43616</v>
      </c>
      <c r="I224" t="str">
        <f>VLOOKUP($A224,'[1]All Contracts + Proposals'!$A$1:$J$2139,COLUMN()-4,0)</f>
        <v>Activated</v>
      </c>
      <c r="J224" t="str">
        <f>VLOOKUP($A224,'[1]All Contracts + Proposals'!$A$1:$J$2139,COLUMN()-4,0)</f>
        <v>BUNDL TECHNOLOGIES PRIVATE LIMITED</v>
      </c>
      <c r="K224">
        <f>VLOOKUP($A224,'[1]All Contracts + Proposals'!$A$1:$J$2139,COLUMN()-4,0)</f>
        <v>2544000</v>
      </c>
      <c r="L224">
        <f>VLOOKUP($A224,'[1]All Contracts + Proposals'!$A$1:$J$2139,COLUMN()-4,0)</f>
        <v>6</v>
      </c>
      <c r="M224" t="str">
        <f>VLOOKUP($A224,'[1]All Contracts + Proposals'!$A$1:$J$2139,COLUMN()-4,0)</f>
        <v>CoWrks Koramangala</v>
      </c>
      <c r="N224" t="str">
        <f>IF(COUNTIFS($B$1:$B$1347,$B224,$E$1:$E$1347,$E224)&gt;1,COUNTIFS($B$1:$B$1347,$B224,$E$1:$E$1347,$E224),"")</f>
        <v/>
      </c>
      <c r="O224" t="str">
        <f>IF(COUNTIFS($B$1:$B$1347,$B224,$M$1:$M$1347,$M224)&gt;1,COUNTIFS($B$1:$B$1347,$B224,$M$1:$M$1347,$M224),"")</f>
        <v/>
      </c>
    </row>
    <row r="225" spans="1:15" x14ac:dyDescent="0.25">
      <c r="A225" t="s">
        <v>318</v>
      </c>
      <c r="B225" t="s">
        <v>320</v>
      </c>
      <c r="C225" t="s">
        <v>6</v>
      </c>
      <c r="D225">
        <v>253</v>
      </c>
      <c r="E225" t="s">
        <v>261</v>
      </c>
      <c r="F225" t="str">
        <f>VLOOKUP($A225,'[1]All Contracts + Proposals'!$A$1:$J$2139,COLUMN()-4,0)</f>
        <v>00002397</v>
      </c>
      <c r="G225">
        <f>VLOOKUP($A225,'[1]All Contracts + Proposals'!$A$1:$J$2139,COLUMN()-4,0)</f>
        <v>43441</v>
      </c>
      <c r="H225">
        <f>VLOOKUP($A225,'[1]All Contracts + Proposals'!$A$1:$J$2139,COLUMN()-4,0)</f>
        <v>43616</v>
      </c>
      <c r="I225" t="str">
        <f>VLOOKUP($A225,'[1]All Contracts + Proposals'!$A$1:$J$2139,COLUMN()-4,0)</f>
        <v>Activated</v>
      </c>
      <c r="J225" t="str">
        <f>VLOOKUP($A225,'[1]All Contracts + Proposals'!$A$1:$J$2139,COLUMN()-4,0)</f>
        <v>BUNDL TECHNOLOGIES PRIVATE LIMITED</v>
      </c>
      <c r="K225">
        <f>VLOOKUP($A225,'[1]All Contracts + Proposals'!$A$1:$J$2139,COLUMN()-4,0)</f>
        <v>2544000</v>
      </c>
      <c r="L225">
        <f>VLOOKUP($A225,'[1]All Contracts + Proposals'!$A$1:$J$2139,COLUMN()-4,0)</f>
        <v>6</v>
      </c>
      <c r="M225" t="str">
        <f>VLOOKUP($A225,'[1]All Contracts + Proposals'!$A$1:$J$2139,COLUMN()-4,0)</f>
        <v>CoWrks Koramangala</v>
      </c>
      <c r="N225" t="str">
        <f>IF(COUNTIFS($B$1:$B$1347,$B225,$E$1:$E$1347,$E225)&gt;1,COUNTIFS($B$1:$B$1347,$B225,$E$1:$E$1347,$E225),"")</f>
        <v/>
      </c>
      <c r="O225" t="str">
        <f>IF(COUNTIFS($B$1:$B$1347,$B225,$M$1:$M$1347,$M225)&gt;1,COUNTIFS($B$1:$B$1347,$B225,$M$1:$M$1347,$M225),"")</f>
        <v/>
      </c>
    </row>
    <row r="226" spans="1:15" x14ac:dyDescent="0.25">
      <c r="A226" t="s">
        <v>318</v>
      </c>
      <c r="B226" t="s">
        <v>321</v>
      </c>
      <c r="C226" t="s">
        <v>6</v>
      </c>
      <c r="D226">
        <v>253</v>
      </c>
      <c r="E226" t="s">
        <v>261</v>
      </c>
      <c r="F226" t="str">
        <f>VLOOKUP($A226,'[1]All Contracts + Proposals'!$A$1:$J$2139,COLUMN()-4,0)</f>
        <v>00002397</v>
      </c>
      <c r="G226">
        <f>VLOOKUP($A226,'[1]All Contracts + Proposals'!$A$1:$J$2139,COLUMN()-4,0)</f>
        <v>43441</v>
      </c>
      <c r="H226">
        <f>VLOOKUP($A226,'[1]All Contracts + Proposals'!$A$1:$J$2139,COLUMN()-4,0)</f>
        <v>43616</v>
      </c>
      <c r="I226" t="str">
        <f>VLOOKUP($A226,'[1]All Contracts + Proposals'!$A$1:$J$2139,COLUMN()-4,0)</f>
        <v>Activated</v>
      </c>
      <c r="J226" t="str">
        <f>VLOOKUP($A226,'[1]All Contracts + Proposals'!$A$1:$J$2139,COLUMN()-4,0)</f>
        <v>BUNDL TECHNOLOGIES PRIVATE LIMITED</v>
      </c>
      <c r="K226">
        <f>VLOOKUP($A226,'[1]All Contracts + Proposals'!$A$1:$J$2139,COLUMN()-4,0)</f>
        <v>2544000</v>
      </c>
      <c r="L226">
        <f>VLOOKUP($A226,'[1]All Contracts + Proposals'!$A$1:$J$2139,COLUMN()-4,0)</f>
        <v>6</v>
      </c>
      <c r="M226" t="str">
        <f>VLOOKUP($A226,'[1]All Contracts + Proposals'!$A$1:$J$2139,COLUMN()-4,0)</f>
        <v>CoWrks Koramangala</v>
      </c>
      <c r="N226" t="str">
        <f>IF(COUNTIFS($B$1:$B$1347,$B226,$E$1:$E$1347,$E226)&gt;1,COUNTIFS($B$1:$B$1347,$B226,$E$1:$E$1347,$E226),"")</f>
        <v/>
      </c>
      <c r="O226" t="str">
        <f>IF(COUNTIFS($B$1:$B$1347,$B226,$M$1:$M$1347,$M226)&gt;1,COUNTIFS($B$1:$B$1347,$B226,$M$1:$M$1347,$M226),"")</f>
        <v/>
      </c>
    </row>
    <row r="227" spans="1:15" x14ac:dyDescent="0.25">
      <c r="A227" t="s">
        <v>318</v>
      </c>
      <c r="B227" t="s">
        <v>322</v>
      </c>
      <c r="C227" t="s">
        <v>6</v>
      </c>
      <c r="D227">
        <v>253</v>
      </c>
      <c r="E227" t="s">
        <v>261</v>
      </c>
      <c r="F227" t="str">
        <f>VLOOKUP($A227,'[1]All Contracts + Proposals'!$A$1:$J$2139,COLUMN()-4,0)</f>
        <v>00002397</v>
      </c>
      <c r="G227">
        <f>VLOOKUP($A227,'[1]All Contracts + Proposals'!$A$1:$J$2139,COLUMN()-4,0)</f>
        <v>43441</v>
      </c>
      <c r="H227">
        <f>VLOOKUP($A227,'[1]All Contracts + Proposals'!$A$1:$J$2139,COLUMN()-4,0)</f>
        <v>43616</v>
      </c>
      <c r="I227" t="str">
        <f>VLOOKUP($A227,'[1]All Contracts + Proposals'!$A$1:$J$2139,COLUMN()-4,0)</f>
        <v>Activated</v>
      </c>
      <c r="J227" t="str">
        <f>VLOOKUP($A227,'[1]All Contracts + Proposals'!$A$1:$J$2139,COLUMN()-4,0)</f>
        <v>BUNDL TECHNOLOGIES PRIVATE LIMITED</v>
      </c>
      <c r="K227">
        <f>VLOOKUP($A227,'[1]All Contracts + Proposals'!$A$1:$J$2139,COLUMN()-4,0)</f>
        <v>2544000</v>
      </c>
      <c r="L227">
        <f>VLOOKUP($A227,'[1]All Contracts + Proposals'!$A$1:$J$2139,COLUMN()-4,0)</f>
        <v>6</v>
      </c>
      <c r="M227" t="str">
        <f>VLOOKUP($A227,'[1]All Contracts + Proposals'!$A$1:$J$2139,COLUMN()-4,0)</f>
        <v>CoWrks Koramangala</v>
      </c>
      <c r="N227" t="str">
        <f>IF(COUNTIFS($B$1:$B$1347,$B227,$E$1:$E$1347,$E227)&gt;1,COUNTIFS($B$1:$B$1347,$B227,$E$1:$E$1347,$E227),"")</f>
        <v/>
      </c>
      <c r="O227" t="str">
        <f>IF(COUNTIFS($B$1:$B$1347,$B227,$M$1:$M$1347,$M227)&gt;1,COUNTIFS($B$1:$B$1347,$B227,$M$1:$M$1347,$M227),"")</f>
        <v/>
      </c>
    </row>
    <row r="228" spans="1:15" x14ac:dyDescent="0.25">
      <c r="A228" t="s">
        <v>318</v>
      </c>
      <c r="B228" t="s">
        <v>323</v>
      </c>
      <c r="C228" t="s">
        <v>6</v>
      </c>
      <c r="D228">
        <v>253</v>
      </c>
      <c r="E228" t="s">
        <v>261</v>
      </c>
      <c r="F228" t="str">
        <f>VLOOKUP($A228,'[1]All Contracts + Proposals'!$A$1:$J$2139,COLUMN()-4,0)</f>
        <v>00002397</v>
      </c>
      <c r="G228">
        <f>VLOOKUP($A228,'[1]All Contracts + Proposals'!$A$1:$J$2139,COLUMN()-4,0)</f>
        <v>43441</v>
      </c>
      <c r="H228">
        <f>VLOOKUP($A228,'[1]All Contracts + Proposals'!$A$1:$J$2139,COLUMN()-4,0)</f>
        <v>43616</v>
      </c>
      <c r="I228" t="str">
        <f>VLOOKUP($A228,'[1]All Contracts + Proposals'!$A$1:$J$2139,COLUMN()-4,0)</f>
        <v>Activated</v>
      </c>
      <c r="J228" t="str">
        <f>VLOOKUP($A228,'[1]All Contracts + Proposals'!$A$1:$J$2139,COLUMN()-4,0)</f>
        <v>BUNDL TECHNOLOGIES PRIVATE LIMITED</v>
      </c>
      <c r="K228">
        <f>VLOOKUP($A228,'[1]All Contracts + Proposals'!$A$1:$J$2139,COLUMN()-4,0)</f>
        <v>2544000</v>
      </c>
      <c r="L228">
        <f>VLOOKUP($A228,'[1]All Contracts + Proposals'!$A$1:$J$2139,COLUMN()-4,0)</f>
        <v>6</v>
      </c>
      <c r="M228" t="str">
        <f>VLOOKUP($A228,'[1]All Contracts + Proposals'!$A$1:$J$2139,COLUMN()-4,0)</f>
        <v>CoWrks Koramangala</v>
      </c>
      <c r="N228" t="str">
        <f>IF(COUNTIFS($B$1:$B$1347,$B228,$E$1:$E$1347,$E228)&gt;1,COUNTIFS($B$1:$B$1347,$B228,$E$1:$E$1347,$E228),"")</f>
        <v/>
      </c>
      <c r="O228" t="str">
        <f>IF(COUNTIFS($B$1:$B$1347,$B228,$M$1:$M$1347,$M228)&gt;1,COUNTIFS($B$1:$B$1347,$B228,$M$1:$M$1347,$M228),"")</f>
        <v/>
      </c>
    </row>
    <row r="229" spans="1:15" x14ac:dyDescent="0.25">
      <c r="A229" t="s">
        <v>318</v>
      </c>
      <c r="B229" t="s">
        <v>324</v>
      </c>
      <c r="C229" t="s">
        <v>6</v>
      </c>
      <c r="D229">
        <v>253</v>
      </c>
      <c r="E229" t="s">
        <v>261</v>
      </c>
      <c r="F229" t="str">
        <f>VLOOKUP($A229,'[1]All Contracts + Proposals'!$A$1:$J$2139,COLUMN()-4,0)</f>
        <v>00002397</v>
      </c>
      <c r="G229">
        <f>VLOOKUP($A229,'[1]All Contracts + Proposals'!$A$1:$J$2139,COLUMN()-4,0)</f>
        <v>43441</v>
      </c>
      <c r="H229">
        <f>VLOOKUP($A229,'[1]All Contracts + Proposals'!$A$1:$J$2139,COLUMN()-4,0)</f>
        <v>43616</v>
      </c>
      <c r="I229" t="str">
        <f>VLOOKUP($A229,'[1]All Contracts + Proposals'!$A$1:$J$2139,COLUMN()-4,0)</f>
        <v>Activated</v>
      </c>
      <c r="J229" t="str">
        <f>VLOOKUP($A229,'[1]All Contracts + Proposals'!$A$1:$J$2139,COLUMN()-4,0)</f>
        <v>BUNDL TECHNOLOGIES PRIVATE LIMITED</v>
      </c>
      <c r="K229">
        <f>VLOOKUP($A229,'[1]All Contracts + Proposals'!$A$1:$J$2139,COLUMN()-4,0)</f>
        <v>2544000</v>
      </c>
      <c r="L229">
        <f>VLOOKUP($A229,'[1]All Contracts + Proposals'!$A$1:$J$2139,COLUMN()-4,0)</f>
        <v>6</v>
      </c>
      <c r="M229" t="str">
        <f>VLOOKUP($A229,'[1]All Contracts + Proposals'!$A$1:$J$2139,COLUMN()-4,0)</f>
        <v>CoWrks Koramangala</v>
      </c>
      <c r="N229" t="str">
        <f>IF(COUNTIFS($B$1:$B$1347,$B229,$E$1:$E$1347,$E229)&gt;1,COUNTIFS($B$1:$B$1347,$B229,$E$1:$E$1347,$E229),"")</f>
        <v/>
      </c>
      <c r="O229" t="str">
        <f>IF(COUNTIFS($B$1:$B$1347,$B229,$M$1:$M$1347,$M229)&gt;1,COUNTIFS($B$1:$B$1347,$B229,$M$1:$M$1347,$M229),"")</f>
        <v/>
      </c>
    </row>
    <row r="230" spans="1:15" x14ac:dyDescent="0.25">
      <c r="A230" t="s">
        <v>318</v>
      </c>
      <c r="B230" t="s">
        <v>326</v>
      </c>
      <c r="C230" t="s">
        <v>6</v>
      </c>
      <c r="D230">
        <v>253</v>
      </c>
      <c r="E230" t="s">
        <v>261</v>
      </c>
      <c r="F230" t="str">
        <f>VLOOKUP($A230,'[1]All Contracts + Proposals'!$A$1:$J$2139,COLUMN()-4,0)</f>
        <v>00002397</v>
      </c>
      <c r="G230">
        <f>VLOOKUP($A230,'[1]All Contracts + Proposals'!$A$1:$J$2139,COLUMN()-4,0)</f>
        <v>43441</v>
      </c>
      <c r="H230">
        <f>VLOOKUP($A230,'[1]All Contracts + Proposals'!$A$1:$J$2139,COLUMN()-4,0)</f>
        <v>43616</v>
      </c>
      <c r="I230" t="str">
        <f>VLOOKUP($A230,'[1]All Contracts + Proposals'!$A$1:$J$2139,COLUMN()-4,0)</f>
        <v>Activated</v>
      </c>
      <c r="J230" t="str">
        <f>VLOOKUP($A230,'[1]All Contracts + Proposals'!$A$1:$J$2139,COLUMN()-4,0)</f>
        <v>BUNDL TECHNOLOGIES PRIVATE LIMITED</v>
      </c>
      <c r="K230">
        <f>VLOOKUP($A230,'[1]All Contracts + Proposals'!$A$1:$J$2139,COLUMN()-4,0)</f>
        <v>2544000</v>
      </c>
      <c r="L230">
        <f>VLOOKUP($A230,'[1]All Contracts + Proposals'!$A$1:$J$2139,COLUMN()-4,0)</f>
        <v>6</v>
      </c>
      <c r="M230" t="str">
        <f>VLOOKUP($A230,'[1]All Contracts + Proposals'!$A$1:$J$2139,COLUMN()-4,0)</f>
        <v>CoWrks Koramangala</v>
      </c>
      <c r="N230" t="str">
        <f>IF(COUNTIFS($B$1:$B$1347,$B230,$E$1:$E$1347,$E230)&gt;1,COUNTIFS($B$1:$B$1347,$B230,$E$1:$E$1347,$E230),"")</f>
        <v/>
      </c>
      <c r="O230" t="str">
        <f>IF(COUNTIFS($B$1:$B$1347,$B230,$M$1:$M$1347,$M230)&gt;1,COUNTIFS($B$1:$B$1347,$B230,$M$1:$M$1347,$M230),"")</f>
        <v/>
      </c>
    </row>
    <row r="231" spans="1:15" x14ac:dyDescent="0.25">
      <c r="A231" t="s">
        <v>327</v>
      </c>
      <c r="B231" t="s">
        <v>262</v>
      </c>
      <c r="C231" t="s">
        <v>8</v>
      </c>
      <c r="D231">
        <v>14</v>
      </c>
      <c r="E231" t="s">
        <v>261</v>
      </c>
      <c r="F231" t="str">
        <f>VLOOKUP($A231,'[1]All Contracts + Proposals'!$A$1:$J$2139,COLUMN()-4,0)</f>
        <v>00002381</v>
      </c>
      <c r="G231">
        <f>VLOOKUP($A231,'[1]All Contracts + Proposals'!$A$1:$J$2139,COLUMN()-4,0)</f>
        <v>43430</v>
      </c>
      <c r="H231">
        <f>VLOOKUP($A231,'[1]All Contracts + Proposals'!$A$1:$J$2139,COLUMN()-4,0)</f>
        <v>43465</v>
      </c>
      <c r="I231" t="str">
        <f>VLOOKUP($A231,'[1]All Contracts + Proposals'!$A$1:$J$2139,COLUMN()-4,0)</f>
        <v>Formal Notice Given</v>
      </c>
      <c r="J231" t="str">
        <f>VLOOKUP($A231,'[1]All Contracts + Proposals'!$A$1:$J$2139,COLUMN()-4,0)</f>
        <v>Venture Classic</v>
      </c>
      <c r="K231">
        <f>VLOOKUP($A231,'[1]All Contracts + Proposals'!$A$1:$J$2139,COLUMN()-4,0)</f>
        <v>160500</v>
      </c>
      <c r="L231">
        <f>VLOOKUP($A231,'[1]All Contracts + Proposals'!$A$1:$J$2139,COLUMN()-4,0)</f>
        <v>1</v>
      </c>
      <c r="M231" t="str">
        <f>VLOOKUP($A231,'[1]All Contracts + Proposals'!$A$1:$J$2139,COLUMN()-4,0)</f>
        <v>CoWrks Koramangala</v>
      </c>
      <c r="N231" t="str">
        <f>IF(COUNTIFS($B$1:$B$1347,$B231,$E$1:$E$1347,$E231)&gt;1,COUNTIFS($B$1:$B$1347,$B231,$E$1:$E$1347,$E231),"")</f>
        <v/>
      </c>
      <c r="O231" t="str">
        <f>IF(COUNTIFS($B$1:$B$1347,$B231,$M$1:$M$1347,$M231)&gt;1,COUNTIFS($B$1:$B$1347,$B231,$M$1:$M$1347,$M231),"")</f>
        <v/>
      </c>
    </row>
    <row r="232" spans="1:15" x14ac:dyDescent="0.25">
      <c r="A232" t="s">
        <v>327</v>
      </c>
      <c r="B232" t="s">
        <v>285</v>
      </c>
      <c r="C232" t="s">
        <v>8</v>
      </c>
      <c r="D232">
        <v>14</v>
      </c>
      <c r="E232" t="s">
        <v>261</v>
      </c>
      <c r="F232" t="str">
        <f>VLOOKUP($A232,'[1]All Contracts + Proposals'!$A$1:$J$2139,COLUMN()-4,0)</f>
        <v>00002381</v>
      </c>
      <c r="G232">
        <f>VLOOKUP($A232,'[1]All Contracts + Proposals'!$A$1:$J$2139,COLUMN()-4,0)</f>
        <v>43430</v>
      </c>
      <c r="H232">
        <f>VLOOKUP($A232,'[1]All Contracts + Proposals'!$A$1:$J$2139,COLUMN()-4,0)</f>
        <v>43465</v>
      </c>
      <c r="I232" t="str">
        <f>VLOOKUP($A232,'[1]All Contracts + Proposals'!$A$1:$J$2139,COLUMN()-4,0)</f>
        <v>Formal Notice Given</v>
      </c>
      <c r="J232" t="str">
        <f>VLOOKUP($A232,'[1]All Contracts + Proposals'!$A$1:$J$2139,COLUMN()-4,0)</f>
        <v>Venture Classic</v>
      </c>
      <c r="K232">
        <f>VLOOKUP($A232,'[1]All Contracts + Proposals'!$A$1:$J$2139,COLUMN()-4,0)</f>
        <v>160500</v>
      </c>
      <c r="L232">
        <f>VLOOKUP($A232,'[1]All Contracts + Proposals'!$A$1:$J$2139,COLUMN()-4,0)</f>
        <v>1</v>
      </c>
      <c r="M232" t="str">
        <f>VLOOKUP($A232,'[1]All Contracts + Proposals'!$A$1:$J$2139,COLUMN()-4,0)</f>
        <v>CoWrks Koramangala</v>
      </c>
      <c r="N232" t="str">
        <f>IF(COUNTIFS($B$1:$B$1347,$B232,$E$1:$E$1347,$E232)&gt;1,COUNTIFS($B$1:$B$1347,$B232,$E$1:$E$1347,$E232),"")</f>
        <v/>
      </c>
      <c r="O232" t="str">
        <f>IF(COUNTIFS($B$1:$B$1347,$B232,$M$1:$M$1347,$M232)&gt;1,COUNTIFS($B$1:$B$1347,$B232,$M$1:$M$1347,$M232),"")</f>
        <v/>
      </c>
    </row>
    <row r="233" spans="1:15" x14ac:dyDescent="0.25">
      <c r="A233" t="s">
        <v>327</v>
      </c>
      <c r="B233" t="s">
        <v>286</v>
      </c>
      <c r="C233" t="s">
        <v>8</v>
      </c>
      <c r="D233">
        <v>14</v>
      </c>
      <c r="E233" t="s">
        <v>261</v>
      </c>
      <c r="F233" t="str">
        <f>VLOOKUP($A233,'[1]All Contracts + Proposals'!$A$1:$J$2139,COLUMN()-4,0)</f>
        <v>00002381</v>
      </c>
      <c r="G233">
        <f>VLOOKUP($A233,'[1]All Contracts + Proposals'!$A$1:$J$2139,COLUMN()-4,0)</f>
        <v>43430</v>
      </c>
      <c r="H233">
        <f>VLOOKUP($A233,'[1]All Contracts + Proposals'!$A$1:$J$2139,COLUMN()-4,0)</f>
        <v>43465</v>
      </c>
      <c r="I233" t="str">
        <f>VLOOKUP($A233,'[1]All Contracts + Proposals'!$A$1:$J$2139,COLUMN()-4,0)</f>
        <v>Formal Notice Given</v>
      </c>
      <c r="J233" t="str">
        <f>VLOOKUP($A233,'[1]All Contracts + Proposals'!$A$1:$J$2139,COLUMN()-4,0)</f>
        <v>Venture Classic</v>
      </c>
      <c r="K233">
        <f>VLOOKUP($A233,'[1]All Contracts + Proposals'!$A$1:$J$2139,COLUMN()-4,0)</f>
        <v>160500</v>
      </c>
      <c r="L233">
        <f>VLOOKUP($A233,'[1]All Contracts + Proposals'!$A$1:$J$2139,COLUMN()-4,0)</f>
        <v>1</v>
      </c>
      <c r="M233" t="str">
        <f>VLOOKUP($A233,'[1]All Contracts + Proposals'!$A$1:$J$2139,COLUMN()-4,0)</f>
        <v>CoWrks Koramangala</v>
      </c>
      <c r="N233" t="str">
        <f>IF(COUNTIFS($B$1:$B$1347,$B233,$E$1:$E$1347,$E233)&gt;1,COUNTIFS($B$1:$B$1347,$B233,$E$1:$E$1347,$E233),"")</f>
        <v/>
      </c>
      <c r="O233" t="str">
        <f>IF(COUNTIFS($B$1:$B$1347,$B233,$M$1:$M$1347,$M233)&gt;1,COUNTIFS($B$1:$B$1347,$B233,$M$1:$M$1347,$M233),"")</f>
        <v/>
      </c>
    </row>
    <row r="234" spans="1:15" x14ac:dyDescent="0.25">
      <c r="A234" t="s">
        <v>327</v>
      </c>
      <c r="B234" t="s">
        <v>288</v>
      </c>
      <c r="C234" t="s">
        <v>8</v>
      </c>
      <c r="D234">
        <v>14</v>
      </c>
      <c r="E234" t="s">
        <v>261</v>
      </c>
      <c r="F234" t="str">
        <f>VLOOKUP($A234,'[1]All Contracts + Proposals'!$A$1:$J$2139,COLUMN()-4,0)</f>
        <v>00002381</v>
      </c>
      <c r="G234">
        <f>VLOOKUP($A234,'[1]All Contracts + Proposals'!$A$1:$J$2139,COLUMN()-4,0)</f>
        <v>43430</v>
      </c>
      <c r="H234">
        <f>VLOOKUP($A234,'[1]All Contracts + Proposals'!$A$1:$J$2139,COLUMN()-4,0)</f>
        <v>43465</v>
      </c>
      <c r="I234" t="str">
        <f>VLOOKUP($A234,'[1]All Contracts + Proposals'!$A$1:$J$2139,COLUMN()-4,0)</f>
        <v>Formal Notice Given</v>
      </c>
      <c r="J234" t="str">
        <f>VLOOKUP($A234,'[1]All Contracts + Proposals'!$A$1:$J$2139,COLUMN()-4,0)</f>
        <v>Venture Classic</v>
      </c>
      <c r="K234">
        <f>VLOOKUP($A234,'[1]All Contracts + Proposals'!$A$1:$J$2139,COLUMN()-4,0)</f>
        <v>160500</v>
      </c>
      <c r="L234">
        <f>VLOOKUP($A234,'[1]All Contracts + Proposals'!$A$1:$J$2139,COLUMN()-4,0)</f>
        <v>1</v>
      </c>
      <c r="M234" t="str">
        <f>VLOOKUP($A234,'[1]All Contracts + Proposals'!$A$1:$J$2139,COLUMN()-4,0)</f>
        <v>CoWrks Koramangala</v>
      </c>
      <c r="N234" t="str">
        <f>IF(COUNTIFS($B$1:$B$1347,$B234,$E$1:$E$1347,$E234)&gt;1,COUNTIFS($B$1:$B$1347,$B234,$E$1:$E$1347,$E234),"")</f>
        <v/>
      </c>
      <c r="O234" t="str">
        <f>IF(COUNTIFS($B$1:$B$1347,$B234,$M$1:$M$1347,$M234)&gt;1,COUNTIFS($B$1:$B$1347,$B234,$M$1:$M$1347,$M234),"")</f>
        <v/>
      </c>
    </row>
    <row r="235" spans="1:15" x14ac:dyDescent="0.25">
      <c r="A235" t="s">
        <v>327</v>
      </c>
      <c r="B235" t="s">
        <v>289</v>
      </c>
      <c r="C235" t="s">
        <v>8</v>
      </c>
      <c r="D235">
        <v>14</v>
      </c>
      <c r="E235" t="s">
        <v>261</v>
      </c>
      <c r="F235" t="str">
        <f>VLOOKUP($A235,'[1]All Contracts + Proposals'!$A$1:$J$2139,COLUMN()-4,0)</f>
        <v>00002381</v>
      </c>
      <c r="G235">
        <f>VLOOKUP($A235,'[1]All Contracts + Proposals'!$A$1:$J$2139,COLUMN()-4,0)</f>
        <v>43430</v>
      </c>
      <c r="H235">
        <f>VLOOKUP($A235,'[1]All Contracts + Proposals'!$A$1:$J$2139,COLUMN()-4,0)</f>
        <v>43465</v>
      </c>
      <c r="I235" t="str">
        <f>VLOOKUP($A235,'[1]All Contracts + Proposals'!$A$1:$J$2139,COLUMN()-4,0)</f>
        <v>Formal Notice Given</v>
      </c>
      <c r="J235" t="str">
        <f>VLOOKUP($A235,'[1]All Contracts + Proposals'!$A$1:$J$2139,COLUMN()-4,0)</f>
        <v>Venture Classic</v>
      </c>
      <c r="K235">
        <f>VLOOKUP($A235,'[1]All Contracts + Proposals'!$A$1:$J$2139,COLUMN()-4,0)</f>
        <v>160500</v>
      </c>
      <c r="L235">
        <f>VLOOKUP($A235,'[1]All Contracts + Proposals'!$A$1:$J$2139,COLUMN()-4,0)</f>
        <v>1</v>
      </c>
      <c r="M235" t="str">
        <f>VLOOKUP($A235,'[1]All Contracts + Proposals'!$A$1:$J$2139,COLUMN()-4,0)</f>
        <v>CoWrks Koramangala</v>
      </c>
      <c r="N235" t="str">
        <f>IF(COUNTIFS($B$1:$B$1347,$B235,$E$1:$E$1347,$E235)&gt;1,COUNTIFS($B$1:$B$1347,$B235,$E$1:$E$1347,$E235),"")</f>
        <v/>
      </c>
      <c r="O235" t="str">
        <f>IF(COUNTIFS($B$1:$B$1347,$B235,$M$1:$M$1347,$M235)&gt;1,COUNTIFS($B$1:$B$1347,$B235,$M$1:$M$1347,$M235),"")</f>
        <v/>
      </c>
    </row>
    <row r="236" spans="1:15" x14ac:dyDescent="0.25">
      <c r="A236" t="s">
        <v>327</v>
      </c>
      <c r="B236" t="s">
        <v>328</v>
      </c>
      <c r="C236" t="s">
        <v>8</v>
      </c>
      <c r="D236">
        <v>14</v>
      </c>
      <c r="E236" t="s">
        <v>261</v>
      </c>
      <c r="F236" t="str">
        <f>VLOOKUP($A236,'[1]All Contracts + Proposals'!$A$1:$J$2139,COLUMN()-4,0)</f>
        <v>00002381</v>
      </c>
      <c r="G236">
        <f>VLOOKUP($A236,'[1]All Contracts + Proposals'!$A$1:$J$2139,COLUMN()-4,0)</f>
        <v>43430</v>
      </c>
      <c r="H236">
        <f>VLOOKUP($A236,'[1]All Contracts + Proposals'!$A$1:$J$2139,COLUMN()-4,0)</f>
        <v>43465</v>
      </c>
      <c r="I236" t="str">
        <f>VLOOKUP($A236,'[1]All Contracts + Proposals'!$A$1:$J$2139,COLUMN()-4,0)</f>
        <v>Formal Notice Given</v>
      </c>
      <c r="J236" t="str">
        <f>VLOOKUP($A236,'[1]All Contracts + Proposals'!$A$1:$J$2139,COLUMN()-4,0)</f>
        <v>Venture Classic</v>
      </c>
      <c r="K236">
        <f>VLOOKUP($A236,'[1]All Contracts + Proposals'!$A$1:$J$2139,COLUMN()-4,0)</f>
        <v>160500</v>
      </c>
      <c r="L236">
        <f>VLOOKUP($A236,'[1]All Contracts + Proposals'!$A$1:$J$2139,COLUMN()-4,0)</f>
        <v>1</v>
      </c>
      <c r="M236" t="str">
        <f>VLOOKUP($A236,'[1]All Contracts + Proposals'!$A$1:$J$2139,COLUMN()-4,0)</f>
        <v>CoWrks Koramangala</v>
      </c>
      <c r="N236" t="str">
        <f>IF(COUNTIFS($B$1:$B$1347,$B236,$E$1:$E$1347,$E236)&gt;1,COUNTIFS($B$1:$B$1347,$B236,$E$1:$E$1347,$E236),"")</f>
        <v/>
      </c>
      <c r="O236" t="str">
        <f>IF(COUNTIFS($B$1:$B$1347,$B236,$M$1:$M$1347,$M236)&gt;1,COUNTIFS($B$1:$B$1347,$B236,$M$1:$M$1347,$M236),"")</f>
        <v/>
      </c>
    </row>
    <row r="237" spans="1:15" x14ac:dyDescent="0.25">
      <c r="A237" t="s">
        <v>327</v>
      </c>
      <c r="B237" t="s">
        <v>329</v>
      </c>
      <c r="C237" t="s">
        <v>8</v>
      </c>
      <c r="D237">
        <v>14</v>
      </c>
      <c r="E237" t="s">
        <v>261</v>
      </c>
      <c r="F237" t="str">
        <f>VLOOKUP($A237,'[1]All Contracts + Proposals'!$A$1:$J$2139,COLUMN()-4,0)</f>
        <v>00002381</v>
      </c>
      <c r="G237">
        <f>VLOOKUP($A237,'[1]All Contracts + Proposals'!$A$1:$J$2139,COLUMN()-4,0)</f>
        <v>43430</v>
      </c>
      <c r="H237">
        <f>VLOOKUP($A237,'[1]All Contracts + Proposals'!$A$1:$J$2139,COLUMN()-4,0)</f>
        <v>43465</v>
      </c>
      <c r="I237" t="str">
        <f>VLOOKUP($A237,'[1]All Contracts + Proposals'!$A$1:$J$2139,COLUMN()-4,0)</f>
        <v>Formal Notice Given</v>
      </c>
      <c r="J237" t="str">
        <f>VLOOKUP($A237,'[1]All Contracts + Proposals'!$A$1:$J$2139,COLUMN()-4,0)</f>
        <v>Venture Classic</v>
      </c>
      <c r="K237">
        <f>VLOOKUP($A237,'[1]All Contracts + Proposals'!$A$1:$J$2139,COLUMN()-4,0)</f>
        <v>160500</v>
      </c>
      <c r="L237">
        <f>VLOOKUP($A237,'[1]All Contracts + Proposals'!$A$1:$J$2139,COLUMN()-4,0)</f>
        <v>1</v>
      </c>
      <c r="M237" t="str">
        <f>VLOOKUP($A237,'[1]All Contracts + Proposals'!$A$1:$J$2139,COLUMN()-4,0)</f>
        <v>CoWrks Koramangala</v>
      </c>
      <c r="N237" t="str">
        <f>IF(COUNTIFS($B$1:$B$1347,$B237,$E$1:$E$1347,$E237)&gt;1,COUNTIFS($B$1:$B$1347,$B237,$E$1:$E$1347,$E237),"")</f>
        <v/>
      </c>
      <c r="O237" t="str">
        <f>IF(COUNTIFS($B$1:$B$1347,$B237,$M$1:$M$1347,$M237)&gt;1,COUNTIFS($B$1:$B$1347,$B237,$M$1:$M$1347,$M237),"")</f>
        <v/>
      </c>
    </row>
    <row r="238" spans="1:15" x14ac:dyDescent="0.25">
      <c r="A238" t="s">
        <v>327</v>
      </c>
      <c r="B238" t="s">
        <v>330</v>
      </c>
      <c r="C238" t="s">
        <v>8</v>
      </c>
      <c r="D238">
        <v>14</v>
      </c>
      <c r="E238" t="s">
        <v>261</v>
      </c>
      <c r="F238" t="str">
        <f>VLOOKUP($A238,'[1]All Contracts + Proposals'!$A$1:$J$2139,COLUMN()-4,0)</f>
        <v>00002381</v>
      </c>
      <c r="G238">
        <f>VLOOKUP($A238,'[1]All Contracts + Proposals'!$A$1:$J$2139,COLUMN()-4,0)</f>
        <v>43430</v>
      </c>
      <c r="H238">
        <f>VLOOKUP($A238,'[1]All Contracts + Proposals'!$A$1:$J$2139,COLUMN()-4,0)</f>
        <v>43465</v>
      </c>
      <c r="I238" t="str">
        <f>VLOOKUP($A238,'[1]All Contracts + Proposals'!$A$1:$J$2139,COLUMN()-4,0)</f>
        <v>Formal Notice Given</v>
      </c>
      <c r="J238" t="str">
        <f>VLOOKUP($A238,'[1]All Contracts + Proposals'!$A$1:$J$2139,COLUMN()-4,0)</f>
        <v>Venture Classic</v>
      </c>
      <c r="K238">
        <f>VLOOKUP($A238,'[1]All Contracts + Proposals'!$A$1:$J$2139,COLUMN()-4,0)</f>
        <v>160500</v>
      </c>
      <c r="L238">
        <f>VLOOKUP($A238,'[1]All Contracts + Proposals'!$A$1:$J$2139,COLUMN()-4,0)</f>
        <v>1</v>
      </c>
      <c r="M238" t="str">
        <f>VLOOKUP($A238,'[1]All Contracts + Proposals'!$A$1:$J$2139,COLUMN()-4,0)</f>
        <v>CoWrks Koramangala</v>
      </c>
      <c r="N238" t="str">
        <f>IF(COUNTIFS($B$1:$B$1347,$B238,$E$1:$E$1347,$E238)&gt;1,COUNTIFS($B$1:$B$1347,$B238,$E$1:$E$1347,$E238),"")</f>
        <v/>
      </c>
      <c r="O238" t="str">
        <f>IF(COUNTIFS($B$1:$B$1347,$B238,$M$1:$M$1347,$M238)&gt;1,COUNTIFS($B$1:$B$1347,$B238,$M$1:$M$1347,$M238),"")</f>
        <v/>
      </c>
    </row>
    <row r="239" spans="1:15" x14ac:dyDescent="0.25">
      <c r="A239" t="s">
        <v>327</v>
      </c>
      <c r="B239" t="s">
        <v>331</v>
      </c>
      <c r="C239" t="s">
        <v>8</v>
      </c>
      <c r="D239">
        <v>14</v>
      </c>
      <c r="E239" t="s">
        <v>261</v>
      </c>
      <c r="F239" t="str">
        <f>VLOOKUP($A239,'[1]All Contracts + Proposals'!$A$1:$J$2139,COLUMN()-4,0)</f>
        <v>00002381</v>
      </c>
      <c r="G239">
        <f>VLOOKUP($A239,'[1]All Contracts + Proposals'!$A$1:$J$2139,COLUMN()-4,0)</f>
        <v>43430</v>
      </c>
      <c r="H239">
        <f>VLOOKUP($A239,'[1]All Contracts + Proposals'!$A$1:$J$2139,COLUMN()-4,0)</f>
        <v>43465</v>
      </c>
      <c r="I239" t="str">
        <f>VLOOKUP($A239,'[1]All Contracts + Proposals'!$A$1:$J$2139,COLUMN()-4,0)</f>
        <v>Formal Notice Given</v>
      </c>
      <c r="J239" t="str">
        <f>VLOOKUP($A239,'[1]All Contracts + Proposals'!$A$1:$J$2139,COLUMN()-4,0)</f>
        <v>Venture Classic</v>
      </c>
      <c r="K239">
        <f>VLOOKUP($A239,'[1]All Contracts + Proposals'!$A$1:$J$2139,COLUMN()-4,0)</f>
        <v>160500</v>
      </c>
      <c r="L239">
        <f>VLOOKUP($A239,'[1]All Contracts + Proposals'!$A$1:$J$2139,COLUMN()-4,0)</f>
        <v>1</v>
      </c>
      <c r="M239" t="str">
        <f>VLOOKUP($A239,'[1]All Contracts + Proposals'!$A$1:$J$2139,COLUMN()-4,0)</f>
        <v>CoWrks Koramangala</v>
      </c>
      <c r="N239" t="str">
        <f>IF(COUNTIFS($B$1:$B$1347,$B239,$E$1:$E$1347,$E239)&gt;1,COUNTIFS($B$1:$B$1347,$B239,$E$1:$E$1347,$E239),"")</f>
        <v/>
      </c>
      <c r="O239" t="str">
        <f>IF(COUNTIFS($B$1:$B$1347,$B239,$M$1:$M$1347,$M239)&gt;1,COUNTIFS($B$1:$B$1347,$B239,$M$1:$M$1347,$M239),"")</f>
        <v/>
      </c>
    </row>
    <row r="240" spans="1:15" x14ac:dyDescent="0.25">
      <c r="A240" t="s">
        <v>327</v>
      </c>
      <c r="B240" t="s">
        <v>263</v>
      </c>
      <c r="C240" t="s">
        <v>6</v>
      </c>
      <c r="D240">
        <v>14</v>
      </c>
      <c r="E240" t="s">
        <v>261</v>
      </c>
      <c r="F240" t="str">
        <f>VLOOKUP($A240,'[1]All Contracts + Proposals'!$A$1:$J$2139,COLUMN()-4,0)</f>
        <v>00002381</v>
      </c>
      <c r="G240">
        <f>VLOOKUP($A240,'[1]All Contracts + Proposals'!$A$1:$J$2139,COLUMN()-4,0)</f>
        <v>43430</v>
      </c>
      <c r="H240">
        <f>VLOOKUP($A240,'[1]All Contracts + Proposals'!$A$1:$J$2139,COLUMN()-4,0)</f>
        <v>43465</v>
      </c>
      <c r="I240" t="str">
        <f>VLOOKUP($A240,'[1]All Contracts + Proposals'!$A$1:$J$2139,COLUMN()-4,0)</f>
        <v>Formal Notice Given</v>
      </c>
      <c r="J240" t="str">
        <f>VLOOKUP($A240,'[1]All Contracts + Proposals'!$A$1:$J$2139,COLUMN()-4,0)</f>
        <v>Venture Classic</v>
      </c>
      <c r="K240">
        <f>VLOOKUP($A240,'[1]All Contracts + Proposals'!$A$1:$J$2139,COLUMN()-4,0)</f>
        <v>160500</v>
      </c>
      <c r="L240">
        <f>VLOOKUP($A240,'[1]All Contracts + Proposals'!$A$1:$J$2139,COLUMN()-4,0)</f>
        <v>1</v>
      </c>
      <c r="M240" t="str">
        <f>VLOOKUP($A240,'[1]All Contracts + Proposals'!$A$1:$J$2139,COLUMN()-4,0)</f>
        <v>CoWrks Koramangala</v>
      </c>
      <c r="N240" t="str">
        <f>IF(COUNTIFS($B$1:$B$1347,$B240,$E$1:$E$1347,$E240)&gt;1,COUNTIFS($B$1:$B$1347,$B240,$E$1:$E$1347,$E240),"")</f>
        <v/>
      </c>
      <c r="O240" t="str">
        <f>IF(COUNTIFS($B$1:$B$1347,$B240,$M$1:$M$1347,$M240)&gt;1,COUNTIFS($B$1:$B$1347,$B240,$M$1:$M$1347,$M240),"")</f>
        <v/>
      </c>
    </row>
    <row r="241" spans="1:15" x14ac:dyDescent="0.25">
      <c r="A241" t="s">
        <v>332</v>
      </c>
      <c r="B241" t="s">
        <v>290</v>
      </c>
      <c r="C241" t="s">
        <v>6</v>
      </c>
      <c r="D241">
        <v>6</v>
      </c>
      <c r="E241" t="s">
        <v>261</v>
      </c>
      <c r="F241" t="str">
        <f>VLOOKUP($A241,'[1]All Contracts + Proposals'!$A$1:$J$2139,COLUMN()-4,0)</f>
        <v>00002489</v>
      </c>
      <c r="G241">
        <f>VLOOKUP($A241,'[1]All Contracts + Proposals'!$A$1:$J$2139,COLUMN()-4,0)</f>
        <v>43466</v>
      </c>
      <c r="H241">
        <f>VLOOKUP($A241,'[1]All Contracts + Proposals'!$A$1:$J$2139,COLUMN()-4,0)</f>
        <v>43646</v>
      </c>
      <c r="I241" t="str">
        <f>VLOOKUP($A241,'[1]All Contracts + Proposals'!$A$1:$J$2139,COLUMN()-4,0)</f>
        <v>Activated</v>
      </c>
      <c r="J241" t="str">
        <f>VLOOKUP($A241,'[1]All Contracts + Proposals'!$A$1:$J$2139,COLUMN()-4,0)</f>
        <v>Shailesh Chhaganlal Daxini</v>
      </c>
      <c r="K241">
        <f>VLOOKUP($A241,'[1]All Contracts + Proposals'!$A$1:$J$2139,COLUMN()-4,0)</f>
        <v>81000</v>
      </c>
      <c r="L241">
        <f>VLOOKUP($A241,'[1]All Contracts + Proposals'!$A$1:$J$2139,COLUMN()-4,0)</f>
        <v>6</v>
      </c>
      <c r="M241" t="str">
        <f>VLOOKUP($A241,'[1]All Contracts + Proposals'!$A$1:$J$2139,COLUMN()-4,0)</f>
        <v>CoWrks Koramangala</v>
      </c>
      <c r="N241" t="str">
        <f>IF(COUNTIFS($B$1:$B$1347,$B241,$E$1:$E$1347,$E241)&gt;1,COUNTIFS($B$1:$B$1347,$B241,$E$1:$E$1347,$E241),"")</f>
        <v/>
      </c>
      <c r="O241" t="str">
        <f>IF(COUNTIFS($B$1:$B$1347,$B241,$M$1:$M$1347,$M241)&gt;1,COUNTIFS($B$1:$B$1347,$B241,$M$1:$M$1347,$M241),"")</f>
        <v/>
      </c>
    </row>
    <row r="242" spans="1:15" x14ac:dyDescent="0.25">
      <c r="A242" t="s">
        <v>1353</v>
      </c>
      <c r="B242" t="s">
        <v>1158</v>
      </c>
      <c r="C242" t="s">
        <v>8</v>
      </c>
      <c r="D242">
        <v>40</v>
      </c>
      <c r="E242" t="s">
        <v>1010</v>
      </c>
      <c r="F242" t="str">
        <f>VLOOKUP($A242,'[1]All Contracts + Proposals'!$A$1:$J$2139,COLUMN()-4,0)</f>
        <v>00001855</v>
      </c>
      <c r="G242">
        <f>VLOOKUP($A242,'[1]All Contracts + Proposals'!$A$1:$J$2139,COLUMN()-4,0)</f>
        <v>43313</v>
      </c>
      <c r="H242">
        <f>VLOOKUP($A242,'[1]All Contracts + Proposals'!$A$1:$J$2139,COLUMN()-4,0)</f>
        <v>43677</v>
      </c>
      <c r="I242" t="str">
        <f>VLOOKUP($A242,'[1]All Contracts + Proposals'!$A$1:$J$2139,COLUMN()-4,0)</f>
        <v>Activated</v>
      </c>
      <c r="J242" t="str">
        <f>VLOOKUP($A242,'[1]All Contracts + Proposals'!$A$1:$J$2139,COLUMN()-4,0)</f>
        <v>Unbox Technologies Pvt Ltd</v>
      </c>
      <c r="K242">
        <f>VLOOKUP($A242,'[1]All Contracts + Proposals'!$A$1:$J$2139,COLUMN()-4,0)</f>
        <v>340000</v>
      </c>
      <c r="L242">
        <f>VLOOKUP($A242,'[1]All Contracts + Proposals'!$A$1:$J$2139,COLUMN()-4,0)</f>
        <v>12</v>
      </c>
      <c r="M242" t="str">
        <f>VLOOKUP($A242,'[1]All Contracts + Proposals'!$A$1:$J$2139,COLUMN()-4,0)</f>
        <v>RMZ EcoWorld</v>
      </c>
      <c r="N242" t="str">
        <f>IF(COUNTIFS($B$1:$B$1347,$B242,$E$1:$E$1347,$E242)&gt;1,COUNTIFS($B$1:$B$1347,$B242,$E$1:$E$1347,$E242),"")</f>
        <v/>
      </c>
      <c r="O242" t="str">
        <f>IF(COUNTIFS($B$1:$B$1347,$B242,$M$1:$M$1347,$M242)&gt;1,COUNTIFS($B$1:$B$1347,$B242,$M$1:$M$1347,$M242),"")</f>
        <v/>
      </c>
    </row>
    <row r="243" spans="1:15" x14ac:dyDescent="0.25">
      <c r="A243" t="s">
        <v>318</v>
      </c>
      <c r="B243" t="s">
        <v>311</v>
      </c>
      <c r="C243" t="s">
        <v>40</v>
      </c>
      <c r="D243">
        <v>253</v>
      </c>
      <c r="E243" t="s">
        <v>261</v>
      </c>
      <c r="F243" t="str">
        <f>VLOOKUP($A243,'[1]All Contracts + Proposals'!$A$1:$J$2139,COLUMN()-4,0)</f>
        <v>00002397</v>
      </c>
      <c r="G243">
        <f>VLOOKUP($A243,'[1]All Contracts + Proposals'!$A$1:$J$2139,COLUMN()-4,0)</f>
        <v>43441</v>
      </c>
      <c r="H243">
        <f>VLOOKUP($A243,'[1]All Contracts + Proposals'!$A$1:$J$2139,COLUMN()-4,0)</f>
        <v>43616</v>
      </c>
      <c r="I243" t="str">
        <f>VLOOKUP($A243,'[1]All Contracts + Proposals'!$A$1:$J$2139,COLUMN()-4,0)</f>
        <v>Activated</v>
      </c>
      <c r="J243" t="str">
        <f>VLOOKUP($A243,'[1]All Contracts + Proposals'!$A$1:$J$2139,COLUMN()-4,0)</f>
        <v>BUNDL TECHNOLOGIES PRIVATE LIMITED</v>
      </c>
      <c r="K243">
        <f>VLOOKUP($A243,'[1]All Contracts + Proposals'!$A$1:$J$2139,COLUMN()-4,0)</f>
        <v>2544000</v>
      </c>
      <c r="L243">
        <f>VLOOKUP($A243,'[1]All Contracts + Proposals'!$A$1:$J$2139,COLUMN()-4,0)</f>
        <v>6</v>
      </c>
      <c r="M243" t="str">
        <f>VLOOKUP($A243,'[1]All Contracts + Proposals'!$A$1:$J$2139,COLUMN()-4,0)</f>
        <v>CoWrks Koramangala</v>
      </c>
      <c r="N243" t="str">
        <f>IF(COUNTIFS($B$1:$B$1347,$B243,$E$1:$E$1347,$E243)&gt;1,COUNTIFS($B$1:$B$1347,$B243,$E$1:$E$1347,$E243),"")</f>
        <v/>
      </c>
      <c r="O243" t="str">
        <f>IF(COUNTIFS($B$1:$B$1347,$B243,$M$1:$M$1347,$M243)&gt;1,COUNTIFS($B$1:$B$1347,$B243,$M$1:$M$1347,$M243),"")</f>
        <v/>
      </c>
    </row>
    <row r="244" spans="1:15" x14ac:dyDescent="0.25">
      <c r="A244" t="s">
        <v>318</v>
      </c>
      <c r="B244" t="s">
        <v>333</v>
      </c>
      <c r="C244" t="s">
        <v>40</v>
      </c>
      <c r="D244">
        <v>253</v>
      </c>
      <c r="E244" t="s">
        <v>261</v>
      </c>
      <c r="F244" t="str">
        <f>VLOOKUP($A244,'[1]All Contracts + Proposals'!$A$1:$J$2139,COLUMN()-4,0)</f>
        <v>00002397</v>
      </c>
      <c r="G244">
        <f>VLOOKUP($A244,'[1]All Contracts + Proposals'!$A$1:$J$2139,COLUMN()-4,0)</f>
        <v>43441</v>
      </c>
      <c r="H244">
        <f>VLOOKUP($A244,'[1]All Contracts + Proposals'!$A$1:$J$2139,COLUMN()-4,0)</f>
        <v>43616</v>
      </c>
      <c r="I244" t="str">
        <f>VLOOKUP($A244,'[1]All Contracts + Proposals'!$A$1:$J$2139,COLUMN()-4,0)</f>
        <v>Activated</v>
      </c>
      <c r="J244" t="str">
        <f>VLOOKUP($A244,'[1]All Contracts + Proposals'!$A$1:$J$2139,COLUMN()-4,0)</f>
        <v>BUNDL TECHNOLOGIES PRIVATE LIMITED</v>
      </c>
      <c r="K244">
        <f>VLOOKUP($A244,'[1]All Contracts + Proposals'!$A$1:$J$2139,COLUMN()-4,0)</f>
        <v>2544000</v>
      </c>
      <c r="L244">
        <f>VLOOKUP($A244,'[1]All Contracts + Proposals'!$A$1:$J$2139,COLUMN()-4,0)</f>
        <v>6</v>
      </c>
      <c r="M244" t="str">
        <f>VLOOKUP($A244,'[1]All Contracts + Proposals'!$A$1:$J$2139,COLUMN()-4,0)</f>
        <v>CoWrks Koramangala</v>
      </c>
      <c r="N244" t="str">
        <f>IF(COUNTIFS($B$1:$B$1347,$B244,$E$1:$E$1347,$E244)&gt;1,COUNTIFS($B$1:$B$1347,$B244,$E$1:$E$1347,$E244),"")</f>
        <v/>
      </c>
      <c r="O244" t="str">
        <f>IF(COUNTIFS($B$1:$B$1347,$B244,$M$1:$M$1347,$M244)&gt;1,COUNTIFS($B$1:$B$1347,$B244,$M$1:$M$1347,$M244),"")</f>
        <v/>
      </c>
    </row>
    <row r="245" spans="1:15" x14ac:dyDescent="0.25">
      <c r="A245" t="s">
        <v>1353</v>
      </c>
      <c r="B245" t="s">
        <v>1159</v>
      </c>
      <c r="C245" t="s">
        <v>8</v>
      </c>
      <c r="D245">
        <v>40</v>
      </c>
      <c r="E245" t="s">
        <v>1010</v>
      </c>
      <c r="F245" t="str">
        <f>VLOOKUP($A245,'[1]All Contracts + Proposals'!$A$1:$J$2139,COLUMN()-4,0)</f>
        <v>00001855</v>
      </c>
      <c r="G245">
        <f>VLOOKUP($A245,'[1]All Contracts + Proposals'!$A$1:$J$2139,COLUMN()-4,0)</f>
        <v>43313</v>
      </c>
      <c r="H245">
        <f>VLOOKUP($A245,'[1]All Contracts + Proposals'!$A$1:$J$2139,COLUMN()-4,0)</f>
        <v>43677</v>
      </c>
      <c r="I245" t="str">
        <f>VLOOKUP($A245,'[1]All Contracts + Proposals'!$A$1:$J$2139,COLUMN()-4,0)</f>
        <v>Activated</v>
      </c>
      <c r="J245" t="str">
        <f>VLOOKUP($A245,'[1]All Contracts + Proposals'!$A$1:$J$2139,COLUMN()-4,0)</f>
        <v>Unbox Technologies Pvt Ltd</v>
      </c>
      <c r="K245">
        <f>VLOOKUP($A245,'[1]All Contracts + Proposals'!$A$1:$J$2139,COLUMN()-4,0)</f>
        <v>340000</v>
      </c>
      <c r="L245">
        <f>VLOOKUP($A245,'[1]All Contracts + Proposals'!$A$1:$J$2139,COLUMN()-4,0)</f>
        <v>12</v>
      </c>
      <c r="M245" t="str">
        <f>VLOOKUP($A245,'[1]All Contracts + Proposals'!$A$1:$J$2139,COLUMN()-4,0)</f>
        <v>RMZ EcoWorld</v>
      </c>
      <c r="N245" t="str">
        <f>IF(COUNTIFS($B$1:$B$1347,$B245,$E$1:$E$1347,$E245)&gt;1,COUNTIFS($B$1:$B$1347,$B245,$E$1:$E$1347,$E245),"")</f>
        <v/>
      </c>
      <c r="O245" t="str">
        <f>IF(COUNTIFS($B$1:$B$1347,$B245,$M$1:$M$1347,$M245)&gt;1,COUNTIFS($B$1:$B$1347,$B245,$M$1:$M$1347,$M245),"")</f>
        <v/>
      </c>
    </row>
    <row r="246" spans="1:15" x14ac:dyDescent="0.25">
      <c r="A246" t="s">
        <v>318</v>
      </c>
      <c r="B246" t="s">
        <v>334</v>
      </c>
      <c r="C246" t="s">
        <v>6</v>
      </c>
      <c r="D246">
        <v>253</v>
      </c>
      <c r="E246" t="s">
        <v>261</v>
      </c>
      <c r="F246" t="str">
        <f>VLOOKUP($A246,'[1]All Contracts + Proposals'!$A$1:$J$2139,COLUMN()-4,0)</f>
        <v>00002397</v>
      </c>
      <c r="G246">
        <f>VLOOKUP($A246,'[1]All Contracts + Proposals'!$A$1:$J$2139,COLUMN()-4,0)</f>
        <v>43441</v>
      </c>
      <c r="H246">
        <f>VLOOKUP($A246,'[1]All Contracts + Proposals'!$A$1:$J$2139,COLUMN()-4,0)</f>
        <v>43616</v>
      </c>
      <c r="I246" t="str">
        <f>VLOOKUP($A246,'[1]All Contracts + Proposals'!$A$1:$J$2139,COLUMN()-4,0)</f>
        <v>Activated</v>
      </c>
      <c r="J246" t="str">
        <f>VLOOKUP($A246,'[1]All Contracts + Proposals'!$A$1:$J$2139,COLUMN()-4,0)</f>
        <v>BUNDL TECHNOLOGIES PRIVATE LIMITED</v>
      </c>
      <c r="K246">
        <f>VLOOKUP($A246,'[1]All Contracts + Proposals'!$A$1:$J$2139,COLUMN()-4,0)</f>
        <v>2544000</v>
      </c>
      <c r="L246">
        <f>VLOOKUP($A246,'[1]All Contracts + Proposals'!$A$1:$J$2139,COLUMN()-4,0)</f>
        <v>6</v>
      </c>
      <c r="M246" t="str">
        <f>VLOOKUP($A246,'[1]All Contracts + Proposals'!$A$1:$J$2139,COLUMN()-4,0)</f>
        <v>CoWrks Koramangala</v>
      </c>
      <c r="N246" t="str">
        <f>IF(COUNTIFS($B$1:$B$1347,$B246,$E$1:$E$1347,$E246)&gt;1,COUNTIFS($B$1:$B$1347,$B246,$E$1:$E$1347,$E246),"")</f>
        <v/>
      </c>
      <c r="O246" t="str">
        <f>IF(COUNTIFS($B$1:$B$1347,$B246,$M$1:$M$1347,$M246)&gt;1,COUNTIFS($B$1:$B$1347,$B246,$M$1:$M$1347,$M246),"")</f>
        <v/>
      </c>
    </row>
    <row r="247" spans="1:15" x14ac:dyDescent="0.25">
      <c r="A247" t="s">
        <v>339</v>
      </c>
      <c r="B247" t="s">
        <v>336</v>
      </c>
      <c r="C247" t="s">
        <v>6</v>
      </c>
      <c r="D247">
        <v>25</v>
      </c>
      <c r="E247" t="s">
        <v>261</v>
      </c>
      <c r="F247" t="str">
        <f>VLOOKUP($A247,'[1]All Contracts + Proposals'!$A$1:$J$2139,COLUMN()-4,0)</f>
        <v>00002000</v>
      </c>
      <c r="G247">
        <f>VLOOKUP($A247,'[1]All Contracts + Proposals'!$A$1:$J$2139,COLUMN()-4,0)</f>
        <v>43405</v>
      </c>
      <c r="H247">
        <f>VLOOKUP($A247,'[1]All Contracts + Proposals'!$A$1:$J$2139,COLUMN()-4,0)</f>
        <v>43769</v>
      </c>
      <c r="I247" t="str">
        <f>VLOOKUP($A247,'[1]All Contracts + Proposals'!$A$1:$J$2139,COLUMN()-4,0)</f>
        <v>Activated</v>
      </c>
      <c r="J247" t="str">
        <f>VLOOKUP($A247,'[1]All Contracts + Proposals'!$A$1:$J$2139,COLUMN()-4,0)</f>
        <v>HUSYS CONSULTING PRIVATE LIMITED</v>
      </c>
      <c r="K247">
        <f>VLOOKUP($A247,'[1]All Contracts + Proposals'!$A$1:$J$2139,COLUMN()-4,0)</f>
        <v>498000</v>
      </c>
      <c r="L247">
        <f>VLOOKUP($A247,'[1]All Contracts + Proposals'!$A$1:$J$2139,COLUMN()-4,0)</f>
        <v>12</v>
      </c>
      <c r="M247" t="str">
        <f>VLOOKUP($A247,'[1]All Contracts + Proposals'!$A$1:$J$2139,COLUMN()-4,0)</f>
        <v>CoWrks Koramangala</v>
      </c>
      <c r="N247" t="str">
        <f>IF(COUNTIFS($B$1:$B$1347,$B247,$E$1:$E$1347,$E247)&gt;1,COUNTIFS($B$1:$B$1347,$B247,$E$1:$E$1347,$E247),"")</f>
        <v/>
      </c>
      <c r="O247" t="str">
        <f>IF(COUNTIFS($B$1:$B$1347,$B247,$M$1:$M$1347,$M247)&gt;1,COUNTIFS($B$1:$B$1347,$B247,$M$1:$M$1347,$M247),"")</f>
        <v/>
      </c>
    </row>
    <row r="248" spans="1:15" x14ac:dyDescent="0.25">
      <c r="A248" t="s">
        <v>339</v>
      </c>
      <c r="B248" t="s">
        <v>340</v>
      </c>
      <c r="C248" t="s">
        <v>40</v>
      </c>
      <c r="D248">
        <v>25</v>
      </c>
      <c r="E248" t="s">
        <v>261</v>
      </c>
      <c r="F248" t="str">
        <f>VLOOKUP($A248,'[1]All Contracts + Proposals'!$A$1:$J$2139,COLUMN()-4,0)</f>
        <v>00002000</v>
      </c>
      <c r="G248">
        <f>VLOOKUP($A248,'[1]All Contracts + Proposals'!$A$1:$J$2139,COLUMN()-4,0)</f>
        <v>43405</v>
      </c>
      <c r="H248">
        <f>VLOOKUP($A248,'[1]All Contracts + Proposals'!$A$1:$J$2139,COLUMN()-4,0)</f>
        <v>43769</v>
      </c>
      <c r="I248" t="str">
        <f>VLOOKUP($A248,'[1]All Contracts + Proposals'!$A$1:$J$2139,COLUMN()-4,0)</f>
        <v>Activated</v>
      </c>
      <c r="J248" t="str">
        <f>VLOOKUP($A248,'[1]All Contracts + Proposals'!$A$1:$J$2139,COLUMN()-4,0)</f>
        <v>HUSYS CONSULTING PRIVATE LIMITED</v>
      </c>
      <c r="K248">
        <f>VLOOKUP($A248,'[1]All Contracts + Proposals'!$A$1:$J$2139,COLUMN()-4,0)</f>
        <v>498000</v>
      </c>
      <c r="L248">
        <f>VLOOKUP($A248,'[1]All Contracts + Proposals'!$A$1:$J$2139,COLUMN()-4,0)</f>
        <v>12</v>
      </c>
      <c r="M248" t="str">
        <f>VLOOKUP($A248,'[1]All Contracts + Proposals'!$A$1:$J$2139,COLUMN()-4,0)</f>
        <v>CoWrks Koramangala</v>
      </c>
      <c r="N248" t="str">
        <f>IF(COUNTIFS($B$1:$B$1347,$B248,$E$1:$E$1347,$E248)&gt;1,COUNTIFS($B$1:$B$1347,$B248,$E$1:$E$1347,$E248),"")</f>
        <v/>
      </c>
      <c r="O248" t="str">
        <f>IF(COUNTIFS($B$1:$B$1347,$B248,$M$1:$M$1347,$M248)&gt;1,COUNTIFS($B$1:$B$1347,$B248,$M$1:$M$1347,$M248),"")</f>
        <v/>
      </c>
    </row>
    <row r="249" spans="1:15" x14ac:dyDescent="0.25">
      <c r="A249" t="s">
        <v>339</v>
      </c>
      <c r="B249" t="s">
        <v>341</v>
      </c>
      <c r="C249" t="s">
        <v>40</v>
      </c>
      <c r="D249">
        <v>25</v>
      </c>
      <c r="E249" t="s">
        <v>261</v>
      </c>
      <c r="F249" t="str">
        <f>VLOOKUP($A249,'[1]All Contracts + Proposals'!$A$1:$J$2139,COLUMN()-4,0)</f>
        <v>00002000</v>
      </c>
      <c r="G249">
        <f>VLOOKUP($A249,'[1]All Contracts + Proposals'!$A$1:$J$2139,COLUMN()-4,0)</f>
        <v>43405</v>
      </c>
      <c r="H249">
        <f>VLOOKUP($A249,'[1]All Contracts + Proposals'!$A$1:$J$2139,COLUMN()-4,0)</f>
        <v>43769</v>
      </c>
      <c r="I249" t="str">
        <f>VLOOKUP($A249,'[1]All Contracts + Proposals'!$A$1:$J$2139,COLUMN()-4,0)</f>
        <v>Activated</v>
      </c>
      <c r="J249" t="str">
        <f>VLOOKUP($A249,'[1]All Contracts + Proposals'!$A$1:$J$2139,COLUMN()-4,0)</f>
        <v>HUSYS CONSULTING PRIVATE LIMITED</v>
      </c>
      <c r="K249">
        <f>VLOOKUP($A249,'[1]All Contracts + Proposals'!$A$1:$J$2139,COLUMN()-4,0)</f>
        <v>498000</v>
      </c>
      <c r="L249">
        <f>VLOOKUP($A249,'[1]All Contracts + Proposals'!$A$1:$J$2139,COLUMN()-4,0)</f>
        <v>12</v>
      </c>
      <c r="M249" t="str">
        <f>VLOOKUP($A249,'[1]All Contracts + Proposals'!$A$1:$J$2139,COLUMN()-4,0)</f>
        <v>CoWrks Koramangala</v>
      </c>
      <c r="N249" t="str">
        <f>IF(COUNTIFS($B$1:$B$1347,$B249,$E$1:$E$1347,$E249)&gt;1,COUNTIFS($B$1:$B$1347,$B249,$E$1:$E$1347,$E249),"")</f>
        <v/>
      </c>
      <c r="O249" t="str">
        <f>IF(COUNTIFS($B$1:$B$1347,$B249,$M$1:$M$1347,$M249)&gt;1,COUNTIFS($B$1:$B$1347,$B249,$M$1:$M$1347,$M249),"")</f>
        <v/>
      </c>
    </row>
    <row r="250" spans="1:15" x14ac:dyDescent="0.25">
      <c r="A250" t="s">
        <v>339</v>
      </c>
      <c r="B250" t="s">
        <v>342</v>
      </c>
      <c r="C250" t="s">
        <v>40</v>
      </c>
      <c r="D250">
        <v>25</v>
      </c>
      <c r="E250" t="s">
        <v>261</v>
      </c>
      <c r="F250" t="str">
        <f>VLOOKUP($A250,'[1]All Contracts + Proposals'!$A$1:$J$2139,COLUMN()-4,0)</f>
        <v>00002000</v>
      </c>
      <c r="G250">
        <f>VLOOKUP($A250,'[1]All Contracts + Proposals'!$A$1:$J$2139,COLUMN()-4,0)</f>
        <v>43405</v>
      </c>
      <c r="H250">
        <f>VLOOKUP($A250,'[1]All Contracts + Proposals'!$A$1:$J$2139,COLUMN()-4,0)</f>
        <v>43769</v>
      </c>
      <c r="I250" t="str">
        <f>VLOOKUP($A250,'[1]All Contracts + Proposals'!$A$1:$J$2139,COLUMN()-4,0)</f>
        <v>Activated</v>
      </c>
      <c r="J250" t="str">
        <f>VLOOKUP($A250,'[1]All Contracts + Proposals'!$A$1:$J$2139,COLUMN()-4,0)</f>
        <v>HUSYS CONSULTING PRIVATE LIMITED</v>
      </c>
      <c r="K250">
        <f>VLOOKUP($A250,'[1]All Contracts + Proposals'!$A$1:$J$2139,COLUMN()-4,0)</f>
        <v>498000</v>
      </c>
      <c r="L250">
        <f>VLOOKUP($A250,'[1]All Contracts + Proposals'!$A$1:$J$2139,COLUMN()-4,0)</f>
        <v>12</v>
      </c>
      <c r="M250" t="str">
        <f>VLOOKUP($A250,'[1]All Contracts + Proposals'!$A$1:$J$2139,COLUMN()-4,0)</f>
        <v>CoWrks Koramangala</v>
      </c>
      <c r="N250" t="str">
        <f>IF(COUNTIFS($B$1:$B$1347,$B250,$E$1:$E$1347,$E250)&gt;1,COUNTIFS($B$1:$B$1347,$B250,$E$1:$E$1347,$E250),"")</f>
        <v/>
      </c>
      <c r="O250" t="str">
        <f>IF(COUNTIFS($B$1:$B$1347,$B250,$M$1:$M$1347,$M250)&gt;1,COUNTIFS($B$1:$B$1347,$B250,$M$1:$M$1347,$M250),"")</f>
        <v/>
      </c>
    </row>
    <row r="251" spans="1:15" x14ac:dyDescent="0.25">
      <c r="A251" t="s">
        <v>339</v>
      </c>
      <c r="B251" t="s">
        <v>343</v>
      </c>
      <c r="C251" t="s">
        <v>40</v>
      </c>
      <c r="D251">
        <v>25</v>
      </c>
      <c r="E251" t="s">
        <v>261</v>
      </c>
      <c r="F251" t="str">
        <f>VLOOKUP($A251,'[1]All Contracts + Proposals'!$A$1:$J$2139,COLUMN()-4,0)</f>
        <v>00002000</v>
      </c>
      <c r="G251">
        <f>VLOOKUP($A251,'[1]All Contracts + Proposals'!$A$1:$J$2139,COLUMN()-4,0)</f>
        <v>43405</v>
      </c>
      <c r="H251">
        <f>VLOOKUP($A251,'[1]All Contracts + Proposals'!$A$1:$J$2139,COLUMN()-4,0)</f>
        <v>43769</v>
      </c>
      <c r="I251" t="str">
        <f>VLOOKUP($A251,'[1]All Contracts + Proposals'!$A$1:$J$2139,COLUMN()-4,0)</f>
        <v>Activated</v>
      </c>
      <c r="J251" t="str">
        <f>VLOOKUP($A251,'[1]All Contracts + Proposals'!$A$1:$J$2139,COLUMN()-4,0)</f>
        <v>HUSYS CONSULTING PRIVATE LIMITED</v>
      </c>
      <c r="K251">
        <f>VLOOKUP($A251,'[1]All Contracts + Proposals'!$A$1:$J$2139,COLUMN()-4,0)</f>
        <v>498000</v>
      </c>
      <c r="L251">
        <f>VLOOKUP($A251,'[1]All Contracts + Proposals'!$A$1:$J$2139,COLUMN()-4,0)</f>
        <v>12</v>
      </c>
      <c r="M251" t="str">
        <f>VLOOKUP($A251,'[1]All Contracts + Proposals'!$A$1:$J$2139,COLUMN()-4,0)</f>
        <v>CoWrks Koramangala</v>
      </c>
      <c r="N251" t="str">
        <f>IF(COUNTIFS($B$1:$B$1347,$B251,$E$1:$E$1347,$E251)&gt;1,COUNTIFS($B$1:$B$1347,$B251,$E$1:$E$1347,$E251),"")</f>
        <v/>
      </c>
      <c r="O251" t="str">
        <f>IF(COUNTIFS($B$1:$B$1347,$B251,$M$1:$M$1347,$M251)&gt;1,COUNTIFS($B$1:$B$1347,$B251,$M$1:$M$1347,$M251),"")</f>
        <v/>
      </c>
    </row>
    <row r="252" spans="1:15" x14ac:dyDescent="0.25">
      <c r="A252" t="s">
        <v>339</v>
      </c>
      <c r="B252" t="s">
        <v>344</v>
      </c>
      <c r="C252" t="s">
        <v>40</v>
      </c>
      <c r="D252">
        <v>25</v>
      </c>
      <c r="E252" t="s">
        <v>261</v>
      </c>
      <c r="F252" t="str">
        <f>VLOOKUP($A252,'[1]All Contracts + Proposals'!$A$1:$J$2139,COLUMN()-4,0)</f>
        <v>00002000</v>
      </c>
      <c r="G252">
        <f>VLOOKUP($A252,'[1]All Contracts + Proposals'!$A$1:$J$2139,COLUMN()-4,0)</f>
        <v>43405</v>
      </c>
      <c r="H252">
        <f>VLOOKUP($A252,'[1]All Contracts + Proposals'!$A$1:$J$2139,COLUMN()-4,0)</f>
        <v>43769</v>
      </c>
      <c r="I252" t="str">
        <f>VLOOKUP($A252,'[1]All Contracts + Proposals'!$A$1:$J$2139,COLUMN()-4,0)</f>
        <v>Activated</v>
      </c>
      <c r="J252" t="str">
        <f>VLOOKUP($A252,'[1]All Contracts + Proposals'!$A$1:$J$2139,COLUMN()-4,0)</f>
        <v>HUSYS CONSULTING PRIVATE LIMITED</v>
      </c>
      <c r="K252">
        <f>VLOOKUP($A252,'[1]All Contracts + Proposals'!$A$1:$J$2139,COLUMN()-4,0)</f>
        <v>498000</v>
      </c>
      <c r="L252">
        <f>VLOOKUP($A252,'[1]All Contracts + Proposals'!$A$1:$J$2139,COLUMN()-4,0)</f>
        <v>12</v>
      </c>
      <c r="M252" t="str">
        <f>VLOOKUP($A252,'[1]All Contracts + Proposals'!$A$1:$J$2139,COLUMN()-4,0)</f>
        <v>CoWrks Koramangala</v>
      </c>
      <c r="N252" t="str">
        <f>IF(COUNTIFS($B$1:$B$1347,$B252,$E$1:$E$1347,$E252)&gt;1,COUNTIFS($B$1:$B$1347,$B252,$E$1:$E$1347,$E252),"")</f>
        <v/>
      </c>
      <c r="O252" t="str">
        <f>IF(COUNTIFS($B$1:$B$1347,$B252,$M$1:$M$1347,$M252)&gt;1,COUNTIFS($B$1:$B$1347,$B252,$M$1:$M$1347,$M252),"")</f>
        <v/>
      </c>
    </row>
    <row r="253" spans="1:15" x14ac:dyDescent="0.25">
      <c r="A253" t="s">
        <v>339</v>
      </c>
      <c r="B253" t="s">
        <v>345</v>
      </c>
      <c r="C253" t="s">
        <v>40</v>
      </c>
      <c r="D253">
        <v>25</v>
      </c>
      <c r="E253" t="s">
        <v>261</v>
      </c>
      <c r="F253" t="str">
        <f>VLOOKUP($A253,'[1]All Contracts + Proposals'!$A$1:$J$2139,COLUMN()-4,0)</f>
        <v>00002000</v>
      </c>
      <c r="G253">
        <f>VLOOKUP($A253,'[1]All Contracts + Proposals'!$A$1:$J$2139,COLUMN()-4,0)</f>
        <v>43405</v>
      </c>
      <c r="H253">
        <f>VLOOKUP($A253,'[1]All Contracts + Proposals'!$A$1:$J$2139,COLUMN()-4,0)</f>
        <v>43769</v>
      </c>
      <c r="I253" t="str">
        <f>VLOOKUP($A253,'[1]All Contracts + Proposals'!$A$1:$J$2139,COLUMN()-4,0)</f>
        <v>Activated</v>
      </c>
      <c r="J253" t="str">
        <f>VLOOKUP($A253,'[1]All Contracts + Proposals'!$A$1:$J$2139,COLUMN()-4,0)</f>
        <v>HUSYS CONSULTING PRIVATE LIMITED</v>
      </c>
      <c r="K253">
        <f>VLOOKUP($A253,'[1]All Contracts + Proposals'!$A$1:$J$2139,COLUMN()-4,0)</f>
        <v>498000</v>
      </c>
      <c r="L253">
        <f>VLOOKUP($A253,'[1]All Contracts + Proposals'!$A$1:$J$2139,COLUMN()-4,0)</f>
        <v>12</v>
      </c>
      <c r="M253" t="str">
        <f>VLOOKUP($A253,'[1]All Contracts + Proposals'!$A$1:$J$2139,COLUMN()-4,0)</f>
        <v>CoWrks Koramangala</v>
      </c>
      <c r="N253" t="str">
        <f>IF(COUNTIFS($B$1:$B$1347,$B253,$E$1:$E$1347,$E253)&gt;1,COUNTIFS($B$1:$B$1347,$B253,$E$1:$E$1347,$E253),"")</f>
        <v/>
      </c>
      <c r="O253" t="str">
        <f>IF(COUNTIFS($B$1:$B$1347,$B253,$M$1:$M$1347,$M253)&gt;1,COUNTIFS($B$1:$B$1347,$B253,$M$1:$M$1347,$M253),"")</f>
        <v/>
      </c>
    </row>
    <row r="254" spans="1:15" x14ac:dyDescent="0.25">
      <c r="A254" t="s">
        <v>339</v>
      </c>
      <c r="B254" t="s">
        <v>346</v>
      </c>
      <c r="C254" t="s">
        <v>40</v>
      </c>
      <c r="D254">
        <v>25</v>
      </c>
      <c r="E254" t="s">
        <v>261</v>
      </c>
      <c r="F254" t="str">
        <f>VLOOKUP($A254,'[1]All Contracts + Proposals'!$A$1:$J$2139,COLUMN()-4,0)</f>
        <v>00002000</v>
      </c>
      <c r="G254">
        <f>VLOOKUP($A254,'[1]All Contracts + Proposals'!$A$1:$J$2139,COLUMN()-4,0)</f>
        <v>43405</v>
      </c>
      <c r="H254">
        <f>VLOOKUP($A254,'[1]All Contracts + Proposals'!$A$1:$J$2139,COLUMN()-4,0)</f>
        <v>43769</v>
      </c>
      <c r="I254" t="str">
        <f>VLOOKUP($A254,'[1]All Contracts + Proposals'!$A$1:$J$2139,COLUMN()-4,0)</f>
        <v>Activated</v>
      </c>
      <c r="J254" t="str">
        <f>VLOOKUP($A254,'[1]All Contracts + Proposals'!$A$1:$J$2139,COLUMN()-4,0)</f>
        <v>HUSYS CONSULTING PRIVATE LIMITED</v>
      </c>
      <c r="K254">
        <f>VLOOKUP($A254,'[1]All Contracts + Proposals'!$A$1:$J$2139,COLUMN()-4,0)</f>
        <v>498000</v>
      </c>
      <c r="L254">
        <f>VLOOKUP($A254,'[1]All Contracts + Proposals'!$A$1:$J$2139,COLUMN()-4,0)</f>
        <v>12</v>
      </c>
      <c r="M254" t="str">
        <f>VLOOKUP($A254,'[1]All Contracts + Proposals'!$A$1:$J$2139,COLUMN()-4,0)</f>
        <v>CoWrks Koramangala</v>
      </c>
      <c r="N254" t="str">
        <f>IF(COUNTIFS($B$1:$B$1347,$B254,$E$1:$E$1347,$E254)&gt;1,COUNTIFS($B$1:$B$1347,$B254,$E$1:$E$1347,$E254),"")</f>
        <v/>
      </c>
      <c r="O254" t="str">
        <f>IF(COUNTIFS($B$1:$B$1347,$B254,$M$1:$M$1347,$M254)&gt;1,COUNTIFS($B$1:$B$1347,$B254,$M$1:$M$1347,$M254),"")</f>
        <v/>
      </c>
    </row>
    <row r="255" spans="1:15" x14ac:dyDescent="0.25">
      <c r="A255" t="s">
        <v>339</v>
      </c>
      <c r="B255" t="s">
        <v>347</v>
      </c>
      <c r="C255" t="s">
        <v>40</v>
      </c>
      <c r="D255">
        <v>25</v>
      </c>
      <c r="E255" t="s">
        <v>261</v>
      </c>
      <c r="F255" t="str">
        <f>VLOOKUP($A255,'[1]All Contracts + Proposals'!$A$1:$J$2139,COLUMN()-4,0)</f>
        <v>00002000</v>
      </c>
      <c r="G255">
        <f>VLOOKUP($A255,'[1]All Contracts + Proposals'!$A$1:$J$2139,COLUMN()-4,0)</f>
        <v>43405</v>
      </c>
      <c r="H255">
        <f>VLOOKUP($A255,'[1]All Contracts + Proposals'!$A$1:$J$2139,COLUMN()-4,0)</f>
        <v>43769</v>
      </c>
      <c r="I255" t="str">
        <f>VLOOKUP($A255,'[1]All Contracts + Proposals'!$A$1:$J$2139,COLUMN()-4,0)</f>
        <v>Activated</v>
      </c>
      <c r="J255" t="str">
        <f>VLOOKUP($A255,'[1]All Contracts + Proposals'!$A$1:$J$2139,COLUMN()-4,0)</f>
        <v>HUSYS CONSULTING PRIVATE LIMITED</v>
      </c>
      <c r="K255">
        <f>VLOOKUP($A255,'[1]All Contracts + Proposals'!$A$1:$J$2139,COLUMN()-4,0)</f>
        <v>498000</v>
      </c>
      <c r="L255">
        <f>VLOOKUP($A255,'[1]All Contracts + Proposals'!$A$1:$J$2139,COLUMN()-4,0)</f>
        <v>12</v>
      </c>
      <c r="M255" t="str">
        <f>VLOOKUP($A255,'[1]All Contracts + Proposals'!$A$1:$J$2139,COLUMN()-4,0)</f>
        <v>CoWrks Koramangala</v>
      </c>
      <c r="N255" t="str">
        <f>IF(COUNTIFS($B$1:$B$1347,$B255,$E$1:$E$1347,$E255)&gt;1,COUNTIFS($B$1:$B$1347,$B255,$E$1:$E$1347,$E255),"")</f>
        <v/>
      </c>
      <c r="O255" t="str">
        <f>IF(COUNTIFS($B$1:$B$1347,$B255,$M$1:$M$1347,$M255)&gt;1,COUNTIFS($B$1:$B$1347,$B255,$M$1:$M$1347,$M255),"")</f>
        <v/>
      </c>
    </row>
    <row r="256" spans="1:15" x14ac:dyDescent="0.25">
      <c r="A256" t="s">
        <v>348</v>
      </c>
      <c r="B256" t="s">
        <v>335</v>
      </c>
      <c r="C256" t="s">
        <v>6</v>
      </c>
      <c r="D256">
        <v>25</v>
      </c>
      <c r="E256" t="s">
        <v>261</v>
      </c>
      <c r="F256" t="str">
        <f>VLOOKUP($A256,'[1]All Contracts + Proposals'!$A$1:$J$2139,COLUMN()-4,0)</f>
        <v>00002002</v>
      </c>
      <c r="G256">
        <f>VLOOKUP($A256,'[1]All Contracts + Proposals'!$A$1:$J$2139,COLUMN()-4,0)</f>
        <v>43497</v>
      </c>
      <c r="H256">
        <f>VLOOKUP($A256,'[1]All Contracts + Proposals'!$A$1:$J$2139,COLUMN()-4,0)</f>
        <v>43769</v>
      </c>
      <c r="I256" t="str">
        <f>VLOOKUP($A256,'[1]All Contracts + Proposals'!$A$1:$J$2139,COLUMN()-4,0)</f>
        <v>Activated</v>
      </c>
      <c r="J256" t="str">
        <f>VLOOKUP($A256,'[1]All Contracts + Proposals'!$A$1:$J$2139,COLUMN()-4,0)</f>
        <v>HUSYS CONSULTING PRIVATE LIMITED</v>
      </c>
      <c r="K256">
        <f>VLOOKUP($A256,'[1]All Contracts + Proposals'!$A$1:$J$2139,COLUMN()-4,0)</f>
        <v>450000</v>
      </c>
      <c r="L256">
        <f>VLOOKUP($A256,'[1]All Contracts + Proposals'!$A$1:$J$2139,COLUMN()-4,0)</f>
        <v>9</v>
      </c>
      <c r="M256" t="str">
        <f>VLOOKUP($A256,'[1]All Contracts + Proposals'!$A$1:$J$2139,COLUMN()-4,0)</f>
        <v>CoWrks Koramangala</v>
      </c>
      <c r="N256" t="str">
        <f>IF(COUNTIFS($B$1:$B$1347,$B256,$E$1:$E$1347,$E256)&gt;1,COUNTIFS($B$1:$B$1347,$B256,$E$1:$E$1347,$E256),"")</f>
        <v/>
      </c>
      <c r="O256" t="str">
        <f>IF(COUNTIFS($B$1:$B$1347,$B256,$M$1:$M$1347,$M256)&gt;1,COUNTIFS($B$1:$B$1347,$B256,$M$1:$M$1347,$M256),"")</f>
        <v/>
      </c>
    </row>
    <row r="257" spans="1:15" x14ac:dyDescent="0.25">
      <c r="A257" t="s">
        <v>1434</v>
      </c>
      <c r="B257" t="s">
        <v>1160</v>
      </c>
      <c r="C257" t="s">
        <v>8</v>
      </c>
      <c r="D257">
        <v>1</v>
      </c>
      <c r="E257" t="s">
        <v>1010</v>
      </c>
      <c r="F257" t="str">
        <f>VLOOKUP($A257,'[1]All Contracts + Proposals'!$A$1:$J$2139,COLUMN()-4,0)</f>
        <v>00001851</v>
      </c>
      <c r="G257">
        <f>VLOOKUP($A257,'[1]All Contracts + Proposals'!$A$1:$J$2139,COLUMN()-4,0)</f>
        <v>43344</v>
      </c>
      <c r="H257">
        <f>VLOOKUP($A257,'[1]All Contracts + Proposals'!$A$1:$J$2139,COLUMN()-4,0)</f>
        <v>43373</v>
      </c>
      <c r="I257" t="str">
        <f>VLOOKUP($A257,'[1]All Contracts + Proposals'!$A$1:$J$2139,COLUMN()-4,0)</f>
        <v>Activated</v>
      </c>
      <c r="J257" t="str">
        <f>VLOOKUP($A257,'[1]All Contracts + Proposals'!$A$1:$J$2139,COLUMN()-4,0)</f>
        <v>Ashish Sahu</v>
      </c>
      <c r="K257">
        <f>VLOOKUP($A257,'[1]All Contracts + Proposals'!$A$1:$J$2139,COLUMN()-4,0)</f>
        <v>11000</v>
      </c>
      <c r="L257">
        <f>VLOOKUP($A257,'[1]All Contracts + Proposals'!$A$1:$J$2139,COLUMN()-4,0)</f>
        <v>1</v>
      </c>
      <c r="M257" t="str">
        <f>VLOOKUP($A257,'[1]All Contracts + Proposals'!$A$1:$J$2139,COLUMN()-4,0)</f>
        <v>RMZ EcoWorld</v>
      </c>
      <c r="N257" t="str">
        <f>IF(COUNTIFS($B$1:$B$1347,$B257,$E$1:$E$1347,$E257)&gt;1,COUNTIFS($B$1:$B$1347,$B257,$E$1:$E$1347,$E257),"")</f>
        <v/>
      </c>
      <c r="O257" t="str">
        <f>IF(COUNTIFS($B$1:$B$1347,$B257,$M$1:$M$1347,$M257)&gt;1,COUNTIFS($B$1:$B$1347,$B257,$M$1:$M$1347,$M257),"")</f>
        <v/>
      </c>
    </row>
    <row r="258" spans="1:15" x14ac:dyDescent="0.25">
      <c r="A258" t="s">
        <v>349</v>
      </c>
      <c r="B258" t="s">
        <v>337</v>
      </c>
      <c r="C258" t="s">
        <v>6</v>
      </c>
      <c r="D258">
        <v>1</v>
      </c>
      <c r="E258" t="s">
        <v>261</v>
      </c>
      <c r="F258" t="str">
        <f>VLOOKUP($A258,'[1]All Contracts + Proposals'!$A$1:$J$2139,COLUMN()-4,0)</f>
        <v>00002142</v>
      </c>
      <c r="G258">
        <f>VLOOKUP($A258,'[1]All Contracts + Proposals'!$A$1:$J$2139,COLUMN()-4,0)</f>
        <v>43405</v>
      </c>
      <c r="H258">
        <f>VLOOKUP($A258,'[1]All Contracts + Proposals'!$A$1:$J$2139,COLUMN()-4,0)</f>
        <v>43585</v>
      </c>
      <c r="I258" t="str">
        <f>VLOOKUP($A258,'[1]All Contracts + Proposals'!$A$1:$J$2139,COLUMN()-4,0)</f>
        <v>Activated</v>
      </c>
      <c r="J258" t="str">
        <f>VLOOKUP($A258,'[1]All Contracts + Proposals'!$A$1:$J$2139,COLUMN()-4,0)</f>
        <v>Tenso</v>
      </c>
      <c r="K258">
        <f>VLOOKUP($A258,'[1]All Contracts + Proposals'!$A$1:$J$2139,COLUMN()-4,0)</f>
        <v>15000</v>
      </c>
      <c r="L258">
        <f>VLOOKUP($A258,'[1]All Contracts + Proposals'!$A$1:$J$2139,COLUMN()-4,0)</f>
        <v>6</v>
      </c>
      <c r="M258" t="str">
        <f>VLOOKUP($A258,'[1]All Contracts + Proposals'!$A$1:$J$2139,COLUMN()-4,0)</f>
        <v>CoWrks Koramangala</v>
      </c>
      <c r="N258" t="str">
        <f>IF(COUNTIFS($B$1:$B$1347,$B258,$E$1:$E$1347,$E258)&gt;1,COUNTIFS($B$1:$B$1347,$B258,$E$1:$E$1347,$E258),"")</f>
        <v/>
      </c>
      <c r="O258" t="str">
        <f>IF(COUNTIFS($B$1:$B$1347,$B258,$M$1:$M$1347,$M258)&gt;1,COUNTIFS($B$1:$B$1347,$B258,$M$1:$M$1347,$M258),"")</f>
        <v/>
      </c>
    </row>
    <row r="259" spans="1:15" x14ac:dyDescent="0.25">
      <c r="A259" t="s">
        <v>1454</v>
      </c>
      <c r="B259" t="s">
        <v>1161</v>
      </c>
      <c r="C259" t="s">
        <v>8</v>
      </c>
      <c r="D259">
        <v>1</v>
      </c>
      <c r="E259" t="s">
        <v>1010</v>
      </c>
      <c r="F259" t="str">
        <f>VLOOKUP($A259,'[1]All Contracts + Proposals'!$A$1:$J$2139,COLUMN()-4,0)</f>
        <v>00001913</v>
      </c>
      <c r="G259">
        <f>VLOOKUP($A259,'[1]All Contracts + Proposals'!$A$1:$J$2139,COLUMN()-4,0)</f>
        <v>43348</v>
      </c>
      <c r="H259">
        <f>VLOOKUP($A259,'[1]All Contracts + Proposals'!$A$1:$J$2139,COLUMN()-4,0)</f>
        <v>43404</v>
      </c>
      <c r="I259" t="str">
        <f>VLOOKUP($A259,'[1]All Contracts + Proposals'!$A$1:$J$2139,COLUMN()-4,0)</f>
        <v>Activated</v>
      </c>
      <c r="J259" t="str">
        <f>VLOOKUP($A259,'[1]All Contracts + Proposals'!$A$1:$J$2139,COLUMN()-4,0)</f>
        <v>Elevar</v>
      </c>
      <c r="K259">
        <f>VLOOKUP($A259,'[1]All Contracts + Proposals'!$A$1:$J$2139,COLUMN()-4,0)</f>
        <v>16800</v>
      </c>
      <c r="L259">
        <f>VLOOKUP($A259,'[1]All Contracts + Proposals'!$A$1:$J$2139,COLUMN()-4,0)</f>
        <v>2</v>
      </c>
      <c r="M259" t="str">
        <f>VLOOKUP($A259,'[1]All Contracts + Proposals'!$A$1:$J$2139,COLUMN()-4,0)</f>
        <v>RMZ EcoWorld</v>
      </c>
      <c r="N259" t="str">
        <f>IF(COUNTIFS($B$1:$B$1347,$B259,$E$1:$E$1347,$E259)&gt;1,COUNTIFS($B$1:$B$1347,$B259,$E$1:$E$1347,$E259),"")</f>
        <v/>
      </c>
      <c r="O259" t="str">
        <f>IF(COUNTIFS($B$1:$B$1347,$B259,$M$1:$M$1347,$M259)&gt;1,COUNTIFS($B$1:$B$1347,$B259,$M$1:$M$1347,$M259),"")</f>
        <v/>
      </c>
    </row>
    <row r="260" spans="1:15" x14ac:dyDescent="0.25">
      <c r="A260" t="s">
        <v>315</v>
      </c>
      <c r="B260" t="s">
        <v>291</v>
      </c>
      <c r="C260" t="s">
        <v>6</v>
      </c>
      <c r="D260">
        <v>58</v>
      </c>
      <c r="E260" t="s">
        <v>261</v>
      </c>
      <c r="F260" t="str">
        <f>VLOOKUP($A260,'[1]All Contracts + Proposals'!$A$1:$J$2139,COLUMN()-4,0)</f>
        <v>00002306</v>
      </c>
      <c r="G260">
        <f>VLOOKUP($A260,'[1]All Contracts + Proposals'!$A$1:$J$2139,COLUMN()-4,0)</f>
        <v>43449</v>
      </c>
      <c r="H260">
        <f>VLOOKUP($A260,'[1]All Contracts + Proposals'!$A$1:$J$2139,COLUMN()-4,0)</f>
        <v>43646</v>
      </c>
      <c r="I260" t="str">
        <f>VLOOKUP($A260,'[1]All Contracts + Proposals'!$A$1:$J$2139,COLUMN()-4,0)</f>
        <v>Activated</v>
      </c>
      <c r="J260" t="str">
        <f>VLOOKUP($A260,'[1]All Contracts + Proposals'!$A$1:$J$2139,COLUMN()-4,0)</f>
        <v>WarpDrive Tech Works LLP</v>
      </c>
      <c r="K260">
        <f>VLOOKUP($A260,'[1]All Contracts + Proposals'!$A$1:$J$2139,COLUMN()-4,0)</f>
        <v>699000</v>
      </c>
      <c r="L260">
        <f>VLOOKUP($A260,'[1]All Contracts + Proposals'!$A$1:$J$2139,COLUMN()-4,0)</f>
        <v>3</v>
      </c>
      <c r="M260" t="str">
        <f>VLOOKUP($A260,'[1]All Contracts + Proposals'!$A$1:$J$2139,COLUMN()-4,0)</f>
        <v>CoWrks Koramangala</v>
      </c>
      <c r="N260" t="str">
        <f>IF(COUNTIFS($B$1:$B$1347,$B260,$E$1:$E$1347,$E260)&gt;1,COUNTIFS($B$1:$B$1347,$B260,$E$1:$E$1347,$E260),"")</f>
        <v/>
      </c>
      <c r="O260" t="str">
        <f>IF(COUNTIFS($B$1:$B$1347,$B260,$M$1:$M$1347,$M260)&gt;1,COUNTIFS($B$1:$B$1347,$B260,$M$1:$M$1347,$M260),"")</f>
        <v/>
      </c>
    </row>
    <row r="261" spans="1:15" x14ac:dyDescent="0.25">
      <c r="A261" t="s">
        <v>350</v>
      </c>
      <c r="B261" t="s">
        <v>338</v>
      </c>
      <c r="C261" t="s">
        <v>6</v>
      </c>
      <c r="D261">
        <v>6</v>
      </c>
      <c r="E261" t="s">
        <v>261</v>
      </c>
      <c r="F261" t="str">
        <f>VLOOKUP($A261,'[1]All Contracts + Proposals'!$A$1:$J$2139,COLUMN()-4,0)</f>
        <v>00002313</v>
      </c>
      <c r="G261">
        <f>VLOOKUP($A261,'[1]All Contracts + Proposals'!$A$1:$J$2139,COLUMN()-4,0)</f>
        <v>43423</v>
      </c>
      <c r="H261">
        <f>VLOOKUP($A261,'[1]All Contracts + Proposals'!$A$1:$J$2139,COLUMN()-4,0)</f>
        <v>43496</v>
      </c>
      <c r="I261" t="str">
        <f>VLOOKUP($A261,'[1]All Contracts + Proposals'!$A$1:$J$2139,COLUMN()-4,0)</f>
        <v>Activated</v>
      </c>
      <c r="J261" t="str">
        <f>VLOOKUP($A261,'[1]All Contracts + Proposals'!$A$1:$J$2139,COLUMN()-4,0)</f>
        <v>Rohit Singal</v>
      </c>
      <c r="K261">
        <f>VLOOKUP($A261,'[1]All Contracts + Proposals'!$A$1:$J$2139,COLUMN()-4,0)</f>
        <v>84006</v>
      </c>
      <c r="L261">
        <f>VLOOKUP($A261,'[1]All Contracts + Proposals'!$A$1:$J$2139,COLUMN()-4,0)</f>
        <v>2</v>
      </c>
      <c r="M261" t="str">
        <f>VLOOKUP($A261,'[1]All Contracts + Proposals'!$A$1:$J$2139,COLUMN()-4,0)</f>
        <v>CoWrks Koramangala</v>
      </c>
      <c r="N261" t="str">
        <f>IF(COUNTIFS($B$1:$B$1347,$B261,$E$1:$E$1347,$E261)&gt;1,COUNTIFS($B$1:$B$1347,$B261,$E$1:$E$1347,$E261),"")</f>
        <v/>
      </c>
      <c r="O261" t="str">
        <f>IF(COUNTIFS($B$1:$B$1347,$B261,$M$1:$M$1347,$M261)&gt;1,COUNTIFS($B$1:$B$1347,$B261,$M$1:$M$1347,$M261),"")</f>
        <v/>
      </c>
    </row>
    <row r="262" spans="1:15" x14ac:dyDescent="0.25">
      <c r="A262" t="s">
        <v>1353</v>
      </c>
      <c r="B262" t="s">
        <v>1162</v>
      </c>
      <c r="C262" t="s">
        <v>8</v>
      </c>
      <c r="D262">
        <v>40</v>
      </c>
      <c r="E262" t="s">
        <v>1010</v>
      </c>
      <c r="F262" t="str">
        <f>VLOOKUP($A262,'[1]All Contracts + Proposals'!$A$1:$J$2139,COLUMN()-4,0)</f>
        <v>00001855</v>
      </c>
      <c r="G262">
        <f>VLOOKUP($A262,'[1]All Contracts + Proposals'!$A$1:$J$2139,COLUMN()-4,0)</f>
        <v>43313</v>
      </c>
      <c r="H262">
        <f>VLOOKUP($A262,'[1]All Contracts + Proposals'!$A$1:$J$2139,COLUMN()-4,0)</f>
        <v>43677</v>
      </c>
      <c r="I262" t="str">
        <f>VLOOKUP($A262,'[1]All Contracts + Proposals'!$A$1:$J$2139,COLUMN()-4,0)</f>
        <v>Activated</v>
      </c>
      <c r="J262" t="str">
        <f>VLOOKUP($A262,'[1]All Contracts + Proposals'!$A$1:$J$2139,COLUMN()-4,0)</f>
        <v>Unbox Technologies Pvt Ltd</v>
      </c>
      <c r="K262">
        <f>VLOOKUP($A262,'[1]All Contracts + Proposals'!$A$1:$J$2139,COLUMN()-4,0)</f>
        <v>340000</v>
      </c>
      <c r="L262">
        <f>VLOOKUP($A262,'[1]All Contracts + Proposals'!$A$1:$J$2139,COLUMN()-4,0)</f>
        <v>12</v>
      </c>
      <c r="M262" t="str">
        <f>VLOOKUP($A262,'[1]All Contracts + Proposals'!$A$1:$J$2139,COLUMN()-4,0)</f>
        <v>RMZ EcoWorld</v>
      </c>
      <c r="N262" t="str">
        <f>IF(COUNTIFS($B$1:$B$1347,$B262,$E$1:$E$1347,$E262)&gt;1,COUNTIFS($B$1:$B$1347,$B262,$E$1:$E$1347,$E262),"")</f>
        <v/>
      </c>
      <c r="O262" t="str">
        <f>IF(COUNTIFS($B$1:$B$1347,$B262,$M$1:$M$1347,$M262)&gt;1,COUNTIFS($B$1:$B$1347,$B262,$M$1:$M$1347,$M262),"")</f>
        <v/>
      </c>
    </row>
    <row r="263" spans="1:15" x14ac:dyDescent="0.25">
      <c r="A263" t="s">
        <v>1506</v>
      </c>
      <c r="B263" t="s">
        <v>1163</v>
      </c>
      <c r="C263" t="s">
        <v>8</v>
      </c>
      <c r="D263">
        <v>1</v>
      </c>
      <c r="E263" t="s">
        <v>1010</v>
      </c>
      <c r="F263" t="str">
        <f>VLOOKUP($A263,'[1]All Contracts + Proposals'!$A$1:$J$2139,COLUMN()-4,0)</f>
        <v>00001199</v>
      </c>
      <c r="G263">
        <f>VLOOKUP($A263,'[1]All Contracts + Proposals'!$A$1:$J$2139,COLUMN()-4,0)</f>
        <v>43208</v>
      </c>
      <c r="H263">
        <f>VLOOKUP($A263,'[1]All Contracts + Proposals'!$A$1:$J$2139,COLUMN()-4,0)</f>
        <v>43238</v>
      </c>
      <c r="I263" t="str">
        <f>VLOOKUP($A263,'[1]All Contracts + Proposals'!$A$1:$J$2139,COLUMN()-4,0)</f>
        <v>Activated</v>
      </c>
      <c r="J263" t="str">
        <f>VLOOKUP($A263,'[1]All Contracts + Proposals'!$A$1:$J$2139,COLUMN()-4,0)</f>
        <v>Qdesq</v>
      </c>
      <c r="K263">
        <f>VLOOKUP($A263,'[1]All Contracts + Proposals'!$A$1:$J$2139,COLUMN()-4,0)</f>
        <v>8000</v>
      </c>
      <c r="L263">
        <f>VLOOKUP($A263,'[1]All Contracts + Proposals'!$A$1:$J$2139,COLUMN()-4,0)</f>
        <v>1</v>
      </c>
      <c r="M263" t="str">
        <f>VLOOKUP($A263,'[1]All Contracts + Proposals'!$A$1:$J$2139,COLUMN()-4,0)</f>
        <v>RMZ EcoWorld</v>
      </c>
      <c r="N263" t="str">
        <f>IF(COUNTIFS($B$1:$B$1347,$B263,$E$1:$E$1347,$E263)&gt;1,COUNTIFS($B$1:$B$1347,$B263,$E$1:$E$1347,$E263),"")</f>
        <v/>
      </c>
      <c r="O263" t="str">
        <f>IF(COUNTIFS($B$1:$B$1347,$B263,$M$1:$M$1347,$M263)&gt;1,COUNTIFS($B$1:$B$1347,$B263,$M$1:$M$1347,$M263),"")</f>
        <v/>
      </c>
    </row>
    <row r="264" spans="1:15" x14ac:dyDescent="0.25">
      <c r="A264" t="s">
        <v>353</v>
      </c>
      <c r="B264" t="s">
        <v>354</v>
      </c>
      <c r="C264" t="s">
        <v>49</v>
      </c>
      <c r="D264">
        <v>1</v>
      </c>
      <c r="E264" t="s">
        <v>352</v>
      </c>
      <c r="F264" t="str">
        <f>VLOOKUP($A264,'[1]All Contracts + Proposals'!$A$1:$J$2139,COLUMN()-4,0)</f>
        <v>00001211</v>
      </c>
      <c r="G264">
        <f>VLOOKUP($A264,'[1]All Contracts + Proposals'!$A$1:$J$2139,COLUMN()-4,0)</f>
        <v>43221</v>
      </c>
      <c r="H264">
        <f>VLOOKUP($A264,'[1]All Contracts + Proposals'!$A$1:$J$2139,COLUMN()-4,0)</f>
        <v>0</v>
      </c>
      <c r="I264" t="str">
        <f>VLOOKUP($A264,'[1]All Contracts + Proposals'!$A$1:$J$2139,COLUMN()-4,0)</f>
        <v>Activated</v>
      </c>
      <c r="J264" t="str">
        <f>VLOOKUP($A264,'[1]All Contracts + Proposals'!$A$1:$J$2139,COLUMN()-4,0)</f>
        <v>Aeon Consultants</v>
      </c>
      <c r="K264">
        <f>VLOOKUP($A264,'[1]All Contracts + Proposals'!$A$1:$J$2139,COLUMN()-4,0)</f>
        <v>13999</v>
      </c>
      <c r="L264">
        <f>VLOOKUP($A264,'[1]All Contracts + Proposals'!$A$1:$J$2139,COLUMN()-4,0)</f>
        <v>1</v>
      </c>
      <c r="M264" t="str">
        <f>VLOOKUP($A264,'[1]All Contracts + Proposals'!$A$1:$J$2139,COLUMN()-4,0)</f>
        <v>CoWrks Millenia</v>
      </c>
      <c r="N264" t="str">
        <f>IF(COUNTIFS($B$1:$B$1347,$B264,$E$1:$E$1347,$E264)&gt;1,COUNTIFS($B$1:$B$1347,$B264,$E$1:$E$1347,$E264),"")</f>
        <v/>
      </c>
      <c r="O264" t="str">
        <f>IF(COUNTIFS($B$1:$B$1347,$B264,$M$1:$M$1347,$M264)&gt;1,COUNTIFS($B$1:$B$1347,$B264,$M$1:$M$1347,$M264),"")</f>
        <v/>
      </c>
    </row>
    <row r="265" spans="1:15" x14ac:dyDescent="0.25">
      <c r="A265" t="s">
        <v>355</v>
      </c>
      <c r="B265" t="s">
        <v>356</v>
      </c>
      <c r="C265" t="s">
        <v>49</v>
      </c>
      <c r="D265">
        <v>1</v>
      </c>
      <c r="E265" t="s">
        <v>352</v>
      </c>
      <c r="F265" t="str">
        <f>VLOOKUP($A265,'[1]All Contracts + Proposals'!$A$1:$J$2139,COLUMN()-4,0)</f>
        <v>00001401</v>
      </c>
      <c r="G265">
        <f>VLOOKUP($A265,'[1]All Contracts + Proposals'!$A$1:$J$2139,COLUMN()-4,0)</f>
        <v>43252</v>
      </c>
      <c r="H265">
        <f>VLOOKUP($A265,'[1]All Contracts + Proposals'!$A$1:$J$2139,COLUMN()-4,0)</f>
        <v>43281</v>
      </c>
      <c r="I265" t="str">
        <f>VLOOKUP($A265,'[1]All Contracts + Proposals'!$A$1:$J$2139,COLUMN()-4,0)</f>
        <v>Activated</v>
      </c>
      <c r="J265" t="str">
        <f>VLOOKUP($A265,'[1]All Contracts + Proposals'!$A$1:$J$2139,COLUMN()-4,0)</f>
        <v>Empagnie Education Private Limited</v>
      </c>
      <c r="K265">
        <f>VLOOKUP($A265,'[1]All Contracts + Proposals'!$A$1:$J$2139,COLUMN()-4,0)</f>
        <v>10000</v>
      </c>
      <c r="L265">
        <f>VLOOKUP($A265,'[1]All Contracts + Proposals'!$A$1:$J$2139,COLUMN()-4,0)</f>
        <v>1</v>
      </c>
      <c r="M265" t="str">
        <f>VLOOKUP($A265,'[1]All Contracts + Proposals'!$A$1:$J$2139,COLUMN()-4,0)</f>
        <v>CoWrks Millenia</v>
      </c>
      <c r="N265" t="str">
        <f>IF(COUNTIFS($B$1:$B$1347,$B265,$E$1:$E$1347,$E265)&gt;1,COUNTIFS($B$1:$B$1347,$B265,$E$1:$E$1347,$E265),"")</f>
        <v/>
      </c>
      <c r="O265" t="str">
        <f>IF(COUNTIFS($B$1:$B$1347,$B265,$M$1:$M$1347,$M265)&gt;1,COUNTIFS($B$1:$B$1347,$B265,$M$1:$M$1347,$M265),"")</f>
        <v/>
      </c>
    </row>
    <row r="266" spans="1:15" x14ac:dyDescent="0.25">
      <c r="A266" t="s">
        <v>359</v>
      </c>
      <c r="B266" t="s">
        <v>360</v>
      </c>
      <c r="C266" t="s">
        <v>6</v>
      </c>
      <c r="D266">
        <v>8</v>
      </c>
      <c r="E266" t="s">
        <v>358</v>
      </c>
      <c r="F266" t="str">
        <f>VLOOKUP($A266,'[1]All Contracts + Proposals'!$A$1:$J$2139,COLUMN()-4,0)</f>
        <v>00001742</v>
      </c>
      <c r="G266">
        <f>VLOOKUP($A266,'[1]All Contracts + Proposals'!$A$1:$J$2139,COLUMN()-4,0)</f>
        <v>43313</v>
      </c>
      <c r="H266">
        <f>VLOOKUP($A266,'[1]All Contracts + Proposals'!$A$1:$J$2139,COLUMN()-4,0)</f>
        <v>43677</v>
      </c>
      <c r="I266" t="str">
        <f>VLOOKUP($A266,'[1]All Contracts + Proposals'!$A$1:$J$2139,COLUMN()-4,0)</f>
        <v>Activated</v>
      </c>
      <c r="J266" t="str">
        <f>VLOOKUP($A266,'[1]All Contracts + Proposals'!$A$1:$J$2139,COLUMN()-4,0)</f>
        <v>Doreming</v>
      </c>
      <c r="K266">
        <f>VLOOKUP($A266,'[1]All Contracts + Proposals'!$A$1:$J$2139,COLUMN()-4,0)</f>
        <v>138600</v>
      </c>
      <c r="L266">
        <f>VLOOKUP($A266,'[1]All Contracts + Proposals'!$A$1:$J$2139,COLUMN()-4,0)</f>
        <v>12</v>
      </c>
      <c r="M266" t="str">
        <f>VLOOKUP($A266,'[1]All Contracts + Proposals'!$A$1:$J$2139,COLUMN()-4,0)</f>
        <v>CoWrks New Indiranagar</v>
      </c>
      <c r="N266" t="str">
        <f>IF(COUNTIFS($B$1:$B$1347,$B266,$E$1:$E$1347,$E266)&gt;1,COUNTIFS($B$1:$B$1347,$B266,$E$1:$E$1347,$E266),"")</f>
        <v/>
      </c>
      <c r="O266" t="str">
        <f>IF(COUNTIFS($B$1:$B$1347,$B266,$M$1:$M$1347,$M266)&gt;1,COUNTIFS($B$1:$B$1347,$B266,$M$1:$M$1347,$M266),"")</f>
        <v/>
      </c>
    </row>
    <row r="267" spans="1:15" x14ac:dyDescent="0.25">
      <c r="A267" t="s">
        <v>359</v>
      </c>
      <c r="B267" t="s">
        <v>361</v>
      </c>
      <c r="C267" t="s">
        <v>362</v>
      </c>
      <c r="D267">
        <v>8</v>
      </c>
      <c r="E267" t="s">
        <v>358</v>
      </c>
      <c r="F267" t="str">
        <f>VLOOKUP($A267,'[1]All Contracts + Proposals'!$A$1:$J$2139,COLUMN()-4,0)</f>
        <v>00001742</v>
      </c>
      <c r="G267">
        <f>VLOOKUP($A267,'[1]All Contracts + Proposals'!$A$1:$J$2139,COLUMN()-4,0)</f>
        <v>43313</v>
      </c>
      <c r="H267">
        <f>VLOOKUP($A267,'[1]All Contracts + Proposals'!$A$1:$J$2139,COLUMN()-4,0)</f>
        <v>43677</v>
      </c>
      <c r="I267" t="str">
        <f>VLOOKUP($A267,'[1]All Contracts + Proposals'!$A$1:$J$2139,COLUMN()-4,0)</f>
        <v>Activated</v>
      </c>
      <c r="J267" t="str">
        <f>VLOOKUP($A267,'[1]All Contracts + Proposals'!$A$1:$J$2139,COLUMN()-4,0)</f>
        <v>Doreming</v>
      </c>
      <c r="K267">
        <f>VLOOKUP($A267,'[1]All Contracts + Proposals'!$A$1:$J$2139,COLUMN()-4,0)</f>
        <v>138600</v>
      </c>
      <c r="L267">
        <f>VLOOKUP($A267,'[1]All Contracts + Proposals'!$A$1:$J$2139,COLUMN()-4,0)</f>
        <v>12</v>
      </c>
      <c r="M267" t="str">
        <f>VLOOKUP($A267,'[1]All Contracts + Proposals'!$A$1:$J$2139,COLUMN()-4,0)</f>
        <v>CoWrks New Indiranagar</v>
      </c>
      <c r="N267" t="str">
        <f>IF(COUNTIFS($B$1:$B$1347,$B267,$E$1:$E$1347,$E267)&gt;1,COUNTIFS($B$1:$B$1347,$B267,$E$1:$E$1347,$E267),"")</f>
        <v/>
      </c>
      <c r="O267" t="str">
        <f>IF(COUNTIFS($B$1:$B$1347,$B267,$M$1:$M$1347,$M267)&gt;1,COUNTIFS($B$1:$B$1347,$B267,$M$1:$M$1347,$M267),"")</f>
        <v/>
      </c>
    </row>
    <row r="268" spans="1:15" x14ac:dyDescent="0.25">
      <c r="A268" t="s">
        <v>359</v>
      </c>
      <c r="B268" t="s">
        <v>363</v>
      </c>
      <c r="C268" t="s">
        <v>362</v>
      </c>
      <c r="D268">
        <v>8</v>
      </c>
      <c r="E268" t="s">
        <v>358</v>
      </c>
      <c r="F268" t="str">
        <f>VLOOKUP($A268,'[1]All Contracts + Proposals'!$A$1:$J$2139,COLUMN()-4,0)</f>
        <v>00001742</v>
      </c>
      <c r="G268">
        <f>VLOOKUP($A268,'[1]All Contracts + Proposals'!$A$1:$J$2139,COLUMN()-4,0)</f>
        <v>43313</v>
      </c>
      <c r="H268">
        <f>VLOOKUP($A268,'[1]All Contracts + Proposals'!$A$1:$J$2139,COLUMN()-4,0)</f>
        <v>43677</v>
      </c>
      <c r="I268" t="str">
        <f>VLOOKUP($A268,'[1]All Contracts + Proposals'!$A$1:$J$2139,COLUMN()-4,0)</f>
        <v>Activated</v>
      </c>
      <c r="J268" t="str">
        <f>VLOOKUP($A268,'[1]All Contracts + Proposals'!$A$1:$J$2139,COLUMN()-4,0)</f>
        <v>Doreming</v>
      </c>
      <c r="K268">
        <f>VLOOKUP($A268,'[1]All Contracts + Proposals'!$A$1:$J$2139,COLUMN()-4,0)</f>
        <v>138600</v>
      </c>
      <c r="L268">
        <f>VLOOKUP($A268,'[1]All Contracts + Proposals'!$A$1:$J$2139,COLUMN()-4,0)</f>
        <v>12</v>
      </c>
      <c r="M268" t="str">
        <f>VLOOKUP($A268,'[1]All Contracts + Proposals'!$A$1:$J$2139,COLUMN()-4,0)</f>
        <v>CoWrks New Indiranagar</v>
      </c>
      <c r="N268" t="str">
        <f>IF(COUNTIFS($B$1:$B$1347,$B268,$E$1:$E$1347,$E268)&gt;1,COUNTIFS($B$1:$B$1347,$B268,$E$1:$E$1347,$E268),"")</f>
        <v/>
      </c>
      <c r="O268" t="str">
        <f>IF(COUNTIFS($B$1:$B$1347,$B268,$M$1:$M$1347,$M268)&gt;1,COUNTIFS($B$1:$B$1347,$B268,$M$1:$M$1347,$M268),"")</f>
        <v/>
      </c>
    </row>
    <row r="269" spans="1:15" x14ac:dyDescent="0.25">
      <c r="A269" t="s">
        <v>1354</v>
      </c>
      <c r="B269" t="s">
        <v>1164</v>
      </c>
      <c r="C269" t="s">
        <v>8</v>
      </c>
      <c r="D269">
        <v>1</v>
      </c>
      <c r="E269" t="s">
        <v>1010</v>
      </c>
      <c r="F269" t="str">
        <f>VLOOKUP($A269,'[1]All Contracts + Proposals'!$A$1:$J$2139,COLUMN()-4,0)</f>
        <v>00001767</v>
      </c>
      <c r="G269">
        <f>VLOOKUP($A269,'[1]All Contracts + Proposals'!$A$1:$J$2139,COLUMN()-4,0)</f>
        <v>43314</v>
      </c>
      <c r="H269">
        <f>VLOOKUP($A269,'[1]All Contracts + Proposals'!$A$1:$J$2139,COLUMN()-4,0)</f>
        <v>43343</v>
      </c>
      <c r="I269" t="str">
        <f>VLOOKUP($A269,'[1]All Contracts + Proposals'!$A$1:$J$2139,COLUMN()-4,0)</f>
        <v>Activated</v>
      </c>
      <c r="J269" t="str">
        <f>VLOOKUP($A269,'[1]All Contracts + Proposals'!$A$1:$J$2139,COLUMN()-4,0)</f>
        <v>Elevar</v>
      </c>
      <c r="K269">
        <f>VLOOKUP($A269,'[1]All Contracts + Proposals'!$A$1:$J$2139,COLUMN()-4,0)</f>
        <v>13499</v>
      </c>
      <c r="L269">
        <f>VLOOKUP($A269,'[1]All Contracts + Proposals'!$A$1:$J$2139,COLUMN()-4,0)</f>
        <v>1</v>
      </c>
      <c r="M269" t="str">
        <f>VLOOKUP($A269,'[1]All Contracts + Proposals'!$A$1:$J$2139,COLUMN()-4,0)</f>
        <v>RMZ EcoWorld</v>
      </c>
      <c r="N269" t="str">
        <f>IF(COUNTIFS($B$1:$B$1347,$B269,$E$1:$E$1347,$E269)&gt;1,COUNTIFS($B$1:$B$1347,$B269,$E$1:$E$1347,$E269),"")</f>
        <v/>
      </c>
      <c r="O269" t="str">
        <f>IF(COUNTIFS($B$1:$B$1347,$B269,$M$1:$M$1347,$M269)&gt;1,COUNTIFS($B$1:$B$1347,$B269,$M$1:$M$1347,$M269),"")</f>
        <v/>
      </c>
    </row>
    <row r="270" spans="1:15" x14ac:dyDescent="0.25">
      <c r="A270" t="s">
        <v>1293</v>
      </c>
      <c r="B270" t="s">
        <v>1165</v>
      </c>
      <c r="C270" t="s">
        <v>8</v>
      </c>
      <c r="D270">
        <v>2</v>
      </c>
      <c r="E270" t="s">
        <v>1010</v>
      </c>
      <c r="F270" t="str">
        <f>VLOOKUP($A270,'[1]All Contracts + Proposals'!$A$1:$J$2139,COLUMN()-4,0)</f>
        <v>00002209</v>
      </c>
      <c r="G270">
        <f>VLOOKUP($A270,'[1]All Contracts + Proposals'!$A$1:$J$2139,COLUMN()-4,0)</f>
        <v>43405</v>
      </c>
      <c r="H270">
        <f>VLOOKUP($A270,'[1]All Contracts + Proposals'!$A$1:$J$2139,COLUMN()-4,0)</f>
        <v>43769</v>
      </c>
      <c r="I270" t="str">
        <f>VLOOKUP($A270,'[1]All Contracts + Proposals'!$A$1:$J$2139,COLUMN()-4,0)</f>
        <v>Activated</v>
      </c>
      <c r="J270" t="str">
        <f>VLOOKUP($A270,'[1]All Contracts + Proposals'!$A$1:$J$2139,COLUMN()-4,0)</f>
        <v>Arete Advisors LLP</v>
      </c>
      <c r="K270">
        <f>VLOOKUP($A270,'[1]All Contracts + Proposals'!$A$1:$J$2139,COLUMN()-4,0)</f>
        <v>22000</v>
      </c>
      <c r="L270">
        <f>VLOOKUP($A270,'[1]All Contracts + Proposals'!$A$1:$J$2139,COLUMN()-4,0)</f>
        <v>12</v>
      </c>
      <c r="M270" t="str">
        <f>VLOOKUP($A270,'[1]All Contracts + Proposals'!$A$1:$J$2139,COLUMN()-4,0)</f>
        <v>RMZ EcoWorld</v>
      </c>
      <c r="N270" t="str">
        <f>IF(COUNTIFS($B$1:$B$1347,$B270,$E$1:$E$1347,$E270)&gt;1,COUNTIFS($B$1:$B$1347,$B270,$E$1:$E$1347,$E270),"")</f>
        <v/>
      </c>
      <c r="O270" t="str">
        <f>IF(COUNTIFS($B$1:$B$1347,$B270,$M$1:$M$1347,$M270)&gt;1,COUNTIFS($B$1:$B$1347,$B270,$M$1:$M$1347,$M270),"")</f>
        <v/>
      </c>
    </row>
    <row r="271" spans="1:15" x14ac:dyDescent="0.25">
      <c r="A271" t="s">
        <v>396</v>
      </c>
      <c r="B271" t="s">
        <v>398</v>
      </c>
      <c r="C271" t="s">
        <v>49</v>
      </c>
      <c r="D271">
        <v>8</v>
      </c>
      <c r="E271" t="s">
        <v>358</v>
      </c>
      <c r="F271" t="str">
        <f>VLOOKUP($A271,'[1]All Contracts + Proposals'!$A$1:$J$2139,COLUMN()-4,0)</f>
        <v>00000473</v>
      </c>
      <c r="G271">
        <f>VLOOKUP($A271,'[1]All Contracts + Proposals'!$A$1:$J$2139,COLUMN()-4,0)</f>
        <v>42948</v>
      </c>
      <c r="H271">
        <f>VLOOKUP($A271,'[1]All Contracts + Proposals'!$A$1:$J$2139,COLUMN()-4,0)</f>
        <v>43313</v>
      </c>
      <c r="I271" t="str">
        <f>VLOOKUP($A271,'[1]All Contracts + Proposals'!$A$1:$J$2139,COLUMN()-4,0)</f>
        <v>Month on Month</v>
      </c>
      <c r="J271" t="str">
        <f>VLOOKUP($A271,'[1]All Contracts + Proposals'!$A$1:$J$2139,COLUMN()-4,0)</f>
        <v>Sigma Sustainability Institute Private Limited</v>
      </c>
      <c r="K271">
        <f>VLOOKUP($A271,'[1]All Contracts + Proposals'!$A$1:$J$2139,COLUMN()-4,0)</f>
        <v>88000</v>
      </c>
      <c r="L271">
        <f>VLOOKUP($A271,'[1]All Contracts + Proposals'!$A$1:$J$2139,COLUMN()-4,0)</f>
        <v>12</v>
      </c>
      <c r="M271" t="str">
        <f>VLOOKUP($A271,'[1]All Contracts + Proposals'!$A$1:$J$2139,COLUMN()-4,0)</f>
        <v>RMZ EcoWorld</v>
      </c>
      <c r="N271" t="str">
        <f>IF(COUNTIFS($B$1:$B$1347,$B271,$E$1:$E$1347,$E271)&gt;1,COUNTIFS($B$1:$B$1347,$B271,$E$1:$E$1347,$E271),"")</f>
        <v/>
      </c>
      <c r="O271" t="str">
        <f>IF(COUNTIFS($B$1:$B$1347,$B271,$M$1:$M$1347,$M271)&gt;1,COUNTIFS($B$1:$B$1347,$B271,$M$1:$M$1347,$M271),"")</f>
        <v/>
      </c>
    </row>
    <row r="272" spans="1:15" x14ac:dyDescent="0.25">
      <c r="A272" t="s">
        <v>396</v>
      </c>
      <c r="B272" t="s">
        <v>399</v>
      </c>
      <c r="C272" t="s">
        <v>49</v>
      </c>
      <c r="D272">
        <v>8</v>
      </c>
      <c r="E272" t="s">
        <v>358</v>
      </c>
      <c r="F272" t="str">
        <f>VLOOKUP($A272,'[1]All Contracts + Proposals'!$A$1:$J$2139,COLUMN()-4,0)</f>
        <v>00000473</v>
      </c>
      <c r="G272">
        <f>VLOOKUP($A272,'[1]All Contracts + Proposals'!$A$1:$J$2139,COLUMN()-4,0)</f>
        <v>42948</v>
      </c>
      <c r="H272">
        <f>VLOOKUP($A272,'[1]All Contracts + Proposals'!$A$1:$J$2139,COLUMN()-4,0)</f>
        <v>43313</v>
      </c>
      <c r="I272" t="str">
        <f>VLOOKUP($A272,'[1]All Contracts + Proposals'!$A$1:$J$2139,COLUMN()-4,0)</f>
        <v>Month on Month</v>
      </c>
      <c r="J272" t="str">
        <f>VLOOKUP($A272,'[1]All Contracts + Proposals'!$A$1:$J$2139,COLUMN()-4,0)</f>
        <v>Sigma Sustainability Institute Private Limited</v>
      </c>
      <c r="K272">
        <f>VLOOKUP($A272,'[1]All Contracts + Proposals'!$A$1:$J$2139,COLUMN()-4,0)</f>
        <v>88000</v>
      </c>
      <c r="L272">
        <f>VLOOKUP($A272,'[1]All Contracts + Proposals'!$A$1:$J$2139,COLUMN()-4,0)</f>
        <v>12</v>
      </c>
      <c r="M272" t="str">
        <f>VLOOKUP($A272,'[1]All Contracts + Proposals'!$A$1:$J$2139,COLUMN()-4,0)</f>
        <v>RMZ EcoWorld</v>
      </c>
      <c r="N272" t="str">
        <f>IF(COUNTIFS($B$1:$B$1347,$B272,$E$1:$E$1347,$E272)&gt;1,COUNTIFS($B$1:$B$1347,$B272,$E$1:$E$1347,$E272),"")</f>
        <v/>
      </c>
      <c r="O272" t="str">
        <f>IF(COUNTIFS($B$1:$B$1347,$B272,$M$1:$M$1347,$M272)&gt;1,COUNTIFS($B$1:$B$1347,$B272,$M$1:$M$1347,$M272),"")</f>
        <v/>
      </c>
    </row>
    <row r="273" spans="1:15" x14ac:dyDescent="0.25">
      <c r="A273" t="s">
        <v>1353</v>
      </c>
      <c r="B273" t="s">
        <v>1023</v>
      </c>
      <c r="C273" t="s">
        <v>8</v>
      </c>
      <c r="D273">
        <v>40</v>
      </c>
      <c r="E273" t="s">
        <v>1010</v>
      </c>
      <c r="F273" t="str">
        <f>VLOOKUP($A273,'[1]All Contracts + Proposals'!$A$1:$J$2139,COLUMN()-4,0)</f>
        <v>00001855</v>
      </c>
      <c r="G273">
        <f>VLOOKUP($A273,'[1]All Contracts + Proposals'!$A$1:$J$2139,COLUMN()-4,0)</f>
        <v>43313</v>
      </c>
      <c r="H273">
        <f>VLOOKUP($A273,'[1]All Contracts + Proposals'!$A$1:$J$2139,COLUMN()-4,0)</f>
        <v>43677</v>
      </c>
      <c r="I273" t="str">
        <f>VLOOKUP($A273,'[1]All Contracts + Proposals'!$A$1:$J$2139,COLUMN()-4,0)</f>
        <v>Activated</v>
      </c>
      <c r="J273" t="str">
        <f>VLOOKUP($A273,'[1]All Contracts + Proposals'!$A$1:$J$2139,COLUMN()-4,0)</f>
        <v>Unbox Technologies Pvt Ltd</v>
      </c>
      <c r="K273">
        <f>VLOOKUP($A273,'[1]All Contracts + Proposals'!$A$1:$J$2139,COLUMN()-4,0)</f>
        <v>340000</v>
      </c>
      <c r="L273">
        <f>VLOOKUP($A273,'[1]All Contracts + Proposals'!$A$1:$J$2139,COLUMN()-4,0)</f>
        <v>12</v>
      </c>
      <c r="M273" t="str">
        <f>VLOOKUP($A273,'[1]All Contracts + Proposals'!$A$1:$J$2139,COLUMN()-4,0)</f>
        <v>RMZ EcoWorld</v>
      </c>
      <c r="N273" t="str">
        <f>IF(COUNTIFS($B$1:$B$1347,$B273,$E$1:$E$1347,$E273)&gt;1,COUNTIFS($B$1:$B$1347,$B273,$E$1:$E$1347,$E273),"")</f>
        <v/>
      </c>
      <c r="O273" t="str">
        <f>IF(COUNTIFS($B$1:$B$1347,$B273,$M$1:$M$1347,$M273)&gt;1,COUNTIFS($B$1:$B$1347,$B273,$M$1:$M$1347,$M273),"")</f>
        <v/>
      </c>
    </row>
    <row r="274" spans="1:15" x14ac:dyDescent="0.25">
      <c r="A274" t="s">
        <v>410</v>
      </c>
      <c r="B274" t="s">
        <v>411</v>
      </c>
      <c r="C274" t="s">
        <v>8</v>
      </c>
      <c r="D274">
        <v>8</v>
      </c>
      <c r="E274" t="s">
        <v>358</v>
      </c>
      <c r="F274" t="str">
        <f>VLOOKUP($A274,'[1]All Contracts + Proposals'!$A$1:$J$2139,COLUMN()-4,0)</f>
        <v>00000859</v>
      </c>
      <c r="G274">
        <f>VLOOKUP($A274,'[1]All Contracts + Proposals'!$A$1:$J$2139,COLUMN()-4,0)</f>
        <v>43070</v>
      </c>
      <c r="H274">
        <f>VLOOKUP($A274,'[1]All Contracts + Proposals'!$A$1:$J$2139,COLUMN()-4,0)</f>
        <v>43252</v>
      </c>
      <c r="I274" t="str">
        <f>VLOOKUP($A274,'[1]All Contracts + Proposals'!$A$1:$J$2139,COLUMN()-4,0)</f>
        <v>Month on Month</v>
      </c>
      <c r="J274" t="str">
        <f>VLOOKUP($A274,'[1]All Contracts + Proposals'!$A$1:$J$2139,COLUMN()-4,0)</f>
        <v>VITALPOINTZ NETWORKS INDIA PRIVATE LIMITED</v>
      </c>
      <c r="K274">
        <f>VLOOKUP($A274,'[1]All Contracts + Proposals'!$A$1:$J$2139,COLUMN()-4,0)</f>
        <v>115593</v>
      </c>
      <c r="L274">
        <f>VLOOKUP($A274,'[1]All Contracts + Proposals'!$A$1:$J$2139,COLUMN()-4,0)</f>
        <v>6</v>
      </c>
      <c r="M274" t="str">
        <f>VLOOKUP($A274,'[1]All Contracts + Proposals'!$A$1:$J$2139,COLUMN()-4,0)</f>
        <v>CoWrks New Indiranagar</v>
      </c>
      <c r="N274" t="str">
        <f>IF(COUNTIFS($B$1:$B$1347,$B274,$E$1:$E$1347,$E274)&gt;1,COUNTIFS($B$1:$B$1347,$B274,$E$1:$E$1347,$E274),"")</f>
        <v/>
      </c>
      <c r="O274" t="str">
        <f>IF(COUNTIFS($B$1:$B$1347,$B274,$M$1:$M$1347,$M274)&gt;1,COUNTIFS($B$1:$B$1347,$B274,$M$1:$M$1347,$M274),"")</f>
        <v/>
      </c>
    </row>
    <row r="275" spans="1:15" x14ac:dyDescent="0.25">
      <c r="A275" t="s">
        <v>410</v>
      </c>
      <c r="B275" t="s">
        <v>412</v>
      </c>
      <c r="C275" t="s">
        <v>8</v>
      </c>
      <c r="D275">
        <v>8</v>
      </c>
      <c r="E275" t="s">
        <v>358</v>
      </c>
      <c r="F275" t="str">
        <f>VLOOKUP($A275,'[1]All Contracts + Proposals'!$A$1:$J$2139,COLUMN()-4,0)</f>
        <v>00000859</v>
      </c>
      <c r="G275">
        <f>VLOOKUP($A275,'[1]All Contracts + Proposals'!$A$1:$J$2139,COLUMN()-4,0)</f>
        <v>43070</v>
      </c>
      <c r="H275">
        <f>VLOOKUP($A275,'[1]All Contracts + Proposals'!$A$1:$J$2139,COLUMN()-4,0)</f>
        <v>43252</v>
      </c>
      <c r="I275" t="str">
        <f>VLOOKUP($A275,'[1]All Contracts + Proposals'!$A$1:$J$2139,COLUMN()-4,0)</f>
        <v>Month on Month</v>
      </c>
      <c r="J275" t="str">
        <f>VLOOKUP($A275,'[1]All Contracts + Proposals'!$A$1:$J$2139,COLUMN()-4,0)</f>
        <v>VITALPOINTZ NETWORKS INDIA PRIVATE LIMITED</v>
      </c>
      <c r="K275">
        <f>VLOOKUP($A275,'[1]All Contracts + Proposals'!$A$1:$J$2139,COLUMN()-4,0)</f>
        <v>115593</v>
      </c>
      <c r="L275">
        <f>VLOOKUP($A275,'[1]All Contracts + Proposals'!$A$1:$J$2139,COLUMN()-4,0)</f>
        <v>6</v>
      </c>
      <c r="M275" t="str">
        <f>VLOOKUP($A275,'[1]All Contracts + Proposals'!$A$1:$J$2139,COLUMN()-4,0)</f>
        <v>CoWrks New Indiranagar</v>
      </c>
      <c r="N275" t="str">
        <f>IF(COUNTIFS($B$1:$B$1347,$B275,$E$1:$E$1347,$E275)&gt;1,COUNTIFS($B$1:$B$1347,$B275,$E$1:$E$1347,$E275),"")</f>
        <v/>
      </c>
      <c r="O275" t="str">
        <f>IF(COUNTIFS($B$1:$B$1347,$B275,$M$1:$M$1347,$M275)&gt;1,COUNTIFS($B$1:$B$1347,$B275,$M$1:$M$1347,$M275),"")</f>
        <v/>
      </c>
    </row>
    <row r="276" spans="1:15" x14ac:dyDescent="0.25">
      <c r="A276" t="s">
        <v>410</v>
      </c>
      <c r="B276" t="s">
        <v>413</v>
      </c>
      <c r="C276" t="s">
        <v>8</v>
      </c>
      <c r="D276">
        <v>8</v>
      </c>
      <c r="E276" t="s">
        <v>358</v>
      </c>
      <c r="F276" t="str">
        <f>VLOOKUP($A276,'[1]All Contracts + Proposals'!$A$1:$J$2139,COLUMN()-4,0)</f>
        <v>00000859</v>
      </c>
      <c r="G276">
        <f>VLOOKUP($A276,'[1]All Contracts + Proposals'!$A$1:$J$2139,COLUMN()-4,0)</f>
        <v>43070</v>
      </c>
      <c r="H276">
        <f>VLOOKUP($A276,'[1]All Contracts + Proposals'!$A$1:$J$2139,COLUMN()-4,0)</f>
        <v>43252</v>
      </c>
      <c r="I276" t="str">
        <f>VLOOKUP($A276,'[1]All Contracts + Proposals'!$A$1:$J$2139,COLUMN()-4,0)</f>
        <v>Month on Month</v>
      </c>
      <c r="J276" t="str">
        <f>VLOOKUP($A276,'[1]All Contracts + Proposals'!$A$1:$J$2139,COLUMN()-4,0)</f>
        <v>VITALPOINTZ NETWORKS INDIA PRIVATE LIMITED</v>
      </c>
      <c r="K276">
        <f>VLOOKUP($A276,'[1]All Contracts + Proposals'!$A$1:$J$2139,COLUMN()-4,0)</f>
        <v>115593</v>
      </c>
      <c r="L276">
        <f>VLOOKUP($A276,'[1]All Contracts + Proposals'!$A$1:$J$2139,COLUMN()-4,0)</f>
        <v>6</v>
      </c>
      <c r="M276" t="str">
        <f>VLOOKUP($A276,'[1]All Contracts + Proposals'!$A$1:$J$2139,COLUMN()-4,0)</f>
        <v>CoWrks New Indiranagar</v>
      </c>
      <c r="N276" t="str">
        <f>IF(COUNTIFS($B$1:$B$1347,$B276,$E$1:$E$1347,$E276)&gt;1,COUNTIFS($B$1:$B$1347,$B276,$E$1:$E$1347,$E276),"")</f>
        <v/>
      </c>
      <c r="O276" t="str">
        <f>IF(COUNTIFS($B$1:$B$1347,$B276,$M$1:$M$1347,$M276)&gt;1,COUNTIFS($B$1:$B$1347,$B276,$M$1:$M$1347,$M276),"")</f>
        <v/>
      </c>
    </row>
    <row r="277" spans="1:15" x14ac:dyDescent="0.25">
      <c r="A277" t="s">
        <v>410</v>
      </c>
      <c r="B277" t="s">
        <v>414</v>
      </c>
      <c r="C277" t="s">
        <v>8</v>
      </c>
      <c r="D277">
        <v>8</v>
      </c>
      <c r="E277" t="s">
        <v>358</v>
      </c>
      <c r="F277" t="str">
        <f>VLOOKUP($A277,'[1]All Contracts + Proposals'!$A$1:$J$2139,COLUMN()-4,0)</f>
        <v>00000859</v>
      </c>
      <c r="G277">
        <f>VLOOKUP($A277,'[1]All Contracts + Proposals'!$A$1:$J$2139,COLUMN()-4,0)</f>
        <v>43070</v>
      </c>
      <c r="H277">
        <f>VLOOKUP($A277,'[1]All Contracts + Proposals'!$A$1:$J$2139,COLUMN()-4,0)</f>
        <v>43252</v>
      </c>
      <c r="I277" t="str">
        <f>VLOOKUP($A277,'[1]All Contracts + Proposals'!$A$1:$J$2139,COLUMN()-4,0)</f>
        <v>Month on Month</v>
      </c>
      <c r="J277" t="str">
        <f>VLOOKUP($A277,'[1]All Contracts + Proposals'!$A$1:$J$2139,COLUMN()-4,0)</f>
        <v>VITALPOINTZ NETWORKS INDIA PRIVATE LIMITED</v>
      </c>
      <c r="K277">
        <f>VLOOKUP($A277,'[1]All Contracts + Proposals'!$A$1:$J$2139,COLUMN()-4,0)</f>
        <v>115593</v>
      </c>
      <c r="L277">
        <f>VLOOKUP($A277,'[1]All Contracts + Proposals'!$A$1:$J$2139,COLUMN()-4,0)</f>
        <v>6</v>
      </c>
      <c r="M277" t="str">
        <f>VLOOKUP($A277,'[1]All Contracts + Proposals'!$A$1:$J$2139,COLUMN()-4,0)</f>
        <v>CoWrks New Indiranagar</v>
      </c>
      <c r="N277" t="str">
        <f>IF(COUNTIFS($B$1:$B$1347,$B277,$E$1:$E$1347,$E277)&gt;1,COUNTIFS($B$1:$B$1347,$B277,$E$1:$E$1347,$E277),"")</f>
        <v/>
      </c>
      <c r="O277" t="str">
        <f>IF(COUNTIFS($B$1:$B$1347,$B277,$M$1:$M$1347,$M277)&gt;1,COUNTIFS($B$1:$B$1347,$B277,$M$1:$M$1347,$M277),"")</f>
        <v/>
      </c>
    </row>
    <row r="278" spans="1:15" x14ac:dyDescent="0.25">
      <c r="A278" t="s">
        <v>410</v>
      </c>
      <c r="B278" t="s">
        <v>415</v>
      </c>
      <c r="C278" t="s">
        <v>8</v>
      </c>
      <c r="D278">
        <v>8</v>
      </c>
      <c r="E278" t="s">
        <v>358</v>
      </c>
      <c r="F278" t="str">
        <f>VLOOKUP($A278,'[1]All Contracts + Proposals'!$A$1:$J$2139,COLUMN()-4,0)</f>
        <v>00000859</v>
      </c>
      <c r="G278">
        <f>VLOOKUP($A278,'[1]All Contracts + Proposals'!$A$1:$J$2139,COLUMN()-4,0)</f>
        <v>43070</v>
      </c>
      <c r="H278">
        <f>VLOOKUP($A278,'[1]All Contracts + Proposals'!$A$1:$J$2139,COLUMN()-4,0)</f>
        <v>43252</v>
      </c>
      <c r="I278" t="str">
        <f>VLOOKUP($A278,'[1]All Contracts + Proposals'!$A$1:$J$2139,COLUMN()-4,0)</f>
        <v>Month on Month</v>
      </c>
      <c r="J278" t="str">
        <f>VLOOKUP($A278,'[1]All Contracts + Proposals'!$A$1:$J$2139,COLUMN()-4,0)</f>
        <v>VITALPOINTZ NETWORKS INDIA PRIVATE LIMITED</v>
      </c>
      <c r="K278">
        <f>VLOOKUP($A278,'[1]All Contracts + Proposals'!$A$1:$J$2139,COLUMN()-4,0)</f>
        <v>115593</v>
      </c>
      <c r="L278">
        <f>VLOOKUP($A278,'[1]All Contracts + Proposals'!$A$1:$J$2139,COLUMN()-4,0)</f>
        <v>6</v>
      </c>
      <c r="M278" t="str">
        <f>VLOOKUP($A278,'[1]All Contracts + Proposals'!$A$1:$J$2139,COLUMN()-4,0)</f>
        <v>CoWrks New Indiranagar</v>
      </c>
      <c r="N278" t="str">
        <f>IF(COUNTIFS($B$1:$B$1347,$B278,$E$1:$E$1347,$E278)&gt;1,COUNTIFS($B$1:$B$1347,$B278,$E$1:$E$1347,$E278),"")</f>
        <v/>
      </c>
      <c r="O278" t="str">
        <f>IF(COUNTIFS($B$1:$B$1347,$B278,$M$1:$M$1347,$M278)&gt;1,COUNTIFS($B$1:$B$1347,$B278,$M$1:$M$1347,$M278),"")</f>
        <v/>
      </c>
    </row>
    <row r="279" spans="1:15" x14ac:dyDescent="0.25">
      <c r="A279" t="s">
        <v>410</v>
      </c>
      <c r="B279" t="s">
        <v>416</v>
      </c>
      <c r="C279" t="s">
        <v>8</v>
      </c>
      <c r="D279">
        <v>8</v>
      </c>
      <c r="E279" t="s">
        <v>358</v>
      </c>
      <c r="F279" t="str">
        <f>VLOOKUP($A279,'[1]All Contracts + Proposals'!$A$1:$J$2139,COLUMN()-4,0)</f>
        <v>00000859</v>
      </c>
      <c r="G279">
        <f>VLOOKUP($A279,'[1]All Contracts + Proposals'!$A$1:$J$2139,COLUMN()-4,0)</f>
        <v>43070</v>
      </c>
      <c r="H279">
        <f>VLOOKUP($A279,'[1]All Contracts + Proposals'!$A$1:$J$2139,COLUMN()-4,0)</f>
        <v>43252</v>
      </c>
      <c r="I279" t="str">
        <f>VLOOKUP($A279,'[1]All Contracts + Proposals'!$A$1:$J$2139,COLUMN()-4,0)</f>
        <v>Month on Month</v>
      </c>
      <c r="J279" t="str">
        <f>VLOOKUP($A279,'[1]All Contracts + Proposals'!$A$1:$J$2139,COLUMN()-4,0)</f>
        <v>VITALPOINTZ NETWORKS INDIA PRIVATE LIMITED</v>
      </c>
      <c r="K279">
        <f>VLOOKUP($A279,'[1]All Contracts + Proposals'!$A$1:$J$2139,COLUMN()-4,0)</f>
        <v>115593</v>
      </c>
      <c r="L279">
        <f>VLOOKUP($A279,'[1]All Contracts + Proposals'!$A$1:$J$2139,COLUMN()-4,0)</f>
        <v>6</v>
      </c>
      <c r="M279" t="str">
        <f>VLOOKUP($A279,'[1]All Contracts + Proposals'!$A$1:$J$2139,COLUMN()-4,0)</f>
        <v>CoWrks New Indiranagar</v>
      </c>
      <c r="N279" t="str">
        <f>IF(COUNTIFS($B$1:$B$1347,$B279,$E$1:$E$1347,$E279)&gt;1,COUNTIFS($B$1:$B$1347,$B279,$E$1:$E$1347,$E279),"")</f>
        <v/>
      </c>
      <c r="O279" t="str">
        <f>IF(COUNTIFS($B$1:$B$1347,$B279,$M$1:$M$1347,$M279)&gt;1,COUNTIFS($B$1:$B$1347,$B279,$M$1:$M$1347,$M279),"")</f>
        <v/>
      </c>
    </row>
    <row r="280" spans="1:15" x14ac:dyDescent="0.25">
      <c r="A280" t="s">
        <v>1293</v>
      </c>
      <c r="B280" t="s">
        <v>1168</v>
      </c>
      <c r="C280" t="s">
        <v>8</v>
      </c>
      <c r="D280">
        <v>2</v>
      </c>
      <c r="E280" t="s">
        <v>1010</v>
      </c>
      <c r="F280" t="str">
        <f>VLOOKUP($A280,'[1]All Contracts + Proposals'!$A$1:$J$2139,COLUMN()-4,0)</f>
        <v>00002209</v>
      </c>
      <c r="G280">
        <f>VLOOKUP($A280,'[1]All Contracts + Proposals'!$A$1:$J$2139,COLUMN()-4,0)</f>
        <v>43405</v>
      </c>
      <c r="H280">
        <f>VLOOKUP($A280,'[1]All Contracts + Proposals'!$A$1:$J$2139,COLUMN()-4,0)</f>
        <v>43769</v>
      </c>
      <c r="I280" t="str">
        <f>VLOOKUP($A280,'[1]All Contracts + Proposals'!$A$1:$J$2139,COLUMN()-4,0)</f>
        <v>Activated</v>
      </c>
      <c r="J280" t="str">
        <f>VLOOKUP($A280,'[1]All Contracts + Proposals'!$A$1:$J$2139,COLUMN()-4,0)</f>
        <v>Arete Advisors LLP</v>
      </c>
      <c r="K280">
        <f>VLOOKUP($A280,'[1]All Contracts + Proposals'!$A$1:$J$2139,COLUMN()-4,0)</f>
        <v>22000</v>
      </c>
      <c r="L280">
        <f>VLOOKUP($A280,'[1]All Contracts + Proposals'!$A$1:$J$2139,COLUMN()-4,0)</f>
        <v>12</v>
      </c>
      <c r="M280" t="str">
        <f>VLOOKUP($A280,'[1]All Contracts + Proposals'!$A$1:$J$2139,COLUMN()-4,0)</f>
        <v>RMZ EcoWorld</v>
      </c>
      <c r="N280" t="str">
        <f>IF(COUNTIFS($B$1:$B$1347,$B280,$E$1:$E$1347,$E280)&gt;1,COUNTIFS($B$1:$B$1347,$B280,$E$1:$E$1347,$E280),"")</f>
        <v/>
      </c>
      <c r="O280" t="str">
        <f>IF(COUNTIFS($B$1:$B$1347,$B280,$M$1:$M$1347,$M280)&gt;1,COUNTIFS($B$1:$B$1347,$B280,$M$1:$M$1347,$M280),"")</f>
        <v/>
      </c>
    </row>
    <row r="281" spans="1:15" x14ac:dyDescent="0.25">
      <c r="A281" t="s">
        <v>1353</v>
      </c>
      <c r="B281" t="s">
        <v>1169</v>
      </c>
      <c r="C281" t="s">
        <v>8</v>
      </c>
      <c r="D281">
        <v>40</v>
      </c>
      <c r="E281" t="s">
        <v>1010</v>
      </c>
      <c r="F281" t="str">
        <f>VLOOKUP($A281,'[1]All Contracts + Proposals'!$A$1:$J$2139,COLUMN()-4,0)</f>
        <v>00001855</v>
      </c>
      <c r="G281">
        <f>VLOOKUP($A281,'[1]All Contracts + Proposals'!$A$1:$J$2139,COLUMN()-4,0)</f>
        <v>43313</v>
      </c>
      <c r="H281">
        <f>VLOOKUP($A281,'[1]All Contracts + Proposals'!$A$1:$J$2139,COLUMN()-4,0)</f>
        <v>43677</v>
      </c>
      <c r="I281" t="str">
        <f>VLOOKUP($A281,'[1]All Contracts + Proposals'!$A$1:$J$2139,COLUMN()-4,0)</f>
        <v>Activated</v>
      </c>
      <c r="J281" t="str">
        <f>VLOOKUP($A281,'[1]All Contracts + Proposals'!$A$1:$J$2139,COLUMN()-4,0)</f>
        <v>Unbox Technologies Pvt Ltd</v>
      </c>
      <c r="K281">
        <f>VLOOKUP($A281,'[1]All Contracts + Proposals'!$A$1:$J$2139,COLUMN()-4,0)</f>
        <v>340000</v>
      </c>
      <c r="L281">
        <f>VLOOKUP($A281,'[1]All Contracts + Proposals'!$A$1:$J$2139,COLUMN()-4,0)</f>
        <v>12</v>
      </c>
      <c r="M281" t="str">
        <f>VLOOKUP($A281,'[1]All Contracts + Proposals'!$A$1:$J$2139,COLUMN()-4,0)</f>
        <v>RMZ EcoWorld</v>
      </c>
      <c r="N281" t="str">
        <f>IF(COUNTIFS($B$1:$B$1347,$B281,$E$1:$E$1347,$E281)&gt;1,COUNTIFS($B$1:$B$1347,$B281,$E$1:$E$1347,$E281),"")</f>
        <v/>
      </c>
      <c r="O281" t="str">
        <f>IF(COUNTIFS($B$1:$B$1347,$B281,$M$1:$M$1347,$M281)&gt;1,COUNTIFS($B$1:$B$1347,$B281,$M$1:$M$1347,$M281),"")</f>
        <v/>
      </c>
    </row>
    <row r="282" spans="1:15" x14ac:dyDescent="0.25">
      <c r="A282" t="s">
        <v>1353</v>
      </c>
      <c r="B282" t="s">
        <v>1170</v>
      </c>
      <c r="C282" t="s">
        <v>8</v>
      </c>
      <c r="D282">
        <v>40</v>
      </c>
      <c r="E282" t="s">
        <v>1010</v>
      </c>
      <c r="F282" t="str">
        <f>VLOOKUP($A282,'[1]All Contracts + Proposals'!$A$1:$J$2139,COLUMN()-4,0)</f>
        <v>00001855</v>
      </c>
      <c r="G282">
        <f>VLOOKUP($A282,'[1]All Contracts + Proposals'!$A$1:$J$2139,COLUMN()-4,0)</f>
        <v>43313</v>
      </c>
      <c r="H282">
        <f>VLOOKUP($A282,'[1]All Contracts + Proposals'!$A$1:$J$2139,COLUMN()-4,0)</f>
        <v>43677</v>
      </c>
      <c r="I282" t="str">
        <f>VLOOKUP($A282,'[1]All Contracts + Proposals'!$A$1:$J$2139,COLUMN()-4,0)</f>
        <v>Activated</v>
      </c>
      <c r="J282" t="str">
        <f>VLOOKUP($A282,'[1]All Contracts + Proposals'!$A$1:$J$2139,COLUMN()-4,0)</f>
        <v>Unbox Technologies Pvt Ltd</v>
      </c>
      <c r="K282">
        <f>VLOOKUP($A282,'[1]All Contracts + Proposals'!$A$1:$J$2139,COLUMN()-4,0)</f>
        <v>340000</v>
      </c>
      <c r="L282">
        <f>VLOOKUP($A282,'[1]All Contracts + Proposals'!$A$1:$J$2139,COLUMN()-4,0)</f>
        <v>12</v>
      </c>
      <c r="M282" t="str">
        <f>VLOOKUP($A282,'[1]All Contracts + Proposals'!$A$1:$J$2139,COLUMN()-4,0)</f>
        <v>RMZ EcoWorld</v>
      </c>
      <c r="N282" t="str">
        <f>IF(COUNTIFS($B$1:$B$1347,$B282,$E$1:$E$1347,$E282)&gt;1,COUNTIFS($B$1:$B$1347,$B282,$E$1:$E$1347,$E282),"")</f>
        <v/>
      </c>
      <c r="O282" t="str">
        <f>IF(COUNTIFS($B$1:$B$1347,$B282,$M$1:$M$1347,$M282)&gt;1,COUNTIFS($B$1:$B$1347,$B282,$M$1:$M$1347,$M282),"")</f>
        <v/>
      </c>
    </row>
    <row r="283" spans="1:15" x14ac:dyDescent="0.25">
      <c r="A283" t="s">
        <v>1353</v>
      </c>
      <c r="B283" t="s">
        <v>1171</v>
      </c>
      <c r="C283" t="s">
        <v>8</v>
      </c>
      <c r="D283">
        <v>40</v>
      </c>
      <c r="E283" t="s">
        <v>1010</v>
      </c>
      <c r="F283" t="str">
        <f>VLOOKUP($A283,'[1]All Contracts + Proposals'!$A$1:$J$2139,COLUMN()-4,0)</f>
        <v>00001855</v>
      </c>
      <c r="G283">
        <f>VLOOKUP($A283,'[1]All Contracts + Proposals'!$A$1:$J$2139,COLUMN()-4,0)</f>
        <v>43313</v>
      </c>
      <c r="H283">
        <f>VLOOKUP($A283,'[1]All Contracts + Proposals'!$A$1:$J$2139,COLUMN()-4,0)</f>
        <v>43677</v>
      </c>
      <c r="I283" t="str">
        <f>VLOOKUP($A283,'[1]All Contracts + Proposals'!$A$1:$J$2139,COLUMN()-4,0)</f>
        <v>Activated</v>
      </c>
      <c r="J283" t="str">
        <f>VLOOKUP($A283,'[1]All Contracts + Proposals'!$A$1:$J$2139,COLUMN()-4,0)</f>
        <v>Unbox Technologies Pvt Ltd</v>
      </c>
      <c r="K283">
        <f>VLOOKUP($A283,'[1]All Contracts + Proposals'!$A$1:$J$2139,COLUMN()-4,0)</f>
        <v>340000</v>
      </c>
      <c r="L283">
        <f>VLOOKUP($A283,'[1]All Contracts + Proposals'!$A$1:$J$2139,COLUMN()-4,0)</f>
        <v>12</v>
      </c>
      <c r="M283" t="str">
        <f>VLOOKUP($A283,'[1]All Contracts + Proposals'!$A$1:$J$2139,COLUMN()-4,0)</f>
        <v>RMZ EcoWorld</v>
      </c>
      <c r="N283" t="str">
        <f>IF(COUNTIFS($B$1:$B$1347,$B283,$E$1:$E$1347,$E283)&gt;1,COUNTIFS($B$1:$B$1347,$B283,$E$1:$E$1347,$E283),"")</f>
        <v/>
      </c>
      <c r="O283" t="str">
        <f>IF(COUNTIFS($B$1:$B$1347,$B283,$M$1:$M$1347,$M283)&gt;1,COUNTIFS($B$1:$B$1347,$B283,$M$1:$M$1347,$M283),"")</f>
        <v/>
      </c>
    </row>
    <row r="284" spans="1:15" x14ac:dyDescent="0.25">
      <c r="A284" t="s">
        <v>1353</v>
      </c>
      <c r="B284" t="s">
        <v>1172</v>
      </c>
      <c r="C284" t="s">
        <v>8</v>
      </c>
      <c r="D284">
        <v>40</v>
      </c>
      <c r="E284" t="s">
        <v>1010</v>
      </c>
      <c r="F284" t="str">
        <f>VLOOKUP($A284,'[1]All Contracts + Proposals'!$A$1:$J$2139,COLUMN()-4,0)</f>
        <v>00001855</v>
      </c>
      <c r="G284">
        <f>VLOOKUP($A284,'[1]All Contracts + Proposals'!$A$1:$J$2139,COLUMN()-4,0)</f>
        <v>43313</v>
      </c>
      <c r="H284">
        <f>VLOOKUP($A284,'[1]All Contracts + Proposals'!$A$1:$J$2139,COLUMN()-4,0)</f>
        <v>43677</v>
      </c>
      <c r="I284" t="str">
        <f>VLOOKUP($A284,'[1]All Contracts + Proposals'!$A$1:$J$2139,COLUMN()-4,0)</f>
        <v>Activated</v>
      </c>
      <c r="J284" t="str">
        <f>VLOOKUP($A284,'[1]All Contracts + Proposals'!$A$1:$J$2139,COLUMN()-4,0)</f>
        <v>Unbox Technologies Pvt Ltd</v>
      </c>
      <c r="K284">
        <f>VLOOKUP($A284,'[1]All Contracts + Proposals'!$A$1:$J$2139,COLUMN()-4,0)</f>
        <v>340000</v>
      </c>
      <c r="L284">
        <f>VLOOKUP($A284,'[1]All Contracts + Proposals'!$A$1:$J$2139,COLUMN()-4,0)</f>
        <v>12</v>
      </c>
      <c r="M284" t="str">
        <f>VLOOKUP($A284,'[1]All Contracts + Proposals'!$A$1:$J$2139,COLUMN()-4,0)</f>
        <v>RMZ EcoWorld</v>
      </c>
      <c r="N284" t="str">
        <f>IF(COUNTIFS($B$1:$B$1347,$B284,$E$1:$E$1347,$E284)&gt;1,COUNTIFS($B$1:$B$1347,$B284,$E$1:$E$1347,$E284),"")</f>
        <v/>
      </c>
      <c r="O284" t="str">
        <f>IF(COUNTIFS($B$1:$B$1347,$B284,$M$1:$M$1347,$M284)&gt;1,COUNTIFS($B$1:$B$1347,$B284,$M$1:$M$1347,$M284),"")</f>
        <v/>
      </c>
    </row>
    <row r="285" spans="1:15" x14ac:dyDescent="0.25">
      <c r="A285" t="s">
        <v>452</v>
      </c>
      <c r="B285" t="s">
        <v>453</v>
      </c>
      <c r="C285" t="s">
        <v>40</v>
      </c>
      <c r="D285">
        <v>8</v>
      </c>
      <c r="E285" t="s">
        <v>358</v>
      </c>
      <c r="F285" t="str">
        <f>VLOOKUP($A285,'[1]All Contracts + Proposals'!$A$1:$J$2139,COLUMN()-4,0)</f>
        <v>00002126</v>
      </c>
      <c r="G285">
        <f>VLOOKUP($A285,'[1]All Contracts + Proposals'!$A$1:$J$2139,COLUMN()-4,0)</f>
        <v>43390</v>
      </c>
      <c r="H285">
        <f>VLOOKUP($A285,'[1]All Contracts + Proposals'!$A$1:$J$2139,COLUMN()-4,0)</f>
        <v>43555</v>
      </c>
      <c r="I285" t="str">
        <f>VLOOKUP($A285,'[1]All Contracts + Proposals'!$A$1:$J$2139,COLUMN()-4,0)</f>
        <v>Activated</v>
      </c>
      <c r="J285" t="str">
        <f>VLOOKUP($A285,'[1]All Contracts + Proposals'!$A$1:$J$2139,COLUMN()-4,0)</f>
        <v>Singularity Furniture Private Limited</v>
      </c>
      <c r="K285">
        <f>VLOOKUP($A285,'[1]All Contracts + Proposals'!$A$1:$J$2139,COLUMN()-4,0)</f>
        <v>122600</v>
      </c>
      <c r="L285">
        <f>VLOOKUP($A285,'[1]All Contracts + Proposals'!$A$1:$J$2139,COLUMN()-4,0)</f>
        <v>6</v>
      </c>
      <c r="M285" t="str">
        <f>VLOOKUP($A285,'[1]All Contracts + Proposals'!$A$1:$J$2139,COLUMN()-4,0)</f>
        <v>CoWrks New Indiranagar</v>
      </c>
      <c r="N285" t="str">
        <f>IF(COUNTIFS($B$1:$B$1347,$B285,$E$1:$E$1347,$E285)&gt;1,COUNTIFS($B$1:$B$1347,$B285,$E$1:$E$1347,$E285),"")</f>
        <v/>
      </c>
      <c r="O285" t="str">
        <f>IF(COUNTIFS($B$1:$B$1347,$B285,$M$1:$M$1347,$M285)&gt;1,COUNTIFS($B$1:$B$1347,$B285,$M$1:$M$1347,$M285),"")</f>
        <v/>
      </c>
    </row>
    <row r="286" spans="1:15" x14ac:dyDescent="0.25">
      <c r="A286" t="s">
        <v>452</v>
      </c>
      <c r="B286" t="s">
        <v>454</v>
      </c>
      <c r="C286" t="s">
        <v>40</v>
      </c>
      <c r="D286">
        <v>8</v>
      </c>
      <c r="E286" t="s">
        <v>358</v>
      </c>
      <c r="F286" t="str">
        <f>VLOOKUP($A286,'[1]All Contracts + Proposals'!$A$1:$J$2139,COLUMN()-4,0)</f>
        <v>00002126</v>
      </c>
      <c r="G286">
        <f>VLOOKUP($A286,'[1]All Contracts + Proposals'!$A$1:$J$2139,COLUMN()-4,0)</f>
        <v>43390</v>
      </c>
      <c r="H286">
        <f>VLOOKUP($A286,'[1]All Contracts + Proposals'!$A$1:$J$2139,COLUMN()-4,0)</f>
        <v>43555</v>
      </c>
      <c r="I286" t="str">
        <f>VLOOKUP($A286,'[1]All Contracts + Proposals'!$A$1:$J$2139,COLUMN()-4,0)</f>
        <v>Activated</v>
      </c>
      <c r="J286" t="str">
        <f>VLOOKUP($A286,'[1]All Contracts + Proposals'!$A$1:$J$2139,COLUMN()-4,0)</f>
        <v>Singularity Furniture Private Limited</v>
      </c>
      <c r="K286">
        <f>VLOOKUP($A286,'[1]All Contracts + Proposals'!$A$1:$J$2139,COLUMN()-4,0)</f>
        <v>122600</v>
      </c>
      <c r="L286">
        <f>VLOOKUP($A286,'[1]All Contracts + Proposals'!$A$1:$J$2139,COLUMN()-4,0)</f>
        <v>6</v>
      </c>
      <c r="M286" t="str">
        <f>VLOOKUP($A286,'[1]All Contracts + Proposals'!$A$1:$J$2139,COLUMN()-4,0)</f>
        <v>CoWrks New Indiranagar</v>
      </c>
      <c r="N286" t="str">
        <f>IF(COUNTIFS($B$1:$B$1347,$B286,$E$1:$E$1347,$E286)&gt;1,COUNTIFS($B$1:$B$1347,$B286,$E$1:$E$1347,$E286),"")</f>
        <v/>
      </c>
      <c r="O286" t="str">
        <f>IF(COUNTIFS($B$1:$B$1347,$B286,$M$1:$M$1347,$M286)&gt;1,COUNTIFS($B$1:$B$1347,$B286,$M$1:$M$1347,$M286),"")</f>
        <v/>
      </c>
    </row>
    <row r="287" spans="1:15" x14ac:dyDescent="0.25">
      <c r="A287" t="s">
        <v>1353</v>
      </c>
      <c r="B287" t="s">
        <v>1173</v>
      </c>
      <c r="C287" t="s">
        <v>8</v>
      </c>
      <c r="D287">
        <v>40</v>
      </c>
      <c r="E287" t="s">
        <v>1010</v>
      </c>
      <c r="F287" t="str">
        <f>VLOOKUP($A287,'[1]All Contracts + Proposals'!$A$1:$J$2139,COLUMN()-4,0)</f>
        <v>00001855</v>
      </c>
      <c r="G287">
        <f>VLOOKUP($A287,'[1]All Contracts + Proposals'!$A$1:$J$2139,COLUMN()-4,0)</f>
        <v>43313</v>
      </c>
      <c r="H287">
        <f>VLOOKUP($A287,'[1]All Contracts + Proposals'!$A$1:$J$2139,COLUMN()-4,0)</f>
        <v>43677</v>
      </c>
      <c r="I287" t="str">
        <f>VLOOKUP($A287,'[1]All Contracts + Proposals'!$A$1:$J$2139,COLUMN()-4,0)</f>
        <v>Activated</v>
      </c>
      <c r="J287" t="str">
        <f>VLOOKUP($A287,'[1]All Contracts + Proposals'!$A$1:$J$2139,COLUMN()-4,0)</f>
        <v>Unbox Technologies Pvt Ltd</v>
      </c>
      <c r="K287">
        <f>VLOOKUP($A287,'[1]All Contracts + Proposals'!$A$1:$J$2139,COLUMN()-4,0)</f>
        <v>340000</v>
      </c>
      <c r="L287">
        <f>VLOOKUP($A287,'[1]All Contracts + Proposals'!$A$1:$J$2139,COLUMN()-4,0)</f>
        <v>12</v>
      </c>
      <c r="M287" t="str">
        <f>VLOOKUP($A287,'[1]All Contracts + Proposals'!$A$1:$J$2139,COLUMN()-4,0)</f>
        <v>RMZ EcoWorld</v>
      </c>
      <c r="N287" t="str">
        <f>IF(COUNTIFS($B$1:$B$1347,$B287,$E$1:$E$1347,$E287)&gt;1,COUNTIFS($B$1:$B$1347,$B287,$E$1:$E$1347,$E287),"")</f>
        <v/>
      </c>
      <c r="O287" t="str">
        <f>IF(COUNTIFS($B$1:$B$1347,$B287,$M$1:$M$1347,$M287)&gt;1,COUNTIFS($B$1:$B$1347,$B287,$M$1:$M$1347,$M287),"")</f>
        <v/>
      </c>
    </row>
    <row r="288" spans="1:15" x14ac:dyDescent="0.25">
      <c r="A288" t="s">
        <v>1353</v>
      </c>
      <c r="B288" t="s">
        <v>1174</v>
      </c>
      <c r="C288" t="s">
        <v>8</v>
      </c>
      <c r="D288">
        <v>40</v>
      </c>
      <c r="E288" t="s">
        <v>1010</v>
      </c>
      <c r="F288" t="str">
        <f>VLOOKUP($A288,'[1]All Contracts + Proposals'!$A$1:$J$2139,COLUMN()-4,0)</f>
        <v>00001855</v>
      </c>
      <c r="G288">
        <f>VLOOKUP($A288,'[1]All Contracts + Proposals'!$A$1:$J$2139,COLUMN()-4,0)</f>
        <v>43313</v>
      </c>
      <c r="H288">
        <f>VLOOKUP($A288,'[1]All Contracts + Proposals'!$A$1:$J$2139,COLUMN()-4,0)</f>
        <v>43677</v>
      </c>
      <c r="I288" t="str">
        <f>VLOOKUP($A288,'[1]All Contracts + Proposals'!$A$1:$J$2139,COLUMN()-4,0)</f>
        <v>Activated</v>
      </c>
      <c r="J288" t="str">
        <f>VLOOKUP($A288,'[1]All Contracts + Proposals'!$A$1:$J$2139,COLUMN()-4,0)</f>
        <v>Unbox Technologies Pvt Ltd</v>
      </c>
      <c r="K288">
        <f>VLOOKUP($A288,'[1]All Contracts + Proposals'!$A$1:$J$2139,COLUMN()-4,0)</f>
        <v>340000</v>
      </c>
      <c r="L288">
        <f>VLOOKUP($A288,'[1]All Contracts + Proposals'!$A$1:$J$2139,COLUMN()-4,0)</f>
        <v>12</v>
      </c>
      <c r="M288" t="str">
        <f>VLOOKUP($A288,'[1]All Contracts + Proposals'!$A$1:$J$2139,COLUMN()-4,0)</f>
        <v>RMZ EcoWorld</v>
      </c>
      <c r="N288" t="str">
        <f>IF(COUNTIFS($B$1:$B$1347,$B288,$E$1:$E$1347,$E288)&gt;1,COUNTIFS($B$1:$B$1347,$B288,$E$1:$E$1347,$E288),"")</f>
        <v/>
      </c>
      <c r="O288" t="str">
        <f>IF(COUNTIFS($B$1:$B$1347,$B288,$M$1:$M$1347,$M288)&gt;1,COUNTIFS($B$1:$B$1347,$B288,$M$1:$M$1347,$M288),"")</f>
        <v/>
      </c>
    </row>
    <row r="289" spans="1:15" x14ac:dyDescent="0.25">
      <c r="A289" t="s">
        <v>1353</v>
      </c>
      <c r="B289" t="s">
        <v>1175</v>
      </c>
      <c r="C289" t="s">
        <v>8</v>
      </c>
      <c r="D289">
        <v>40</v>
      </c>
      <c r="E289" t="s">
        <v>1010</v>
      </c>
      <c r="F289" t="str">
        <f>VLOOKUP($A289,'[1]All Contracts + Proposals'!$A$1:$J$2139,COLUMN()-4,0)</f>
        <v>00001855</v>
      </c>
      <c r="G289">
        <f>VLOOKUP($A289,'[1]All Contracts + Proposals'!$A$1:$J$2139,COLUMN()-4,0)</f>
        <v>43313</v>
      </c>
      <c r="H289">
        <f>VLOOKUP($A289,'[1]All Contracts + Proposals'!$A$1:$J$2139,COLUMN()-4,0)</f>
        <v>43677</v>
      </c>
      <c r="I289" t="str">
        <f>VLOOKUP($A289,'[1]All Contracts + Proposals'!$A$1:$J$2139,COLUMN()-4,0)</f>
        <v>Activated</v>
      </c>
      <c r="J289" t="str">
        <f>VLOOKUP($A289,'[1]All Contracts + Proposals'!$A$1:$J$2139,COLUMN()-4,0)</f>
        <v>Unbox Technologies Pvt Ltd</v>
      </c>
      <c r="K289">
        <f>VLOOKUP($A289,'[1]All Contracts + Proposals'!$A$1:$J$2139,COLUMN()-4,0)</f>
        <v>340000</v>
      </c>
      <c r="L289">
        <f>VLOOKUP($A289,'[1]All Contracts + Proposals'!$A$1:$J$2139,COLUMN()-4,0)</f>
        <v>12</v>
      </c>
      <c r="M289" t="str">
        <f>VLOOKUP($A289,'[1]All Contracts + Proposals'!$A$1:$J$2139,COLUMN()-4,0)</f>
        <v>RMZ EcoWorld</v>
      </c>
      <c r="N289" t="str">
        <f>IF(COUNTIFS($B$1:$B$1347,$B289,$E$1:$E$1347,$E289)&gt;1,COUNTIFS($B$1:$B$1347,$B289,$E$1:$E$1347,$E289),"")</f>
        <v/>
      </c>
      <c r="O289" t="str">
        <f>IF(COUNTIFS($B$1:$B$1347,$B289,$M$1:$M$1347,$M289)&gt;1,COUNTIFS($B$1:$B$1347,$B289,$M$1:$M$1347,$M289),"")</f>
        <v/>
      </c>
    </row>
    <row r="290" spans="1:15" x14ac:dyDescent="0.25">
      <c r="A290" t="s">
        <v>1353</v>
      </c>
      <c r="B290" t="s">
        <v>1176</v>
      </c>
      <c r="C290" t="s">
        <v>8</v>
      </c>
      <c r="D290">
        <v>40</v>
      </c>
      <c r="E290" t="s">
        <v>1010</v>
      </c>
      <c r="F290" t="str">
        <f>VLOOKUP($A290,'[1]All Contracts + Proposals'!$A$1:$J$2139,COLUMN()-4,0)</f>
        <v>00001855</v>
      </c>
      <c r="G290">
        <f>VLOOKUP($A290,'[1]All Contracts + Proposals'!$A$1:$J$2139,COLUMN()-4,0)</f>
        <v>43313</v>
      </c>
      <c r="H290">
        <f>VLOOKUP($A290,'[1]All Contracts + Proposals'!$A$1:$J$2139,COLUMN()-4,0)</f>
        <v>43677</v>
      </c>
      <c r="I290" t="str">
        <f>VLOOKUP($A290,'[1]All Contracts + Proposals'!$A$1:$J$2139,COLUMN()-4,0)</f>
        <v>Activated</v>
      </c>
      <c r="J290" t="str">
        <f>VLOOKUP($A290,'[1]All Contracts + Proposals'!$A$1:$J$2139,COLUMN()-4,0)</f>
        <v>Unbox Technologies Pvt Ltd</v>
      </c>
      <c r="K290">
        <f>VLOOKUP($A290,'[1]All Contracts + Proposals'!$A$1:$J$2139,COLUMN()-4,0)</f>
        <v>340000</v>
      </c>
      <c r="L290">
        <f>VLOOKUP($A290,'[1]All Contracts + Proposals'!$A$1:$J$2139,COLUMN()-4,0)</f>
        <v>12</v>
      </c>
      <c r="M290" t="str">
        <f>VLOOKUP($A290,'[1]All Contracts + Proposals'!$A$1:$J$2139,COLUMN()-4,0)</f>
        <v>RMZ EcoWorld</v>
      </c>
      <c r="N290" t="str">
        <f>IF(COUNTIFS($B$1:$B$1347,$B290,$E$1:$E$1347,$E290)&gt;1,COUNTIFS($B$1:$B$1347,$B290,$E$1:$E$1347,$E290),"")</f>
        <v/>
      </c>
      <c r="O290" t="str">
        <f>IF(COUNTIFS($B$1:$B$1347,$B290,$M$1:$M$1347,$M290)&gt;1,COUNTIFS($B$1:$B$1347,$B290,$M$1:$M$1347,$M290),"")</f>
        <v/>
      </c>
    </row>
    <row r="291" spans="1:15" x14ac:dyDescent="0.25">
      <c r="A291" t="s">
        <v>463</v>
      </c>
      <c r="B291" t="s">
        <v>464</v>
      </c>
      <c r="C291" t="s">
        <v>40</v>
      </c>
      <c r="D291">
        <v>0</v>
      </c>
      <c r="E291" t="s">
        <v>358</v>
      </c>
      <c r="F291" t="str">
        <f>VLOOKUP($A291,'[1]All Contracts + Proposals'!$A$1:$J$2139,COLUMN()-4,0)</f>
        <v>00002240</v>
      </c>
      <c r="G291">
        <f>VLOOKUP($A291,'[1]All Contracts + Proposals'!$A$1:$J$2139,COLUMN()-4,0)</f>
        <v>43405</v>
      </c>
      <c r="H291">
        <f>VLOOKUP($A291,'[1]All Contracts + Proposals'!$A$1:$J$2139,COLUMN()-4,0)</f>
        <v>43709</v>
      </c>
      <c r="I291" t="str">
        <f>VLOOKUP($A291,'[1]All Contracts + Proposals'!$A$1:$J$2139,COLUMN()-4,0)</f>
        <v>Activated</v>
      </c>
      <c r="J291" t="str">
        <f>VLOOKUP($A291,'[1]All Contracts + Proposals'!$A$1:$J$2139,COLUMN()-4,0)</f>
        <v>Freshworks Technologies Private Limited</v>
      </c>
      <c r="K291">
        <f>VLOOKUP($A291,'[1]All Contracts + Proposals'!$A$1:$J$2139,COLUMN()-4,0)</f>
        <v>34993</v>
      </c>
      <c r="L291">
        <f>VLOOKUP($A291,'[1]All Contracts + Proposals'!$A$1:$J$2139,COLUMN()-4,0)</f>
        <v>11</v>
      </c>
      <c r="M291" t="str">
        <f>VLOOKUP($A291,'[1]All Contracts + Proposals'!$A$1:$J$2139,COLUMN()-4,0)</f>
        <v>CoWrks New Indiranagar</v>
      </c>
      <c r="N291" t="str">
        <f>IF(COUNTIFS($B$1:$B$1347,$B291,$E$1:$E$1347,$E291)&gt;1,COUNTIFS($B$1:$B$1347,$B291,$E$1:$E$1347,$E291),"")</f>
        <v/>
      </c>
      <c r="O291" t="str">
        <f>IF(COUNTIFS($B$1:$B$1347,$B291,$M$1:$M$1347,$M291)&gt;1,COUNTIFS($B$1:$B$1347,$B291,$M$1:$M$1347,$M291),"")</f>
        <v/>
      </c>
    </row>
    <row r="292" spans="1:15" x14ac:dyDescent="0.25">
      <c r="A292" t="s">
        <v>463</v>
      </c>
      <c r="B292" t="s">
        <v>465</v>
      </c>
      <c r="C292" t="s">
        <v>40</v>
      </c>
      <c r="D292">
        <v>0</v>
      </c>
      <c r="E292" t="s">
        <v>358</v>
      </c>
      <c r="F292" t="str">
        <f>VLOOKUP($A292,'[1]All Contracts + Proposals'!$A$1:$J$2139,COLUMN()-4,0)</f>
        <v>00002240</v>
      </c>
      <c r="G292">
        <f>VLOOKUP($A292,'[1]All Contracts + Proposals'!$A$1:$J$2139,COLUMN()-4,0)</f>
        <v>43405</v>
      </c>
      <c r="H292">
        <f>VLOOKUP($A292,'[1]All Contracts + Proposals'!$A$1:$J$2139,COLUMN()-4,0)</f>
        <v>43709</v>
      </c>
      <c r="I292" t="str">
        <f>VLOOKUP($A292,'[1]All Contracts + Proposals'!$A$1:$J$2139,COLUMN()-4,0)</f>
        <v>Activated</v>
      </c>
      <c r="J292" t="str">
        <f>VLOOKUP($A292,'[1]All Contracts + Proposals'!$A$1:$J$2139,COLUMN()-4,0)</f>
        <v>Freshworks Technologies Private Limited</v>
      </c>
      <c r="K292">
        <f>VLOOKUP($A292,'[1]All Contracts + Proposals'!$A$1:$J$2139,COLUMN()-4,0)</f>
        <v>34993</v>
      </c>
      <c r="L292">
        <f>VLOOKUP($A292,'[1]All Contracts + Proposals'!$A$1:$J$2139,COLUMN()-4,0)</f>
        <v>11</v>
      </c>
      <c r="M292" t="str">
        <f>VLOOKUP($A292,'[1]All Contracts + Proposals'!$A$1:$J$2139,COLUMN()-4,0)</f>
        <v>CoWrks New Indiranagar</v>
      </c>
      <c r="N292" t="str">
        <f>IF(COUNTIFS($B$1:$B$1347,$B292,$E$1:$E$1347,$E292)&gt;1,COUNTIFS($B$1:$B$1347,$B292,$E$1:$E$1347,$E292),"")</f>
        <v/>
      </c>
      <c r="O292" t="str">
        <f>IF(COUNTIFS($B$1:$B$1347,$B292,$M$1:$M$1347,$M292)&gt;1,COUNTIFS($B$1:$B$1347,$B292,$M$1:$M$1347,$M292),"")</f>
        <v/>
      </c>
    </row>
    <row r="293" spans="1:15" x14ac:dyDescent="0.25">
      <c r="A293" t="s">
        <v>463</v>
      </c>
      <c r="B293" t="s">
        <v>466</v>
      </c>
      <c r="C293" t="s">
        <v>40</v>
      </c>
      <c r="D293">
        <v>0</v>
      </c>
      <c r="E293" t="s">
        <v>358</v>
      </c>
      <c r="F293" t="str">
        <f>VLOOKUP($A293,'[1]All Contracts + Proposals'!$A$1:$J$2139,COLUMN()-4,0)</f>
        <v>00002240</v>
      </c>
      <c r="G293">
        <f>VLOOKUP($A293,'[1]All Contracts + Proposals'!$A$1:$J$2139,COLUMN()-4,0)</f>
        <v>43405</v>
      </c>
      <c r="H293">
        <f>VLOOKUP($A293,'[1]All Contracts + Proposals'!$A$1:$J$2139,COLUMN()-4,0)</f>
        <v>43709</v>
      </c>
      <c r="I293" t="str">
        <f>VLOOKUP($A293,'[1]All Contracts + Proposals'!$A$1:$J$2139,COLUMN()-4,0)</f>
        <v>Activated</v>
      </c>
      <c r="J293" t="str">
        <f>VLOOKUP($A293,'[1]All Contracts + Proposals'!$A$1:$J$2139,COLUMN()-4,0)</f>
        <v>Freshworks Technologies Private Limited</v>
      </c>
      <c r="K293">
        <f>VLOOKUP($A293,'[1]All Contracts + Proposals'!$A$1:$J$2139,COLUMN()-4,0)</f>
        <v>34993</v>
      </c>
      <c r="L293">
        <f>VLOOKUP($A293,'[1]All Contracts + Proposals'!$A$1:$J$2139,COLUMN()-4,0)</f>
        <v>11</v>
      </c>
      <c r="M293" t="str">
        <f>VLOOKUP($A293,'[1]All Contracts + Proposals'!$A$1:$J$2139,COLUMN()-4,0)</f>
        <v>CoWrks New Indiranagar</v>
      </c>
      <c r="N293" t="str">
        <f>IF(COUNTIFS($B$1:$B$1347,$B293,$E$1:$E$1347,$E293)&gt;1,COUNTIFS($B$1:$B$1347,$B293,$E$1:$E$1347,$E293),"")</f>
        <v/>
      </c>
      <c r="O293" t="str">
        <f>IF(COUNTIFS($B$1:$B$1347,$B293,$M$1:$M$1347,$M293)&gt;1,COUNTIFS($B$1:$B$1347,$B293,$M$1:$M$1347,$M293),"")</f>
        <v/>
      </c>
    </row>
    <row r="294" spans="1:15" x14ac:dyDescent="0.25">
      <c r="A294" t="s">
        <v>463</v>
      </c>
      <c r="B294" t="s">
        <v>467</v>
      </c>
      <c r="C294" t="s">
        <v>40</v>
      </c>
      <c r="D294">
        <v>0</v>
      </c>
      <c r="E294" t="s">
        <v>358</v>
      </c>
      <c r="F294" t="str">
        <f>VLOOKUP($A294,'[1]All Contracts + Proposals'!$A$1:$J$2139,COLUMN()-4,0)</f>
        <v>00002240</v>
      </c>
      <c r="G294">
        <f>VLOOKUP($A294,'[1]All Contracts + Proposals'!$A$1:$J$2139,COLUMN()-4,0)</f>
        <v>43405</v>
      </c>
      <c r="H294">
        <f>VLOOKUP($A294,'[1]All Contracts + Proposals'!$A$1:$J$2139,COLUMN()-4,0)</f>
        <v>43709</v>
      </c>
      <c r="I294" t="str">
        <f>VLOOKUP($A294,'[1]All Contracts + Proposals'!$A$1:$J$2139,COLUMN()-4,0)</f>
        <v>Activated</v>
      </c>
      <c r="J294" t="str">
        <f>VLOOKUP($A294,'[1]All Contracts + Proposals'!$A$1:$J$2139,COLUMN()-4,0)</f>
        <v>Freshworks Technologies Private Limited</v>
      </c>
      <c r="K294">
        <f>VLOOKUP($A294,'[1]All Contracts + Proposals'!$A$1:$J$2139,COLUMN()-4,0)</f>
        <v>34993</v>
      </c>
      <c r="L294">
        <f>VLOOKUP($A294,'[1]All Contracts + Proposals'!$A$1:$J$2139,COLUMN()-4,0)</f>
        <v>11</v>
      </c>
      <c r="M294" t="str">
        <f>VLOOKUP($A294,'[1]All Contracts + Proposals'!$A$1:$J$2139,COLUMN()-4,0)</f>
        <v>CoWrks New Indiranagar</v>
      </c>
      <c r="N294" t="str">
        <f>IF(COUNTIFS($B$1:$B$1347,$B294,$E$1:$E$1347,$E294)&gt;1,COUNTIFS($B$1:$B$1347,$B294,$E$1:$E$1347,$E294),"")</f>
        <v/>
      </c>
      <c r="O294" t="str">
        <f>IF(COUNTIFS($B$1:$B$1347,$B294,$M$1:$M$1347,$M294)&gt;1,COUNTIFS($B$1:$B$1347,$B294,$M$1:$M$1347,$M294),"")</f>
        <v/>
      </c>
    </row>
    <row r="295" spans="1:15" x14ac:dyDescent="0.25">
      <c r="A295" t="s">
        <v>463</v>
      </c>
      <c r="B295" t="s">
        <v>468</v>
      </c>
      <c r="C295" t="s">
        <v>40</v>
      </c>
      <c r="D295">
        <v>0</v>
      </c>
      <c r="E295" t="s">
        <v>358</v>
      </c>
      <c r="F295" t="str">
        <f>VLOOKUP($A295,'[1]All Contracts + Proposals'!$A$1:$J$2139,COLUMN()-4,0)</f>
        <v>00002240</v>
      </c>
      <c r="G295">
        <f>VLOOKUP($A295,'[1]All Contracts + Proposals'!$A$1:$J$2139,COLUMN()-4,0)</f>
        <v>43405</v>
      </c>
      <c r="H295">
        <f>VLOOKUP($A295,'[1]All Contracts + Proposals'!$A$1:$J$2139,COLUMN()-4,0)</f>
        <v>43709</v>
      </c>
      <c r="I295" t="str">
        <f>VLOOKUP($A295,'[1]All Contracts + Proposals'!$A$1:$J$2139,COLUMN()-4,0)</f>
        <v>Activated</v>
      </c>
      <c r="J295" t="str">
        <f>VLOOKUP($A295,'[1]All Contracts + Proposals'!$A$1:$J$2139,COLUMN()-4,0)</f>
        <v>Freshworks Technologies Private Limited</v>
      </c>
      <c r="K295">
        <f>VLOOKUP($A295,'[1]All Contracts + Proposals'!$A$1:$J$2139,COLUMN()-4,0)</f>
        <v>34993</v>
      </c>
      <c r="L295">
        <f>VLOOKUP($A295,'[1]All Contracts + Proposals'!$A$1:$J$2139,COLUMN()-4,0)</f>
        <v>11</v>
      </c>
      <c r="M295" t="str">
        <f>VLOOKUP($A295,'[1]All Contracts + Proposals'!$A$1:$J$2139,COLUMN()-4,0)</f>
        <v>CoWrks New Indiranagar</v>
      </c>
      <c r="N295" t="str">
        <f>IF(COUNTIFS($B$1:$B$1347,$B295,$E$1:$E$1347,$E295)&gt;1,COUNTIFS($B$1:$B$1347,$B295,$E$1:$E$1347,$E295),"")</f>
        <v/>
      </c>
      <c r="O295" t="str">
        <f>IF(COUNTIFS($B$1:$B$1347,$B295,$M$1:$M$1347,$M295)&gt;1,COUNTIFS($B$1:$B$1347,$B295,$M$1:$M$1347,$M295),"")</f>
        <v/>
      </c>
    </row>
    <row r="296" spans="1:15" x14ac:dyDescent="0.25">
      <c r="A296" t="s">
        <v>463</v>
      </c>
      <c r="B296" t="s">
        <v>469</v>
      </c>
      <c r="C296" t="s">
        <v>40</v>
      </c>
      <c r="D296">
        <v>0</v>
      </c>
      <c r="E296" t="s">
        <v>358</v>
      </c>
      <c r="F296" t="str">
        <f>VLOOKUP($A296,'[1]All Contracts + Proposals'!$A$1:$J$2139,COLUMN()-4,0)</f>
        <v>00002240</v>
      </c>
      <c r="G296">
        <f>VLOOKUP($A296,'[1]All Contracts + Proposals'!$A$1:$J$2139,COLUMN()-4,0)</f>
        <v>43405</v>
      </c>
      <c r="H296">
        <f>VLOOKUP($A296,'[1]All Contracts + Proposals'!$A$1:$J$2139,COLUMN()-4,0)</f>
        <v>43709</v>
      </c>
      <c r="I296" t="str">
        <f>VLOOKUP($A296,'[1]All Contracts + Proposals'!$A$1:$J$2139,COLUMN()-4,0)</f>
        <v>Activated</v>
      </c>
      <c r="J296" t="str">
        <f>VLOOKUP($A296,'[1]All Contracts + Proposals'!$A$1:$J$2139,COLUMN()-4,0)</f>
        <v>Freshworks Technologies Private Limited</v>
      </c>
      <c r="K296">
        <f>VLOOKUP($A296,'[1]All Contracts + Proposals'!$A$1:$J$2139,COLUMN()-4,0)</f>
        <v>34993</v>
      </c>
      <c r="L296">
        <f>VLOOKUP($A296,'[1]All Contracts + Proposals'!$A$1:$J$2139,COLUMN()-4,0)</f>
        <v>11</v>
      </c>
      <c r="M296" t="str">
        <f>VLOOKUP($A296,'[1]All Contracts + Proposals'!$A$1:$J$2139,COLUMN()-4,0)</f>
        <v>CoWrks New Indiranagar</v>
      </c>
      <c r="N296" t="str">
        <f>IF(COUNTIFS($B$1:$B$1347,$B296,$E$1:$E$1347,$E296)&gt;1,COUNTIFS($B$1:$B$1347,$B296,$E$1:$E$1347,$E296),"")</f>
        <v/>
      </c>
      <c r="O296" t="str">
        <f>IF(COUNTIFS($B$1:$B$1347,$B296,$M$1:$M$1347,$M296)&gt;1,COUNTIFS($B$1:$B$1347,$B296,$M$1:$M$1347,$M296),"")</f>
        <v/>
      </c>
    </row>
    <row r="297" spans="1:15" x14ac:dyDescent="0.25">
      <c r="A297" t="s">
        <v>463</v>
      </c>
      <c r="B297" t="s">
        <v>470</v>
      </c>
      <c r="C297" t="s">
        <v>40</v>
      </c>
      <c r="D297">
        <v>0</v>
      </c>
      <c r="E297" t="s">
        <v>358</v>
      </c>
      <c r="F297" t="str">
        <f>VLOOKUP($A297,'[1]All Contracts + Proposals'!$A$1:$J$2139,COLUMN()-4,0)</f>
        <v>00002240</v>
      </c>
      <c r="G297">
        <f>VLOOKUP($A297,'[1]All Contracts + Proposals'!$A$1:$J$2139,COLUMN()-4,0)</f>
        <v>43405</v>
      </c>
      <c r="H297">
        <f>VLOOKUP($A297,'[1]All Contracts + Proposals'!$A$1:$J$2139,COLUMN()-4,0)</f>
        <v>43709</v>
      </c>
      <c r="I297" t="str">
        <f>VLOOKUP($A297,'[1]All Contracts + Proposals'!$A$1:$J$2139,COLUMN()-4,0)</f>
        <v>Activated</v>
      </c>
      <c r="J297" t="str">
        <f>VLOOKUP($A297,'[1]All Contracts + Proposals'!$A$1:$J$2139,COLUMN()-4,0)</f>
        <v>Freshworks Technologies Private Limited</v>
      </c>
      <c r="K297">
        <f>VLOOKUP($A297,'[1]All Contracts + Proposals'!$A$1:$J$2139,COLUMN()-4,0)</f>
        <v>34993</v>
      </c>
      <c r="L297">
        <f>VLOOKUP($A297,'[1]All Contracts + Proposals'!$A$1:$J$2139,COLUMN()-4,0)</f>
        <v>11</v>
      </c>
      <c r="M297" t="str">
        <f>VLOOKUP($A297,'[1]All Contracts + Proposals'!$A$1:$J$2139,COLUMN()-4,0)</f>
        <v>CoWrks New Indiranagar</v>
      </c>
      <c r="N297" t="str">
        <f>IF(COUNTIFS($B$1:$B$1347,$B297,$E$1:$E$1347,$E297)&gt;1,COUNTIFS($B$1:$B$1347,$B297,$E$1:$E$1347,$E297),"")</f>
        <v/>
      </c>
      <c r="O297" t="str">
        <f>IF(COUNTIFS($B$1:$B$1347,$B297,$M$1:$M$1347,$M297)&gt;1,COUNTIFS($B$1:$B$1347,$B297,$M$1:$M$1347,$M297),"")</f>
        <v/>
      </c>
    </row>
    <row r="298" spans="1:15" x14ac:dyDescent="0.25">
      <c r="A298" t="s">
        <v>1353</v>
      </c>
      <c r="B298" t="s">
        <v>1177</v>
      </c>
      <c r="C298" t="s">
        <v>8</v>
      </c>
      <c r="D298">
        <v>40</v>
      </c>
      <c r="E298" t="s">
        <v>1010</v>
      </c>
      <c r="F298" t="str">
        <f>VLOOKUP($A298,'[1]All Contracts + Proposals'!$A$1:$J$2139,COLUMN()-4,0)</f>
        <v>00001855</v>
      </c>
      <c r="G298">
        <f>VLOOKUP($A298,'[1]All Contracts + Proposals'!$A$1:$J$2139,COLUMN()-4,0)</f>
        <v>43313</v>
      </c>
      <c r="H298">
        <f>VLOOKUP($A298,'[1]All Contracts + Proposals'!$A$1:$J$2139,COLUMN()-4,0)</f>
        <v>43677</v>
      </c>
      <c r="I298" t="str">
        <f>VLOOKUP($A298,'[1]All Contracts + Proposals'!$A$1:$J$2139,COLUMN()-4,0)</f>
        <v>Activated</v>
      </c>
      <c r="J298" t="str">
        <f>VLOOKUP($A298,'[1]All Contracts + Proposals'!$A$1:$J$2139,COLUMN()-4,0)</f>
        <v>Unbox Technologies Pvt Ltd</v>
      </c>
      <c r="K298">
        <f>VLOOKUP($A298,'[1]All Contracts + Proposals'!$A$1:$J$2139,COLUMN()-4,0)</f>
        <v>340000</v>
      </c>
      <c r="L298">
        <f>VLOOKUP($A298,'[1]All Contracts + Proposals'!$A$1:$J$2139,COLUMN()-4,0)</f>
        <v>12</v>
      </c>
      <c r="M298" t="str">
        <f>VLOOKUP($A298,'[1]All Contracts + Proposals'!$A$1:$J$2139,COLUMN()-4,0)</f>
        <v>RMZ EcoWorld</v>
      </c>
      <c r="N298" t="str">
        <f>IF(COUNTIFS($B$1:$B$1347,$B298,$E$1:$E$1347,$E298)&gt;1,COUNTIFS($B$1:$B$1347,$B298,$E$1:$E$1347,$E298),"")</f>
        <v/>
      </c>
      <c r="O298" t="str">
        <f>IF(COUNTIFS($B$1:$B$1347,$B298,$M$1:$M$1347,$M298)&gt;1,COUNTIFS($B$1:$B$1347,$B298,$M$1:$M$1347,$M298),"")</f>
        <v/>
      </c>
    </row>
    <row r="299" spans="1:15" x14ac:dyDescent="0.25">
      <c r="A299" t="s">
        <v>1353</v>
      </c>
      <c r="B299" t="s">
        <v>1178</v>
      </c>
      <c r="C299" t="s">
        <v>8</v>
      </c>
      <c r="D299">
        <v>40</v>
      </c>
      <c r="E299" t="s">
        <v>1010</v>
      </c>
      <c r="F299" t="str">
        <f>VLOOKUP($A299,'[1]All Contracts + Proposals'!$A$1:$J$2139,COLUMN()-4,0)</f>
        <v>00001855</v>
      </c>
      <c r="G299">
        <f>VLOOKUP($A299,'[1]All Contracts + Proposals'!$A$1:$J$2139,COLUMN()-4,0)</f>
        <v>43313</v>
      </c>
      <c r="H299">
        <f>VLOOKUP($A299,'[1]All Contracts + Proposals'!$A$1:$J$2139,COLUMN()-4,0)</f>
        <v>43677</v>
      </c>
      <c r="I299" t="str">
        <f>VLOOKUP($A299,'[1]All Contracts + Proposals'!$A$1:$J$2139,COLUMN()-4,0)</f>
        <v>Activated</v>
      </c>
      <c r="J299" t="str">
        <f>VLOOKUP($A299,'[1]All Contracts + Proposals'!$A$1:$J$2139,COLUMN()-4,0)</f>
        <v>Unbox Technologies Pvt Ltd</v>
      </c>
      <c r="K299">
        <f>VLOOKUP($A299,'[1]All Contracts + Proposals'!$A$1:$J$2139,COLUMN()-4,0)</f>
        <v>340000</v>
      </c>
      <c r="L299">
        <f>VLOOKUP($A299,'[1]All Contracts + Proposals'!$A$1:$J$2139,COLUMN()-4,0)</f>
        <v>12</v>
      </c>
      <c r="M299" t="str">
        <f>VLOOKUP($A299,'[1]All Contracts + Proposals'!$A$1:$J$2139,COLUMN()-4,0)</f>
        <v>RMZ EcoWorld</v>
      </c>
      <c r="N299" t="str">
        <f>IF(COUNTIFS($B$1:$B$1347,$B299,$E$1:$E$1347,$E299)&gt;1,COUNTIFS($B$1:$B$1347,$B299,$E$1:$E$1347,$E299),"")</f>
        <v/>
      </c>
      <c r="O299" t="str">
        <f>IF(COUNTIFS($B$1:$B$1347,$B299,$M$1:$M$1347,$M299)&gt;1,COUNTIFS($B$1:$B$1347,$B299,$M$1:$M$1347,$M299),"")</f>
        <v/>
      </c>
    </row>
    <row r="300" spans="1:15" x14ac:dyDescent="0.25">
      <c r="A300" t="s">
        <v>1491</v>
      </c>
      <c r="B300" t="s">
        <v>1179</v>
      </c>
      <c r="C300" t="s">
        <v>8</v>
      </c>
      <c r="D300">
        <v>1</v>
      </c>
      <c r="E300" t="s">
        <v>1010</v>
      </c>
      <c r="F300" t="str">
        <f>VLOOKUP($A300,'[1]All Contracts + Proposals'!$A$1:$J$2139,COLUMN()-4,0)</f>
        <v>00001082</v>
      </c>
      <c r="G300">
        <f>VLOOKUP($A300,'[1]All Contracts + Proposals'!$A$1:$J$2139,COLUMN()-4,0)</f>
        <v>43192</v>
      </c>
      <c r="H300">
        <f>VLOOKUP($A300,'[1]All Contracts + Proposals'!$A$1:$J$2139,COLUMN()-4,0)</f>
        <v>43220</v>
      </c>
      <c r="I300" t="str">
        <f>VLOOKUP($A300,'[1]All Contracts + Proposals'!$A$1:$J$2139,COLUMN()-4,0)</f>
        <v>Activated</v>
      </c>
      <c r="J300" t="str">
        <f>VLOOKUP($A300,'[1]All Contracts + Proposals'!$A$1:$J$2139,COLUMN()-4,0)</f>
        <v>Kiran Kumar</v>
      </c>
      <c r="K300">
        <f>VLOOKUP($A300,'[1]All Contracts + Proposals'!$A$1:$J$2139,COLUMN()-4,0)</f>
        <v>11500</v>
      </c>
      <c r="L300">
        <f>VLOOKUP($A300,'[1]All Contracts + Proposals'!$A$1:$J$2139,COLUMN()-4,0)</f>
        <v>1</v>
      </c>
      <c r="M300" t="str">
        <f>VLOOKUP($A300,'[1]All Contracts + Proposals'!$A$1:$J$2139,COLUMN()-4,0)</f>
        <v>RMZ EcoWorld</v>
      </c>
      <c r="N300" t="str">
        <f>IF(COUNTIFS($B$1:$B$1347,$B300,$E$1:$E$1347,$E300)&gt;1,COUNTIFS($B$1:$B$1347,$B300,$E$1:$E$1347,$E300),"")</f>
        <v/>
      </c>
      <c r="O300" t="str">
        <f>IF(COUNTIFS($B$1:$B$1347,$B300,$M$1:$M$1347,$M300)&gt;1,COUNTIFS($B$1:$B$1347,$B300,$M$1:$M$1347,$M300),"")</f>
        <v/>
      </c>
    </row>
    <row r="301" spans="1:15" x14ac:dyDescent="0.25">
      <c r="A301" t="s">
        <v>1539</v>
      </c>
      <c r="B301" t="s">
        <v>1180</v>
      </c>
      <c r="C301" t="s">
        <v>8</v>
      </c>
      <c r="D301">
        <v>1</v>
      </c>
      <c r="E301" t="s">
        <v>1010</v>
      </c>
      <c r="F301" t="str">
        <f>VLOOKUP($A301,'[1]All Contracts + Proposals'!$A$1:$J$2139,COLUMN()-4,0)</f>
        <v>00002185</v>
      </c>
      <c r="G301">
        <f>VLOOKUP($A301,'[1]All Contracts + Proposals'!$A$1:$J$2139,COLUMN()-4,0)</f>
        <v>43395</v>
      </c>
      <c r="H301">
        <f>VLOOKUP($A301,'[1]All Contracts + Proposals'!$A$1:$J$2139,COLUMN()-4,0)</f>
        <v>43738</v>
      </c>
      <c r="I301" t="str">
        <f>VLOOKUP($A301,'[1]All Contracts + Proposals'!$A$1:$J$2139,COLUMN()-4,0)</f>
        <v>Activated</v>
      </c>
      <c r="J301" t="str">
        <f>VLOOKUP($A301,'[1]All Contracts + Proposals'!$A$1:$J$2139,COLUMN()-4,0)</f>
        <v>RR DONNELLEY INDIA OUTSOURCED PRIVATE LIMITED</v>
      </c>
      <c r="K301">
        <f>VLOOKUP($A301,'[1]All Contracts + Proposals'!$A$1:$J$2139,COLUMN()-4,0)</f>
        <v>12499</v>
      </c>
      <c r="L301">
        <f>VLOOKUP($A301,'[1]All Contracts + Proposals'!$A$1:$J$2139,COLUMN()-4,0)</f>
        <v>11</v>
      </c>
      <c r="M301" t="str">
        <f>VLOOKUP($A301,'[1]All Contracts + Proposals'!$A$1:$J$2139,COLUMN()-4,0)</f>
        <v>RMZ EcoWorld</v>
      </c>
      <c r="N301" t="str">
        <f>IF(COUNTIFS($B$1:$B$1347,$B301,$E$1:$E$1347,$E301)&gt;1,COUNTIFS($B$1:$B$1347,$B301,$E$1:$E$1347,$E301),"")</f>
        <v/>
      </c>
      <c r="O301" t="str">
        <f>IF(COUNTIFS($B$1:$B$1347,$B301,$M$1:$M$1347,$M301)&gt;1,COUNTIFS($B$1:$B$1347,$B301,$M$1:$M$1347,$M301),"")</f>
        <v/>
      </c>
    </row>
    <row r="302" spans="1:15" x14ac:dyDescent="0.25">
      <c r="A302" t="s">
        <v>1520</v>
      </c>
      <c r="B302" t="s">
        <v>1181</v>
      </c>
      <c r="C302" t="s">
        <v>8</v>
      </c>
      <c r="D302">
        <v>2</v>
      </c>
      <c r="E302" t="s">
        <v>1010</v>
      </c>
      <c r="F302" t="str">
        <f>VLOOKUP($A302,'[1]All Contracts + Proposals'!$A$1:$J$2139,COLUMN()-4,0)</f>
        <v>00000701</v>
      </c>
      <c r="G302">
        <f>VLOOKUP($A302,'[1]All Contracts + Proposals'!$A$1:$J$2139,COLUMN()-4,0)</f>
        <v>43009</v>
      </c>
      <c r="H302">
        <f>VLOOKUP($A302,'[1]All Contracts + Proposals'!$A$1:$J$2139,COLUMN()-4,0)</f>
        <v>43373</v>
      </c>
      <c r="I302" t="str">
        <f>VLOOKUP($A302,'[1]All Contracts + Proposals'!$A$1:$J$2139,COLUMN()-4,0)</f>
        <v>Activated</v>
      </c>
      <c r="J302" t="str">
        <f>VLOOKUP($A302,'[1]All Contracts + Proposals'!$A$1:$J$2139,COLUMN()-4,0)</f>
        <v>AB Fortune Consultants</v>
      </c>
      <c r="K302">
        <f>VLOOKUP($A302,'[1]All Contracts + Proposals'!$A$1:$J$2139,COLUMN()-4,0)</f>
        <v>22000</v>
      </c>
      <c r="L302">
        <f>VLOOKUP($A302,'[1]All Contracts + Proposals'!$A$1:$J$2139,COLUMN()-4,0)</f>
        <v>12</v>
      </c>
      <c r="M302" t="str">
        <f>VLOOKUP($A302,'[1]All Contracts + Proposals'!$A$1:$J$2139,COLUMN()-4,0)</f>
        <v>RMZ EcoWorld</v>
      </c>
      <c r="N302" t="str">
        <f>IF(COUNTIFS($B$1:$B$1347,$B302,$E$1:$E$1347,$E302)&gt;1,COUNTIFS($B$1:$B$1347,$B302,$E$1:$E$1347,$E302),"")</f>
        <v/>
      </c>
      <c r="O302" t="str">
        <f>IF(COUNTIFS($B$1:$B$1347,$B302,$M$1:$M$1347,$M302)&gt;1,COUNTIFS($B$1:$B$1347,$B302,$M$1:$M$1347,$M302),"")</f>
        <v/>
      </c>
    </row>
    <row r="303" spans="1:15" x14ac:dyDescent="0.25">
      <c r="A303" t="s">
        <v>1537</v>
      </c>
      <c r="B303" t="s">
        <v>1183</v>
      </c>
      <c r="C303" t="s">
        <v>8</v>
      </c>
      <c r="D303">
        <v>4</v>
      </c>
      <c r="E303" t="s">
        <v>1010</v>
      </c>
      <c r="F303" t="str">
        <f>VLOOKUP($A303,'[1]All Contracts + Proposals'!$A$1:$J$2139,COLUMN()-4,0)</f>
        <v>00000737</v>
      </c>
      <c r="G303">
        <f>VLOOKUP($A303,'[1]All Contracts + Proposals'!$A$1:$J$2139,COLUMN()-4,0)</f>
        <v>43009</v>
      </c>
      <c r="H303">
        <f>VLOOKUP($A303,'[1]All Contracts + Proposals'!$A$1:$J$2139,COLUMN()-4,0)</f>
        <v>43039</v>
      </c>
      <c r="I303" t="str">
        <f>VLOOKUP($A303,'[1]All Contracts + Proposals'!$A$1:$J$2139,COLUMN()-4,0)</f>
        <v>Month on Month</v>
      </c>
      <c r="J303" t="str">
        <f>VLOOKUP($A303,'[1]All Contracts + Proposals'!$A$1:$J$2139,COLUMN()-4,0)</f>
        <v>Wissen</v>
      </c>
      <c r="K303">
        <f>VLOOKUP($A303,'[1]All Contracts + Proposals'!$A$1:$J$2139,COLUMN()-4,0)</f>
        <v>41996</v>
      </c>
      <c r="L303">
        <f>VLOOKUP($A303,'[1]All Contracts + Proposals'!$A$1:$J$2139,COLUMN()-4,0)</f>
        <v>1</v>
      </c>
      <c r="M303" t="str">
        <f>VLOOKUP($A303,'[1]All Contracts + Proposals'!$A$1:$J$2139,COLUMN()-4,0)</f>
        <v>RMZ EcoWorld</v>
      </c>
      <c r="N303" t="str">
        <f>IF(COUNTIFS($B$1:$B$1347,$B303,$E$1:$E$1347,$E303)&gt;1,COUNTIFS($B$1:$B$1347,$B303,$E$1:$E$1347,$E303),"")</f>
        <v/>
      </c>
      <c r="O303" t="str">
        <f>IF(COUNTIFS($B$1:$B$1347,$B303,$M$1:$M$1347,$M303)&gt;1,COUNTIFS($B$1:$B$1347,$B303,$M$1:$M$1347,$M303),"")</f>
        <v/>
      </c>
    </row>
    <row r="304" spans="1:15" x14ac:dyDescent="0.25">
      <c r="A304" t="s">
        <v>1353</v>
      </c>
      <c r="B304" t="s">
        <v>1082</v>
      </c>
      <c r="C304" t="s">
        <v>8</v>
      </c>
      <c r="D304">
        <v>40</v>
      </c>
      <c r="E304" t="s">
        <v>1010</v>
      </c>
      <c r="F304" t="str">
        <f>VLOOKUP($A304,'[1]All Contracts + Proposals'!$A$1:$J$2139,COLUMN()-4,0)</f>
        <v>00001855</v>
      </c>
      <c r="G304">
        <f>VLOOKUP($A304,'[1]All Contracts + Proposals'!$A$1:$J$2139,COLUMN()-4,0)</f>
        <v>43313</v>
      </c>
      <c r="H304">
        <f>VLOOKUP($A304,'[1]All Contracts + Proposals'!$A$1:$J$2139,COLUMN()-4,0)</f>
        <v>43677</v>
      </c>
      <c r="I304" t="str">
        <f>VLOOKUP($A304,'[1]All Contracts + Proposals'!$A$1:$J$2139,COLUMN()-4,0)</f>
        <v>Activated</v>
      </c>
      <c r="J304" t="str">
        <f>VLOOKUP($A304,'[1]All Contracts + Proposals'!$A$1:$J$2139,COLUMN()-4,0)</f>
        <v>Unbox Technologies Pvt Ltd</v>
      </c>
      <c r="K304">
        <f>VLOOKUP($A304,'[1]All Contracts + Proposals'!$A$1:$J$2139,COLUMN()-4,0)</f>
        <v>340000</v>
      </c>
      <c r="L304">
        <f>VLOOKUP($A304,'[1]All Contracts + Proposals'!$A$1:$J$2139,COLUMN()-4,0)</f>
        <v>12</v>
      </c>
      <c r="M304" t="str">
        <f>VLOOKUP($A304,'[1]All Contracts + Proposals'!$A$1:$J$2139,COLUMN()-4,0)</f>
        <v>RMZ EcoWorld</v>
      </c>
      <c r="N304">
        <f>IF(COUNTIFS($B$1:$B$1347,$B304,$E$1:$E$1347,$E304)&gt;1,COUNTIFS($B$1:$B$1347,$B304,$E$1:$E$1347,$E304),"")</f>
        <v>2</v>
      </c>
      <c r="O304">
        <f>IF(COUNTIFS($B$1:$B$1347,$B304,$M$1:$M$1347,$M304)&gt;1,COUNTIFS($B$1:$B$1347,$B304,$M$1:$M$1347,$M304),"")</f>
        <v>2</v>
      </c>
    </row>
    <row r="305" spans="1:15" x14ac:dyDescent="0.25">
      <c r="A305" t="s">
        <v>1537</v>
      </c>
      <c r="B305" t="s">
        <v>1082</v>
      </c>
      <c r="C305" t="s">
        <v>8</v>
      </c>
      <c r="D305">
        <v>4</v>
      </c>
      <c r="E305" t="s">
        <v>1010</v>
      </c>
      <c r="F305" t="str">
        <f>VLOOKUP($A305,'[1]All Contracts + Proposals'!$A$1:$J$2139,COLUMN()-4,0)</f>
        <v>00000737</v>
      </c>
      <c r="G305">
        <f>VLOOKUP($A305,'[1]All Contracts + Proposals'!$A$1:$J$2139,COLUMN()-4,0)</f>
        <v>43009</v>
      </c>
      <c r="H305">
        <f>VLOOKUP($A305,'[1]All Contracts + Proposals'!$A$1:$J$2139,COLUMN()-4,0)</f>
        <v>43039</v>
      </c>
      <c r="I305" t="str">
        <f>VLOOKUP($A305,'[1]All Contracts + Proposals'!$A$1:$J$2139,COLUMN()-4,0)</f>
        <v>Month on Month</v>
      </c>
      <c r="J305" t="str">
        <f>VLOOKUP($A305,'[1]All Contracts + Proposals'!$A$1:$J$2139,COLUMN()-4,0)</f>
        <v>Wissen</v>
      </c>
      <c r="K305">
        <f>VLOOKUP($A305,'[1]All Contracts + Proposals'!$A$1:$J$2139,COLUMN()-4,0)</f>
        <v>41996</v>
      </c>
      <c r="L305">
        <f>VLOOKUP($A305,'[1]All Contracts + Proposals'!$A$1:$J$2139,COLUMN()-4,0)</f>
        <v>1</v>
      </c>
      <c r="M305" t="str">
        <f>VLOOKUP($A305,'[1]All Contracts + Proposals'!$A$1:$J$2139,COLUMN()-4,0)</f>
        <v>RMZ EcoWorld</v>
      </c>
      <c r="N305">
        <f>IF(COUNTIFS($B$1:$B$1347,$B305,$E$1:$E$1347,$E305)&gt;1,COUNTIFS($B$1:$B$1347,$B305,$E$1:$E$1347,$E305),"")</f>
        <v>2</v>
      </c>
      <c r="O305">
        <f>IF(COUNTIFS($B$1:$B$1347,$B305,$M$1:$M$1347,$M305)&gt;1,COUNTIFS($B$1:$B$1347,$B305,$M$1:$M$1347,$M305),"")</f>
        <v>2</v>
      </c>
    </row>
    <row r="306" spans="1:15" x14ac:dyDescent="0.25">
      <c r="A306" t="s">
        <v>1206</v>
      </c>
      <c r="B306" t="s">
        <v>1194</v>
      </c>
      <c r="C306" t="s">
        <v>8</v>
      </c>
      <c r="D306">
        <v>1</v>
      </c>
      <c r="E306" t="s">
        <v>1010</v>
      </c>
      <c r="F306" t="str">
        <f>VLOOKUP($A306,'[1]All Contracts + Proposals'!$A$1:$J$2139,COLUMN()-4,0)</f>
        <v>00002158</v>
      </c>
      <c r="G306">
        <f>VLOOKUP($A306,'[1]All Contracts + Proposals'!$A$1:$J$2139,COLUMN()-4,0)</f>
        <v>43395</v>
      </c>
      <c r="H306">
        <f>VLOOKUP($A306,'[1]All Contracts + Proposals'!$A$1:$J$2139,COLUMN()-4,0)</f>
        <v>43769</v>
      </c>
      <c r="I306" t="str">
        <f>VLOOKUP($A306,'[1]All Contracts + Proposals'!$A$1:$J$2139,COLUMN()-4,0)</f>
        <v>Activated</v>
      </c>
      <c r="J306" t="str">
        <f>VLOOKUP($A306,'[1]All Contracts + Proposals'!$A$1:$J$2139,COLUMN()-4,0)</f>
        <v>Z Estates Pvt Ltd</v>
      </c>
      <c r="K306">
        <f>VLOOKUP($A306,'[1]All Contracts + Proposals'!$A$1:$J$2139,COLUMN()-4,0)</f>
        <v>10500</v>
      </c>
      <c r="L306">
        <f>VLOOKUP($A306,'[1]All Contracts + Proposals'!$A$1:$J$2139,COLUMN()-4,0)</f>
        <v>12</v>
      </c>
      <c r="M306" t="str">
        <f>VLOOKUP($A306,'[1]All Contracts + Proposals'!$A$1:$J$2139,COLUMN()-4,0)</f>
        <v>RMZ EcoWorld</v>
      </c>
      <c r="N306" t="str">
        <f>IF(COUNTIFS($B$1:$B$1347,$B306,$E$1:$E$1347,$E306)&gt;1,COUNTIFS($B$1:$B$1347,$B306,$E$1:$E$1347,$E306),"")</f>
        <v/>
      </c>
      <c r="O306" t="str">
        <f>IF(COUNTIFS($B$1:$B$1347,$B306,$M$1:$M$1347,$M306)&gt;1,COUNTIFS($B$1:$B$1347,$B306,$M$1:$M$1347,$M306),"")</f>
        <v/>
      </c>
    </row>
    <row r="307" spans="1:15" x14ac:dyDescent="0.25">
      <c r="A307" t="s">
        <v>1370</v>
      </c>
      <c r="B307" t="s">
        <v>1329</v>
      </c>
      <c r="C307" t="s">
        <v>8</v>
      </c>
      <c r="D307">
        <v>2</v>
      </c>
      <c r="E307" t="s">
        <v>1010</v>
      </c>
      <c r="F307" t="str">
        <f>VLOOKUP($A307,'[1]All Contracts + Proposals'!$A$1:$J$2139,COLUMN()-4,0)</f>
        <v>00001830</v>
      </c>
      <c r="G307">
        <f>VLOOKUP($A307,'[1]All Contracts + Proposals'!$A$1:$J$2139,COLUMN()-4,0)</f>
        <v>43332</v>
      </c>
      <c r="H307">
        <f>VLOOKUP($A307,'[1]All Contracts + Proposals'!$A$1:$J$2139,COLUMN()-4,0)</f>
        <v>43373</v>
      </c>
      <c r="I307" t="str">
        <f>VLOOKUP($A307,'[1]All Contracts + Proposals'!$A$1:$J$2139,COLUMN()-4,0)</f>
        <v>Activated</v>
      </c>
      <c r="J307" t="str">
        <f>VLOOKUP($A307,'[1]All Contracts + Proposals'!$A$1:$J$2139,COLUMN()-4,0)</f>
        <v>Infratab Bangalore Pvt. Ltd.</v>
      </c>
      <c r="K307">
        <f>VLOOKUP($A307,'[1]All Contracts + Proposals'!$A$1:$J$2139,COLUMN()-4,0)</f>
        <v>24998</v>
      </c>
      <c r="L307">
        <f>VLOOKUP($A307,'[1]All Contracts + Proposals'!$A$1:$J$2139,COLUMN()-4,0)</f>
        <v>1</v>
      </c>
      <c r="M307" t="str">
        <f>VLOOKUP($A307,'[1]All Contracts + Proposals'!$A$1:$J$2139,COLUMN()-4,0)</f>
        <v>RMZ EcoWorld</v>
      </c>
      <c r="N307" t="str">
        <f>IF(COUNTIFS($B$1:$B$1347,$B307,$E$1:$E$1347,$E307)&gt;1,COUNTIFS($B$1:$B$1347,$B307,$E$1:$E$1347,$E307),"")</f>
        <v/>
      </c>
      <c r="O307" t="str">
        <f>IF(COUNTIFS($B$1:$B$1347,$B307,$M$1:$M$1347,$M307)&gt;1,COUNTIFS($B$1:$B$1347,$B307,$M$1:$M$1347,$M307),"")</f>
        <v/>
      </c>
    </row>
    <row r="308" spans="1:15" x14ac:dyDescent="0.25">
      <c r="A308" t="s">
        <v>1370</v>
      </c>
      <c r="B308" t="s">
        <v>1330</v>
      </c>
      <c r="C308" t="s">
        <v>8</v>
      </c>
      <c r="D308">
        <v>2</v>
      </c>
      <c r="E308" t="s">
        <v>1010</v>
      </c>
      <c r="F308" t="str">
        <f>VLOOKUP($A308,'[1]All Contracts + Proposals'!$A$1:$J$2139,COLUMN()-4,0)</f>
        <v>00001830</v>
      </c>
      <c r="G308">
        <f>VLOOKUP($A308,'[1]All Contracts + Proposals'!$A$1:$J$2139,COLUMN()-4,0)</f>
        <v>43332</v>
      </c>
      <c r="H308">
        <f>VLOOKUP($A308,'[1]All Contracts + Proposals'!$A$1:$J$2139,COLUMN()-4,0)</f>
        <v>43373</v>
      </c>
      <c r="I308" t="str">
        <f>VLOOKUP($A308,'[1]All Contracts + Proposals'!$A$1:$J$2139,COLUMN()-4,0)</f>
        <v>Activated</v>
      </c>
      <c r="J308" t="str">
        <f>VLOOKUP($A308,'[1]All Contracts + Proposals'!$A$1:$J$2139,COLUMN()-4,0)</f>
        <v>Infratab Bangalore Pvt. Ltd.</v>
      </c>
      <c r="K308">
        <f>VLOOKUP($A308,'[1]All Contracts + Proposals'!$A$1:$J$2139,COLUMN()-4,0)</f>
        <v>24998</v>
      </c>
      <c r="L308">
        <f>VLOOKUP($A308,'[1]All Contracts + Proposals'!$A$1:$J$2139,COLUMN()-4,0)</f>
        <v>1</v>
      </c>
      <c r="M308" t="str">
        <f>VLOOKUP($A308,'[1]All Contracts + Proposals'!$A$1:$J$2139,COLUMN()-4,0)</f>
        <v>RMZ EcoWorld</v>
      </c>
      <c r="N308" t="str">
        <f>IF(COUNTIFS($B$1:$B$1347,$B308,$E$1:$E$1347,$E308)&gt;1,COUNTIFS($B$1:$B$1347,$B308,$E$1:$E$1347,$E308),"")</f>
        <v/>
      </c>
      <c r="O308" t="str">
        <f>IF(COUNTIFS($B$1:$B$1347,$B308,$M$1:$M$1347,$M308)&gt;1,COUNTIFS($B$1:$B$1347,$B308,$M$1:$M$1347,$M308),"")</f>
        <v/>
      </c>
    </row>
    <row r="309" spans="1:15" x14ac:dyDescent="0.25">
      <c r="A309" t="s">
        <v>1207</v>
      </c>
      <c r="B309" t="s">
        <v>1208</v>
      </c>
      <c r="C309" t="s">
        <v>8</v>
      </c>
      <c r="D309">
        <v>1</v>
      </c>
      <c r="E309" t="s">
        <v>1010</v>
      </c>
      <c r="F309" t="str">
        <f>VLOOKUP($A309,'[1]All Contracts + Proposals'!$A$1:$J$2139,COLUMN()-4,0)</f>
        <v>00002178</v>
      </c>
      <c r="G309">
        <f>VLOOKUP($A309,'[1]All Contracts + Proposals'!$A$1:$J$2139,COLUMN()-4,0)</f>
        <v>43391</v>
      </c>
      <c r="H309">
        <f>VLOOKUP($A309,'[1]All Contracts + Proposals'!$A$1:$J$2139,COLUMN()-4,0)</f>
        <v>43434</v>
      </c>
      <c r="I309" t="str">
        <f>VLOOKUP($A309,'[1]All Contracts + Proposals'!$A$1:$J$2139,COLUMN()-4,0)</f>
        <v>Activated</v>
      </c>
      <c r="J309" t="str">
        <f>VLOOKUP($A309,'[1]All Contracts + Proposals'!$A$1:$J$2139,COLUMN()-4,0)</f>
        <v>Vishesh Sethi</v>
      </c>
      <c r="K309">
        <f>VLOOKUP($A309,'[1]All Contracts + Proposals'!$A$1:$J$2139,COLUMN()-4,0)</f>
        <v>10999</v>
      </c>
      <c r="L309">
        <f>VLOOKUP($A309,'[1]All Contracts + Proposals'!$A$1:$J$2139,COLUMN()-4,0)</f>
        <v>1</v>
      </c>
      <c r="M309" t="str">
        <f>VLOOKUP($A309,'[1]All Contracts + Proposals'!$A$1:$J$2139,COLUMN()-4,0)</f>
        <v>RMZ EcoWorld</v>
      </c>
      <c r="N309" t="str">
        <f>IF(COUNTIFS($B$1:$B$1347,$B309,$E$1:$E$1347,$E309)&gt;1,COUNTIFS($B$1:$B$1347,$B309,$E$1:$E$1347,$E309),"")</f>
        <v/>
      </c>
      <c r="O309" t="str">
        <f>IF(COUNTIFS($B$1:$B$1347,$B309,$M$1:$M$1347,$M309)&gt;1,COUNTIFS($B$1:$B$1347,$B309,$M$1:$M$1347,$M309),"")</f>
        <v/>
      </c>
    </row>
    <row r="310" spans="1:15" x14ac:dyDescent="0.25">
      <c r="A310" t="s">
        <v>1347</v>
      </c>
      <c r="B310" t="s">
        <v>1331</v>
      </c>
      <c r="C310" t="s">
        <v>8</v>
      </c>
      <c r="D310">
        <v>1</v>
      </c>
      <c r="E310" t="s">
        <v>1010</v>
      </c>
      <c r="F310" t="str">
        <f>VLOOKUP($A310,'[1]All Contracts + Proposals'!$A$1:$J$2139,COLUMN()-4,0)</f>
        <v>00001651</v>
      </c>
      <c r="G310">
        <f>VLOOKUP($A310,'[1]All Contracts + Proposals'!$A$1:$J$2139,COLUMN()-4,0)</f>
        <v>43292</v>
      </c>
      <c r="H310">
        <f>VLOOKUP($A310,'[1]All Contracts + Proposals'!$A$1:$J$2139,COLUMN()-4,0)</f>
        <v>43343</v>
      </c>
      <c r="I310" t="str">
        <f>VLOOKUP($A310,'[1]All Contracts + Proposals'!$A$1:$J$2139,COLUMN()-4,0)</f>
        <v>Activated</v>
      </c>
      <c r="J310" t="str">
        <f>VLOOKUP($A310,'[1]All Contracts + Proposals'!$A$1:$J$2139,COLUMN()-4,0)</f>
        <v>QA InfoTech</v>
      </c>
      <c r="K310">
        <f>VLOOKUP($A310,'[1]All Contracts + Proposals'!$A$1:$J$2139,COLUMN()-4,0)</f>
        <v>10000</v>
      </c>
      <c r="L310">
        <f>VLOOKUP($A310,'[1]All Contracts + Proposals'!$A$1:$J$2139,COLUMN()-4,0)</f>
        <v>2</v>
      </c>
      <c r="M310" t="str">
        <f>VLOOKUP($A310,'[1]All Contracts + Proposals'!$A$1:$J$2139,COLUMN()-4,0)</f>
        <v>RMZ EcoWorld</v>
      </c>
      <c r="N310" t="str">
        <f>IF(COUNTIFS($B$1:$B$1347,$B310,$E$1:$E$1347,$E310)&gt;1,COUNTIFS($B$1:$B$1347,$B310,$E$1:$E$1347,$E310),"")</f>
        <v/>
      </c>
      <c r="O310" t="str">
        <f>IF(COUNTIFS($B$1:$B$1347,$B310,$M$1:$M$1347,$M310)&gt;1,COUNTIFS($B$1:$B$1347,$B310,$M$1:$M$1347,$M310),"")</f>
        <v/>
      </c>
    </row>
    <row r="311" spans="1:15" x14ac:dyDescent="0.25">
      <c r="A311" t="s">
        <v>1438</v>
      </c>
      <c r="B311" t="s">
        <v>1259</v>
      </c>
      <c r="C311" t="s">
        <v>8</v>
      </c>
      <c r="D311">
        <v>1</v>
      </c>
      <c r="E311" t="s">
        <v>1010</v>
      </c>
      <c r="F311" t="str">
        <f>VLOOKUP($A311,'[1]All Contracts + Proposals'!$A$1:$J$2139,COLUMN()-4,0)</f>
        <v>00001899</v>
      </c>
      <c r="G311">
        <f>VLOOKUP($A311,'[1]All Contracts + Proposals'!$A$1:$J$2139,COLUMN()-4,0)</f>
        <v>43344</v>
      </c>
      <c r="H311">
        <f>VLOOKUP($A311,'[1]All Contracts + Proposals'!$A$1:$J$2139,COLUMN()-4,0)</f>
        <v>43373</v>
      </c>
      <c r="I311" t="str">
        <f>VLOOKUP($A311,'[1]All Contracts + Proposals'!$A$1:$J$2139,COLUMN()-4,0)</f>
        <v>Activated</v>
      </c>
      <c r="J311" t="str">
        <f>VLOOKUP($A311,'[1]All Contracts + Proposals'!$A$1:$J$2139,COLUMN()-4,0)</f>
        <v>Roli Saxena</v>
      </c>
      <c r="K311">
        <f>VLOOKUP($A311,'[1]All Contracts + Proposals'!$A$1:$J$2139,COLUMN()-4,0)</f>
        <v>10499</v>
      </c>
      <c r="L311">
        <f>VLOOKUP($A311,'[1]All Contracts + Proposals'!$A$1:$J$2139,COLUMN()-4,0)</f>
        <v>1</v>
      </c>
      <c r="M311" t="str">
        <f>VLOOKUP($A311,'[1]All Contracts + Proposals'!$A$1:$J$2139,COLUMN()-4,0)</f>
        <v>RMZ EcoWorld</v>
      </c>
      <c r="N311" t="str">
        <f>IF(COUNTIFS($B$1:$B$1347,$B311,$E$1:$E$1347,$E311)&gt;1,COUNTIFS($B$1:$B$1347,$B311,$E$1:$E$1347,$E311),"")</f>
        <v/>
      </c>
      <c r="O311" t="str">
        <f>IF(COUNTIFS($B$1:$B$1347,$B311,$M$1:$M$1347,$M311)&gt;1,COUNTIFS($B$1:$B$1347,$B311,$M$1:$M$1347,$M311),"")</f>
        <v/>
      </c>
    </row>
    <row r="312" spans="1:15" x14ac:dyDescent="0.25">
      <c r="A312" t="s">
        <v>1295</v>
      </c>
      <c r="B312" t="s">
        <v>1296</v>
      </c>
      <c r="C312" t="s">
        <v>8</v>
      </c>
      <c r="D312">
        <v>1</v>
      </c>
      <c r="E312" t="s">
        <v>1010</v>
      </c>
      <c r="F312" t="str">
        <f>VLOOKUP($A312,'[1]All Contracts + Proposals'!$A$1:$J$2139,COLUMN()-4,0)</f>
        <v>00002316</v>
      </c>
      <c r="G312">
        <f>VLOOKUP($A312,'[1]All Contracts + Proposals'!$A$1:$J$2139,COLUMN()-4,0)</f>
        <v>43419</v>
      </c>
      <c r="H312">
        <f>VLOOKUP($A312,'[1]All Contracts + Proposals'!$A$1:$J$2139,COLUMN()-4,0)</f>
        <v>43524</v>
      </c>
      <c r="I312" t="str">
        <f>VLOOKUP($A312,'[1]All Contracts + Proposals'!$A$1:$J$2139,COLUMN()-4,0)</f>
        <v>Activated</v>
      </c>
      <c r="J312" t="str">
        <f>VLOOKUP($A312,'[1]All Contracts + Proposals'!$A$1:$J$2139,COLUMN()-4,0)</f>
        <v>Marcellus Infotech Pvt Ltd</v>
      </c>
      <c r="K312">
        <f>VLOOKUP($A312,'[1]All Contracts + Proposals'!$A$1:$J$2139,COLUMN()-4,0)</f>
        <v>11000</v>
      </c>
      <c r="L312">
        <f>VLOOKUP($A312,'[1]All Contracts + Proposals'!$A$1:$J$2139,COLUMN()-4,0)</f>
        <v>4</v>
      </c>
      <c r="M312" t="str">
        <f>VLOOKUP($A312,'[1]All Contracts + Proposals'!$A$1:$J$2139,COLUMN()-4,0)</f>
        <v>RMZ EcoWorld</v>
      </c>
      <c r="N312" t="str">
        <f>IF(COUNTIFS($B$1:$B$1347,$B312,$E$1:$E$1347,$E312)&gt;1,COUNTIFS($B$1:$B$1347,$B312,$E$1:$E$1347,$E312),"")</f>
        <v/>
      </c>
      <c r="O312" t="str">
        <f>IF(COUNTIFS($B$1:$B$1347,$B312,$M$1:$M$1347,$M312)&gt;1,COUNTIFS($B$1:$B$1347,$B312,$M$1:$M$1347,$M312),"")</f>
        <v/>
      </c>
    </row>
    <row r="313" spans="1:15" x14ac:dyDescent="0.25">
      <c r="A313" t="s">
        <v>1253</v>
      </c>
      <c r="B313" t="s">
        <v>1095</v>
      </c>
      <c r="C313" t="s">
        <v>8</v>
      </c>
      <c r="D313">
        <v>52</v>
      </c>
      <c r="E313" t="s">
        <v>1010</v>
      </c>
      <c r="F313" t="str">
        <f>VLOOKUP($A313,'[1]All Contracts + Proposals'!$A$1:$J$2139,COLUMN()-4,0)</f>
        <v>00001078</v>
      </c>
      <c r="G313">
        <f>VLOOKUP($A313,'[1]All Contracts + Proposals'!$A$1:$J$2139,COLUMN()-4,0)</f>
        <v>43191</v>
      </c>
      <c r="H313">
        <f>VLOOKUP($A313,'[1]All Contracts + Proposals'!$A$1:$J$2139,COLUMN()-4,0)</f>
        <v>43616</v>
      </c>
      <c r="I313" t="str">
        <f>VLOOKUP($A313,'[1]All Contracts + Proposals'!$A$1:$J$2139,COLUMN()-4,0)</f>
        <v>Activated</v>
      </c>
      <c r="J313" t="str">
        <f>VLOOKUP($A313,'[1]All Contracts + Proposals'!$A$1:$J$2139,COLUMN()-4,0)</f>
        <v>Bharti Airtel Ltd</v>
      </c>
      <c r="K313">
        <f>VLOOKUP($A313,'[1]All Contracts + Proposals'!$A$1:$J$2139,COLUMN()-4,0)</f>
        <v>624000</v>
      </c>
      <c r="L313">
        <f>VLOOKUP($A313,'[1]All Contracts + Proposals'!$A$1:$J$2139,COLUMN()-4,0)</f>
        <v>6</v>
      </c>
      <c r="M313" t="str">
        <f>VLOOKUP($A313,'[1]All Contracts + Proposals'!$A$1:$J$2139,COLUMN()-4,0)</f>
        <v>RMZ EcoWorld</v>
      </c>
      <c r="N313" t="str">
        <f>IF(COUNTIFS($B$1:$B$1347,$B313,$E$1:$E$1347,$E313)&gt;1,COUNTIFS($B$1:$B$1347,$B313,$E$1:$E$1347,$E313),"")</f>
        <v/>
      </c>
      <c r="O313" t="str">
        <f>IF(COUNTIFS($B$1:$B$1347,$B313,$M$1:$M$1347,$M313)&gt;1,COUNTIFS($B$1:$B$1347,$B313,$M$1:$M$1347,$M313),"")</f>
        <v/>
      </c>
    </row>
    <row r="314" spans="1:15" x14ac:dyDescent="0.25">
      <c r="A314" t="s">
        <v>1253</v>
      </c>
      <c r="B314" t="s">
        <v>1096</v>
      </c>
      <c r="C314" t="s">
        <v>8</v>
      </c>
      <c r="D314">
        <v>52</v>
      </c>
      <c r="E314" t="s">
        <v>1010</v>
      </c>
      <c r="F314" t="str">
        <f>VLOOKUP($A314,'[1]All Contracts + Proposals'!$A$1:$J$2139,COLUMN()-4,0)</f>
        <v>00001078</v>
      </c>
      <c r="G314">
        <f>VLOOKUP($A314,'[1]All Contracts + Proposals'!$A$1:$J$2139,COLUMN()-4,0)</f>
        <v>43191</v>
      </c>
      <c r="H314">
        <f>VLOOKUP($A314,'[1]All Contracts + Proposals'!$A$1:$J$2139,COLUMN()-4,0)</f>
        <v>43616</v>
      </c>
      <c r="I314" t="str">
        <f>VLOOKUP($A314,'[1]All Contracts + Proposals'!$A$1:$J$2139,COLUMN()-4,0)</f>
        <v>Activated</v>
      </c>
      <c r="J314" t="str">
        <f>VLOOKUP($A314,'[1]All Contracts + Proposals'!$A$1:$J$2139,COLUMN()-4,0)</f>
        <v>Bharti Airtel Ltd</v>
      </c>
      <c r="K314">
        <f>VLOOKUP($A314,'[1]All Contracts + Proposals'!$A$1:$J$2139,COLUMN()-4,0)</f>
        <v>624000</v>
      </c>
      <c r="L314">
        <f>VLOOKUP($A314,'[1]All Contracts + Proposals'!$A$1:$J$2139,COLUMN()-4,0)</f>
        <v>6</v>
      </c>
      <c r="M314" t="str">
        <f>VLOOKUP($A314,'[1]All Contracts + Proposals'!$A$1:$J$2139,COLUMN()-4,0)</f>
        <v>RMZ EcoWorld</v>
      </c>
      <c r="N314" t="str">
        <f>IF(COUNTIFS($B$1:$B$1347,$B314,$E$1:$E$1347,$E314)&gt;1,COUNTIFS($B$1:$B$1347,$B314,$E$1:$E$1347,$E314),"")</f>
        <v/>
      </c>
      <c r="O314" t="str">
        <f>IF(COUNTIFS($B$1:$B$1347,$B314,$M$1:$M$1347,$M314)&gt;1,COUNTIFS($B$1:$B$1347,$B314,$M$1:$M$1347,$M314),"")</f>
        <v/>
      </c>
    </row>
    <row r="315" spans="1:15" x14ac:dyDescent="0.25">
      <c r="A315" t="s">
        <v>1253</v>
      </c>
      <c r="B315" t="s">
        <v>1099</v>
      </c>
      <c r="C315" t="s">
        <v>8</v>
      </c>
      <c r="D315">
        <v>52</v>
      </c>
      <c r="E315" t="s">
        <v>1010</v>
      </c>
      <c r="F315" t="str">
        <f>VLOOKUP($A315,'[1]All Contracts + Proposals'!$A$1:$J$2139,COLUMN()-4,0)</f>
        <v>00001078</v>
      </c>
      <c r="G315">
        <f>VLOOKUP($A315,'[1]All Contracts + Proposals'!$A$1:$J$2139,COLUMN()-4,0)</f>
        <v>43191</v>
      </c>
      <c r="H315">
        <f>VLOOKUP($A315,'[1]All Contracts + Proposals'!$A$1:$J$2139,COLUMN()-4,0)</f>
        <v>43616</v>
      </c>
      <c r="I315" t="str">
        <f>VLOOKUP($A315,'[1]All Contracts + Proposals'!$A$1:$J$2139,COLUMN()-4,0)</f>
        <v>Activated</v>
      </c>
      <c r="J315" t="str">
        <f>VLOOKUP($A315,'[1]All Contracts + Proposals'!$A$1:$J$2139,COLUMN()-4,0)</f>
        <v>Bharti Airtel Ltd</v>
      </c>
      <c r="K315">
        <f>VLOOKUP($A315,'[1]All Contracts + Proposals'!$A$1:$J$2139,COLUMN()-4,0)</f>
        <v>624000</v>
      </c>
      <c r="L315">
        <f>VLOOKUP($A315,'[1]All Contracts + Proposals'!$A$1:$J$2139,COLUMN()-4,0)</f>
        <v>6</v>
      </c>
      <c r="M315" t="str">
        <f>VLOOKUP($A315,'[1]All Contracts + Proposals'!$A$1:$J$2139,COLUMN()-4,0)</f>
        <v>RMZ EcoWorld</v>
      </c>
      <c r="N315" t="str">
        <f>IF(COUNTIFS($B$1:$B$1347,$B315,$E$1:$E$1347,$E315)&gt;1,COUNTIFS($B$1:$B$1347,$B315,$E$1:$E$1347,$E315),"")</f>
        <v/>
      </c>
      <c r="O315" t="str">
        <f>IF(COUNTIFS($B$1:$B$1347,$B315,$M$1:$M$1347,$M315)&gt;1,COUNTIFS($B$1:$B$1347,$B315,$M$1:$M$1347,$M315),"")</f>
        <v/>
      </c>
    </row>
    <row r="316" spans="1:15" x14ac:dyDescent="0.25">
      <c r="A316" t="s">
        <v>1253</v>
      </c>
      <c r="B316" t="s">
        <v>1097</v>
      </c>
      <c r="C316" t="s">
        <v>8</v>
      </c>
      <c r="D316">
        <v>52</v>
      </c>
      <c r="E316" t="s">
        <v>1010</v>
      </c>
      <c r="F316" t="str">
        <f>VLOOKUP($A316,'[1]All Contracts + Proposals'!$A$1:$J$2139,COLUMN()-4,0)</f>
        <v>00001078</v>
      </c>
      <c r="G316">
        <f>VLOOKUP($A316,'[1]All Contracts + Proposals'!$A$1:$J$2139,COLUMN()-4,0)</f>
        <v>43191</v>
      </c>
      <c r="H316">
        <f>VLOOKUP($A316,'[1]All Contracts + Proposals'!$A$1:$J$2139,COLUMN()-4,0)</f>
        <v>43616</v>
      </c>
      <c r="I316" t="str">
        <f>VLOOKUP($A316,'[1]All Contracts + Proposals'!$A$1:$J$2139,COLUMN()-4,0)</f>
        <v>Activated</v>
      </c>
      <c r="J316" t="str">
        <f>VLOOKUP($A316,'[1]All Contracts + Proposals'!$A$1:$J$2139,COLUMN()-4,0)</f>
        <v>Bharti Airtel Ltd</v>
      </c>
      <c r="K316">
        <f>VLOOKUP($A316,'[1]All Contracts + Proposals'!$A$1:$J$2139,COLUMN()-4,0)</f>
        <v>624000</v>
      </c>
      <c r="L316">
        <f>VLOOKUP($A316,'[1]All Contracts + Proposals'!$A$1:$J$2139,COLUMN()-4,0)</f>
        <v>6</v>
      </c>
      <c r="M316" t="str">
        <f>VLOOKUP($A316,'[1]All Contracts + Proposals'!$A$1:$J$2139,COLUMN()-4,0)</f>
        <v>RMZ EcoWorld</v>
      </c>
      <c r="N316" t="str">
        <f>IF(COUNTIFS($B$1:$B$1347,$B316,$E$1:$E$1347,$E316)&gt;1,COUNTIFS($B$1:$B$1347,$B316,$E$1:$E$1347,$E316),"")</f>
        <v/>
      </c>
      <c r="O316" t="str">
        <f>IF(COUNTIFS($B$1:$B$1347,$B316,$M$1:$M$1347,$M316)&gt;1,COUNTIFS($B$1:$B$1347,$B316,$M$1:$M$1347,$M316),"")</f>
        <v/>
      </c>
    </row>
    <row r="317" spans="1:15" x14ac:dyDescent="0.25">
      <c r="A317" t="s">
        <v>1253</v>
      </c>
      <c r="B317" t="s">
        <v>1098</v>
      </c>
      <c r="C317" t="s">
        <v>8</v>
      </c>
      <c r="D317">
        <v>52</v>
      </c>
      <c r="E317" t="s">
        <v>1010</v>
      </c>
      <c r="F317" t="str">
        <f>VLOOKUP($A317,'[1]All Contracts + Proposals'!$A$1:$J$2139,COLUMN()-4,0)</f>
        <v>00001078</v>
      </c>
      <c r="G317">
        <f>VLOOKUP($A317,'[1]All Contracts + Proposals'!$A$1:$J$2139,COLUMN()-4,0)</f>
        <v>43191</v>
      </c>
      <c r="H317">
        <f>VLOOKUP($A317,'[1]All Contracts + Proposals'!$A$1:$J$2139,COLUMN()-4,0)</f>
        <v>43616</v>
      </c>
      <c r="I317" t="str">
        <f>VLOOKUP($A317,'[1]All Contracts + Proposals'!$A$1:$J$2139,COLUMN()-4,0)</f>
        <v>Activated</v>
      </c>
      <c r="J317" t="str">
        <f>VLOOKUP($A317,'[1]All Contracts + Proposals'!$A$1:$J$2139,COLUMN()-4,0)</f>
        <v>Bharti Airtel Ltd</v>
      </c>
      <c r="K317">
        <f>VLOOKUP($A317,'[1]All Contracts + Proposals'!$A$1:$J$2139,COLUMN()-4,0)</f>
        <v>624000</v>
      </c>
      <c r="L317">
        <f>VLOOKUP($A317,'[1]All Contracts + Proposals'!$A$1:$J$2139,COLUMN()-4,0)</f>
        <v>6</v>
      </c>
      <c r="M317" t="str">
        <f>VLOOKUP($A317,'[1]All Contracts + Proposals'!$A$1:$J$2139,COLUMN()-4,0)</f>
        <v>RMZ EcoWorld</v>
      </c>
      <c r="N317" t="str">
        <f>IF(COUNTIFS($B$1:$B$1347,$B317,$E$1:$E$1347,$E317)&gt;1,COUNTIFS($B$1:$B$1347,$B317,$E$1:$E$1347,$E317),"")</f>
        <v/>
      </c>
      <c r="O317" t="str">
        <f>IF(COUNTIFS($B$1:$B$1347,$B317,$M$1:$M$1347,$M317)&gt;1,COUNTIFS($B$1:$B$1347,$B317,$M$1:$M$1347,$M317),"")</f>
        <v/>
      </c>
    </row>
    <row r="318" spans="1:15" x14ac:dyDescent="0.25">
      <c r="A318" t="s">
        <v>1495</v>
      </c>
      <c r="B318" t="s">
        <v>1496</v>
      </c>
      <c r="C318" t="s">
        <v>8</v>
      </c>
      <c r="D318">
        <v>12</v>
      </c>
      <c r="E318" t="s">
        <v>1010</v>
      </c>
      <c r="F318" t="str">
        <f>VLOOKUP($A318,'[1]All Contracts + Proposals'!$A$1:$J$2139,COLUMN()-4,0)</f>
        <v>00001160</v>
      </c>
      <c r="G318">
        <f>VLOOKUP($A318,'[1]All Contracts + Proposals'!$A$1:$J$2139,COLUMN()-4,0)</f>
        <v>43252</v>
      </c>
      <c r="H318">
        <f>VLOOKUP($A318,'[1]All Contracts + Proposals'!$A$1:$J$2139,COLUMN()-4,0)</f>
        <v>43616</v>
      </c>
      <c r="I318" t="str">
        <f>VLOOKUP($A318,'[1]All Contracts + Proposals'!$A$1:$J$2139,COLUMN()-4,0)</f>
        <v>Activated</v>
      </c>
      <c r="J318" t="str">
        <f>VLOOKUP($A318,'[1]All Contracts + Proposals'!$A$1:$J$2139,COLUMN()-4,0)</f>
        <v>True Caller International LLP</v>
      </c>
      <c r="K318">
        <f>VLOOKUP($A318,'[1]All Contracts + Proposals'!$A$1:$J$2139,COLUMN()-4,0)</f>
        <v>108000</v>
      </c>
      <c r="L318">
        <f>VLOOKUP($A318,'[1]All Contracts + Proposals'!$A$1:$J$2139,COLUMN()-4,0)</f>
        <v>11</v>
      </c>
      <c r="M318" t="str">
        <f>VLOOKUP($A318,'[1]All Contracts + Proposals'!$A$1:$J$2139,COLUMN()-4,0)</f>
        <v>RMZ EcoWorld</v>
      </c>
      <c r="N318" t="str">
        <f>IF(COUNTIFS($B$1:$B$1347,$B318,$E$1:$E$1347,$E318)&gt;1,COUNTIFS($B$1:$B$1347,$B318,$E$1:$E$1347,$E318),"")</f>
        <v/>
      </c>
      <c r="O318" t="str">
        <f>IF(COUNTIFS($B$1:$B$1347,$B318,$M$1:$M$1347,$M318)&gt;1,COUNTIFS($B$1:$B$1347,$B318,$M$1:$M$1347,$M318),"")</f>
        <v/>
      </c>
    </row>
    <row r="319" spans="1:15" x14ac:dyDescent="0.25">
      <c r="A319" t="s">
        <v>1495</v>
      </c>
      <c r="B319" t="s">
        <v>1497</v>
      </c>
      <c r="C319" t="s">
        <v>8</v>
      </c>
      <c r="D319">
        <v>12</v>
      </c>
      <c r="E319" t="s">
        <v>1010</v>
      </c>
      <c r="F319" t="str">
        <f>VLOOKUP($A319,'[1]All Contracts + Proposals'!$A$1:$J$2139,COLUMN()-4,0)</f>
        <v>00001160</v>
      </c>
      <c r="G319">
        <f>VLOOKUP($A319,'[1]All Contracts + Proposals'!$A$1:$J$2139,COLUMN()-4,0)</f>
        <v>43252</v>
      </c>
      <c r="H319">
        <f>VLOOKUP($A319,'[1]All Contracts + Proposals'!$A$1:$J$2139,COLUMN()-4,0)</f>
        <v>43616</v>
      </c>
      <c r="I319" t="str">
        <f>VLOOKUP($A319,'[1]All Contracts + Proposals'!$A$1:$J$2139,COLUMN()-4,0)</f>
        <v>Activated</v>
      </c>
      <c r="J319" t="str">
        <f>VLOOKUP($A319,'[1]All Contracts + Proposals'!$A$1:$J$2139,COLUMN()-4,0)</f>
        <v>True Caller International LLP</v>
      </c>
      <c r="K319">
        <f>VLOOKUP($A319,'[1]All Contracts + Proposals'!$A$1:$J$2139,COLUMN()-4,0)</f>
        <v>108000</v>
      </c>
      <c r="L319">
        <f>VLOOKUP($A319,'[1]All Contracts + Proposals'!$A$1:$J$2139,COLUMN()-4,0)</f>
        <v>11</v>
      </c>
      <c r="M319" t="str">
        <f>VLOOKUP($A319,'[1]All Contracts + Proposals'!$A$1:$J$2139,COLUMN()-4,0)</f>
        <v>RMZ EcoWorld</v>
      </c>
      <c r="N319" t="str">
        <f>IF(COUNTIFS($B$1:$B$1347,$B319,$E$1:$E$1347,$E319)&gt;1,COUNTIFS($B$1:$B$1347,$B319,$E$1:$E$1347,$E319),"")</f>
        <v/>
      </c>
      <c r="O319" t="str">
        <f>IF(COUNTIFS($B$1:$B$1347,$B319,$M$1:$M$1347,$M319)&gt;1,COUNTIFS($B$1:$B$1347,$B319,$M$1:$M$1347,$M319),"")</f>
        <v/>
      </c>
    </row>
    <row r="320" spans="1:15" x14ac:dyDescent="0.25">
      <c r="A320" t="s">
        <v>1495</v>
      </c>
      <c r="B320" t="s">
        <v>1498</v>
      </c>
      <c r="C320" t="s">
        <v>8</v>
      </c>
      <c r="D320">
        <v>12</v>
      </c>
      <c r="E320" t="s">
        <v>1010</v>
      </c>
      <c r="F320" t="str">
        <f>VLOOKUP($A320,'[1]All Contracts + Proposals'!$A$1:$J$2139,COLUMN()-4,0)</f>
        <v>00001160</v>
      </c>
      <c r="G320">
        <f>VLOOKUP($A320,'[1]All Contracts + Proposals'!$A$1:$J$2139,COLUMN()-4,0)</f>
        <v>43252</v>
      </c>
      <c r="H320">
        <f>VLOOKUP($A320,'[1]All Contracts + Proposals'!$A$1:$J$2139,COLUMN()-4,0)</f>
        <v>43616</v>
      </c>
      <c r="I320" t="str">
        <f>VLOOKUP($A320,'[1]All Contracts + Proposals'!$A$1:$J$2139,COLUMN()-4,0)</f>
        <v>Activated</v>
      </c>
      <c r="J320" t="str">
        <f>VLOOKUP($A320,'[1]All Contracts + Proposals'!$A$1:$J$2139,COLUMN()-4,0)</f>
        <v>True Caller International LLP</v>
      </c>
      <c r="K320">
        <f>VLOOKUP($A320,'[1]All Contracts + Proposals'!$A$1:$J$2139,COLUMN()-4,0)</f>
        <v>108000</v>
      </c>
      <c r="L320">
        <f>VLOOKUP($A320,'[1]All Contracts + Proposals'!$A$1:$J$2139,COLUMN()-4,0)</f>
        <v>11</v>
      </c>
      <c r="M320" t="str">
        <f>VLOOKUP($A320,'[1]All Contracts + Proposals'!$A$1:$J$2139,COLUMN()-4,0)</f>
        <v>RMZ EcoWorld</v>
      </c>
      <c r="N320" t="str">
        <f>IF(COUNTIFS($B$1:$B$1347,$B320,$E$1:$E$1347,$E320)&gt;1,COUNTIFS($B$1:$B$1347,$B320,$E$1:$E$1347,$E320),"")</f>
        <v/>
      </c>
      <c r="O320" t="str">
        <f>IF(COUNTIFS($B$1:$B$1347,$B320,$M$1:$M$1347,$M320)&gt;1,COUNTIFS($B$1:$B$1347,$B320,$M$1:$M$1347,$M320),"")</f>
        <v/>
      </c>
    </row>
    <row r="321" spans="1:15" x14ac:dyDescent="0.25">
      <c r="A321" t="s">
        <v>1495</v>
      </c>
      <c r="B321" t="s">
        <v>1499</v>
      </c>
      <c r="C321" t="s">
        <v>8</v>
      </c>
      <c r="D321">
        <v>12</v>
      </c>
      <c r="E321" t="s">
        <v>1010</v>
      </c>
      <c r="F321" t="str">
        <f>VLOOKUP($A321,'[1]All Contracts + Proposals'!$A$1:$J$2139,COLUMN()-4,0)</f>
        <v>00001160</v>
      </c>
      <c r="G321">
        <f>VLOOKUP($A321,'[1]All Contracts + Proposals'!$A$1:$J$2139,COLUMN()-4,0)</f>
        <v>43252</v>
      </c>
      <c r="H321">
        <f>VLOOKUP($A321,'[1]All Contracts + Proposals'!$A$1:$J$2139,COLUMN()-4,0)</f>
        <v>43616</v>
      </c>
      <c r="I321" t="str">
        <f>VLOOKUP($A321,'[1]All Contracts + Proposals'!$A$1:$J$2139,COLUMN()-4,0)</f>
        <v>Activated</v>
      </c>
      <c r="J321" t="str">
        <f>VLOOKUP($A321,'[1]All Contracts + Proposals'!$A$1:$J$2139,COLUMN()-4,0)</f>
        <v>True Caller International LLP</v>
      </c>
      <c r="K321">
        <f>VLOOKUP($A321,'[1]All Contracts + Proposals'!$A$1:$J$2139,COLUMN()-4,0)</f>
        <v>108000</v>
      </c>
      <c r="L321">
        <f>VLOOKUP($A321,'[1]All Contracts + Proposals'!$A$1:$J$2139,COLUMN()-4,0)</f>
        <v>11</v>
      </c>
      <c r="M321" t="str">
        <f>VLOOKUP($A321,'[1]All Contracts + Proposals'!$A$1:$J$2139,COLUMN()-4,0)</f>
        <v>RMZ EcoWorld</v>
      </c>
      <c r="N321" t="str">
        <f>IF(COUNTIFS($B$1:$B$1347,$B321,$E$1:$E$1347,$E321)&gt;1,COUNTIFS($B$1:$B$1347,$B321,$E$1:$E$1347,$E321),"")</f>
        <v/>
      </c>
      <c r="O321" t="str">
        <f>IF(COUNTIFS($B$1:$B$1347,$B321,$M$1:$M$1347,$M321)&gt;1,COUNTIFS($B$1:$B$1347,$B321,$M$1:$M$1347,$M321),"")</f>
        <v/>
      </c>
    </row>
    <row r="322" spans="1:15" x14ac:dyDescent="0.25">
      <c r="A322" t="s">
        <v>1495</v>
      </c>
      <c r="B322" t="s">
        <v>1500</v>
      </c>
      <c r="C322" t="s">
        <v>8</v>
      </c>
      <c r="D322">
        <v>12</v>
      </c>
      <c r="E322" t="s">
        <v>1010</v>
      </c>
      <c r="F322" t="str">
        <f>VLOOKUP($A322,'[1]All Contracts + Proposals'!$A$1:$J$2139,COLUMN()-4,0)</f>
        <v>00001160</v>
      </c>
      <c r="G322">
        <f>VLOOKUP($A322,'[1]All Contracts + Proposals'!$A$1:$J$2139,COLUMN()-4,0)</f>
        <v>43252</v>
      </c>
      <c r="H322">
        <f>VLOOKUP($A322,'[1]All Contracts + Proposals'!$A$1:$J$2139,COLUMN()-4,0)</f>
        <v>43616</v>
      </c>
      <c r="I322" t="str">
        <f>VLOOKUP($A322,'[1]All Contracts + Proposals'!$A$1:$J$2139,COLUMN()-4,0)</f>
        <v>Activated</v>
      </c>
      <c r="J322" t="str">
        <f>VLOOKUP($A322,'[1]All Contracts + Proposals'!$A$1:$J$2139,COLUMN()-4,0)</f>
        <v>True Caller International LLP</v>
      </c>
      <c r="K322">
        <f>VLOOKUP($A322,'[1]All Contracts + Proposals'!$A$1:$J$2139,COLUMN()-4,0)</f>
        <v>108000</v>
      </c>
      <c r="L322">
        <f>VLOOKUP($A322,'[1]All Contracts + Proposals'!$A$1:$J$2139,COLUMN()-4,0)</f>
        <v>11</v>
      </c>
      <c r="M322" t="str">
        <f>VLOOKUP($A322,'[1]All Contracts + Proposals'!$A$1:$J$2139,COLUMN()-4,0)</f>
        <v>RMZ EcoWorld</v>
      </c>
      <c r="N322" t="str">
        <f>IF(COUNTIFS($B$1:$B$1347,$B322,$E$1:$E$1347,$E322)&gt;1,COUNTIFS($B$1:$B$1347,$B322,$E$1:$E$1347,$E322),"")</f>
        <v/>
      </c>
      <c r="O322" t="str">
        <f>IF(COUNTIFS($B$1:$B$1347,$B322,$M$1:$M$1347,$M322)&gt;1,COUNTIFS($B$1:$B$1347,$B322,$M$1:$M$1347,$M322),"")</f>
        <v/>
      </c>
    </row>
    <row r="323" spans="1:15" x14ac:dyDescent="0.25">
      <c r="A323" t="s">
        <v>1495</v>
      </c>
      <c r="B323" t="s">
        <v>1501</v>
      </c>
      <c r="C323" t="s">
        <v>8</v>
      </c>
      <c r="D323">
        <v>12</v>
      </c>
      <c r="E323" t="s">
        <v>1010</v>
      </c>
      <c r="F323" t="str">
        <f>VLOOKUP($A323,'[1]All Contracts + Proposals'!$A$1:$J$2139,COLUMN()-4,0)</f>
        <v>00001160</v>
      </c>
      <c r="G323">
        <f>VLOOKUP($A323,'[1]All Contracts + Proposals'!$A$1:$J$2139,COLUMN()-4,0)</f>
        <v>43252</v>
      </c>
      <c r="H323">
        <f>VLOOKUP($A323,'[1]All Contracts + Proposals'!$A$1:$J$2139,COLUMN()-4,0)</f>
        <v>43616</v>
      </c>
      <c r="I323" t="str">
        <f>VLOOKUP($A323,'[1]All Contracts + Proposals'!$A$1:$J$2139,COLUMN()-4,0)</f>
        <v>Activated</v>
      </c>
      <c r="J323" t="str">
        <f>VLOOKUP($A323,'[1]All Contracts + Proposals'!$A$1:$J$2139,COLUMN()-4,0)</f>
        <v>True Caller International LLP</v>
      </c>
      <c r="K323">
        <f>VLOOKUP($A323,'[1]All Contracts + Proposals'!$A$1:$J$2139,COLUMN()-4,0)</f>
        <v>108000</v>
      </c>
      <c r="L323">
        <f>VLOOKUP($A323,'[1]All Contracts + Proposals'!$A$1:$J$2139,COLUMN()-4,0)</f>
        <v>11</v>
      </c>
      <c r="M323" t="str">
        <f>VLOOKUP($A323,'[1]All Contracts + Proposals'!$A$1:$J$2139,COLUMN()-4,0)</f>
        <v>RMZ EcoWorld</v>
      </c>
      <c r="N323" t="str">
        <f>IF(COUNTIFS($B$1:$B$1347,$B323,$E$1:$E$1347,$E323)&gt;1,COUNTIFS($B$1:$B$1347,$B323,$E$1:$E$1347,$E323),"")</f>
        <v/>
      </c>
      <c r="O323" t="str">
        <f>IF(COUNTIFS($B$1:$B$1347,$B323,$M$1:$M$1347,$M323)&gt;1,COUNTIFS($B$1:$B$1347,$B323,$M$1:$M$1347,$M323),"")</f>
        <v/>
      </c>
    </row>
    <row r="324" spans="1:15" x14ac:dyDescent="0.25">
      <c r="A324" t="s">
        <v>1495</v>
      </c>
      <c r="B324" t="s">
        <v>1502</v>
      </c>
      <c r="C324" t="s">
        <v>8</v>
      </c>
      <c r="D324">
        <v>12</v>
      </c>
      <c r="E324" t="s">
        <v>1010</v>
      </c>
      <c r="F324" t="str">
        <f>VLOOKUP($A324,'[1]All Contracts + Proposals'!$A$1:$J$2139,COLUMN()-4,0)</f>
        <v>00001160</v>
      </c>
      <c r="G324">
        <f>VLOOKUP($A324,'[1]All Contracts + Proposals'!$A$1:$J$2139,COLUMN()-4,0)</f>
        <v>43252</v>
      </c>
      <c r="H324">
        <f>VLOOKUP($A324,'[1]All Contracts + Proposals'!$A$1:$J$2139,COLUMN()-4,0)</f>
        <v>43616</v>
      </c>
      <c r="I324" t="str">
        <f>VLOOKUP($A324,'[1]All Contracts + Proposals'!$A$1:$J$2139,COLUMN()-4,0)</f>
        <v>Activated</v>
      </c>
      <c r="J324" t="str">
        <f>VLOOKUP($A324,'[1]All Contracts + Proposals'!$A$1:$J$2139,COLUMN()-4,0)</f>
        <v>True Caller International LLP</v>
      </c>
      <c r="K324">
        <f>VLOOKUP($A324,'[1]All Contracts + Proposals'!$A$1:$J$2139,COLUMN()-4,0)</f>
        <v>108000</v>
      </c>
      <c r="L324">
        <f>VLOOKUP($A324,'[1]All Contracts + Proposals'!$A$1:$J$2139,COLUMN()-4,0)</f>
        <v>11</v>
      </c>
      <c r="M324" t="str">
        <f>VLOOKUP($A324,'[1]All Contracts + Proposals'!$A$1:$J$2139,COLUMN()-4,0)</f>
        <v>RMZ EcoWorld</v>
      </c>
      <c r="N324" t="str">
        <f>IF(COUNTIFS($B$1:$B$1347,$B324,$E$1:$E$1347,$E324)&gt;1,COUNTIFS($B$1:$B$1347,$B324,$E$1:$E$1347,$E324),"")</f>
        <v/>
      </c>
      <c r="O324" t="str">
        <f>IF(COUNTIFS($B$1:$B$1347,$B324,$M$1:$M$1347,$M324)&gt;1,COUNTIFS($B$1:$B$1347,$B324,$M$1:$M$1347,$M324),"")</f>
        <v/>
      </c>
    </row>
    <row r="325" spans="1:15" x14ac:dyDescent="0.25">
      <c r="A325" t="s">
        <v>1495</v>
      </c>
      <c r="B325" t="s">
        <v>1503</v>
      </c>
      <c r="C325" t="s">
        <v>8</v>
      </c>
      <c r="D325">
        <v>12</v>
      </c>
      <c r="E325" t="s">
        <v>1010</v>
      </c>
      <c r="F325" t="str">
        <f>VLOOKUP($A325,'[1]All Contracts + Proposals'!$A$1:$J$2139,COLUMN()-4,0)</f>
        <v>00001160</v>
      </c>
      <c r="G325">
        <f>VLOOKUP($A325,'[1]All Contracts + Proposals'!$A$1:$J$2139,COLUMN()-4,0)</f>
        <v>43252</v>
      </c>
      <c r="H325">
        <f>VLOOKUP($A325,'[1]All Contracts + Proposals'!$A$1:$J$2139,COLUMN()-4,0)</f>
        <v>43616</v>
      </c>
      <c r="I325" t="str">
        <f>VLOOKUP($A325,'[1]All Contracts + Proposals'!$A$1:$J$2139,COLUMN()-4,0)</f>
        <v>Activated</v>
      </c>
      <c r="J325" t="str">
        <f>VLOOKUP($A325,'[1]All Contracts + Proposals'!$A$1:$J$2139,COLUMN()-4,0)</f>
        <v>True Caller International LLP</v>
      </c>
      <c r="K325">
        <f>VLOOKUP($A325,'[1]All Contracts + Proposals'!$A$1:$J$2139,COLUMN()-4,0)</f>
        <v>108000</v>
      </c>
      <c r="L325">
        <f>VLOOKUP($A325,'[1]All Contracts + Proposals'!$A$1:$J$2139,COLUMN()-4,0)</f>
        <v>11</v>
      </c>
      <c r="M325" t="str">
        <f>VLOOKUP($A325,'[1]All Contracts + Proposals'!$A$1:$J$2139,COLUMN()-4,0)</f>
        <v>RMZ EcoWorld</v>
      </c>
      <c r="N325" t="str">
        <f>IF(COUNTIFS($B$1:$B$1347,$B325,$E$1:$E$1347,$E325)&gt;1,COUNTIFS($B$1:$B$1347,$B325,$E$1:$E$1347,$E325),"")</f>
        <v/>
      </c>
      <c r="O325" t="str">
        <f>IF(COUNTIFS($B$1:$B$1347,$B325,$M$1:$M$1347,$M325)&gt;1,COUNTIFS($B$1:$B$1347,$B325,$M$1:$M$1347,$M325),"")</f>
        <v/>
      </c>
    </row>
    <row r="326" spans="1:15" x14ac:dyDescent="0.25">
      <c r="A326" t="s">
        <v>1495</v>
      </c>
      <c r="B326" t="s">
        <v>1504</v>
      </c>
      <c r="C326" t="s">
        <v>8</v>
      </c>
      <c r="D326">
        <v>12</v>
      </c>
      <c r="E326" t="s">
        <v>1010</v>
      </c>
      <c r="F326" t="str">
        <f>VLOOKUP($A326,'[1]All Contracts + Proposals'!$A$1:$J$2139,COLUMN()-4,0)</f>
        <v>00001160</v>
      </c>
      <c r="G326">
        <f>VLOOKUP($A326,'[1]All Contracts + Proposals'!$A$1:$J$2139,COLUMN()-4,0)</f>
        <v>43252</v>
      </c>
      <c r="H326">
        <f>VLOOKUP($A326,'[1]All Contracts + Proposals'!$A$1:$J$2139,COLUMN()-4,0)</f>
        <v>43616</v>
      </c>
      <c r="I326" t="str">
        <f>VLOOKUP($A326,'[1]All Contracts + Proposals'!$A$1:$J$2139,COLUMN()-4,0)</f>
        <v>Activated</v>
      </c>
      <c r="J326" t="str">
        <f>VLOOKUP($A326,'[1]All Contracts + Proposals'!$A$1:$J$2139,COLUMN()-4,0)</f>
        <v>True Caller International LLP</v>
      </c>
      <c r="K326">
        <f>VLOOKUP($A326,'[1]All Contracts + Proposals'!$A$1:$J$2139,COLUMN()-4,0)</f>
        <v>108000</v>
      </c>
      <c r="L326">
        <f>VLOOKUP($A326,'[1]All Contracts + Proposals'!$A$1:$J$2139,COLUMN()-4,0)</f>
        <v>11</v>
      </c>
      <c r="M326" t="str">
        <f>VLOOKUP($A326,'[1]All Contracts + Proposals'!$A$1:$J$2139,COLUMN()-4,0)</f>
        <v>RMZ EcoWorld</v>
      </c>
      <c r="N326" t="str">
        <f>IF(COUNTIFS($B$1:$B$1347,$B326,$E$1:$E$1347,$E326)&gt;1,COUNTIFS($B$1:$B$1347,$B326,$E$1:$E$1347,$E326),"")</f>
        <v/>
      </c>
      <c r="O326" t="str">
        <f>IF(COUNTIFS($B$1:$B$1347,$B326,$M$1:$M$1347,$M326)&gt;1,COUNTIFS($B$1:$B$1347,$B326,$M$1:$M$1347,$M326),"")</f>
        <v/>
      </c>
    </row>
    <row r="327" spans="1:15" x14ac:dyDescent="0.25">
      <c r="A327" t="s">
        <v>1495</v>
      </c>
      <c r="B327" t="s">
        <v>1505</v>
      </c>
      <c r="C327" t="s">
        <v>8</v>
      </c>
      <c r="D327">
        <v>12</v>
      </c>
      <c r="E327" t="s">
        <v>1010</v>
      </c>
      <c r="F327" t="str">
        <f>VLOOKUP($A327,'[1]All Contracts + Proposals'!$A$1:$J$2139,COLUMN()-4,0)</f>
        <v>00001160</v>
      </c>
      <c r="G327">
        <f>VLOOKUP($A327,'[1]All Contracts + Proposals'!$A$1:$J$2139,COLUMN()-4,0)</f>
        <v>43252</v>
      </c>
      <c r="H327">
        <f>VLOOKUP($A327,'[1]All Contracts + Proposals'!$A$1:$J$2139,COLUMN()-4,0)</f>
        <v>43616</v>
      </c>
      <c r="I327" t="str">
        <f>VLOOKUP($A327,'[1]All Contracts + Proposals'!$A$1:$J$2139,COLUMN()-4,0)</f>
        <v>Activated</v>
      </c>
      <c r="J327" t="str">
        <f>VLOOKUP($A327,'[1]All Contracts + Proposals'!$A$1:$J$2139,COLUMN()-4,0)</f>
        <v>True Caller International LLP</v>
      </c>
      <c r="K327">
        <f>VLOOKUP($A327,'[1]All Contracts + Proposals'!$A$1:$J$2139,COLUMN()-4,0)</f>
        <v>108000</v>
      </c>
      <c r="L327">
        <f>VLOOKUP($A327,'[1]All Contracts + Proposals'!$A$1:$J$2139,COLUMN()-4,0)</f>
        <v>11</v>
      </c>
      <c r="M327" t="str">
        <f>VLOOKUP($A327,'[1]All Contracts + Proposals'!$A$1:$J$2139,COLUMN()-4,0)</f>
        <v>RMZ EcoWorld</v>
      </c>
      <c r="N327" t="str">
        <f>IF(COUNTIFS($B$1:$B$1347,$B327,$E$1:$E$1347,$E327)&gt;1,COUNTIFS($B$1:$B$1347,$B327,$E$1:$E$1347,$E327),"")</f>
        <v/>
      </c>
      <c r="O327" t="str">
        <f>IF(COUNTIFS($B$1:$B$1347,$B327,$M$1:$M$1347,$M327)&gt;1,COUNTIFS($B$1:$B$1347,$B327,$M$1:$M$1347,$M327),"")</f>
        <v/>
      </c>
    </row>
    <row r="328" spans="1:15" x14ac:dyDescent="0.25">
      <c r="A328" t="s">
        <v>1303</v>
      </c>
      <c r="B328" t="s">
        <v>1304</v>
      </c>
      <c r="C328" t="s">
        <v>8</v>
      </c>
      <c r="D328">
        <v>13</v>
      </c>
      <c r="E328" t="s">
        <v>1010</v>
      </c>
      <c r="F328" t="str">
        <f>VLOOKUP($A328,'[1]All Contracts + Proposals'!$A$1:$J$2139,COLUMN()-4,0)</f>
        <v>00002376</v>
      </c>
      <c r="G328">
        <f>VLOOKUP($A328,'[1]All Contracts + Proposals'!$A$1:$J$2139,COLUMN()-4,0)</f>
        <v>43428</v>
      </c>
      <c r="H328">
        <f>VLOOKUP($A328,'[1]All Contracts + Proposals'!$A$1:$J$2139,COLUMN()-4,0)</f>
        <v>43465</v>
      </c>
      <c r="I328" t="str">
        <f>VLOOKUP($A328,'[1]All Contracts + Proposals'!$A$1:$J$2139,COLUMN()-4,0)</f>
        <v>Activated</v>
      </c>
      <c r="J328" t="str">
        <f>VLOOKUP($A328,'[1]All Contracts + Proposals'!$A$1:$J$2139,COLUMN()-4,0)</f>
        <v>JEBPO SERVICES LLP</v>
      </c>
      <c r="K328">
        <f>VLOOKUP($A328,'[1]All Contracts + Proposals'!$A$1:$J$2139,COLUMN()-4,0)</f>
        <v>156000</v>
      </c>
      <c r="L328">
        <f>VLOOKUP($A328,'[1]All Contracts + Proposals'!$A$1:$J$2139,COLUMN()-4,0)</f>
        <v>1</v>
      </c>
      <c r="M328" t="str">
        <f>VLOOKUP($A328,'[1]All Contracts + Proposals'!$A$1:$J$2139,COLUMN()-4,0)</f>
        <v>RMZ EcoWorld</v>
      </c>
      <c r="N328" t="str">
        <f>IF(COUNTIFS($B$1:$B$1347,$B328,$E$1:$E$1347,$E328)&gt;1,COUNTIFS($B$1:$B$1347,$B328,$E$1:$E$1347,$E328),"")</f>
        <v/>
      </c>
      <c r="O328" t="str">
        <f>IF(COUNTIFS($B$1:$B$1347,$B328,$M$1:$M$1347,$M328)&gt;1,COUNTIFS($B$1:$B$1347,$B328,$M$1:$M$1347,$M328),"")</f>
        <v/>
      </c>
    </row>
    <row r="329" spans="1:15" x14ac:dyDescent="0.25">
      <c r="A329" t="s">
        <v>1303</v>
      </c>
      <c r="B329" t="s">
        <v>1305</v>
      </c>
      <c r="C329" t="s">
        <v>8</v>
      </c>
      <c r="D329">
        <v>13</v>
      </c>
      <c r="E329" t="s">
        <v>1010</v>
      </c>
      <c r="F329" t="str">
        <f>VLOOKUP($A329,'[1]All Contracts + Proposals'!$A$1:$J$2139,COLUMN()-4,0)</f>
        <v>00002376</v>
      </c>
      <c r="G329">
        <f>VLOOKUP($A329,'[1]All Contracts + Proposals'!$A$1:$J$2139,COLUMN()-4,0)</f>
        <v>43428</v>
      </c>
      <c r="H329">
        <f>VLOOKUP($A329,'[1]All Contracts + Proposals'!$A$1:$J$2139,COLUMN()-4,0)</f>
        <v>43465</v>
      </c>
      <c r="I329" t="str">
        <f>VLOOKUP($A329,'[1]All Contracts + Proposals'!$A$1:$J$2139,COLUMN()-4,0)</f>
        <v>Activated</v>
      </c>
      <c r="J329" t="str">
        <f>VLOOKUP($A329,'[1]All Contracts + Proposals'!$A$1:$J$2139,COLUMN()-4,0)</f>
        <v>JEBPO SERVICES LLP</v>
      </c>
      <c r="K329">
        <f>VLOOKUP($A329,'[1]All Contracts + Proposals'!$A$1:$J$2139,COLUMN()-4,0)</f>
        <v>156000</v>
      </c>
      <c r="L329">
        <f>VLOOKUP($A329,'[1]All Contracts + Proposals'!$A$1:$J$2139,COLUMN()-4,0)</f>
        <v>1</v>
      </c>
      <c r="M329" t="str">
        <f>VLOOKUP($A329,'[1]All Contracts + Proposals'!$A$1:$J$2139,COLUMN()-4,0)</f>
        <v>RMZ EcoWorld</v>
      </c>
      <c r="N329" t="str">
        <f>IF(COUNTIFS($B$1:$B$1347,$B329,$E$1:$E$1347,$E329)&gt;1,COUNTIFS($B$1:$B$1347,$B329,$E$1:$E$1347,$E329),"")</f>
        <v/>
      </c>
      <c r="O329" t="str">
        <f>IF(COUNTIFS($B$1:$B$1347,$B329,$M$1:$M$1347,$M329)&gt;1,COUNTIFS($B$1:$B$1347,$B329,$M$1:$M$1347,$M329),"")</f>
        <v/>
      </c>
    </row>
    <row r="330" spans="1:15" x14ac:dyDescent="0.25">
      <c r="A330" t="s">
        <v>1303</v>
      </c>
      <c r="B330" t="s">
        <v>1306</v>
      </c>
      <c r="C330" t="s">
        <v>8</v>
      </c>
      <c r="D330">
        <v>13</v>
      </c>
      <c r="E330" t="s">
        <v>1010</v>
      </c>
      <c r="F330" t="str">
        <f>VLOOKUP($A330,'[1]All Contracts + Proposals'!$A$1:$J$2139,COLUMN()-4,0)</f>
        <v>00002376</v>
      </c>
      <c r="G330">
        <f>VLOOKUP($A330,'[1]All Contracts + Proposals'!$A$1:$J$2139,COLUMN()-4,0)</f>
        <v>43428</v>
      </c>
      <c r="H330">
        <f>VLOOKUP($A330,'[1]All Contracts + Proposals'!$A$1:$J$2139,COLUMN()-4,0)</f>
        <v>43465</v>
      </c>
      <c r="I330" t="str">
        <f>VLOOKUP($A330,'[1]All Contracts + Proposals'!$A$1:$J$2139,COLUMN()-4,0)</f>
        <v>Activated</v>
      </c>
      <c r="J330" t="str">
        <f>VLOOKUP($A330,'[1]All Contracts + Proposals'!$A$1:$J$2139,COLUMN()-4,0)</f>
        <v>JEBPO SERVICES LLP</v>
      </c>
      <c r="K330">
        <f>VLOOKUP($A330,'[1]All Contracts + Proposals'!$A$1:$J$2139,COLUMN()-4,0)</f>
        <v>156000</v>
      </c>
      <c r="L330">
        <f>VLOOKUP($A330,'[1]All Contracts + Proposals'!$A$1:$J$2139,COLUMN()-4,0)</f>
        <v>1</v>
      </c>
      <c r="M330" t="str">
        <f>VLOOKUP($A330,'[1]All Contracts + Proposals'!$A$1:$J$2139,COLUMN()-4,0)</f>
        <v>RMZ EcoWorld</v>
      </c>
      <c r="N330" t="str">
        <f>IF(COUNTIFS($B$1:$B$1347,$B330,$E$1:$E$1347,$E330)&gt;1,COUNTIFS($B$1:$B$1347,$B330,$E$1:$E$1347,$E330),"")</f>
        <v/>
      </c>
      <c r="O330" t="str">
        <f>IF(COUNTIFS($B$1:$B$1347,$B330,$M$1:$M$1347,$M330)&gt;1,COUNTIFS($B$1:$B$1347,$B330,$M$1:$M$1347,$M330),"")</f>
        <v/>
      </c>
    </row>
    <row r="331" spans="1:15" x14ac:dyDescent="0.25">
      <c r="A331" t="s">
        <v>1303</v>
      </c>
      <c r="B331" t="s">
        <v>1307</v>
      </c>
      <c r="C331" t="s">
        <v>8</v>
      </c>
      <c r="D331">
        <v>13</v>
      </c>
      <c r="E331" t="s">
        <v>1010</v>
      </c>
      <c r="F331" t="str">
        <f>VLOOKUP($A331,'[1]All Contracts + Proposals'!$A$1:$J$2139,COLUMN()-4,0)</f>
        <v>00002376</v>
      </c>
      <c r="G331">
        <f>VLOOKUP($A331,'[1]All Contracts + Proposals'!$A$1:$J$2139,COLUMN()-4,0)</f>
        <v>43428</v>
      </c>
      <c r="H331">
        <f>VLOOKUP($A331,'[1]All Contracts + Proposals'!$A$1:$J$2139,COLUMN()-4,0)</f>
        <v>43465</v>
      </c>
      <c r="I331" t="str">
        <f>VLOOKUP($A331,'[1]All Contracts + Proposals'!$A$1:$J$2139,COLUMN()-4,0)</f>
        <v>Activated</v>
      </c>
      <c r="J331" t="str">
        <f>VLOOKUP($A331,'[1]All Contracts + Proposals'!$A$1:$J$2139,COLUMN()-4,0)</f>
        <v>JEBPO SERVICES LLP</v>
      </c>
      <c r="K331">
        <f>VLOOKUP($A331,'[1]All Contracts + Proposals'!$A$1:$J$2139,COLUMN()-4,0)</f>
        <v>156000</v>
      </c>
      <c r="L331">
        <f>VLOOKUP($A331,'[1]All Contracts + Proposals'!$A$1:$J$2139,COLUMN()-4,0)</f>
        <v>1</v>
      </c>
      <c r="M331" t="str">
        <f>VLOOKUP($A331,'[1]All Contracts + Proposals'!$A$1:$J$2139,COLUMN()-4,0)</f>
        <v>RMZ EcoWorld</v>
      </c>
      <c r="N331" t="str">
        <f>IF(COUNTIFS($B$1:$B$1347,$B331,$E$1:$E$1347,$E331)&gt;1,COUNTIFS($B$1:$B$1347,$B331,$E$1:$E$1347,$E331),"")</f>
        <v/>
      </c>
      <c r="O331" t="str">
        <f>IF(COUNTIFS($B$1:$B$1347,$B331,$M$1:$M$1347,$M331)&gt;1,COUNTIFS($B$1:$B$1347,$B331,$M$1:$M$1347,$M331),"")</f>
        <v/>
      </c>
    </row>
    <row r="332" spans="1:15" x14ac:dyDescent="0.25">
      <c r="A332" t="s">
        <v>541</v>
      </c>
      <c r="B332" t="s">
        <v>490</v>
      </c>
      <c r="C332" t="s">
        <v>8</v>
      </c>
      <c r="D332">
        <v>4</v>
      </c>
      <c r="E332" t="s">
        <v>358</v>
      </c>
      <c r="F332" t="str">
        <f>VLOOKUP($A332,'[1]All Contracts + Proposals'!$A$1:$J$2139,COLUMN()-4,0)</f>
        <v>00001741</v>
      </c>
      <c r="G332">
        <f>VLOOKUP($A332,'[1]All Contracts + Proposals'!$A$1:$J$2139,COLUMN()-4,0)</f>
        <v>43313</v>
      </c>
      <c r="H332">
        <f>VLOOKUP($A332,'[1]All Contracts + Proposals'!$A$1:$J$2139,COLUMN()-4,0)</f>
        <v>43343</v>
      </c>
      <c r="I332" t="str">
        <f>VLOOKUP($A332,'[1]All Contracts + Proposals'!$A$1:$J$2139,COLUMN()-4,0)</f>
        <v>Activated</v>
      </c>
      <c r="J332" t="str">
        <f>VLOOKUP($A332,'[1]All Contracts + Proposals'!$A$1:$J$2139,COLUMN()-4,0)</f>
        <v>Aicumen Innovations Private Limited</v>
      </c>
      <c r="K332">
        <f>VLOOKUP($A332,'[1]All Contracts + Proposals'!$A$1:$J$2139,COLUMN()-4,0)</f>
        <v>46000</v>
      </c>
      <c r="L332">
        <f>VLOOKUP($A332,'[1]All Contracts + Proposals'!$A$1:$J$2139,COLUMN()-4,0)</f>
        <v>1</v>
      </c>
      <c r="M332" t="str">
        <f>VLOOKUP($A332,'[1]All Contracts + Proposals'!$A$1:$J$2139,COLUMN()-4,0)</f>
        <v>CoWrks New Indiranagar</v>
      </c>
      <c r="N332" t="str">
        <f>IF(COUNTIFS($B$1:$B$1347,$B332,$E$1:$E$1347,$E332)&gt;1,COUNTIFS($B$1:$B$1347,$B332,$E$1:$E$1347,$E332),"")</f>
        <v/>
      </c>
      <c r="O332" t="str">
        <f>IF(COUNTIFS($B$1:$B$1347,$B332,$M$1:$M$1347,$M332)&gt;1,COUNTIFS($B$1:$B$1347,$B332,$M$1:$M$1347,$M332),"")</f>
        <v/>
      </c>
    </row>
    <row r="333" spans="1:15" x14ac:dyDescent="0.25">
      <c r="A333" t="s">
        <v>1204</v>
      </c>
      <c r="B333" t="s">
        <v>1205</v>
      </c>
      <c r="C333" t="s">
        <v>8</v>
      </c>
      <c r="D333">
        <v>1</v>
      </c>
      <c r="E333" t="s">
        <v>1010</v>
      </c>
      <c r="F333" t="str">
        <f>VLOOKUP($A333,'[1]All Contracts + Proposals'!$A$1:$J$2139,COLUMN()-4,0)</f>
        <v>00002117</v>
      </c>
      <c r="G333">
        <f>VLOOKUP($A333,'[1]All Contracts + Proposals'!$A$1:$J$2139,COLUMN()-4,0)</f>
        <v>43374</v>
      </c>
      <c r="H333">
        <f>VLOOKUP($A333,'[1]All Contracts + Proposals'!$A$1:$J$2139,COLUMN()-4,0)</f>
        <v>43465</v>
      </c>
      <c r="I333" t="str">
        <f>VLOOKUP($A333,'[1]All Contracts + Proposals'!$A$1:$J$2139,COLUMN()-4,0)</f>
        <v>Activated</v>
      </c>
      <c r="J333" t="str">
        <f>VLOOKUP($A333,'[1]All Contracts + Proposals'!$A$1:$J$2139,COLUMN()-4,0)</f>
        <v>Azure Knowledge Corporation Pvt. Ltd</v>
      </c>
      <c r="K333">
        <f>VLOOKUP($A333,'[1]All Contracts + Proposals'!$A$1:$J$2139,COLUMN()-4,0)</f>
        <v>16001</v>
      </c>
      <c r="L333">
        <f>VLOOKUP($A333,'[1]All Contracts + Proposals'!$A$1:$J$2139,COLUMN()-4,0)</f>
        <v>3</v>
      </c>
      <c r="M333" t="str">
        <f>VLOOKUP($A333,'[1]All Contracts + Proposals'!$A$1:$J$2139,COLUMN()-4,0)</f>
        <v>RMZ EcoWorld</v>
      </c>
      <c r="N333" t="str">
        <f>IF(COUNTIFS($B$1:$B$1347,$B333,$E$1:$E$1347,$E333)&gt;1,COUNTIFS($B$1:$B$1347,$B333,$E$1:$E$1347,$E333),"")</f>
        <v/>
      </c>
      <c r="O333" t="str">
        <f>IF(COUNTIFS($B$1:$B$1347,$B333,$M$1:$M$1347,$M333)&gt;1,COUNTIFS($B$1:$B$1347,$B333,$M$1:$M$1347,$M333),"")</f>
        <v/>
      </c>
    </row>
    <row r="334" spans="1:15" x14ac:dyDescent="0.25">
      <c r="A334" t="s">
        <v>1303</v>
      </c>
      <c r="B334" t="s">
        <v>1308</v>
      </c>
      <c r="C334" t="s">
        <v>8</v>
      </c>
      <c r="D334">
        <v>13</v>
      </c>
      <c r="E334" t="s">
        <v>1010</v>
      </c>
      <c r="F334" t="str">
        <f>VLOOKUP($A334,'[1]All Contracts + Proposals'!$A$1:$J$2139,COLUMN()-4,0)</f>
        <v>00002376</v>
      </c>
      <c r="G334">
        <f>VLOOKUP($A334,'[1]All Contracts + Proposals'!$A$1:$J$2139,COLUMN()-4,0)</f>
        <v>43428</v>
      </c>
      <c r="H334">
        <f>VLOOKUP($A334,'[1]All Contracts + Proposals'!$A$1:$J$2139,COLUMN()-4,0)</f>
        <v>43465</v>
      </c>
      <c r="I334" t="str">
        <f>VLOOKUP($A334,'[1]All Contracts + Proposals'!$A$1:$J$2139,COLUMN()-4,0)</f>
        <v>Activated</v>
      </c>
      <c r="J334" t="str">
        <f>VLOOKUP($A334,'[1]All Contracts + Proposals'!$A$1:$J$2139,COLUMN()-4,0)</f>
        <v>JEBPO SERVICES LLP</v>
      </c>
      <c r="K334">
        <f>VLOOKUP($A334,'[1]All Contracts + Proposals'!$A$1:$J$2139,COLUMN()-4,0)</f>
        <v>156000</v>
      </c>
      <c r="L334">
        <f>VLOOKUP($A334,'[1]All Contracts + Proposals'!$A$1:$J$2139,COLUMN()-4,0)</f>
        <v>1</v>
      </c>
      <c r="M334" t="str">
        <f>VLOOKUP($A334,'[1]All Contracts + Proposals'!$A$1:$J$2139,COLUMN()-4,0)</f>
        <v>RMZ EcoWorld</v>
      </c>
      <c r="N334" t="str">
        <f>IF(COUNTIFS($B$1:$B$1347,$B334,$E$1:$E$1347,$E334)&gt;1,COUNTIFS($B$1:$B$1347,$B334,$E$1:$E$1347,$E334),"")</f>
        <v/>
      </c>
      <c r="O334" t="str">
        <f>IF(COUNTIFS($B$1:$B$1347,$B334,$M$1:$M$1347,$M334)&gt;1,COUNTIFS($B$1:$B$1347,$B334,$M$1:$M$1347,$M334),"")</f>
        <v/>
      </c>
    </row>
    <row r="335" spans="1:15" x14ac:dyDescent="0.25">
      <c r="A335" t="s">
        <v>1303</v>
      </c>
      <c r="B335" t="s">
        <v>1309</v>
      </c>
      <c r="C335" t="s">
        <v>8</v>
      </c>
      <c r="D335">
        <v>13</v>
      </c>
      <c r="E335" t="s">
        <v>1010</v>
      </c>
      <c r="F335" t="str">
        <f>VLOOKUP($A335,'[1]All Contracts + Proposals'!$A$1:$J$2139,COLUMN()-4,0)</f>
        <v>00002376</v>
      </c>
      <c r="G335">
        <f>VLOOKUP($A335,'[1]All Contracts + Proposals'!$A$1:$J$2139,COLUMN()-4,0)</f>
        <v>43428</v>
      </c>
      <c r="H335">
        <f>VLOOKUP($A335,'[1]All Contracts + Proposals'!$A$1:$J$2139,COLUMN()-4,0)</f>
        <v>43465</v>
      </c>
      <c r="I335" t="str">
        <f>VLOOKUP($A335,'[1]All Contracts + Proposals'!$A$1:$J$2139,COLUMN()-4,0)</f>
        <v>Activated</v>
      </c>
      <c r="J335" t="str">
        <f>VLOOKUP($A335,'[1]All Contracts + Proposals'!$A$1:$J$2139,COLUMN()-4,0)</f>
        <v>JEBPO SERVICES LLP</v>
      </c>
      <c r="K335">
        <f>VLOOKUP($A335,'[1]All Contracts + Proposals'!$A$1:$J$2139,COLUMN()-4,0)</f>
        <v>156000</v>
      </c>
      <c r="L335">
        <f>VLOOKUP($A335,'[1]All Contracts + Proposals'!$A$1:$J$2139,COLUMN()-4,0)</f>
        <v>1</v>
      </c>
      <c r="M335" t="str">
        <f>VLOOKUP($A335,'[1]All Contracts + Proposals'!$A$1:$J$2139,COLUMN()-4,0)</f>
        <v>RMZ EcoWorld</v>
      </c>
      <c r="N335" t="str">
        <f>IF(COUNTIFS($B$1:$B$1347,$B335,$E$1:$E$1347,$E335)&gt;1,COUNTIFS($B$1:$B$1347,$B335,$E$1:$E$1347,$E335),"")</f>
        <v/>
      </c>
      <c r="O335" t="str">
        <f>IF(COUNTIFS($B$1:$B$1347,$B335,$M$1:$M$1347,$M335)&gt;1,COUNTIFS($B$1:$B$1347,$B335,$M$1:$M$1347,$M335),"")</f>
        <v/>
      </c>
    </row>
    <row r="336" spans="1:15" x14ac:dyDescent="0.25">
      <c r="A336" t="s">
        <v>1303</v>
      </c>
      <c r="B336" t="s">
        <v>1310</v>
      </c>
      <c r="C336" t="s">
        <v>8</v>
      </c>
      <c r="D336">
        <v>13</v>
      </c>
      <c r="E336" t="s">
        <v>1010</v>
      </c>
      <c r="F336" t="str">
        <f>VLOOKUP($A336,'[1]All Contracts + Proposals'!$A$1:$J$2139,COLUMN()-4,0)</f>
        <v>00002376</v>
      </c>
      <c r="G336">
        <f>VLOOKUP($A336,'[1]All Contracts + Proposals'!$A$1:$J$2139,COLUMN()-4,0)</f>
        <v>43428</v>
      </c>
      <c r="H336">
        <f>VLOOKUP($A336,'[1]All Contracts + Proposals'!$A$1:$J$2139,COLUMN()-4,0)</f>
        <v>43465</v>
      </c>
      <c r="I336" t="str">
        <f>VLOOKUP($A336,'[1]All Contracts + Proposals'!$A$1:$J$2139,COLUMN()-4,0)</f>
        <v>Activated</v>
      </c>
      <c r="J336" t="str">
        <f>VLOOKUP($A336,'[1]All Contracts + Proposals'!$A$1:$J$2139,COLUMN()-4,0)</f>
        <v>JEBPO SERVICES LLP</v>
      </c>
      <c r="K336">
        <f>VLOOKUP($A336,'[1]All Contracts + Proposals'!$A$1:$J$2139,COLUMN()-4,0)</f>
        <v>156000</v>
      </c>
      <c r="L336">
        <f>VLOOKUP($A336,'[1]All Contracts + Proposals'!$A$1:$J$2139,COLUMN()-4,0)</f>
        <v>1</v>
      </c>
      <c r="M336" t="str">
        <f>VLOOKUP($A336,'[1]All Contracts + Proposals'!$A$1:$J$2139,COLUMN()-4,0)</f>
        <v>RMZ EcoWorld</v>
      </c>
      <c r="N336" t="str">
        <f>IF(COUNTIFS($B$1:$B$1347,$B336,$E$1:$E$1347,$E336)&gt;1,COUNTIFS($B$1:$B$1347,$B336,$E$1:$E$1347,$E336),"")</f>
        <v/>
      </c>
      <c r="O336" t="str">
        <f>IF(COUNTIFS($B$1:$B$1347,$B336,$M$1:$M$1347,$M336)&gt;1,COUNTIFS($B$1:$B$1347,$B336,$M$1:$M$1347,$M336),"")</f>
        <v/>
      </c>
    </row>
    <row r="337" spans="1:15" x14ac:dyDescent="0.25">
      <c r="A337" t="s">
        <v>1303</v>
      </c>
      <c r="B337" t="s">
        <v>1311</v>
      </c>
      <c r="C337" t="s">
        <v>8</v>
      </c>
      <c r="D337">
        <v>13</v>
      </c>
      <c r="E337" t="s">
        <v>1010</v>
      </c>
      <c r="F337" t="str">
        <f>VLOOKUP($A337,'[1]All Contracts + Proposals'!$A$1:$J$2139,COLUMN()-4,0)</f>
        <v>00002376</v>
      </c>
      <c r="G337">
        <f>VLOOKUP($A337,'[1]All Contracts + Proposals'!$A$1:$J$2139,COLUMN()-4,0)</f>
        <v>43428</v>
      </c>
      <c r="H337">
        <f>VLOOKUP($A337,'[1]All Contracts + Proposals'!$A$1:$J$2139,COLUMN()-4,0)</f>
        <v>43465</v>
      </c>
      <c r="I337" t="str">
        <f>VLOOKUP($A337,'[1]All Contracts + Proposals'!$A$1:$J$2139,COLUMN()-4,0)</f>
        <v>Activated</v>
      </c>
      <c r="J337" t="str">
        <f>VLOOKUP($A337,'[1]All Contracts + Proposals'!$A$1:$J$2139,COLUMN()-4,0)</f>
        <v>JEBPO SERVICES LLP</v>
      </c>
      <c r="K337">
        <f>VLOOKUP($A337,'[1]All Contracts + Proposals'!$A$1:$J$2139,COLUMN()-4,0)</f>
        <v>156000</v>
      </c>
      <c r="L337">
        <f>VLOOKUP($A337,'[1]All Contracts + Proposals'!$A$1:$J$2139,COLUMN()-4,0)</f>
        <v>1</v>
      </c>
      <c r="M337" t="str">
        <f>VLOOKUP($A337,'[1]All Contracts + Proposals'!$A$1:$J$2139,COLUMN()-4,0)</f>
        <v>RMZ EcoWorld</v>
      </c>
      <c r="N337" t="str">
        <f>IF(COUNTIFS($B$1:$B$1347,$B337,$E$1:$E$1347,$E337)&gt;1,COUNTIFS($B$1:$B$1347,$B337,$E$1:$E$1347,$E337),"")</f>
        <v/>
      </c>
      <c r="O337" t="str">
        <f>IF(COUNTIFS($B$1:$B$1347,$B337,$M$1:$M$1347,$M337)&gt;1,COUNTIFS($B$1:$B$1347,$B337,$M$1:$M$1347,$M337),"")</f>
        <v/>
      </c>
    </row>
    <row r="338" spans="1:15" x14ac:dyDescent="0.25">
      <c r="A338" t="s">
        <v>1303</v>
      </c>
      <c r="B338" t="s">
        <v>1312</v>
      </c>
      <c r="C338" t="s">
        <v>8</v>
      </c>
      <c r="D338">
        <v>13</v>
      </c>
      <c r="E338" t="s">
        <v>1010</v>
      </c>
      <c r="F338" t="str">
        <f>VLOOKUP($A338,'[1]All Contracts + Proposals'!$A$1:$J$2139,COLUMN()-4,0)</f>
        <v>00002376</v>
      </c>
      <c r="G338">
        <f>VLOOKUP($A338,'[1]All Contracts + Proposals'!$A$1:$J$2139,COLUMN()-4,0)</f>
        <v>43428</v>
      </c>
      <c r="H338">
        <f>VLOOKUP($A338,'[1]All Contracts + Proposals'!$A$1:$J$2139,COLUMN()-4,0)</f>
        <v>43465</v>
      </c>
      <c r="I338" t="str">
        <f>VLOOKUP($A338,'[1]All Contracts + Proposals'!$A$1:$J$2139,COLUMN()-4,0)</f>
        <v>Activated</v>
      </c>
      <c r="J338" t="str">
        <f>VLOOKUP($A338,'[1]All Contracts + Proposals'!$A$1:$J$2139,COLUMN()-4,0)</f>
        <v>JEBPO SERVICES LLP</v>
      </c>
      <c r="K338">
        <f>VLOOKUP($A338,'[1]All Contracts + Proposals'!$A$1:$J$2139,COLUMN()-4,0)</f>
        <v>156000</v>
      </c>
      <c r="L338">
        <f>VLOOKUP($A338,'[1]All Contracts + Proposals'!$A$1:$J$2139,COLUMN()-4,0)</f>
        <v>1</v>
      </c>
      <c r="M338" t="str">
        <f>VLOOKUP($A338,'[1]All Contracts + Proposals'!$A$1:$J$2139,COLUMN()-4,0)</f>
        <v>RMZ EcoWorld</v>
      </c>
      <c r="N338" t="str">
        <f>IF(COUNTIFS($B$1:$B$1347,$B338,$E$1:$E$1347,$E338)&gt;1,COUNTIFS($B$1:$B$1347,$B338,$E$1:$E$1347,$E338),"")</f>
        <v/>
      </c>
      <c r="O338" t="str">
        <f>IF(COUNTIFS($B$1:$B$1347,$B338,$M$1:$M$1347,$M338)&gt;1,COUNTIFS($B$1:$B$1347,$B338,$M$1:$M$1347,$M338),"")</f>
        <v/>
      </c>
    </row>
    <row r="339" spans="1:15" x14ac:dyDescent="0.25">
      <c r="A339" t="s">
        <v>545</v>
      </c>
      <c r="B339" t="s">
        <v>376</v>
      </c>
      <c r="C339" t="s">
        <v>6</v>
      </c>
      <c r="D339">
        <v>23</v>
      </c>
      <c r="E339" t="s">
        <v>358</v>
      </c>
      <c r="F339" t="str">
        <f>VLOOKUP($A339,'[1]All Contracts + Proposals'!$A$1:$J$2139,COLUMN()-4,0)</f>
        <v>00001829</v>
      </c>
      <c r="G339">
        <f>VLOOKUP($A339,'[1]All Contracts + Proposals'!$A$1:$J$2139,COLUMN()-4,0)</f>
        <v>43344</v>
      </c>
      <c r="H339">
        <f>VLOOKUP($A339,'[1]All Contracts + Proposals'!$A$1:$J$2139,COLUMN()-4,0)</f>
        <v>43708</v>
      </c>
      <c r="I339" t="str">
        <f>VLOOKUP($A339,'[1]All Contracts + Proposals'!$A$1:$J$2139,COLUMN()-4,0)</f>
        <v>Activated</v>
      </c>
      <c r="J339" t="str">
        <f>VLOOKUP($A339,'[1]All Contracts + Proposals'!$A$1:$J$2139,COLUMN()-4,0)</f>
        <v>Branch Metrics, Inc.</v>
      </c>
      <c r="K339">
        <f>VLOOKUP($A339,'[1]All Contracts + Proposals'!$A$1:$J$2139,COLUMN()-4,0)</f>
        <v>345000</v>
      </c>
      <c r="L339">
        <f>VLOOKUP($A339,'[1]All Contracts + Proposals'!$A$1:$J$2139,COLUMN()-4,0)</f>
        <v>12</v>
      </c>
      <c r="M339" t="str">
        <f>VLOOKUP($A339,'[1]All Contracts + Proposals'!$A$1:$J$2139,COLUMN()-4,0)</f>
        <v>CoWrks New Indiranagar</v>
      </c>
      <c r="N339" t="str">
        <f>IF(COUNTIFS($B$1:$B$1347,$B339,$E$1:$E$1347,$E339)&gt;1,COUNTIFS($B$1:$B$1347,$B339,$E$1:$E$1347,$E339),"")</f>
        <v/>
      </c>
      <c r="O339" t="str">
        <f>IF(COUNTIFS($B$1:$B$1347,$B339,$M$1:$M$1347,$M339)&gt;1,COUNTIFS($B$1:$B$1347,$B339,$M$1:$M$1347,$M339),"")</f>
        <v/>
      </c>
    </row>
    <row r="340" spans="1:15" x14ac:dyDescent="0.25">
      <c r="A340" t="s">
        <v>1303</v>
      </c>
      <c r="B340" t="s">
        <v>1313</v>
      </c>
      <c r="C340" t="s">
        <v>8</v>
      </c>
      <c r="D340">
        <v>13</v>
      </c>
      <c r="E340" t="s">
        <v>1010</v>
      </c>
      <c r="F340" t="str">
        <f>VLOOKUP($A340,'[1]All Contracts + Proposals'!$A$1:$J$2139,COLUMN()-4,0)</f>
        <v>00002376</v>
      </c>
      <c r="G340">
        <f>VLOOKUP($A340,'[1]All Contracts + Proposals'!$A$1:$J$2139,COLUMN()-4,0)</f>
        <v>43428</v>
      </c>
      <c r="H340">
        <f>VLOOKUP($A340,'[1]All Contracts + Proposals'!$A$1:$J$2139,COLUMN()-4,0)</f>
        <v>43465</v>
      </c>
      <c r="I340" t="str">
        <f>VLOOKUP($A340,'[1]All Contracts + Proposals'!$A$1:$J$2139,COLUMN()-4,0)</f>
        <v>Activated</v>
      </c>
      <c r="J340" t="str">
        <f>VLOOKUP($A340,'[1]All Contracts + Proposals'!$A$1:$J$2139,COLUMN()-4,0)</f>
        <v>JEBPO SERVICES LLP</v>
      </c>
      <c r="K340">
        <f>VLOOKUP($A340,'[1]All Contracts + Proposals'!$A$1:$J$2139,COLUMN()-4,0)</f>
        <v>156000</v>
      </c>
      <c r="L340">
        <f>VLOOKUP($A340,'[1]All Contracts + Proposals'!$A$1:$J$2139,COLUMN()-4,0)</f>
        <v>1</v>
      </c>
      <c r="M340" t="str">
        <f>VLOOKUP($A340,'[1]All Contracts + Proposals'!$A$1:$J$2139,COLUMN()-4,0)</f>
        <v>RMZ EcoWorld</v>
      </c>
      <c r="N340" t="str">
        <f>IF(COUNTIFS($B$1:$B$1347,$B340,$E$1:$E$1347,$E340)&gt;1,COUNTIFS($B$1:$B$1347,$B340,$E$1:$E$1347,$E340),"")</f>
        <v/>
      </c>
      <c r="O340" t="str">
        <f>IF(COUNTIFS($B$1:$B$1347,$B340,$M$1:$M$1347,$M340)&gt;1,COUNTIFS($B$1:$B$1347,$B340,$M$1:$M$1347,$M340),"")</f>
        <v/>
      </c>
    </row>
    <row r="341" spans="1:15" x14ac:dyDescent="0.25">
      <c r="A341" t="s">
        <v>1303</v>
      </c>
      <c r="B341" t="s">
        <v>1314</v>
      </c>
      <c r="C341" t="s">
        <v>8</v>
      </c>
      <c r="D341">
        <v>13</v>
      </c>
      <c r="E341" t="s">
        <v>1010</v>
      </c>
      <c r="F341" t="str">
        <f>VLOOKUP($A341,'[1]All Contracts + Proposals'!$A$1:$J$2139,COLUMN()-4,0)</f>
        <v>00002376</v>
      </c>
      <c r="G341">
        <f>VLOOKUP($A341,'[1]All Contracts + Proposals'!$A$1:$J$2139,COLUMN()-4,0)</f>
        <v>43428</v>
      </c>
      <c r="H341">
        <f>VLOOKUP($A341,'[1]All Contracts + Proposals'!$A$1:$J$2139,COLUMN()-4,0)</f>
        <v>43465</v>
      </c>
      <c r="I341" t="str">
        <f>VLOOKUP($A341,'[1]All Contracts + Proposals'!$A$1:$J$2139,COLUMN()-4,0)</f>
        <v>Activated</v>
      </c>
      <c r="J341" t="str">
        <f>VLOOKUP($A341,'[1]All Contracts + Proposals'!$A$1:$J$2139,COLUMN()-4,0)</f>
        <v>JEBPO SERVICES LLP</v>
      </c>
      <c r="K341">
        <f>VLOOKUP($A341,'[1]All Contracts + Proposals'!$A$1:$J$2139,COLUMN()-4,0)</f>
        <v>156000</v>
      </c>
      <c r="L341">
        <f>VLOOKUP($A341,'[1]All Contracts + Proposals'!$A$1:$J$2139,COLUMN()-4,0)</f>
        <v>1</v>
      </c>
      <c r="M341" t="str">
        <f>VLOOKUP($A341,'[1]All Contracts + Proposals'!$A$1:$J$2139,COLUMN()-4,0)</f>
        <v>RMZ EcoWorld</v>
      </c>
      <c r="N341" t="str">
        <f>IF(COUNTIFS($B$1:$B$1347,$B341,$E$1:$E$1347,$E341)&gt;1,COUNTIFS($B$1:$B$1347,$B341,$E$1:$E$1347,$E341),"")</f>
        <v/>
      </c>
      <c r="O341" t="str">
        <f>IF(COUNTIFS($B$1:$B$1347,$B341,$M$1:$M$1347,$M341)&gt;1,COUNTIFS($B$1:$B$1347,$B341,$M$1:$M$1347,$M341),"")</f>
        <v/>
      </c>
    </row>
    <row r="342" spans="1:15" x14ac:dyDescent="0.25">
      <c r="A342" t="s">
        <v>1303</v>
      </c>
      <c r="B342" t="s">
        <v>1315</v>
      </c>
      <c r="C342" t="s">
        <v>8</v>
      </c>
      <c r="D342">
        <v>13</v>
      </c>
      <c r="E342" t="s">
        <v>1010</v>
      </c>
      <c r="F342" t="str">
        <f>VLOOKUP($A342,'[1]All Contracts + Proposals'!$A$1:$J$2139,COLUMN()-4,0)</f>
        <v>00002376</v>
      </c>
      <c r="G342">
        <f>VLOOKUP($A342,'[1]All Contracts + Proposals'!$A$1:$J$2139,COLUMN()-4,0)</f>
        <v>43428</v>
      </c>
      <c r="H342">
        <f>VLOOKUP($A342,'[1]All Contracts + Proposals'!$A$1:$J$2139,COLUMN()-4,0)</f>
        <v>43465</v>
      </c>
      <c r="I342" t="str">
        <f>VLOOKUP($A342,'[1]All Contracts + Proposals'!$A$1:$J$2139,COLUMN()-4,0)</f>
        <v>Activated</v>
      </c>
      <c r="J342" t="str">
        <f>VLOOKUP($A342,'[1]All Contracts + Proposals'!$A$1:$J$2139,COLUMN()-4,0)</f>
        <v>JEBPO SERVICES LLP</v>
      </c>
      <c r="K342">
        <f>VLOOKUP($A342,'[1]All Contracts + Proposals'!$A$1:$J$2139,COLUMN()-4,0)</f>
        <v>156000</v>
      </c>
      <c r="L342">
        <f>VLOOKUP($A342,'[1]All Contracts + Proposals'!$A$1:$J$2139,COLUMN()-4,0)</f>
        <v>1</v>
      </c>
      <c r="M342" t="str">
        <f>VLOOKUP($A342,'[1]All Contracts + Proposals'!$A$1:$J$2139,COLUMN()-4,0)</f>
        <v>RMZ EcoWorld</v>
      </c>
      <c r="N342" t="str">
        <f>IF(COUNTIFS($B$1:$B$1347,$B342,$E$1:$E$1347,$E342)&gt;1,COUNTIFS($B$1:$B$1347,$B342,$E$1:$E$1347,$E342),"")</f>
        <v/>
      </c>
      <c r="O342" t="str">
        <f>IF(COUNTIFS($B$1:$B$1347,$B342,$M$1:$M$1347,$M342)&gt;1,COUNTIFS($B$1:$B$1347,$B342,$M$1:$M$1347,$M342),"")</f>
        <v/>
      </c>
    </row>
    <row r="343" spans="1:15" x14ac:dyDescent="0.25">
      <c r="A343" t="s">
        <v>1303</v>
      </c>
      <c r="B343" t="s">
        <v>1316</v>
      </c>
      <c r="C343" t="s">
        <v>8</v>
      </c>
      <c r="D343">
        <v>13</v>
      </c>
      <c r="E343" t="s">
        <v>1010</v>
      </c>
      <c r="F343" t="str">
        <f>VLOOKUP($A343,'[1]All Contracts + Proposals'!$A$1:$J$2139,COLUMN()-4,0)</f>
        <v>00002376</v>
      </c>
      <c r="G343">
        <f>VLOOKUP($A343,'[1]All Contracts + Proposals'!$A$1:$J$2139,COLUMN()-4,0)</f>
        <v>43428</v>
      </c>
      <c r="H343">
        <f>VLOOKUP($A343,'[1]All Contracts + Proposals'!$A$1:$J$2139,COLUMN()-4,0)</f>
        <v>43465</v>
      </c>
      <c r="I343" t="str">
        <f>VLOOKUP($A343,'[1]All Contracts + Proposals'!$A$1:$J$2139,COLUMN()-4,0)</f>
        <v>Activated</v>
      </c>
      <c r="J343" t="str">
        <f>VLOOKUP($A343,'[1]All Contracts + Proposals'!$A$1:$J$2139,COLUMN()-4,0)</f>
        <v>JEBPO SERVICES LLP</v>
      </c>
      <c r="K343">
        <f>VLOOKUP($A343,'[1]All Contracts + Proposals'!$A$1:$J$2139,COLUMN()-4,0)</f>
        <v>156000</v>
      </c>
      <c r="L343">
        <f>VLOOKUP($A343,'[1]All Contracts + Proposals'!$A$1:$J$2139,COLUMN()-4,0)</f>
        <v>1</v>
      </c>
      <c r="M343" t="str">
        <f>VLOOKUP($A343,'[1]All Contracts + Proposals'!$A$1:$J$2139,COLUMN()-4,0)</f>
        <v>RMZ EcoWorld</v>
      </c>
      <c r="N343" t="str">
        <f>IF(COUNTIFS($B$1:$B$1347,$B343,$E$1:$E$1347,$E343)&gt;1,COUNTIFS($B$1:$B$1347,$B343,$E$1:$E$1347,$E343),"")</f>
        <v/>
      </c>
      <c r="O343" t="str">
        <f>IF(COUNTIFS($B$1:$B$1347,$B343,$M$1:$M$1347,$M343)&gt;1,COUNTIFS($B$1:$B$1347,$B343,$M$1:$M$1347,$M343),"")</f>
        <v/>
      </c>
    </row>
    <row r="344" spans="1:15" x14ac:dyDescent="0.25">
      <c r="A344" t="s">
        <v>1492</v>
      </c>
      <c r="B344" t="s">
        <v>1372</v>
      </c>
      <c r="C344" t="s">
        <v>590</v>
      </c>
      <c r="D344">
        <v>15</v>
      </c>
      <c r="E344" t="s">
        <v>1010</v>
      </c>
      <c r="F344" t="str">
        <f>VLOOKUP($A344,'[1]All Contracts + Proposals'!$A$1:$J$2139,COLUMN()-4,0)</f>
        <v>00001021</v>
      </c>
      <c r="G344">
        <f>VLOOKUP($A344,'[1]All Contracts + Proposals'!$A$1:$J$2139,COLUMN()-4,0)</f>
        <v>43252</v>
      </c>
      <c r="H344">
        <f>VLOOKUP($A344,'[1]All Contracts + Proposals'!$A$1:$J$2139,COLUMN()-4,0)</f>
        <v>43982</v>
      </c>
      <c r="I344" t="str">
        <f>VLOOKUP($A344,'[1]All Contracts + Proposals'!$A$1:$J$2139,COLUMN()-4,0)</f>
        <v>Activated</v>
      </c>
      <c r="J344" t="str">
        <f>VLOOKUP($A344,'[1]All Contracts + Proposals'!$A$1:$J$2139,COLUMN()-4,0)</f>
        <v>LinkDigi Spaces Private Limited</v>
      </c>
      <c r="K344">
        <f>VLOOKUP($A344,'[1]All Contracts + Proposals'!$A$1:$J$2139,COLUMN()-4,0)</f>
        <v>356385</v>
      </c>
      <c r="L344">
        <f>VLOOKUP($A344,'[1]All Contracts + Proposals'!$A$1:$J$2139,COLUMN()-4,0)</f>
        <v>24</v>
      </c>
      <c r="M344" t="str">
        <f>VLOOKUP($A344,'[1]All Contracts + Proposals'!$A$1:$J$2139,COLUMN()-4,0)</f>
        <v>RMZ EcoWorld</v>
      </c>
      <c r="N344" t="str">
        <f>IF(COUNTIFS($B$1:$B$1347,$B344,$E$1:$E$1347,$E344)&gt;1,COUNTIFS($B$1:$B$1347,$B344,$E$1:$E$1347,$E344),"")</f>
        <v/>
      </c>
    </row>
    <row r="345" spans="1:15" x14ac:dyDescent="0.25">
      <c r="A345" t="s">
        <v>1267</v>
      </c>
      <c r="B345" t="s">
        <v>1268</v>
      </c>
      <c r="C345" t="s">
        <v>590</v>
      </c>
      <c r="D345">
        <v>2</v>
      </c>
      <c r="E345" t="s">
        <v>1010</v>
      </c>
      <c r="F345" t="str">
        <f>VLOOKUP($A345,'[1]All Contracts + Proposals'!$A$1:$J$2139,COLUMN()-4,0)</f>
        <v>00000499</v>
      </c>
      <c r="G345">
        <f>VLOOKUP($A345,'[1]All Contracts + Proposals'!$A$1:$J$2139,COLUMN()-4,0)</f>
        <v>42891</v>
      </c>
      <c r="H345">
        <f>VLOOKUP($A345,'[1]All Contracts + Proposals'!$A$1:$J$2139,COLUMN()-4,0)</f>
        <v>42947</v>
      </c>
      <c r="I345" t="str">
        <f>VLOOKUP($A345,'[1]All Contracts + Proposals'!$A$1:$J$2139,COLUMN()-4,0)</f>
        <v>Month on Month</v>
      </c>
      <c r="J345" t="str">
        <f>VLOOKUP($A345,'[1]All Contracts + Proposals'!$A$1:$J$2139,COLUMN()-4,0)</f>
        <v>CaterNinja Internet Food LLP</v>
      </c>
      <c r="K345">
        <f>VLOOKUP($A345,'[1]All Contracts + Proposals'!$A$1:$J$2139,COLUMN()-4,0)</f>
        <v>13000</v>
      </c>
      <c r="L345">
        <f>VLOOKUP($A345,'[1]All Contracts + Proposals'!$A$1:$J$2139,COLUMN()-4,0)</f>
        <v>2</v>
      </c>
      <c r="M345" t="str">
        <f>VLOOKUP($A345,'[1]All Contracts + Proposals'!$A$1:$J$2139,COLUMN()-4,0)</f>
        <v>RMZ EcoWorld</v>
      </c>
      <c r="N345" t="str">
        <f>IF(COUNTIFS($B$1:$B$1347,$B345,$E$1:$E$1347,$E345)&gt;1,COUNTIFS($B$1:$B$1347,$B345,$E$1:$E$1347,$E345),"")</f>
        <v/>
      </c>
    </row>
    <row r="346" spans="1:15" x14ac:dyDescent="0.25">
      <c r="A346" t="s">
        <v>1267</v>
      </c>
      <c r="B346" t="s">
        <v>1269</v>
      </c>
      <c r="C346" t="s">
        <v>590</v>
      </c>
      <c r="D346">
        <v>2</v>
      </c>
      <c r="E346" t="s">
        <v>1010</v>
      </c>
      <c r="F346" t="str">
        <f>VLOOKUP($A346,'[1]All Contracts + Proposals'!$A$1:$J$2139,COLUMN()-4,0)</f>
        <v>00000499</v>
      </c>
      <c r="G346">
        <f>VLOOKUP($A346,'[1]All Contracts + Proposals'!$A$1:$J$2139,COLUMN()-4,0)</f>
        <v>42891</v>
      </c>
      <c r="H346">
        <f>VLOOKUP($A346,'[1]All Contracts + Proposals'!$A$1:$J$2139,COLUMN()-4,0)</f>
        <v>42947</v>
      </c>
      <c r="I346" t="str">
        <f>VLOOKUP($A346,'[1]All Contracts + Proposals'!$A$1:$J$2139,COLUMN()-4,0)</f>
        <v>Month on Month</v>
      </c>
      <c r="J346" t="str">
        <f>VLOOKUP($A346,'[1]All Contracts + Proposals'!$A$1:$J$2139,COLUMN()-4,0)</f>
        <v>CaterNinja Internet Food LLP</v>
      </c>
      <c r="K346">
        <f>VLOOKUP($A346,'[1]All Contracts + Proposals'!$A$1:$J$2139,COLUMN()-4,0)</f>
        <v>13000</v>
      </c>
      <c r="L346">
        <f>VLOOKUP($A346,'[1]All Contracts + Proposals'!$A$1:$J$2139,COLUMN()-4,0)</f>
        <v>2</v>
      </c>
      <c r="M346" t="str">
        <f>VLOOKUP($A346,'[1]All Contracts + Proposals'!$A$1:$J$2139,COLUMN()-4,0)</f>
        <v>RMZ EcoWorld</v>
      </c>
      <c r="N346" t="str">
        <f>IF(COUNTIFS($B$1:$B$1347,$B346,$E$1:$E$1347,$E346)&gt;1,COUNTIFS($B$1:$B$1347,$B346,$E$1:$E$1347,$E346),"")</f>
        <v/>
      </c>
    </row>
    <row r="347" spans="1:15" x14ac:dyDescent="0.25">
      <c r="A347" t="s">
        <v>1535</v>
      </c>
      <c r="B347" t="s">
        <v>1373</v>
      </c>
      <c r="C347" t="s">
        <v>590</v>
      </c>
      <c r="D347">
        <v>1</v>
      </c>
      <c r="E347" t="s">
        <v>1010</v>
      </c>
      <c r="F347" t="str">
        <f>VLOOKUP($A347,'[1]All Contracts + Proposals'!$A$1:$J$2139,COLUMN()-4,0)</f>
        <v>00000791</v>
      </c>
      <c r="G347">
        <f>VLOOKUP($A347,'[1]All Contracts + Proposals'!$A$1:$J$2139,COLUMN()-4,0)</f>
        <v>43040</v>
      </c>
      <c r="H347">
        <f>VLOOKUP($A347,'[1]All Contracts + Proposals'!$A$1:$J$2139,COLUMN()-4,0)</f>
        <v>43131</v>
      </c>
      <c r="I347" t="str">
        <f>VLOOKUP($A347,'[1]All Contracts + Proposals'!$A$1:$J$2139,COLUMN()-4,0)</f>
        <v>Activated</v>
      </c>
      <c r="J347" t="str">
        <f>VLOOKUP($A347,'[1]All Contracts + Proposals'!$A$1:$J$2139,COLUMN()-4,0)</f>
        <v>Lithium Technologies India R&amp;D Pvt. Ltd</v>
      </c>
      <c r="K347">
        <f>VLOOKUP($A347,'[1]All Contracts + Proposals'!$A$1:$J$2139,COLUMN()-4,0)</f>
        <v>2500</v>
      </c>
      <c r="L347">
        <f>VLOOKUP($A347,'[1]All Contracts + Proposals'!$A$1:$J$2139,COLUMN()-4,0)</f>
        <v>3</v>
      </c>
      <c r="M347" t="str">
        <f>VLOOKUP($A347,'[1]All Contracts + Proposals'!$A$1:$J$2139,COLUMN()-4,0)</f>
        <v>RMZ EcoWorld</v>
      </c>
      <c r="N347" t="str">
        <f>IF(COUNTIFS($B$1:$B$1347,$B347,$E$1:$E$1347,$E347)&gt;1,COUNTIFS($B$1:$B$1347,$B347,$E$1:$E$1347,$E347),"")</f>
        <v/>
      </c>
    </row>
    <row r="348" spans="1:15" x14ac:dyDescent="0.25">
      <c r="A348" t="s">
        <v>1353</v>
      </c>
      <c r="B348" t="s">
        <v>1090</v>
      </c>
      <c r="C348" t="s">
        <v>49</v>
      </c>
      <c r="D348">
        <v>40</v>
      </c>
      <c r="E348" t="s">
        <v>1010</v>
      </c>
      <c r="F348" t="str">
        <f>VLOOKUP($A348,'[1]All Contracts + Proposals'!$A$1:$J$2139,COLUMN()-4,0)</f>
        <v>00001855</v>
      </c>
      <c r="G348">
        <f>VLOOKUP($A348,'[1]All Contracts + Proposals'!$A$1:$J$2139,COLUMN()-4,0)</f>
        <v>43313</v>
      </c>
      <c r="H348">
        <f>VLOOKUP($A348,'[1]All Contracts + Proposals'!$A$1:$J$2139,COLUMN()-4,0)</f>
        <v>43677</v>
      </c>
      <c r="I348" t="str">
        <f>VLOOKUP($A348,'[1]All Contracts + Proposals'!$A$1:$J$2139,COLUMN()-4,0)</f>
        <v>Activated</v>
      </c>
      <c r="J348" t="str">
        <f>VLOOKUP($A348,'[1]All Contracts + Proposals'!$A$1:$J$2139,COLUMN()-4,0)</f>
        <v>Unbox Technologies Pvt Ltd</v>
      </c>
      <c r="K348">
        <f>VLOOKUP($A348,'[1]All Contracts + Proposals'!$A$1:$J$2139,COLUMN()-4,0)</f>
        <v>340000</v>
      </c>
      <c r="L348">
        <f>VLOOKUP($A348,'[1]All Contracts + Proposals'!$A$1:$J$2139,COLUMN()-4,0)</f>
        <v>12</v>
      </c>
      <c r="M348" t="str">
        <f>VLOOKUP($A348,'[1]All Contracts + Proposals'!$A$1:$J$2139,COLUMN()-4,0)</f>
        <v>RMZ EcoWorld</v>
      </c>
      <c r="N348" t="str">
        <f>IF(COUNTIFS($B$1:$B$1347,$B348,$E$1:$E$1347,$E348)&gt;1,COUNTIFS($B$1:$B$1347,$B348,$E$1:$E$1347,$E348),"")</f>
        <v/>
      </c>
      <c r="O348" t="str">
        <f>IF(COUNTIFS($B$1:$B$1347,$B348,$M$1:$M$1347,$M348)&gt;1,COUNTIFS($B$1:$B$1347,$B348,$M$1:$M$1347,$M348),"")</f>
        <v/>
      </c>
    </row>
    <row r="349" spans="1:15" x14ac:dyDescent="0.25">
      <c r="A349" t="s">
        <v>1547</v>
      </c>
      <c r="B349" t="s">
        <v>1222</v>
      </c>
      <c r="C349" t="s">
        <v>49</v>
      </c>
      <c r="D349">
        <v>1</v>
      </c>
      <c r="E349" t="s">
        <v>1010</v>
      </c>
      <c r="F349" t="str">
        <f>VLOOKUP($A349,'[1]All Contracts + Proposals'!$A$1:$J$2139,COLUMN()-4,0)</f>
        <v>00001270</v>
      </c>
      <c r="G349">
        <f>VLOOKUP($A349,'[1]All Contracts + Proposals'!$A$1:$J$2139,COLUMN()-4,0)</f>
        <v>43201</v>
      </c>
      <c r="H349">
        <f>VLOOKUP($A349,'[1]All Contracts + Proposals'!$A$1:$J$2139,COLUMN()-4,0)</f>
        <v>43251</v>
      </c>
      <c r="I349" t="str">
        <f>VLOOKUP($A349,'[1]All Contracts + Proposals'!$A$1:$J$2139,COLUMN()-4,0)</f>
        <v>Activated</v>
      </c>
      <c r="J349" t="str">
        <f>VLOOKUP($A349,'[1]All Contracts + Proposals'!$A$1:$J$2139,COLUMN()-4,0)</f>
        <v>CaterNinja Internet Food LLP</v>
      </c>
      <c r="K349">
        <f>VLOOKUP($A349,'[1]All Contracts + Proposals'!$A$1:$J$2139,COLUMN()-4,0)</f>
        <v>6500</v>
      </c>
      <c r="L349">
        <f>VLOOKUP($A349,'[1]All Contracts + Proposals'!$A$1:$J$2139,COLUMN()-4,0)</f>
        <v>2</v>
      </c>
      <c r="M349" t="str">
        <f>VLOOKUP($A349,'[1]All Contracts + Proposals'!$A$1:$J$2139,COLUMN()-4,0)</f>
        <v>RMZ EcoWorld</v>
      </c>
      <c r="N349" t="str">
        <f>IF(COUNTIFS($B$1:$B$1347,$B349,$E$1:$E$1347,$E349)&gt;1,COUNTIFS($B$1:$B$1347,$B349,$E$1:$E$1347,$E349),"")</f>
        <v/>
      </c>
      <c r="O349" t="str">
        <f>IF(COUNTIFS($B$1:$B$1347,$B349,$M$1:$M$1347,$M349)&gt;1,COUNTIFS($B$1:$B$1347,$B349,$M$1:$M$1347,$M349),"")</f>
        <v/>
      </c>
    </row>
    <row r="350" spans="1:15" x14ac:dyDescent="0.25">
      <c r="A350" t="s">
        <v>1353</v>
      </c>
      <c r="B350" t="s">
        <v>1223</v>
      </c>
      <c r="C350" t="s">
        <v>49</v>
      </c>
      <c r="D350">
        <v>40</v>
      </c>
      <c r="E350" t="s">
        <v>1010</v>
      </c>
      <c r="F350" t="str">
        <f>VLOOKUP($A350,'[1]All Contracts + Proposals'!$A$1:$J$2139,COLUMN()-4,0)</f>
        <v>00001855</v>
      </c>
      <c r="G350">
        <f>VLOOKUP($A350,'[1]All Contracts + Proposals'!$A$1:$J$2139,COLUMN()-4,0)</f>
        <v>43313</v>
      </c>
      <c r="H350">
        <f>VLOOKUP($A350,'[1]All Contracts + Proposals'!$A$1:$J$2139,COLUMN()-4,0)</f>
        <v>43677</v>
      </c>
      <c r="I350" t="str">
        <f>VLOOKUP($A350,'[1]All Contracts + Proposals'!$A$1:$J$2139,COLUMN()-4,0)</f>
        <v>Activated</v>
      </c>
      <c r="J350" t="str">
        <f>VLOOKUP($A350,'[1]All Contracts + Proposals'!$A$1:$J$2139,COLUMN()-4,0)</f>
        <v>Unbox Technologies Pvt Ltd</v>
      </c>
      <c r="K350">
        <f>VLOOKUP($A350,'[1]All Contracts + Proposals'!$A$1:$J$2139,COLUMN()-4,0)</f>
        <v>340000</v>
      </c>
      <c r="L350">
        <f>VLOOKUP($A350,'[1]All Contracts + Proposals'!$A$1:$J$2139,COLUMN()-4,0)</f>
        <v>12</v>
      </c>
      <c r="M350" t="str">
        <f>VLOOKUP($A350,'[1]All Contracts + Proposals'!$A$1:$J$2139,COLUMN()-4,0)</f>
        <v>RMZ EcoWorld</v>
      </c>
      <c r="N350">
        <f>IF(COUNTIFS($B$1:$B$1347,$B350,$E$1:$E$1347,$E350)&gt;1,COUNTIFS($B$1:$B$1347,$B350,$E$1:$E$1347,$E350),"")</f>
        <v>2</v>
      </c>
      <c r="O350">
        <f>IF(COUNTIFS($B$1:$B$1347,$B350,$M$1:$M$1347,$M350)&gt;1,COUNTIFS($B$1:$B$1347,$B350,$M$1:$M$1347,$M350),"")</f>
        <v>2</v>
      </c>
    </row>
    <row r="351" spans="1:15" x14ac:dyDescent="0.25">
      <c r="A351" t="s">
        <v>1544</v>
      </c>
      <c r="B351" t="s">
        <v>1223</v>
      </c>
      <c r="C351" t="s">
        <v>49</v>
      </c>
      <c r="D351">
        <v>1</v>
      </c>
      <c r="E351" t="s">
        <v>1010</v>
      </c>
      <c r="F351" t="str">
        <f>VLOOKUP($A351,'[1]All Contracts + Proposals'!$A$1:$J$2139,COLUMN()-4,0)</f>
        <v>00001912</v>
      </c>
      <c r="G351">
        <f>VLOOKUP($A351,'[1]All Contracts + Proposals'!$A$1:$J$2139,COLUMN()-4,0)</f>
        <v>43346</v>
      </c>
      <c r="H351">
        <f>VLOOKUP($A351,'[1]All Contracts + Proposals'!$A$1:$J$2139,COLUMN()-4,0)</f>
        <v>43373</v>
      </c>
      <c r="I351" t="str">
        <f>VLOOKUP($A351,'[1]All Contracts + Proposals'!$A$1:$J$2139,COLUMN()-4,0)</f>
        <v>Activated</v>
      </c>
      <c r="J351" t="str">
        <f>VLOOKUP($A351,'[1]All Contracts + Proposals'!$A$1:$J$2139,COLUMN()-4,0)</f>
        <v>Rishi Chandra</v>
      </c>
      <c r="K351">
        <f>VLOOKUP($A351,'[1]All Contracts + Proposals'!$A$1:$J$2139,COLUMN()-4,0)</f>
        <v>10499</v>
      </c>
      <c r="L351">
        <f>VLOOKUP($A351,'[1]All Contracts + Proposals'!$A$1:$J$2139,COLUMN()-4,0)</f>
        <v>1</v>
      </c>
      <c r="M351" t="str">
        <f>VLOOKUP($A351,'[1]All Contracts + Proposals'!$A$1:$J$2139,COLUMN()-4,0)</f>
        <v>RMZ EcoWorld</v>
      </c>
      <c r="N351">
        <f>IF(COUNTIFS($B$1:$B$1347,$B351,$E$1:$E$1347,$E351)&gt;1,COUNTIFS($B$1:$B$1347,$B351,$E$1:$E$1347,$E351),"")</f>
        <v>2</v>
      </c>
      <c r="O351">
        <f>IF(COUNTIFS($B$1:$B$1347,$B351,$M$1:$M$1347,$M351)&gt;1,COUNTIFS($B$1:$B$1347,$B351,$M$1:$M$1347,$M351),"")</f>
        <v>2</v>
      </c>
    </row>
    <row r="352" spans="1:15" x14ac:dyDescent="0.25">
      <c r="A352" t="s">
        <v>1545</v>
      </c>
      <c r="B352" t="s">
        <v>1091</v>
      </c>
      <c r="C352" t="s">
        <v>49</v>
      </c>
      <c r="D352">
        <v>1</v>
      </c>
      <c r="E352" t="s">
        <v>1010</v>
      </c>
      <c r="F352" t="str">
        <f>VLOOKUP($A352,'[1]All Contracts + Proposals'!$A$1:$J$2139,COLUMN()-4,0)</f>
        <v>00001568</v>
      </c>
      <c r="G352">
        <f>VLOOKUP($A352,'[1]All Contracts + Proposals'!$A$1:$J$2139,COLUMN()-4,0)</f>
        <v>43283</v>
      </c>
      <c r="H352">
        <f>VLOOKUP($A352,'[1]All Contracts + Proposals'!$A$1:$J$2139,COLUMN()-4,0)</f>
        <v>43312</v>
      </c>
      <c r="I352" t="str">
        <f>VLOOKUP($A352,'[1]All Contracts + Proposals'!$A$1:$J$2139,COLUMN()-4,0)</f>
        <v>Activated</v>
      </c>
      <c r="J352" t="str">
        <f>VLOOKUP($A352,'[1]All Contracts + Proposals'!$A$1:$J$2139,COLUMN()-4,0)</f>
        <v>Saggezza India Pvt. Ltd.</v>
      </c>
      <c r="K352">
        <f>VLOOKUP($A352,'[1]All Contracts + Proposals'!$A$1:$J$2139,COLUMN()-4,0)</f>
        <v>9000</v>
      </c>
      <c r="L352">
        <f>VLOOKUP($A352,'[1]All Contracts + Proposals'!$A$1:$J$2139,COLUMN()-4,0)</f>
        <v>1</v>
      </c>
      <c r="M352" t="str">
        <f>VLOOKUP($A352,'[1]All Contracts + Proposals'!$A$1:$J$2139,COLUMN()-4,0)</f>
        <v>RMZ EcoWorld</v>
      </c>
      <c r="N352" t="str">
        <f>IF(COUNTIFS($B$1:$B$1347,$B352,$E$1:$E$1347,$E352)&gt;1,COUNTIFS($B$1:$B$1347,$B352,$E$1:$E$1347,$E352),"")</f>
        <v/>
      </c>
      <c r="O352" t="str">
        <f>IF(COUNTIFS($B$1:$B$1347,$B352,$M$1:$M$1347,$M352)&gt;1,COUNTIFS($B$1:$B$1347,$B352,$M$1:$M$1347,$M352),"")</f>
        <v/>
      </c>
    </row>
    <row r="353" spans="1:15" x14ac:dyDescent="0.25">
      <c r="A353" t="s">
        <v>1318</v>
      </c>
      <c r="B353" t="s">
        <v>1209</v>
      </c>
      <c r="C353" t="s">
        <v>49</v>
      </c>
      <c r="D353">
        <v>2</v>
      </c>
      <c r="E353" t="s">
        <v>1010</v>
      </c>
      <c r="F353" t="str">
        <f>VLOOKUP($A353,'[1]All Contracts + Proposals'!$A$1:$J$2139,COLUMN()-4,0)</f>
        <v>00002420</v>
      </c>
      <c r="G353">
        <f>VLOOKUP($A353,'[1]All Contracts + Proposals'!$A$1:$J$2139,COLUMN()-4,0)</f>
        <v>43435</v>
      </c>
      <c r="H353">
        <f>VLOOKUP($A353,'[1]All Contracts + Proposals'!$A$1:$J$2139,COLUMN()-4,0)</f>
        <v>43465</v>
      </c>
      <c r="I353" t="str">
        <f>VLOOKUP($A353,'[1]All Contracts + Proposals'!$A$1:$J$2139,COLUMN()-4,0)</f>
        <v>Activated</v>
      </c>
      <c r="J353" t="str">
        <f>VLOOKUP($A353,'[1]All Contracts + Proposals'!$A$1:$J$2139,COLUMN()-4,0)</f>
        <v>Sai Shankar</v>
      </c>
      <c r="K353">
        <f>VLOOKUP($A353,'[1]All Contracts + Proposals'!$A$1:$J$2139,COLUMN()-4,0)</f>
        <v>22000</v>
      </c>
      <c r="L353">
        <f>VLOOKUP($A353,'[1]All Contracts + Proposals'!$A$1:$J$2139,COLUMN()-4,0)</f>
        <v>1</v>
      </c>
      <c r="M353" t="str">
        <f>VLOOKUP($A353,'[1]All Contracts + Proposals'!$A$1:$J$2139,COLUMN()-4,0)</f>
        <v>RMZ EcoWorld</v>
      </c>
      <c r="N353" t="str">
        <f>IF(COUNTIFS($B$1:$B$1347,$B353,$E$1:$E$1347,$E353)&gt;1,COUNTIFS($B$1:$B$1347,$B353,$E$1:$E$1347,$E353),"")</f>
        <v/>
      </c>
      <c r="O353" t="str">
        <f>IF(COUNTIFS($B$1:$B$1347,$B353,$M$1:$M$1347,$M353)&gt;1,COUNTIFS($B$1:$B$1347,$B353,$M$1:$M$1347,$M353),"")</f>
        <v/>
      </c>
    </row>
    <row r="354" spans="1:15" x14ac:dyDescent="0.25">
      <c r="A354" t="s">
        <v>1562</v>
      </c>
      <c r="B354" t="s">
        <v>1224</v>
      </c>
      <c r="C354" t="s">
        <v>49</v>
      </c>
      <c r="D354">
        <v>1</v>
      </c>
      <c r="E354" t="s">
        <v>1010</v>
      </c>
      <c r="F354" t="str">
        <f>VLOOKUP($A354,'[1]All Contracts + Proposals'!$A$1:$J$2139,COLUMN()-4,0)</f>
        <v>00001363</v>
      </c>
      <c r="G354">
        <f>VLOOKUP($A354,'[1]All Contracts + Proposals'!$A$1:$J$2139,COLUMN()-4,0)</f>
        <v>43252</v>
      </c>
      <c r="H354">
        <f>VLOOKUP($A354,'[1]All Contracts + Proposals'!$A$1:$J$2139,COLUMN()-4,0)</f>
        <v>43646</v>
      </c>
      <c r="I354" t="str">
        <f>VLOOKUP($A354,'[1]All Contracts + Proposals'!$A$1:$J$2139,COLUMN()-4,0)</f>
        <v>Activated</v>
      </c>
      <c r="J354" t="str">
        <f>VLOOKUP($A354,'[1]All Contracts + Proposals'!$A$1:$J$2139,COLUMN()-4,0)</f>
        <v>Secugen India Pvt Ltd</v>
      </c>
      <c r="K354">
        <f>VLOOKUP($A354,'[1]All Contracts + Proposals'!$A$1:$J$2139,COLUMN()-4,0)</f>
        <v>9499</v>
      </c>
      <c r="L354">
        <f>VLOOKUP($A354,'[1]All Contracts + Proposals'!$A$1:$J$2139,COLUMN()-4,0)</f>
        <v>1</v>
      </c>
      <c r="M354" t="str">
        <f>VLOOKUP($A354,'[1]All Contracts + Proposals'!$A$1:$J$2139,COLUMN()-4,0)</f>
        <v>RMZ EcoWorld</v>
      </c>
      <c r="N354" t="str">
        <f>IF(COUNTIFS($B$1:$B$1347,$B354,$E$1:$E$1347,$E354)&gt;1,COUNTIFS($B$1:$B$1347,$B354,$E$1:$E$1347,$E354),"")</f>
        <v/>
      </c>
      <c r="O354" t="str">
        <f>IF(COUNTIFS($B$1:$B$1347,$B354,$M$1:$M$1347,$M354)&gt;1,COUNTIFS($B$1:$B$1347,$B354,$M$1:$M$1347,$M354),"")</f>
        <v/>
      </c>
    </row>
    <row r="355" spans="1:15" x14ac:dyDescent="0.25">
      <c r="A355" t="s">
        <v>1318</v>
      </c>
      <c r="B355" t="s">
        <v>1225</v>
      </c>
      <c r="C355" t="s">
        <v>49</v>
      </c>
      <c r="D355">
        <v>2</v>
      </c>
      <c r="E355" t="s">
        <v>1010</v>
      </c>
      <c r="F355" t="str">
        <f>VLOOKUP($A355,'[1]All Contracts + Proposals'!$A$1:$J$2139,COLUMN()-4,0)</f>
        <v>00002420</v>
      </c>
      <c r="G355">
        <f>VLOOKUP($A355,'[1]All Contracts + Proposals'!$A$1:$J$2139,COLUMN()-4,0)</f>
        <v>43435</v>
      </c>
      <c r="H355">
        <f>VLOOKUP($A355,'[1]All Contracts + Proposals'!$A$1:$J$2139,COLUMN()-4,0)</f>
        <v>43465</v>
      </c>
      <c r="I355" t="str">
        <f>VLOOKUP($A355,'[1]All Contracts + Proposals'!$A$1:$J$2139,COLUMN()-4,0)</f>
        <v>Activated</v>
      </c>
      <c r="J355" t="str">
        <f>VLOOKUP($A355,'[1]All Contracts + Proposals'!$A$1:$J$2139,COLUMN()-4,0)</f>
        <v>Sai Shankar</v>
      </c>
      <c r="K355">
        <f>VLOOKUP($A355,'[1]All Contracts + Proposals'!$A$1:$J$2139,COLUMN()-4,0)</f>
        <v>22000</v>
      </c>
      <c r="L355">
        <f>VLOOKUP($A355,'[1]All Contracts + Proposals'!$A$1:$J$2139,COLUMN()-4,0)</f>
        <v>1</v>
      </c>
      <c r="M355" t="str">
        <f>VLOOKUP($A355,'[1]All Contracts + Proposals'!$A$1:$J$2139,COLUMN()-4,0)</f>
        <v>RMZ EcoWorld</v>
      </c>
      <c r="N355" t="str">
        <f>IF(COUNTIFS($B$1:$B$1347,$B355,$E$1:$E$1347,$E355)&gt;1,COUNTIFS($B$1:$B$1347,$B355,$E$1:$E$1347,$E355),"")</f>
        <v/>
      </c>
      <c r="O355" t="str">
        <f>IF(COUNTIFS($B$1:$B$1347,$B355,$M$1:$M$1347,$M355)&gt;1,COUNTIFS($B$1:$B$1347,$B355,$M$1:$M$1347,$M355),"")</f>
        <v/>
      </c>
    </row>
    <row r="356" spans="1:15" x14ac:dyDescent="0.25">
      <c r="A356" t="s">
        <v>560</v>
      </c>
      <c r="B356" t="s">
        <v>369</v>
      </c>
      <c r="C356" t="s">
        <v>6</v>
      </c>
      <c r="D356">
        <v>4</v>
      </c>
      <c r="E356" t="s">
        <v>358</v>
      </c>
      <c r="F356" t="str">
        <f>VLOOKUP($A356,'[1]All Contracts + Proposals'!$A$1:$J$2139,COLUMN()-4,0)</f>
        <v>00001903</v>
      </c>
      <c r="G356">
        <f>VLOOKUP($A356,'[1]All Contracts + Proposals'!$A$1:$J$2139,COLUMN()-4,0)</f>
        <v>43374</v>
      </c>
      <c r="H356">
        <f>VLOOKUP($A356,'[1]All Contracts + Proposals'!$A$1:$J$2139,COLUMN()-4,0)</f>
        <v>43555</v>
      </c>
      <c r="I356" t="str">
        <f>VLOOKUP($A356,'[1]All Contracts + Proposals'!$A$1:$J$2139,COLUMN()-4,0)</f>
        <v>Activated</v>
      </c>
      <c r="J356" t="str">
        <f>VLOOKUP($A356,'[1]All Contracts + Proposals'!$A$1:$J$2139,COLUMN()-4,0)</f>
        <v>ENORMOUS IT SERVICES PVT LTD</v>
      </c>
      <c r="K356">
        <f>VLOOKUP($A356,'[1]All Contracts + Proposals'!$A$1:$J$2139,COLUMN()-4,0)</f>
        <v>72000</v>
      </c>
      <c r="L356">
        <f>VLOOKUP($A356,'[1]All Contracts + Proposals'!$A$1:$J$2139,COLUMN()-4,0)</f>
        <v>6</v>
      </c>
      <c r="M356" t="str">
        <f>VLOOKUP($A356,'[1]All Contracts + Proposals'!$A$1:$J$2139,COLUMN()-4,0)</f>
        <v>CoWrks New Indiranagar</v>
      </c>
      <c r="N356" t="str">
        <f>IF(COUNTIFS($B$1:$B$1347,$B356,$E$1:$E$1347,$E356)&gt;1,COUNTIFS($B$1:$B$1347,$B356,$E$1:$E$1347,$E356),"")</f>
        <v/>
      </c>
      <c r="O356" t="str">
        <f>IF(COUNTIFS($B$1:$B$1347,$B356,$M$1:$M$1347,$M356)&gt;1,COUNTIFS($B$1:$B$1347,$B356,$M$1:$M$1347,$M356),"")</f>
        <v/>
      </c>
    </row>
    <row r="357" spans="1:15" x14ac:dyDescent="0.25">
      <c r="A357" t="s">
        <v>1008</v>
      </c>
      <c r="B357" t="s">
        <v>1009</v>
      </c>
      <c r="C357" t="s">
        <v>49</v>
      </c>
      <c r="D357">
        <v>1</v>
      </c>
      <c r="E357" t="s">
        <v>1010</v>
      </c>
      <c r="F357" t="str">
        <f>VLOOKUP($A357,'[1]All Contracts + Proposals'!$A$1:$J$2139,COLUMN()-4,0)</f>
        <v>00001414</v>
      </c>
      <c r="G357">
        <f>VLOOKUP($A357,'[1]All Contracts + Proposals'!$A$1:$J$2139,COLUMN()-4,0)</f>
        <v>43256</v>
      </c>
      <c r="H357">
        <f>VLOOKUP($A357,'[1]All Contracts + Proposals'!$A$1:$J$2139,COLUMN()-4,0)</f>
        <v>43646</v>
      </c>
      <c r="I357" t="str">
        <f>VLOOKUP($A357,'[1]All Contracts + Proposals'!$A$1:$J$2139,COLUMN()-4,0)</f>
        <v>Activated</v>
      </c>
      <c r="J357" t="str">
        <f>VLOOKUP($A357,'[1]All Contracts + Proposals'!$A$1:$J$2139,COLUMN()-4,0)</f>
        <v>Financial Advisory</v>
      </c>
      <c r="K357">
        <f>VLOOKUP($A357,'[1]All Contracts + Proposals'!$A$1:$J$2139,COLUMN()-4,0)</f>
        <v>9499</v>
      </c>
      <c r="L357">
        <f>VLOOKUP($A357,'[1]All Contracts + Proposals'!$A$1:$J$2139,COLUMN()-4,0)</f>
        <v>1</v>
      </c>
      <c r="M357" t="str">
        <f>VLOOKUP($A357,'[1]All Contracts + Proposals'!$A$1:$J$2139,COLUMN()-4,0)</f>
        <v>RMZ EcoWorld</v>
      </c>
      <c r="N357" t="str">
        <f>IF(COUNTIFS($B$1:$B$1347,$B357,$E$1:$E$1347,$E357)&gt;1,COUNTIFS($B$1:$B$1347,$B357,$E$1:$E$1347,$E357),"")</f>
        <v/>
      </c>
      <c r="O357" t="str">
        <f>IF(COUNTIFS($B$1:$B$1347,$B357,$M$1:$M$1347,$M357)&gt;1,COUNTIFS($B$1:$B$1347,$B357,$M$1:$M$1347,$M357),"")</f>
        <v/>
      </c>
    </row>
    <row r="358" spans="1:15" x14ac:dyDescent="0.25">
      <c r="A358" t="s">
        <v>1011</v>
      </c>
      <c r="B358" t="s">
        <v>1012</v>
      </c>
      <c r="C358" t="s">
        <v>49</v>
      </c>
      <c r="D358">
        <v>1</v>
      </c>
      <c r="E358" t="s">
        <v>1010</v>
      </c>
      <c r="F358" t="str">
        <f>VLOOKUP($A358,'[1]All Contracts + Proposals'!$A$1:$J$2139,COLUMN()-4,0)</f>
        <v>00001436</v>
      </c>
      <c r="G358">
        <f>VLOOKUP($A358,'[1]All Contracts + Proposals'!$A$1:$J$2139,COLUMN()-4,0)</f>
        <v>43257</v>
      </c>
      <c r="H358">
        <f>VLOOKUP($A358,'[1]All Contracts + Proposals'!$A$1:$J$2139,COLUMN()-4,0)</f>
        <v>43830</v>
      </c>
      <c r="I358" t="str">
        <f>VLOOKUP($A358,'[1]All Contracts + Proposals'!$A$1:$J$2139,COLUMN()-4,0)</f>
        <v>Activated</v>
      </c>
      <c r="J358" t="str">
        <f>VLOOKUP($A358,'[1]All Contracts + Proposals'!$A$1:$J$2139,COLUMN()-4,0)</f>
        <v>Hypershift Innovation Private Limited</v>
      </c>
      <c r="K358">
        <f>VLOOKUP($A358,'[1]All Contracts + Proposals'!$A$1:$J$2139,COLUMN()-4,0)</f>
        <v>8000</v>
      </c>
      <c r="L358">
        <f>VLOOKUP($A358,'[1]All Contracts + Proposals'!$A$1:$J$2139,COLUMN()-4,0)</f>
        <v>1</v>
      </c>
      <c r="M358" t="str">
        <f>VLOOKUP($A358,'[1]All Contracts + Proposals'!$A$1:$J$2139,COLUMN()-4,0)</f>
        <v>RMZ EcoWorld</v>
      </c>
      <c r="N358" t="str">
        <f>IF(COUNTIFS($B$1:$B$1347,$B358,$E$1:$E$1347,$E358)&gt;1,COUNTIFS($B$1:$B$1347,$B358,$E$1:$E$1347,$E358),"")</f>
        <v/>
      </c>
      <c r="O358" t="str">
        <f>IF(COUNTIFS($B$1:$B$1347,$B358,$M$1:$M$1347,$M358)&gt;1,COUNTIFS($B$1:$B$1347,$B358,$M$1:$M$1347,$M358),"")</f>
        <v/>
      </c>
    </row>
    <row r="359" spans="1:15" x14ac:dyDescent="0.25">
      <c r="A359" t="s">
        <v>1013</v>
      </c>
      <c r="B359" t="s">
        <v>1014</v>
      </c>
      <c r="C359" t="s">
        <v>49</v>
      </c>
      <c r="D359">
        <v>13</v>
      </c>
      <c r="E359" t="s">
        <v>1010</v>
      </c>
      <c r="F359" t="str">
        <f>VLOOKUP($A359,'[1]All Contracts + Proposals'!$A$1:$J$2139,COLUMN()-4,0)</f>
        <v>00001454</v>
      </c>
      <c r="G359">
        <f>VLOOKUP($A359,'[1]All Contracts + Proposals'!$A$1:$J$2139,COLUMN()-4,0)</f>
        <v>43252</v>
      </c>
      <c r="H359">
        <f>VLOOKUP($A359,'[1]All Contracts + Proposals'!$A$1:$J$2139,COLUMN()-4,0)</f>
        <v>43434</v>
      </c>
      <c r="I359" t="str">
        <f>VLOOKUP($A359,'[1]All Contracts + Proposals'!$A$1:$J$2139,COLUMN()-4,0)</f>
        <v>Activated</v>
      </c>
      <c r="J359" t="str">
        <f>VLOOKUP($A359,'[1]All Contracts + Proposals'!$A$1:$J$2139,COLUMN()-4,0)</f>
        <v>Tyconz FZE</v>
      </c>
      <c r="K359">
        <f>VLOOKUP($A359,'[1]All Contracts + Proposals'!$A$1:$J$2139,COLUMN()-4,0)</f>
        <v>206500</v>
      </c>
      <c r="L359">
        <f>VLOOKUP($A359,'[1]All Contracts + Proposals'!$A$1:$J$2139,COLUMN()-4,0)</f>
        <v>6</v>
      </c>
      <c r="M359" t="str">
        <f>VLOOKUP($A359,'[1]All Contracts + Proposals'!$A$1:$J$2139,COLUMN()-4,0)</f>
        <v>RMZ EcoWorld</v>
      </c>
      <c r="N359">
        <f>IF(COUNTIFS($B$1:$B$1347,$B359,$E$1:$E$1347,$E359)&gt;1,COUNTIFS($B$1:$B$1347,$B359,$E$1:$E$1347,$E359),"")</f>
        <v>2</v>
      </c>
      <c r="O359">
        <f>IF(COUNTIFS($B$1:$B$1347,$B359,$M$1:$M$1347,$M359)&gt;1,COUNTIFS($B$1:$B$1347,$B359,$M$1:$M$1347,$M359),"")</f>
        <v>2</v>
      </c>
    </row>
    <row r="360" spans="1:15" x14ac:dyDescent="0.25">
      <c r="A360" t="s">
        <v>1529</v>
      </c>
      <c r="B360" t="s">
        <v>1014</v>
      </c>
      <c r="C360" t="s">
        <v>49</v>
      </c>
      <c r="D360">
        <v>1</v>
      </c>
      <c r="E360" t="s">
        <v>1010</v>
      </c>
      <c r="F360" t="str">
        <f>VLOOKUP($A360,'[1]All Contracts + Proposals'!$A$1:$J$2139,COLUMN()-4,0)</f>
        <v>00000547</v>
      </c>
      <c r="G360">
        <f>VLOOKUP($A360,'[1]All Contracts + Proposals'!$A$1:$J$2139,COLUMN()-4,0)</f>
        <v>42920</v>
      </c>
      <c r="H360">
        <f>VLOOKUP($A360,'[1]All Contracts + Proposals'!$A$1:$J$2139,COLUMN()-4,0)</f>
        <v>42947</v>
      </c>
      <c r="I360" t="str">
        <f>VLOOKUP($A360,'[1]All Contracts + Proposals'!$A$1:$J$2139,COLUMN()-4,0)</f>
        <v>Month on Month</v>
      </c>
      <c r="J360" t="str">
        <f>VLOOKUP($A360,'[1]All Contracts + Proposals'!$A$1:$J$2139,COLUMN()-4,0)</f>
        <v>CaterNinja Internet Food LLP</v>
      </c>
      <c r="K360">
        <f>VLOOKUP($A360,'[1]All Contracts + Proposals'!$A$1:$J$2139,COLUMN()-4,0)</f>
        <v>6500</v>
      </c>
      <c r="L360">
        <f>VLOOKUP($A360,'[1]All Contracts + Proposals'!$A$1:$J$2139,COLUMN()-4,0)</f>
        <v>1</v>
      </c>
      <c r="M360" t="str">
        <f>VLOOKUP($A360,'[1]All Contracts + Proposals'!$A$1:$J$2139,COLUMN()-4,0)</f>
        <v>RMZ EcoWorld</v>
      </c>
      <c r="N360">
        <f>IF(COUNTIFS($B$1:$B$1347,$B360,$E$1:$E$1347,$E360)&gt;1,COUNTIFS($B$1:$B$1347,$B360,$E$1:$E$1347,$E360),"")</f>
        <v>2</v>
      </c>
      <c r="O360">
        <f>IF(COUNTIFS($B$1:$B$1347,$B360,$M$1:$M$1347,$M360)&gt;1,COUNTIFS($B$1:$B$1347,$B360,$M$1:$M$1347,$M360),"")</f>
        <v>2</v>
      </c>
    </row>
    <row r="361" spans="1:15" x14ac:dyDescent="0.25">
      <c r="A361" t="s">
        <v>1353</v>
      </c>
      <c r="B361" t="s">
        <v>1226</v>
      </c>
      <c r="C361" t="s">
        <v>49</v>
      </c>
      <c r="D361">
        <v>40</v>
      </c>
      <c r="E361" t="s">
        <v>1010</v>
      </c>
      <c r="F361" t="str">
        <f>VLOOKUP($A361,'[1]All Contracts + Proposals'!$A$1:$J$2139,COLUMN()-4,0)</f>
        <v>00001855</v>
      </c>
      <c r="G361">
        <f>VLOOKUP($A361,'[1]All Contracts + Proposals'!$A$1:$J$2139,COLUMN()-4,0)</f>
        <v>43313</v>
      </c>
      <c r="H361">
        <f>VLOOKUP($A361,'[1]All Contracts + Proposals'!$A$1:$J$2139,COLUMN()-4,0)</f>
        <v>43677</v>
      </c>
      <c r="I361" t="str">
        <f>VLOOKUP($A361,'[1]All Contracts + Proposals'!$A$1:$J$2139,COLUMN()-4,0)</f>
        <v>Activated</v>
      </c>
      <c r="J361" t="str">
        <f>VLOOKUP($A361,'[1]All Contracts + Proposals'!$A$1:$J$2139,COLUMN()-4,0)</f>
        <v>Unbox Technologies Pvt Ltd</v>
      </c>
      <c r="K361">
        <f>VLOOKUP($A361,'[1]All Contracts + Proposals'!$A$1:$J$2139,COLUMN()-4,0)</f>
        <v>340000</v>
      </c>
      <c r="L361">
        <f>VLOOKUP($A361,'[1]All Contracts + Proposals'!$A$1:$J$2139,COLUMN()-4,0)</f>
        <v>12</v>
      </c>
      <c r="M361" t="str">
        <f>VLOOKUP($A361,'[1]All Contracts + Proposals'!$A$1:$J$2139,COLUMN()-4,0)</f>
        <v>RMZ EcoWorld</v>
      </c>
      <c r="N361" t="str">
        <f>IF(COUNTIFS($B$1:$B$1347,$B361,$E$1:$E$1347,$E361)&gt;1,COUNTIFS($B$1:$B$1347,$B361,$E$1:$E$1347,$E361),"")</f>
        <v/>
      </c>
      <c r="O361" t="str">
        <f>IF(COUNTIFS($B$1:$B$1347,$B361,$M$1:$M$1347,$M361)&gt;1,COUNTIFS($B$1:$B$1347,$B361,$M$1:$M$1347,$M361),"")</f>
        <v/>
      </c>
    </row>
    <row r="362" spans="1:15" x14ac:dyDescent="0.25">
      <c r="A362" t="s">
        <v>1353</v>
      </c>
      <c r="B362" t="s">
        <v>1227</v>
      </c>
      <c r="C362" t="s">
        <v>49</v>
      </c>
      <c r="D362">
        <v>40</v>
      </c>
      <c r="E362" t="s">
        <v>1010</v>
      </c>
      <c r="F362" t="str">
        <f>VLOOKUP($A362,'[1]All Contracts + Proposals'!$A$1:$J$2139,COLUMN()-4,0)</f>
        <v>00001855</v>
      </c>
      <c r="G362">
        <f>VLOOKUP($A362,'[1]All Contracts + Proposals'!$A$1:$J$2139,COLUMN()-4,0)</f>
        <v>43313</v>
      </c>
      <c r="H362">
        <f>VLOOKUP($A362,'[1]All Contracts + Proposals'!$A$1:$J$2139,COLUMN()-4,0)</f>
        <v>43677</v>
      </c>
      <c r="I362" t="str">
        <f>VLOOKUP($A362,'[1]All Contracts + Proposals'!$A$1:$J$2139,COLUMN()-4,0)</f>
        <v>Activated</v>
      </c>
      <c r="J362" t="str">
        <f>VLOOKUP($A362,'[1]All Contracts + Proposals'!$A$1:$J$2139,COLUMN()-4,0)</f>
        <v>Unbox Technologies Pvt Ltd</v>
      </c>
      <c r="K362">
        <f>VLOOKUP($A362,'[1]All Contracts + Proposals'!$A$1:$J$2139,COLUMN()-4,0)</f>
        <v>340000</v>
      </c>
      <c r="L362">
        <f>VLOOKUP($A362,'[1]All Contracts + Proposals'!$A$1:$J$2139,COLUMN()-4,0)</f>
        <v>12</v>
      </c>
      <c r="M362" t="str">
        <f>VLOOKUP($A362,'[1]All Contracts + Proposals'!$A$1:$J$2139,COLUMN()-4,0)</f>
        <v>RMZ EcoWorld</v>
      </c>
      <c r="N362" t="str">
        <f>IF(COUNTIFS($B$1:$B$1347,$B362,$E$1:$E$1347,$E362)&gt;1,COUNTIFS($B$1:$B$1347,$B362,$E$1:$E$1347,$E362),"")</f>
        <v/>
      </c>
      <c r="O362" t="str">
        <f>IF(COUNTIFS($B$1:$B$1347,$B362,$M$1:$M$1347,$M362)&gt;1,COUNTIFS($B$1:$B$1347,$B362,$M$1:$M$1347,$M362),"")</f>
        <v/>
      </c>
    </row>
    <row r="363" spans="1:15" x14ac:dyDescent="0.25">
      <c r="A363" t="s">
        <v>1081</v>
      </c>
      <c r="B363" t="s">
        <v>1074</v>
      </c>
      <c r="C363" t="s">
        <v>49</v>
      </c>
      <c r="D363">
        <v>1</v>
      </c>
      <c r="E363" t="s">
        <v>1010</v>
      </c>
      <c r="F363" t="str">
        <f>VLOOKUP($A363,'[1]All Contracts + Proposals'!$A$1:$J$2139,COLUMN()-4,0)</f>
        <v>00001591</v>
      </c>
      <c r="G363">
        <f>VLOOKUP($A363,'[1]All Contracts + Proposals'!$A$1:$J$2139,COLUMN()-4,0)</f>
        <v>43282</v>
      </c>
      <c r="H363">
        <f>VLOOKUP($A363,'[1]All Contracts + Proposals'!$A$1:$J$2139,COLUMN()-4,0)</f>
        <v>43312</v>
      </c>
      <c r="I363" t="str">
        <f>VLOOKUP($A363,'[1]All Contracts + Proposals'!$A$1:$J$2139,COLUMN()-4,0)</f>
        <v>Activated</v>
      </c>
      <c r="J363" t="str">
        <f>VLOOKUP($A363,'[1]All Contracts + Proposals'!$A$1:$J$2139,COLUMN()-4,0)</f>
        <v>Howard Simanoff</v>
      </c>
      <c r="K363">
        <f>VLOOKUP($A363,'[1]All Contracts + Proposals'!$A$1:$J$2139,COLUMN()-4,0)</f>
        <v>10000</v>
      </c>
      <c r="L363">
        <f>VLOOKUP($A363,'[1]All Contracts + Proposals'!$A$1:$J$2139,COLUMN()-4,0)</f>
        <v>1</v>
      </c>
      <c r="M363" t="str">
        <f>VLOOKUP($A363,'[1]All Contracts + Proposals'!$A$1:$J$2139,COLUMN()-4,0)</f>
        <v>RMZ EcoWorld</v>
      </c>
      <c r="N363">
        <f>IF(COUNTIFS($B$1:$B$1347,$B363,$E$1:$E$1347,$E363)&gt;1,COUNTIFS($B$1:$B$1347,$B363,$E$1:$E$1347,$E363),"")</f>
        <v>2</v>
      </c>
      <c r="O363">
        <f>IF(COUNTIFS($B$1:$B$1347,$B363,$M$1:$M$1347,$M363)&gt;1,COUNTIFS($B$1:$B$1347,$B363,$M$1:$M$1347,$M363),"")</f>
        <v>2</v>
      </c>
    </row>
    <row r="364" spans="1:15" x14ac:dyDescent="0.25">
      <c r="A364" t="s">
        <v>1531</v>
      </c>
      <c r="B364" t="s">
        <v>1074</v>
      </c>
      <c r="C364" t="s">
        <v>49</v>
      </c>
      <c r="D364">
        <v>1</v>
      </c>
      <c r="E364" t="s">
        <v>1010</v>
      </c>
      <c r="F364" t="str">
        <f>VLOOKUP($A364,'[1]All Contracts + Proposals'!$A$1:$J$2139,COLUMN()-4,0)</f>
        <v>00000561</v>
      </c>
      <c r="G364">
        <f>VLOOKUP($A364,'[1]All Contracts + Proposals'!$A$1:$J$2139,COLUMN()-4,0)</f>
        <v>42930</v>
      </c>
      <c r="H364">
        <f>VLOOKUP($A364,'[1]All Contracts + Proposals'!$A$1:$J$2139,COLUMN()-4,0)</f>
        <v>42978</v>
      </c>
      <c r="I364" t="str">
        <f>VLOOKUP($A364,'[1]All Contracts + Proposals'!$A$1:$J$2139,COLUMN()-4,0)</f>
        <v>Month on Month</v>
      </c>
      <c r="J364" t="str">
        <f>VLOOKUP($A364,'[1]All Contracts + Proposals'!$A$1:$J$2139,COLUMN()-4,0)</f>
        <v>TEAPOD Consultancy Services LLP</v>
      </c>
      <c r="K364">
        <f>VLOOKUP($A364,'[1]All Contracts + Proposals'!$A$1:$J$2139,COLUMN()-4,0)</f>
        <v>6500</v>
      </c>
      <c r="L364">
        <f>VLOOKUP($A364,'[1]All Contracts + Proposals'!$A$1:$J$2139,COLUMN()-4,0)</f>
        <v>2</v>
      </c>
      <c r="M364" t="str">
        <f>VLOOKUP($A364,'[1]All Contracts + Proposals'!$A$1:$J$2139,COLUMN()-4,0)</f>
        <v>RMZ EcoWorld</v>
      </c>
      <c r="N364">
        <f>IF(COUNTIFS($B$1:$B$1347,$B364,$E$1:$E$1347,$E364)&gt;1,COUNTIFS($B$1:$B$1347,$B364,$E$1:$E$1347,$E364),"")</f>
        <v>2</v>
      </c>
      <c r="O364">
        <f>IF(COUNTIFS($B$1:$B$1347,$B364,$M$1:$M$1347,$M364)&gt;1,COUNTIFS($B$1:$B$1347,$B364,$M$1:$M$1347,$M364),"")</f>
        <v>2</v>
      </c>
    </row>
    <row r="365" spans="1:15" x14ac:dyDescent="0.25">
      <c r="A365" t="s">
        <v>1015</v>
      </c>
      <c r="B365" t="s">
        <v>1016</v>
      </c>
      <c r="C365" t="s">
        <v>49</v>
      </c>
      <c r="D365">
        <v>1</v>
      </c>
      <c r="E365" t="s">
        <v>1010</v>
      </c>
      <c r="F365" t="str">
        <f>VLOOKUP($A365,'[1]All Contracts + Proposals'!$A$1:$J$2139,COLUMN()-4,0)</f>
        <v>00001627</v>
      </c>
      <c r="G365">
        <f>VLOOKUP($A365,'[1]All Contracts + Proposals'!$A$1:$J$2139,COLUMN()-4,0)</f>
        <v>43282</v>
      </c>
      <c r="H365">
        <f>VLOOKUP($A365,'[1]All Contracts + Proposals'!$A$1:$J$2139,COLUMN()-4,0)</f>
        <v>43312</v>
      </c>
      <c r="I365" t="str">
        <f>VLOOKUP($A365,'[1]All Contracts + Proposals'!$A$1:$J$2139,COLUMN()-4,0)</f>
        <v>Activated</v>
      </c>
      <c r="J365" t="str">
        <f>VLOOKUP($A365,'[1]All Contracts + Proposals'!$A$1:$J$2139,COLUMN()-4,0)</f>
        <v>Gaurav Nagaich</v>
      </c>
      <c r="K365">
        <f>VLOOKUP($A365,'[1]All Contracts + Proposals'!$A$1:$J$2139,COLUMN()-4,0)</f>
        <v>9000</v>
      </c>
      <c r="L365">
        <f>VLOOKUP($A365,'[1]All Contracts + Proposals'!$A$1:$J$2139,COLUMN()-4,0)</f>
        <v>1</v>
      </c>
      <c r="M365" t="str">
        <f>VLOOKUP($A365,'[1]All Contracts + Proposals'!$A$1:$J$2139,COLUMN()-4,0)</f>
        <v>RMZ EcoWorld</v>
      </c>
      <c r="N365">
        <f>IF(COUNTIFS($B$1:$B$1347,$B365,$E$1:$E$1347,$E365)&gt;1,COUNTIFS($B$1:$B$1347,$B365,$E$1:$E$1347,$E365),"")</f>
        <v>2</v>
      </c>
      <c r="O365">
        <f>IF(COUNTIFS($B$1:$B$1347,$B365,$M$1:$M$1347,$M365)&gt;1,COUNTIFS($B$1:$B$1347,$B365,$M$1:$M$1347,$M365),"")</f>
        <v>2</v>
      </c>
    </row>
    <row r="366" spans="1:15" x14ac:dyDescent="0.25">
      <c r="A366" t="s">
        <v>1428</v>
      </c>
      <c r="B366" t="s">
        <v>1016</v>
      </c>
      <c r="C366" t="s">
        <v>49</v>
      </c>
      <c r="D366">
        <v>1</v>
      </c>
      <c r="E366" t="s">
        <v>1010</v>
      </c>
      <c r="F366" t="str">
        <f>VLOOKUP($A366,'[1]All Contracts + Proposals'!$A$1:$J$2139,COLUMN()-4,0)</f>
        <v>00000623</v>
      </c>
      <c r="G366">
        <f>VLOOKUP($A366,'[1]All Contracts + Proposals'!$A$1:$J$2139,COLUMN()-4,0)</f>
        <v>42963</v>
      </c>
      <c r="H366">
        <f>VLOOKUP($A366,'[1]All Contracts + Proposals'!$A$1:$J$2139,COLUMN()-4,0)</f>
        <v>42993</v>
      </c>
      <c r="I366" t="str">
        <f>VLOOKUP($A366,'[1]All Contracts + Proposals'!$A$1:$J$2139,COLUMN()-4,0)</f>
        <v>Month on Month</v>
      </c>
      <c r="J366" t="str">
        <f>VLOOKUP($A366,'[1]All Contracts + Proposals'!$A$1:$J$2139,COLUMN()-4,0)</f>
        <v>Sunil Gopinath</v>
      </c>
      <c r="K366">
        <f>VLOOKUP($A366,'[1]All Contracts + Proposals'!$A$1:$J$2139,COLUMN()-4,0)</f>
        <v>8499</v>
      </c>
      <c r="L366">
        <f>VLOOKUP($A366,'[1]All Contracts + Proposals'!$A$1:$J$2139,COLUMN()-4,0)</f>
        <v>1</v>
      </c>
      <c r="M366" t="str">
        <f>VLOOKUP($A366,'[1]All Contracts + Proposals'!$A$1:$J$2139,COLUMN()-4,0)</f>
        <v>RMZ EcoWorld</v>
      </c>
      <c r="N366">
        <f>IF(COUNTIFS($B$1:$B$1347,$B366,$E$1:$E$1347,$E366)&gt;1,COUNTIFS($B$1:$B$1347,$B366,$E$1:$E$1347,$E366),"")</f>
        <v>2</v>
      </c>
      <c r="O366">
        <f>IF(COUNTIFS($B$1:$B$1347,$B366,$M$1:$M$1347,$M366)&gt;1,COUNTIFS($B$1:$B$1347,$B366,$M$1:$M$1347,$M366),"")</f>
        <v>2</v>
      </c>
    </row>
    <row r="367" spans="1:15" x14ac:dyDescent="0.25">
      <c r="A367" t="s">
        <v>564</v>
      </c>
      <c r="B367" t="s">
        <v>427</v>
      </c>
      <c r="C367" t="s">
        <v>49</v>
      </c>
      <c r="D367">
        <v>3</v>
      </c>
      <c r="E367" t="s">
        <v>358</v>
      </c>
      <c r="F367" t="str">
        <f>VLOOKUP($A367,'[1]All Contracts + Proposals'!$A$1:$J$2139,COLUMN()-4,0)</f>
        <v>00001016</v>
      </c>
      <c r="G367">
        <f>VLOOKUP($A367,'[1]All Contracts + Proposals'!$A$1:$J$2139,COLUMN()-4,0)</f>
        <v>43160</v>
      </c>
      <c r="H367">
        <f>VLOOKUP($A367,'[1]All Contracts + Proposals'!$A$1:$J$2139,COLUMN()-4,0)</f>
        <v>43190</v>
      </c>
      <c r="I367" t="str">
        <f>VLOOKUP($A367,'[1]All Contracts + Proposals'!$A$1:$J$2139,COLUMN()-4,0)</f>
        <v>Month on Month</v>
      </c>
      <c r="J367" t="str">
        <f>VLOOKUP($A367,'[1]All Contracts + Proposals'!$A$1:$J$2139,COLUMN()-4,0)</f>
        <v>Growth Hackers</v>
      </c>
      <c r="K367">
        <f>VLOOKUP($A367,'[1]All Contracts + Proposals'!$A$1:$J$2139,COLUMN()-4,0)</f>
        <v>24003</v>
      </c>
      <c r="L367">
        <f>VLOOKUP($A367,'[1]All Contracts + Proposals'!$A$1:$J$2139,COLUMN()-4,0)</f>
        <v>1</v>
      </c>
      <c r="M367" t="str">
        <f>VLOOKUP($A367,'[1]All Contracts + Proposals'!$A$1:$J$2139,COLUMN()-4,0)</f>
        <v>CoWrks New Indiranagar</v>
      </c>
      <c r="N367" t="str">
        <f>IF(COUNTIFS($B$1:$B$1347,$B367,$E$1:$E$1347,$E367)&gt;1,COUNTIFS($B$1:$B$1347,$B367,$E$1:$E$1347,$E367),"")</f>
        <v/>
      </c>
      <c r="O367" t="str">
        <f>IF(COUNTIFS($B$1:$B$1347,$B367,$M$1:$M$1347,$M367)&gt;1,COUNTIFS($B$1:$B$1347,$B367,$M$1:$M$1347,$M367),"")</f>
        <v/>
      </c>
    </row>
    <row r="368" spans="1:15" x14ac:dyDescent="0.25">
      <c r="A368" t="s">
        <v>564</v>
      </c>
      <c r="B368" t="s">
        <v>432</v>
      </c>
      <c r="C368" t="s">
        <v>49</v>
      </c>
      <c r="D368">
        <v>3</v>
      </c>
      <c r="E368" t="s">
        <v>358</v>
      </c>
      <c r="F368" t="str">
        <f>VLOOKUP($A368,'[1]All Contracts + Proposals'!$A$1:$J$2139,COLUMN()-4,0)</f>
        <v>00001016</v>
      </c>
      <c r="G368">
        <f>VLOOKUP($A368,'[1]All Contracts + Proposals'!$A$1:$J$2139,COLUMN()-4,0)</f>
        <v>43160</v>
      </c>
      <c r="H368">
        <f>VLOOKUP($A368,'[1]All Contracts + Proposals'!$A$1:$J$2139,COLUMN()-4,0)</f>
        <v>43190</v>
      </c>
      <c r="I368" t="str">
        <f>VLOOKUP($A368,'[1]All Contracts + Proposals'!$A$1:$J$2139,COLUMN()-4,0)</f>
        <v>Month on Month</v>
      </c>
      <c r="J368" t="str">
        <f>VLOOKUP($A368,'[1]All Contracts + Proposals'!$A$1:$J$2139,COLUMN()-4,0)</f>
        <v>Growth Hackers</v>
      </c>
      <c r="K368">
        <f>VLOOKUP($A368,'[1]All Contracts + Proposals'!$A$1:$J$2139,COLUMN()-4,0)</f>
        <v>24003</v>
      </c>
      <c r="L368">
        <f>VLOOKUP($A368,'[1]All Contracts + Proposals'!$A$1:$J$2139,COLUMN()-4,0)</f>
        <v>1</v>
      </c>
      <c r="M368" t="str">
        <f>VLOOKUP($A368,'[1]All Contracts + Proposals'!$A$1:$J$2139,COLUMN()-4,0)</f>
        <v>CoWrks New Indiranagar</v>
      </c>
      <c r="N368" t="str">
        <f>IF(COUNTIFS($B$1:$B$1347,$B368,$E$1:$E$1347,$E368)&gt;1,COUNTIFS($B$1:$B$1347,$B368,$E$1:$E$1347,$E368),"")</f>
        <v/>
      </c>
      <c r="O368" t="str">
        <f>IF(COUNTIFS($B$1:$B$1347,$B368,$M$1:$M$1347,$M368)&gt;1,COUNTIFS($B$1:$B$1347,$B368,$M$1:$M$1347,$M368),"")</f>
        <v/>
      </c>
    </row>
    <row r="369" spans="1:15" x14ac:dyDescent="0.25">
      <c r="A369" t="s">
        <v>1083</v>
      </c>
      <c r="B369" t="s">
        <v>1075</v>
      </c>
      <c r="C369" t="s">
        <v>49</v>
      </c>
      <c r="D369">
        <v>1</v>
      </c>
      <c r="E369" t="s">
        <v>1010</v>
      </c>
      <c r="F369" t="str">
        <f>VLOOKUP($A369,'[1]All Contracts + Proposals'!$A$1:$J$2139,COLUMN()-4,0)</f>
        <v>00001602</v>
      </c>
      <c r="G369">
        <f>VLOOKUP($A369,'[1]All Contracts + Proposals'!$A$1:$J$2139,COLUMN()-4,0)</f>
        <v>43282</v>
      </c>
      <c r="H369">
        <f>VLOOKUP($A369,'[1]All Contracts + Proposals'!$A$1:$J$2139,COLUMN()-4,0)</f>
        <v>43312</v>
      </c>
      <c r="I369" t="str">
        <f>VLOOKUP($A369,'[1]All Contracts + Proposals'!$A$1:$J$2139,COLUMN()-4,0)</f>
        <v>Activated</v>
      </c>
      <c r="J369" t="str">
        <f>VLOOKUP($A369,'[1]All Contracts + Proposals'!$A$1:$J$2139,COLUMN()-4,0)</f>
        <v>dDriven Data Sciences &amp; Analytics Pvt. Ltd.</v>
      </c>
      <c r="K369">
        <f>VLOOKUP($A369,'[1]All Contracts + Proposals'!$A$1:$J$2139,COLUMN()-4,0)</f>
        <v>8500</v>
      </c>
      <c r="L369">
        <f>VLOOKUP($A369,'[1]All Contracts + Proposals'!$A$1:$J$2139,COLUMN()-4,0)</f>
        <v>1</v>
      </c>
      <c r="M369" t="str">
        <f>VLOOKUP($A369,'[1]All Contracts + Proposals'!$A$1:$J$2139,COLUMN()-4,0)</f>
        <v>RMZ EcoWorld</v>
      </c>
      <c r="N369" t="str">
        <f>IF(COUNTIFS($B$1:$B$1347,$B369,$E$1:$E$1347,$E369)&gt;1,COUNTIFS($B$1:$B$1347,$B369,$E$1:$E$1347,$E369),"")</f>
        <v/>
      </c>
      <c r="O369" t="str">
        <f>IF(COUNTIFS($B$1:$B$1347,$B369,$M$1:$M$1347,$M369)&gt;1,COUNTIFS($B$1:$B$1347,$B369,$M$1:$M$1347,$M369),"")</f>
        <v/>
      </c>
    </row>
    <row r="370" spans="1:15" x14ac:dyDescent="0.25">
      <c r="A370" t="s">
        <v>565</v>
      </c>
      <c r="B370" t="s">
        <v>483</v>
      </c>
      <c r="C370" t="s">
        <v>8</v>
      </c>
      <c r="D370">
        <v>4</v>
      </c>
      <c r="E370" t="s">
        <v>358</v>
      </c>
      <c r="F370" t="str">
        <f>VLOOKUP($A370,'[1]All Contracts + Proposals'!$A$1:$J$2139,COLUMN()-4,0)</f>
        <v>00001097</v>
      </c>
      <c r="G370">
        <f>VLOOKUP($A370,'[1]All Contracts + Proposals'!$A$1:$J$2139,COLUMN()-4,0)</f>
        <v>43206</v>
      </c>
      <c r="H370">
        <f>VLOOKUP($A370,'[1]All Contracts + Proposals'!$A$1:$J$2139,COLUMN()-4,0)</f>
        <v>43556</v>
      </c>
      <c r="I370" t="str">
        <f>VLOOKUP($A370,'[1]All Contracts + Proposals'!$A$1:$J$2139,COLUMN()-4,0)</f>
        <v>Month on Month</v>
      </c>
      <c r="J370" t="str">
        <f>VLOOKUP($A370,'[1]All Contracts + Proposals'!$A$1:$J$2139,COLUMN()-4,0)</f>
        <v>Zimperium Inc</v>
      </c>
      <c r="K370">
        <f>VLOOKUP($A370,'[1]All Contracts + Proposals'!$A$1:$J$2139,COLUMN()-4,0)</f>
        <v>44004</v>
      </c>
      <c r="L370">
        <f>VLOOKUP($A370,'[1]All Contracts + Proposals'!$A$1:$J$2139,COLUMN()-4,0)</f>
        <v>1</v>
      </c>
      <c r="M370" t="str">
        <f>VLOOKUP($A370,'[1]All Contracts + Proposals'!$A$1:$J$2139,COLUMN()-4,0)</f>
        <v>CoWrks New Indiranagar</v>
      </c>
      <c r="N370" t="str">
        <f>IF(COUNTIFS($B$1:$B$1347,$B370,$E$1:$E$1347,$E370)&gt;1,COUNTIFS($B$1:$B$1347,$B370,$E$1:$E$1347,$E370),"")</f>
        <v/>
      </c>
      <c r="O370" t="str">
        <f>IF(COUNTIFS($B$1:$B$1347,$B370,$M$1:$M$1347,$M370)&gt;1,COUNTIFS($B$1:$B$1347,$B370,$M$1:$M$1347,$M370),"")</f>
        <v/>
      </c>
    </row>
    <row r="371" spans="1:15" x14ac:dyDescent="0.25">
      <c r="A371" t="s">
        <v>565</v>
      </c>
      <c r="B371" t="s">
        <v>484</v>
      </c>
      <c r="C371" t="s">
        <v>8</v>
      </c>
      <c r="D371">
        <v>4</v>
      </c>
      <c r="E371" t="s">
        <v>358</v>
      </c>
      <c r="F371" t="str">
        <f>VLOOKUP($A371,'[1]All Contracts + Proposals'!$A$1:$J$2139,COLUMN()-4,0)</f>
        <v>00001097</v>
      </c>
      <c r="G371">
        <f>VLOOKUP($A371,'[1]All Contracts + Proposals'!$A$1:$J$2139,COLUMN()-4,0)</f>
        <v>43206</v>
      </c>
      <c r="H371">
        <f>VLOOKUP($A371,'[1]All Contracts + Proposals'!$A$1:$J$2139,COLUMN()-4,0)</f>
        <v>43556</v>
      </c>
      <c r="I371" t="str">
        <f>VLOOKUP($A371,'[1]All Contracts + Proposals'!$A$1:$J$2139,COLUMN()-4,0)</f>
        <v>Month on Month</v>
      </c>
      <c r="J371" t="str">
        <f>VLOOKUP($A371,'[1]All Contracts + Proposals'!$A$1:$J$2139,COLUMN()-4,0)</f>
        <v>Zimperium Inc</v>
      </c>
      <c r="K371">
        <f>VLOOKUP($A371,'[1]All Contracts + Proposals'!$A$1:$J$2139,COLUMN()-4,0)</f>
        <v>44004</v>
      </c>
      <c r="L371">
        <f>VLOOKUP($A371,'[1]All Contracts + Proposals'!$A$1:$J$2139,COLUMN()-4,0)</f>
        <v>1</v>
      </c>
      <c r="M371" t="str">
        <f>VLOOKUP($A371,'[1]All Contracts + Proposals'!$A$1:$J$2139,COLUMN()-4,0)</f>
        <v>CoWrks New Indiranagar</v>
      </c>
      <c r="N371" t="str">
        <f>IF(COUNTIFS($B$1:$B$1347,$B371,$E$1:$E$1347,$E371)&gt;1,COUNTIFS($B$1:$B$1347,$B371,$E$1:$E$1347,$E371),"")</f>
        <v/>
      </c>
      <c r="O371" t="str">
        <f>IF(COUNTIFS($B$1:$B$1347,$B371,$M$1:$M$1347,$M371)&gt;1,COUNTIFS($B$1:$B$1347,$B371,$M$1:$M$1347,$M371),"")</f>
        <v/>
      </c>
    </row>
    <row r="372" spans="1:15" x14ac:dyDescent="0.25">
      <c r="A372" t="s">
        <v>565</v>
      </c>
      <c r="B372" t="s">
        <v>486</v>
      </c>
      <c r="C372" t="s">
        <v>8</v>
      </c>
      <c r="D372">
        <v>4</v>
      </c>
      <c r="E372" t="s">
        <v>358</v>
      </c>
      <c r="F372" t="str">
        <f>VLOOKUP($A372,'[1]All Contracts + Proposals'!$A$1:$J$2139,COLUMN()-4,0)</f>
        <v>00001097</v>
      </c>
      <c r="G372">
        <f>VLOOKUP($A372,'[1]All Contracts + Proposals'!$A$1:$J$2139,COLUMN()-4,0)</f>
        <v>43206</v>
      </c>
      <c r="H372">
        <f>VLOOKUP($A372,'[1]All Contracts + Proposals'!$A$1:$J$2139,COLUMN()-4,0)</f>
        <v>43556</v>
      </c>
      <c r="I372" t="str">
        <f>VLOOKUP($A372,'[1]All Contracts + Proposals'!$A$1:$J$2139,COLUMN()-4,0)</f>
        <v>Month on Month</v>
      </c>
      <c r="J372" t="str">
        <f>VLOOKUP($A372,'[1]All Contracts + Proposals'!$A$1:$J$2139,COLUMN()-4,0)</f>
        <v>Zimperium Inc</v>
      </c>
      <c r="K372">
        <f>VLOOKUP($A372,'[1]All Contracts + Proposals'!$A$1:$J$2139,COLUMN()-4,0)</f>
        <v>44004</v>
      </c>
      <c r="L372">
        <f>VLOOKUP($A372,'[1]All Contracts + Proposals'!$A$1:$J$2139,COLUMN()-4,0)</f>
        <v>1</v>
      </c>
      <c r="M372" t="str">
        <f>VLOOKUP($A372,'[1]All Contracts + Proposals'!$A$1:$J$2139,COLUMN()-4,0)</f>
        <v>CoWrks New Indiranagar</v>
      </c>
      <c r="N372" t="str">
        <f>IF(COUNTIFS($B$1:$B$1347,$B372,$E$1:$E$1347,$E372)&gt;1,COUNTIFS($B$1:$B$1347,$B372,$E$1:$E$1347,$E372),"")</f>
        <v/>
      </c>
      <c r="O372" t="str">
        <f>IF(COUNTIFS($B$1:$B$1347,$B372,$M$1:$M$1347,$M372)&gt;1,COUNTIFS($B$1:$B$1347,$B372,$M$1:$M$1347,$M372),"")</f>
        <v/>
      </c>
    </row>
    <row r="373" spans="1:15" x14ac:dyDescent="0.25">
      <c r="A373" t="s">
        <v>567</v>
      </c>
      <c r="B373" t="s">
        <v>516</v>
      </c>
      <c r="C373" t="s">
        <v>49</v>
      </c>
      <c r="D373">
        <v>10</v>
      </c>
      <c r="E373" t="s">
        <v>358</v>
      </c>
      <c r="F373" t="str">
        <f>VLOOKUP($A373,'[1]All Contracts + Proposals'!$A$1:$J$2139,COLUMN()-4,0)</f>
        <v>00001114</v>
      </c>
      <c r="G373">
        <f>VLOOKUP($A373,'[1]All Contracts + Proposals'!$A$1:$J$2139,COLUMN()-4,0)</f>
        <v>43221</v>
      </c>
      <c r="H373">
        <f>VLOOKUP($A373,'[1]All Contracts + Proposals'!$A$1:$J$2139,COLUMN()-4,0)</f>
        <v>43524</v>
      </c>
      <c r="I373" t="str">
        <f>VLOOKUP($A373,'[1]All Contracts + Proposals'!$A$1:$J$2139,COLUMN()-4,0)</f>
        <v>Activated</v>
      </c>
      <c r="J373" t="str">
        <f>VLOOKUP($A373,'[1]All Contracts + Proposals'!$A$1:$J$2139,COLUMN()-4,0)</f>
        <v>Decathlon Sports India Pvt Ltd</v>
      </c>
      <c r="K373">
        <f>VLOOKUP($A373,'[1]All Contracts + Proposals'!$A$1:$J$2139,COLUMN()-4,0)</f>
        <v>100000</v>
      </c>
      <c r="L373">
        <f>VLOOKUP($A373,'[1]All Contracts + Proposals'!$A$1:$J$2139,COLUMN()-4,0)</f>
        <v>10</v>
      </c>
      <c r="M373" t="str">
        <f>VLOOKUP($A373,'[1]All Contracts + Proposals'!$A$1:$J$2139,COLUMN()-4,0)</f>
        <v>CoWrks New Indiranagar</v>
      </c>
      <c r="N373" t="str">
        <f>IF(COUNTIFS($B$1:$B$1347,$B373,$E$1:$E$1347,$E373)&gt;1,COUNTIFS($B$1:$B$1347,$B373,$E$1:$E$1347,$E373),"")</f>
        <v/>
      </c>
      <c r="O373" t="str">
        <f>IF(COUNTIFS($B$1:$B$1347,$B373,$M$1:$M$1347,$M373)&gt;1,COUNTIFS($B$1:$B$1347,$B373,$M$1:$M$1347,$M373),"")</f>
        <v/>
      </c>
    </row>
    <row r="374" spans="1:15" x14ac:dyDescent="0.25">
      <c r="A374" t="s">
        <v>567</v>
      </c>
      <c r="B374" t="s">
        <v>517</v>
      </c>
      <c r="C374" t="s">
        <v>49</v>
      </c>
      <c r="D374">
        <v>10</v>
      </c>
      <c r="E374" t="s">
        <v>358</v>
      </c>
      <c r="F374" t="str">
        <f>VLOOKUP($A374,'[1]All Contracts + Proposals'!$A$1:$J$2139,COLUMN()-4,0)</f>
        <v>00001114</v>
      </c>
      <c r="G374">
        <f>VLOOKUP($A374,'[1]All Contracts + Proposals'!$A$1:$J$2139,COLUMN()-4,0)</f>
        <v>43221</v>
      </c>
      <c r="H374">
        <f>VLOOKUP($A374,'[1]All Contracts + Proposals'!$A$1:$J$2139,COLUMN()-4,0)</f>
        <v>43524</v>
      </c>
      <c r="I374" t="str">
        <f>VLOOKUP($A374,'[1]All Contracts + Proposals'!$A$1:$J$2139,COLUMN()-4,0)</f>
        <v>Activated</v>
      </c>
      <c r="J374" t="str">
        <f>VLOOKUP($A374,'[1]All Contracts + Proposals'!$A$1:$J$2139,COLUMN()-4,0)</f>
        <v>Decathlon Sports India Pvt Ltd</v>
      </c>
      <c r="K374">
        <f>VLOOKUP($A374,'[1]All Contracts + Proposals'!$A$1:$J$2139,COLUMN()-4,0)</f>
        <v>100000</v>
      </c>
      <c r="L374">
        <f>VLOOKUP($A374,'[1]All Contracts + Proposals'!$A$1:$J$2139,COLUMN()-4,0)</f>
        <v>10</v>
      </c>
      <c r="M374" t="str">
        <f>VLOOKUP($A374,'[1]All Contracts + Proposals'!$A$1:$J$2139,COLUMN()-4,0)</f>
        <v>CoWrks New Indiranagar</v>
      </c>
      <c r="N374" t="str">
        <f>IF(COUNTIFS($B$1:$B$1347,$B374,$E$1:$E$1347,$E374)&gt;1,COUNTIFS($B$1:$B$1347,$B374,$E$1:$E$1347,$E374),"")</f>
        <v/>
      </c>
      <c r="O374" t="str">
        <f>IF(COUNTIFS($B$1:$B$1347,$B374,$M$1:$M$1347,$M374)&gt;1,COUNTIFS($B$1:$B$1347,$B374,$M$1:$M$1347,$M374),"")</f>
        <v/>
      </c>
    </row>
    <row r="375" spans="1:15" x14ac:dyDescent="0.25">
      <c r="A375" t="s">
        <v>567</v>
      </c>
      <c r="B375" t="s">
        <v>518</v>
      </c>
      <c r="C375" t="s">
        <v>49</v>
      </c>
      <c r="D375">
        <v>10</v>
      </c>
      <c r="E375" t="s">
        <v>358</v>
      </c>
      <c r="F375" t="str">
        <f>VLOOKUP($A375,'[1]All Contracts + Proposals'!$A$1:$J$2139,COLUMN()-4,0)</f>
        <v>00001114</v>
      </c>
      <c r="G375">
        <f>VLOOKUP($A375,'[1]All Contracts + Proposals'!$A$1:$J$2139,COLUMN()-4,0)</f>
        <v>43221</v>
      </c>
      <c r="H375">
        <f>VLOOKUP($A375,'[1]All Contracts + Proposals'!$A$1:$J$2139,COLUMN()-4,0)</f>
        <v>43524</v>
      </c>
      <c r="I375" t="str">
        <f>VLOOKUP($A375,'[1]All Contracts + Proposals'!$A$1:$J$2139,COLUMN()-4,0)</f>
        <v>Activated</v>
      </c>
      <c r="J375" t="str">
        <f>VLOOKUP($A375,'[1]All Contracts + Proposals'!$A$1:$J$2139,COLUMN()-4,0)</f>
        <v>Decathlon Sports India Pvt Ltd</v>
      </c>
      <c r="K375">
        <f>VLOOKUP($A375,'[1]All Contracts + Proposals'!$A$1:$J$2139,COLUMN()-4,0)</f>
        <v>100000</v>
      </c>
      <c r="L375">
        <f>VLOOKUP($A375,'[1]All Contracts + Proposals'!$A$1:$J$2139,COLUMN()-4,0)</f>
        <v>10</v>
      </c>
      <c r="M375" t="str">
        <f>VLOOKUP($A375,'[1]All Contracts + Proposals'!$A$1:$J$2139,COLUMN()-4,0)</f>
        <v>CoWrks New Indiranagar</v>
      </c>
      <c r="N375" t="str">
        <f>IF(COUNTIFS($B$1:$B$1347,$B375,$E$1:$E$1347,$E375)&gt;1,COUNTIFS($B$1:$B$1347,$B375,$E$1:$E$1347,$E375),"")</f>
        <v/>
      </c>
      <c r="O375" t="str">
        <f>IF(COUNTIFS($B$1:$B$1347,$B375,$M$1:$M$1347,$M375)&gt;1,COUNTIFS($B$1:$B$1347,$B375,$M$1:$M$1347,$M375),"")</f>
        <v/>
      </c>
    </row>
    <row r="376" spans="1:15" x14ac:dyDescent="0.25">
      <c r="A376" t="s">
        <v>567</v>
      </c>
      <c r="B376" t="s">
        <v>519</v>
      </c>
      <c r="C376" t="s">
        <v>49</v>
      </c>
      <c r="D376">
        <v>10</v>
      </c>
      <c r="E376" t="s">
        <v>358</v>
      </c>
      <c r="F376" t="str">
        <f>VLOOKUP($A376,'[1]All Contracts + Proposals'!$A$1:$J$2139,COLUMN()-4,0)</f>
        <v>00001114</v>
      </c>
      <c r="G376">
        <f>VLOOKUP($A376,'[1]All Contracts + Proposals'!$A$1:$J$2139,COLUMN()-4,0)</f>
        <v>43221</v>
      </c>
      <c r="H376">
        <f>VLOOKUP($A376,'[1]All Contracts + Proposals'!$A$1:$J$2139,COLUMN()-4,0)</f>
        <v>43524</v>
      </c>
      <c r="I376" t="str">
        <f>VLOOKUP($A376,'[1]All Contracts + Proposals'!$A$1:$J$2139,COLUMN()-4,0)</f>
        <v>Activated</v>
      </c>
      <c r="J376" t="str">
        <f>VLOOKUP($A376,'[1]All Contracts + Proposals'!$A$1:$J$2139,COLUMN()-4,0)</f>
        <v>Decathlon Sports India Pvt Ltd</v>
      </c>
      <c r="K376">
        <f>VLOOKUP($A376,'[1]All Contracts + Proposals'!$A$1:$J$2139,COLUMN()-4,0)</f>
        <v>100000</v>
      </c>
      <c r="L376">
        <f>VLOOKUP($A376,'[1]All Contracts + Proposals'!$A$1:$J$2139,COLUMN()-4,0)</f>
        <v>10</v>
      </c>
      <c r="M376" t="str">
        <f>VLOOKUP($A376,'[1]All Contracts + Proposals'!$A$1:$J$2139,COLUMN()-4,0)</f>
        <v>CoWrks New Indiranagar</v>
      </c>
      <c r="N376" t="str">
        <f>IF(COUNTIFS($B$1:$B$1347,$B376,$E$1:$E$1347,$E376)&gt;1,COUNTIFS($B$1:$B$1347,$B376,$E$1:$E$1347,$E376),"")</f>
        <v/>
      </c>
      <c r="O376" t="str">
        <f>IF(COUNTIFS($B$1:$B$1347,$B376,$M$1:$M$1347,$M376)&gt;1,COUNTIFS($B$1:$B$1347,$B376,$M$1:$M$1347,$M376),"")</f>
        <v/>
      </c>
    </row>
    <row r="377" spans="1:15" x14ac:dyDescent="0.25">
      <c r="A377" t="s">
        <v>567</v>
      </c>
      <c r="B377" t="s">
        <v>520</v>
      </c>
      <c r="C377" t="s">
        <v>49</v>
      </c>
      <c r="D377">
        <v>10</v>
      </c>
      <c r="E377" t="s">
        <v>358</v>
      </c>
      <c r="F377" t="str">
        <f>VLOOKUP($A377,'[1]All Contracts + Proposals'!$A$1:$J$2139,COLUMN()-4,0)</f>
        <v>00001114</v>
      </c>
      <c r="G377">
        <f>VLOOKUP($A377,'[1]All Contracts + Proposals'!$A$1:$J$2139,COLUMN()-4,0)</f>
        <v>43221</v>
      </c>
      <c r="H377">
        <f>VLOOKUP($A377,'[1]All Contracts + Proposals'!$A$1:$J$2139,COLUMN()-4,0)</f>
        <v>43524</v>
      </c>
      <c r="I377" t="str">
        <f>VLOOKUP($A377,'[1]All Contracts + Proposals'!$A$1:$J$2139,COLUMN()-4,0)</f>
        <v>Activated</v>
      </c>
      <c r="J377" t="str">
        <f>VLOOKUP($A377,'[1]All Contracts + Proposals'!$A$1:$J$2139,COLUMN()-4,0)</f>
        <v>Decathlon Sports India Pvt Ltd</v>
      </c>
      <c r="K377">
        <f>VLOOKUP($A377,'[1]All Contracts + Proposals'!$A$1:$J$2139,COLUMN()-4,0)</f>
        <v>100000</v>
      </c>
      <c r="L377">
        <f>VLOOKUP($A377,'[1]All Contracts + Proposals'!$A$1:$J$2139,COLUMN()-4,0)</f>
        <v>10</v>
      </c>
      <c r="M377" t="str">
        <f>VLOOKUP($A377,'[1]All Contracts + Proposals'!$A$1:$J$2139,COLUMN()-4,0)</f>
        <v>CoWrks New Indiranagar</v>
      </c>
      <c r="N377" t="str">
        <f>IF(COUNTIFS($B$1:$B$1347,$B377,$E$1:$E$1347,$E377)&gt;1,COUNTIFS($B$1:$B$1347,$B377,$E$1:$E$1347,$E377),"")</f>
        <v/>
      </c>
      <c r="O377" t="str">
        <f>IF(COUNTIFS($B$1:$B$1347,$B377,$M$1:$M$1347,$M377)&gt;1,COUNTIFS($B$1:$B$1347,$B377,$M$1:$M$1347,$M377),"")</f>
        <v/>
      </c>
    </row>
    <row r="378" spans="1:15" x14ac:dyDescent="0.25">
      <c r="A378" t="s">
        <v>567</v>
      </c>
      <c r="B378" t="s">
        <v>521</v>
      </c>
      <c r="C378" t="s">
        <v>49</v>
      </c>
      <c r="D378">
        <v>10</v>
      </c>
      <c r="E378" t="s">
        <v>358</v>
      </c>
      <c r="F378" t="str">
        <f>VLOOKUP($A378,'[1]All Contracts + Proposals'!$A$1:$J$2139,COLUMN()-4,0)</f>
        <v>00001114</v>
      </c>
      <c r="G378">
        <f>VLOOKUP($A378,'[1]All Contracts + Proposals'!$A$1:$J$2139,COLUMN()-4,0)</f>
        <v>43221</v>
      </c>
      <c r="H378">
        <f>VLOOKUP($A378,'[1]All Contracts + Proposals'!$A$1:$J$2139,COLUMN()-4,0)</f>
        <v>43524</v>
      </c>
      <c r="I378" t="str">
        <f>VLOOKUP($A378,'[1]All Contracts + Proposals'!$A$1:$J$2139,COLUMN()-4,0)</f>
        <v>Activated</v>
      </c>
      <c r="J378" t="str">
        <f>VLOOKUP($A378,'[1]All Contracts + Proposals'!$A$1:$J$2139,COLUMN()-4,0)</f>
        <v>Decathlon Sports India Pvt Ltd</v>
      </c>
      <c r="K378">
        <f>VLOOKUP($A378,'[1]All Contracts + Proposals'!$A$1:$J$2139,COLUMN()-4,0)</f>
        <v>100000</v>
      </c>
      <c r="L378">
        <f>VLOOKUP($A378,'[1]All Contracts + Proposals'!$A$1:$J$2139,COLUMN()-4,0)</f>
        <v>10</v>
      </c>
      <c r="M378" t="str">
        <f>VLOOKUP($A378,'[1]All Contracts + Proposals'!$A$1:$J$2139,COLUMN()-4,0)</f>
        <v>CoWrks New Indiranagar</v>
      </c>
      <c r="N378" t="str">
        <f>IF(COUNTIFS($B$1:$B$1347,$B378,$E$1:$E$1347,$E378)&gt;1,COUNTIFS($B$1:$B$1347,$B378,$E$1:$E$1347,$E378),"")</f>
        <v/>
      </c>
      <c r="O378" t="str">
        <f>IF(COUNTIFS($B$1:$B$1347,$B378,$M$1:$M$1347,$M378)&gt;1,COUNTIFS($B$1:$B$1347,$B378,$M$1:$M$1347,$M378),"")</f>
        <v/>
      </c>
    </row>
    <row r="379" spans="1:15" x14ac:dyDescent="0.25">
      <c r="A379" t="s">
        <v>567</v>
      </c>
      <c r="B379" t="s">
        <v>522</v>
      </c>
      <c r="C379" t="s">
        <v>49</v>
      </c>
      <c r="D379">
        <v>10</v>
      </c>
      <c r="E379" t="s">
        <v>358</v>
      </c>
      <c r="F379" t="str">
        <f>VLOOKUP($A379,'[1]All Contracts + Proposals'!$A$1:$J$2139,COLUMN()-4,0)</f>
        <v>00001114</v>
      </c>
      <c r="G379">
        <f>VLOOKUP($A379,'[1]All Contracts + Proposals'!$A$1:$J$2139,COLUMN()-4,0)</f>
        <v>43221</v>
      </c>
      <c r="H379">
        <f>VLOOKUP($A379,'[1]All Contracts + Proposals'!$A$1:$J$2139,COLUMN()-4,0)</f>
        <v>43524</v>
      </c>
      <c r="I379" t="str">
        <f>VLOOKUP($A379,'[1]All Contracts + Proposals'!$A$1:$J$2139,COLUMN()-4,0)</f>
        <v>Activated</v>
      </c>
      <c r="J379" t="str">
        <f>VLOOKUP($A379,'[1]All Contracts + Proposals'!$A$1:$J$2139,COLUMN()-4,0)</f>
        <v>Decathlon Sports India Pvt Ltd</v>
      </c>
      <c r="K379">
        <f>VLOOKUP($A379,'[1]All Contracts + Proposals'!$A$1:$J$2139,COLUMN()-4,0)</f>
        <v>100000</v>
      </c>
      <c r="L379">
        <f>VLOOKUP($A379,'[1]All Contracts + Proposals'!$A$1:$J$2139,COLUMN()-4,0)</f>
        <v>10</v>
      </c>
      <c r="M379" t="str">
        <f>VLOOKUP($A379,'[1]All Contracts + Proposals'!$A$1:$J$2139,COLUMN()-4,0)</f>
        <v>CoWrks New Indiranagar</v>
      </c>
      <c r="N379" t="str">
        <f>IF(COUNTIFS($B$1:$B$1347,$B379,$E$1:$E$1347,$E379)&gt;1,COUNTIFS($B$1:$B$1347,$B379,$E$1:$E$1347,$E379),"")</f>
        <v/>
      </c>
      <c r="O379" t="str">
        <f>IF(COUNTIFS($B$1:$B$1347,$B379,$M$1:$M$1347,$M379)&gt;1,COUNTIFS($B$1:$B$1347,$B379,$M$1:$M$1347,$M379),"")</f>
        <v/>
      </c>
    </row>
    <row r="380" spans="1:15" x14ac:dyDescent="0.25">
      <c r="A380" t="s">
        <v>567</v>
      </c>
      <c r="B380" t="s">
        <v>523</v>
      </c>
      <c r="C380" t="s">
        <v>49</v>
      </c>
      <c r="D380">
        <v>10</v>
      </c>
      <c r="E380" t="s">
        <v>358</v>
      </c>
      <c r="F380" t="str">
        <f>VLOOKUP($A380,'[1]All Contracts + Proposals'!$A$1:$J$2139,COLUMN()-4,0)</f>
        <v>00001114</v>
      </c>
      <c r="G380">
        <f>VLOOKUP($A380,'[1]All Contracts + Proposals'!$A$1:$J$2139,COLUMN()-4,0)</f>
        <v>43221</v>
      </c>
      <c r="H380">
        <f>VLOOKUP($A380,'[1]All Contracts + Proposals'!$A$1:$J$2139,COLUMN()-4,0)</f>
        <v>43524</v>
      </c>
      <c r="I380" t="str">
        <f>VLOOKUP($A380,'[1]All Contracts + Proposals'!$A$1:$J$2139,COLUMN()-4,0)</f>
        <v>Activated</v>
      </c>
      <c r="J380" t="str">
        <f>VLOOKUP($A380,'[1]All Contracts + Proposals'!$A$1:$J$2139,COLUMN()-4,0)</f>
        <v>Decathlon Sports India Pvt Ltd</v>
      </c>
      <c r="K380">
        <f>VLOOKUP($A380,'[1]All Contracts + Proposals'!$A$1:$J$2139,COLUMN()-4,0)</f>
        <v>100000</v>
      </c>
      <c r="L380">
        <f>VLOOKUP($A380,'[1]All Contracts + Proposals'!$A$1:$J$2139,COLUMN()-4,0)</f>
        <v>10</v>
      </c>
      <c r="M380" t="str">
        <f>VLOOKUP($A380,'[1]All Contracts + Proposals'!$A$1:$J$2139,COLUMN()-4,0)</f>
        <v>CoWrks New Indiranagar</v>
      </c>
      <c r="N380" t="str">
        <f>IF(COUNTIFS($B$1:$B$1347,$B380,$E$1:$E$1347,$E380)&gt;1,COUNTIFS($B$1:$B$1347,$B380,$E$1:$E$1347,$E380),"")</f>
        <v/>
      </c>
      <c r="O380" t="str">
        <f>IF(COUNTIFS($B$1:$B$1347,$B380,$M$1:$M$1347,$M380)&gt;1,COUNTIFS($B$1:$B$1347,$B380,$M$1:$M$1347,$M380),"")</f>
        <v/>
      </c>
    </row>
    <row r="381" spans="1:15" x14ac:dyDescent="0.25">
      <c r="A381" t="s">
        <v>567</v>
      </c>
      <c r="B381" t="s">
        <v>524</v>
      </c>
      <c r="C381" t="s">
        <v>49</v>
      </c>
      <c r="D381">
        <v>10</v>
      </c>
      <c r="E381" t="s">
        <v>358</v>
      </c>
      <c r="F381" t="str">
        <f>VLOOKUP($A381,'[1]All Contracts + Proposals'!$A$1:$J$2139,COLUMN()-4,0)</f>
        <v>00001114</v>
      </c>
      <c r="G381">
        <f>VLOOKUP($A381,'[1]All Contracts + Proposals'!$A$1:$J$2139,COLUMN()-4,0)</f>
        <v>43221</v>
      </c>
      <c r="H381">
        <f>VLOOKUP($A381,'[1]All Contracts + Proposals'!$A$1:$J$2139,COLUMN()-4,0)</f>
        <v>43524</v>
      </c>
      <c r="I381" t="str">
        <f>VLOOKUP($A381,'[1]All Contracts + Proposals'!$A$1:$J$2139,COLUMN()-4,0)</f>
        <v>Activated</v>
      </c>
      <c r="J381" t="str">
        <f>VLOOKUP($A381,'[1]All Contracts + Proposals'!$A$1:$J$2139,COLUMN()-4,0)</f>
        <v>Decathlon Sports India Pvt Ltd</v>
      </c>
      <c r="K381">
        <f>VLOOKUP($A381,'[1]All Contracts + Proposals'!$A$1:$J$2139,COLUMN()-4,0)</f>
        <v>100000</v>
      </c>
      <c r="L381">
        <f>VLOOKUP($A381,'[1]All Contracts + Proposals'!$A$1:$J$2139,COLUMN()-4,0)</f>
        <v>10</v>
      </c>
      <c r="M381" t="str">
        <f>VLOOKUP($A381,'[1]All Contracts + Proposals'!$A$1:$J$2139,COLUMN()-4,0)</f>
        <v>CoWrks New Indiranagar</v>
      </c>
      <c r="N381" t="str">
        <f>IF(COUNTIFS($B$1:$B$1347,$B381,$E$1:$E$1347,$E381)&gt;1,COUNTIFS($B$1:$B$1347,$B381,$E$1:$E$1347,$E381),"")</f>
        <v/>
      </c>
      <c r="O381" t="str">
        <f>IF(COUNTIFS($B$1:$B$1347,$B381,$M$1:$M$1347,$M381)&gt;1,COUNTIFS($B$1:$B$1347,$B381,$M$1:$M$1347,$M381),"")</f>
        <v/>
      </c>
    </row>
    <row r="382" spans="1:15" x14ac:dyDescent="0.25">
      <c r="A382" t="s">
        <v>567</v>
      </c>
      <c r="B382" t="s">
        <v>525</v>
      </c>
      <c r="C382" t="s">
        <v>49</v>
      </c>
      <c r="D382">
        <v>10</v>
      </c>
      <c r="E382" t="s">
        <v>358</v>
      </c>
      <c r="F382" t="str">
        <f>VLOOKUP($A382,'[1]All Contracts + Proposals'!$A$1:$J$2139,COLUMN()-4,0)</f>
        <v>00001114</v>
      </c>
      <c r="G382">
        <f>VLOOKUP($A382,'[1]All Contracts + Proposals'!$A$1:$J$2139,COLUMN()-4,0)</f>
        <v>43221</v>
      </c>
      <c r="H382">
        <f>VLOOKUP($A382,'[1]All Contracts + Proposals'!$A$1:$J$2139,COLUMN()-4,0)</f>
        <v>43524</v>
      </c>
      <c r="I382" t="str">
        <f>VLOOKUP($A382,'[1]All Contracts + Proposals'!$A$1:$J$2139,COLUMN()-4,0)</f>
        <v>Activated</v>
      </c>
      <c r="J382" t="str">
        <f>VLOOKUP($A382,'[1]All Contracts + Proposals'!$A$1:$J$2139,COLUMN()-4,0)</f>
        <v>Decathlon Sports India Pvt Ltd</v>
      </c>
      <c r="K382">
        <f>VLOOKUP($A382,'[1]All Contracts + Proposals'!$A$1:$J$2139,COLUMN()-4,0)</f>
        <v>100000</v>
      </c>
      <c r="L382">
        <f>VLOOKUP($A382,'[1]All Contracts + Proposals'!$A$1:$J$2139,COLUMN()-4,0)</f>
        <v>10</v>
      </c>
      <c r="M382" t="str">
        <f>VLOOKUP($A382,'[1]All Contracts + Proposals'!$A$1:$J$2139,COLUMN()-4,0)</f>
        <v>CoWrks New Indiranagar</v>
      </c>
      <c r="N382" t="str">
        <f>IF(COUNTIFS($B$1:$B$1347,$B382,$E$1:$E$1347,$E382)&gt;1,COUNTIFS($B$1:$B$1347,$B382,$E$1:$E$1347,$E382),"")</f>
        <v/>
      </c>
      <c r="O382" t="str">
        <f>IF(COUNTIFS($B$1:$B$1347,$B382,$M$1:$M$1347,$M382)&gt;1,COUNTIFS($B$1:$B$1347,$B382,$M$1:$M$1347,$M382),"")</f>
        <v/>
      </c>
    </row>
    <row r="383" spans="1:15" x14ac:dyDescent="0.25">
      <c r="A383" t="s">
        <v>568</v>
      </c>
      <c r="B383" t="s">
        <v>488</v>
      </c>
      <c r="C383" t="s">
        <v>8</v>
      </c>
      <c r="D383">
        <v>2</v>
      </c>
      <c r="E383" t="s">
        <v>358</v>
      </c>
      <c r="F383" t="str">
        <f>VLOOKUP($A383,'[1]All Contracts + Proposals'!$A$1:$J$2139,COLUMN()-4,0)</f>
        <v>00001271</v>
      </c>
      <c r="G383">
        <f>VLOOKUP($A383,'[1]All Contracts + Proposals'!$A$1:$J$2139,COLUMN()-4,0)</f>
        <v>43221</v>
      </c>
      <c r="H383">
        <f>VLOOKUP($A383,'[1]All Contracts + Proposals'!$A$1:$J$2139,COLUMN()-4,0)</f>
        <v>43251</v>
      </c>
      <c r="I383" t="str">
        <f>VLOOKUP($A383,'[1]All Contracts + Proposals'!$A$1:$J$2139,COLUMN()-4,0)</f>
        <v>Activated</v>
      </c>
      <c r="J383" t="str">
        <f>VLOOKUP($A383,'[1]All Contracts + Proposals'!$A$1:$J$2139,COLUMN()-4,0)</f>
        <v>Aicumen Innovations Private Limited</v>
      </c>
      <c r="K383">
        <f>VLOOKUP($A383,'[1]All Contracts + Proposals'!$A$1:$J$2139,COLUMN()-4,0)</f>
        <v>22998</v>
      </c>
      <c r="L383">
        <f>VLOOKUP($A383,'[1]All Contracts + Proposals'!$A$1:$J$2139,COLUMN()-4,0)</f>
        <v>1</v>
      </c>
      <c r="M383" t="str">
        <f>VLOOKUP($A383,'[1]All Contracts + Proposals'!$A$1:$J$2139,COLUMN()-4,0)</f>
        <v>CoWrks New Indiranagar</v>
      </c>
      <c r="N383" t="str">
        <f>IF(COUNTIFS($B$1:$B$1347,$B383,$E$1:$E$1347,$E383)&gt;1,COUNTIFS($B$1:$B$1347,$B383,$E$1:$E$1347,$E383),"")</f>
        <v/>
      </c>
      <c r="O383" t="str">
        <f>IF(COUNTIFS($B$1:$B$1347,$B383,$M$1:$M$1347,$M383)&gt;1,COUNTIFS($B$1:$B$1347,$B383,$M$1:$M$1347,$M383),"")</f>
        <v/>
      </c>
    </row>
    <row r="384" spans="1:15" x14ac:dyDescent="0.25">
      <c r="A384" t="s">
        <v>568</v>
      </c>
      <c r="B384" t="s">
        <v>489</v>
      </c>
      <c r="C384" t="s">
        <v>8</v>
      </c>
      <c r="D384">
        <v>2</v>
      </c>
      <c r="E384" t="s">
        <v>358</v>
      </c>
      <c r="F384" t="str">
        <f>VLOOKUP($A384,'[1]All Contracts + Proposals'!$A$1:$J$2139,COLUMN()-4,0)</f>
        <v>00001271</v>
      </c>
      <c r="G384">
        <f>VLOOKUP($A384,'[1]All Contracts + Proposals'!$A$1:$J$2139,COLUMN()-4,0)</f>
        <v>43221</v>
      </c>
      <c r="H384">
        <f>VLOOKUP($A384,'[1]All Contracts + Proposals'!$A$1:$J$2139,COLUMN()-4,0)</f>
        <v>43251</v>
      </c>
      <c r="I384" t="str">
        <f>VLOOKUP($A384,'[1]All Contracts + Proposals'!$A$1:$J$2139,COLUMN()-4,0)</f>
        <v>Activated</v>
      </c>
      <c r="J384" t="str">
        <f>VLOOKUP($A384,'[1]All Contracts + Proposals'!$A$1:$J$2139,COLUMN()-4,0)</f>
        <v>Aicumen Innovations Private Limited</v>
      </c>
      <c r="K384">
        <f>VLOOKUP($A384,'[1]All Contracts + Proposals'!$A$1:$J$2139,COLUMN()-4,0)</f>
        <v>22998</v>
      </c>
      <c r="L384">
        <f>VLOOKUP($A384,'[1]All Contracts + Proposals'!$A$1:$J$2139,COLUMN()-4,0)</f>
        <v>1</v>
      </c>
      <c r="M384" t="str">
        <f>VLOOKUP($A384,'[1]All Contracts + Proposals'!$A$1:$J$2139,COLUMN()-4,0)</f>
        <v>CoWrks New Indiranagar</v>
      </c>
      <c r="N384" t="str">
        <f>IF(COUNTIFS($B$1:$B$1347,$B384,$E$1:$E$1347,$E384)&gt;1,COUNTIFS($B$1:$B$1347,$B384,$E$1:$E$1347,$E384),"")</f>
        <v/>
      </c>
      <c r="O384" t="str">
        <f>IF(COUNTIFS($B$1:$B$1347,$B384,$M$1:$M$1347,$M384)&gt;1,COUNTIFS($B$1:$B$1347,$B384,$M$1:$M$1347,$M384),"")</f>
        <v/>
      </c>
    </row>
    <row r="385" spans="1:15" x14ac:dyDescent="0.25">
      <c r="A385" t="s">
        <v>1322</v>
      </c>
      <c r="B385" t="s">
        <v>1228</v>
      </c>
      <c r="C385" t="s">
        <v>49</v>
      </c>
      <c r="D385">
        <v>6</v>
      </c>
      <c r="E385" t="s">
        <v>1010</v>
      </c>
      <c r="F385" t="str">
        <f>VLOOKUP($A385,'[1]All Contracts + Proposals'!$A$1:$J$2139,COLUMN()-4,0)</f>
        <v>00000600</v>
      </c>
      <c r="G385">
        <f>VLOOKUP($A385,'[1]All Contracts + Proposals'!$A$1:$J$2139,COLUMN()-4,0)</f>
        <v>42948</v>
      </c>
      <c r="H385">
        <f>VLOOKUP($A385,'[1]All Contracts + Proposals'!$A$1:$J$2139,COLUMN()-4,0)</f>
        <v>42978</v>
      </c>
      <c r="I385" t="str">
        <f>VLOOKUP($A385,'[1]All Contracts + Proposals'!$A$1:$J$2139,COLUMN()-4,0)</f>
        <v>Month on Month</v>
      </c>
      <c r="J385" t="str">
        <f>VLOOKUP($A385,'[1]All Contracts + Proposals'!$A$1:$J$2139,COLUMN()-4,0)</f>
        <v>Shopinbox Inc.</v>
      </c>
      <c r="K385">
        <f>VLOOKUP($A385,'[1]All Contracts + Proposals'!$A$1:$J$2139,COLUMN()-4,0)</f>
        <v>36000</v>
      </c>
      <c r="L385">
        <f>VLOOKUP($A385,'[1]All Contracts + Proposals'!$A$1:$J$2139,COLUMN()-4,0)</f>
        <v>1</v>
      </c>
      <c r="M385" t="str">
        <f>VLOOKUP($A385,'[1]All Contracts + Proposals'!$A$1:$J$2139,COLUMN()-4,0)</f>
        <v>RMZ EcoWorld</v>
      </c>
      <c r="N385">
        <f>IF(COUNTIFS($B$1:$B$1347,$B385,$E$1:$E$1347,$E385)&gt;1,COUNTIFS($B$1:$B$1347,$B385,$E$1:$E$1347,$E385),"")</f>
        <v>2</v>
      </c>
      <c r="O385">
        <f>IF(COUNTIFS($B$1:$B$1347,$B385,$M$1:$M$1347,$M385)&gt;1,COUNTIFS($B$1:$B$1347,$B385,$M$1:$M$1347,$M385),"")</f>
        <v>2</v>
      </c>
    </row>
    <row r="386" spans="1:15" x14ac:dyDescent="0.25">
      <c r="A386" t="s">
        <v>1561</v>
      </c>
      <c r="B386" t="s">
        <v>1228</v>
      </c>
      <c r="C386" t="s">
        <v>49</v>
      </c>
      <c r="D386">
        <v>10</v>
      </c>
      <c r="E386" t="s">
        <v>1010</v>
      </c>
      <c r="F386" t="str">
        <f>VLOOKUP($A386,'[1]All Contracts + Proposals'!$A$1:$J$2139,COLUMN()-4,0)</f>
        <v>00001345</v>
      </c>
      <c r="G386">
        <f>VLOOKUP($A386,'[1]All Contracts + Proposals'!$A$1:$J$2139,COLUMN()-4,0)</f>
        <v>43252</v>
      </c>
      <c r="H386">
        <f>VLOOKUP($A386,'[1]All Contracts + Proposals'!$A$1:$J$2139,COLUMN()-4,0)</f>
        <v>43434</v>
      </c>
      <c r="I386" t="str">
        <f>VLOOKUP($A386,'[1]All Contracts + Proposals'!$A$1:$J$2139,COLUMN()-4,0)</f>
        <v>Activated</v>
      </c>
      <c r="J386" t="str">
        <f>VLOOKUP($A386,'[1]All Contracts + Proposals'!$A$1:$J$2139,COLUMN()-4,0)</f>
        <v>Stockal</v>
      </c>
      <c r="K386">
        <f>VLOOKUP($A386,'[1]All Contracts + Proposals'!$A$1:$J$2139,COLUMN()-4,0)</f>
        <v>67000</v>
      </c>
      <c r="L386">
        <f>VLOOKUP($A386,'[1]All Contracts + Proposals'!$A$1:$J$2139,COLUMN()-4,0)</f>
        <v>6</v>
      </c>
      <c r="M386" t="str">
        <f>VLOOKUP($A386,'[1]All Contracts + Proposals'!$A$1:$J$2139,COLUMN()-4,0)</f>
        <v>RMZ EcoWorld</v>
      </c>
      <c r="N386">
        <f>IF(COUNTIFS($B$1:$B$1347,$B386,$E$1:$E$1347,$E386)&gt;1,COUNTIFS($B$1:$B$1347,$B386,$E$1:$E$1347,$E386),"")</f>
        <v>2</v>
      </c>
      <c r="O386">
        <f>IF(COUNTIFS($B$1:$B$1347,$B386,$M$1:$M$1347,$M386)&gt;1,COUNTIFS($B$1:$B$1347,$B386,$M$1:$M$1347,$M386),"")</f>
        <v>2</v>
      </c>
    </row>
    <row r="387" spans="1:15" x14ac:dyDescent="0.25">
      <c r="A387" t="s">
        <v>1322</v>
      </c>
      <c r="B387" t="s">
        <v>1229</v>
      </c>
      <c r="C387" t="s">
        <v>49</v>
      </c>
      <c r="D387">
        <v>6</v>
      </c>
      <c r="E387" t="s">
        <v>1010</v>
      </c>
      <c r="F387" t="str">
        <f>VLOOKUP($A387,'[1]All Contracts + Proposals'!$A$1:$J$2139,COLUMN()-4,0)</f>
        <v>00000600</v>
      </c>
      <c r="G387">
        <f>VLOOKUP($A387,'[1]All Contracts + Proposals'!$A$1:$J$2139,COLUMN()-4,0)</f>
        <v>42948</v>
      </c>
      <c r="H387">
        <f>VLOOKUP($A387,'[1]All Contracts + Proposals'!$A$1:$J$2139,COLUMN()-4,0)</f>
        <v>42978</v>
      </c>
      <c r="I387" t="str">
        <f>VLOOKUP($A387,'[1]All Contracts + Proposals'!$A$1:$J$2139,COLUMN()-4,0)</f>
        <v>Month on Month</v>
      </c>
      <c r="J387" t="str">
        <f>VLOOKUP($A387,'[1]All Contracts + Proposals'!$A$1:$J$2139,COLUMN()-4,0)</f>
        <v>Shopinbox Inc.</v>
      </c>
      <c r="K387">
        <f>VLOOKUP($A387,'[1]All Contracts + Proposals'!$A$1:$J$2139,COLUMN()-4,0)</f>
        <v>36000</v>
      </c>
      <c r="L387">
        <f>VLOOKUP($A387,'[1]All Contracts + Proposals'!$A$1:$J$2139,COLUMN()-4,0)</f>
        <v>1</v>
      </c>
      <c r="M387" t="str">
        <f>VLOOKUP($A387,'[1]All Contracts + Proposals'!$A$1:$J$2139,COLUMN()-4,0)</f>
        <v>RMZ EcoWorld</v>
      </c>
      <c r="N387">
        <f>IF(COUNTIFS($B$1:$B$1347,$B387,$E$1:$E$1347,$E387)&gt;1,COUNTIFS($B$1:$B$1347,$B387,$E$1:$E$1347,$E387),"")</f>
        <v>2</v>
      </c>
      <c r="O387">
        <f>IF(COUNTIFS($B$1:$B$1347,$B387,$M$1:$M$1347,$M387)&gt;1,COUNTIFS($B$1:$B$1347,$B387,$M$1:$M$1347,$M387),"")</f>
        <v>2</v>
      </c>
    </row>
    <row r="388" spans="1:15" x14ac:dyDescent="0.25">
      <c r="A388" t="s">
        <v>1561</v>
      </c>
      <c r="B388" t="s">
        <v>1229</v>
      </c>
      <c r="C388" t="s">
        <v>49</v>
      </c>
      <c r="D388">
        <v>10</v>
      </c>
      <c r="E388" t="s">
        <v>1010</v>
      </c>
      <c r="F388" t="str">
        <f>VLOOKUP($A388,'[1]All Contracts + Proposals'!$A$1:$J$2139,COLUMN()-4,0)</f>
        <v>00001345</v>
      </c>
      <c r="G388">
        <f>VLOOKUP($A388,'[1]All Contracts + Proposals'!$A$1:$J$2139,COLUMN()-4,0)</f>
        <v>43252</v>
      </c>
      <c r="H388">
        <f>VLOOKUP($A388,'[1]All Contracts + Proposals'!$A$1:$J$2139,COLUMN()-4,0)</f>
        <v>43434</v>
      </c>
      <c r="I388" t="str">
        <f>VLOOKUP($A388,'[1]All Contracts + Proposals'!$A$1:$J$2139,COLUMN()-4,0)</f>
        <v>Activated</v>
      </c>
      <c r="J388" t="str">
        <f>VLOOKUP($A388,'[1]All Contracts + Proposals'!$A$1:$J$2139,COLUMN()-4,0)</f>
        <v>Stockal</v>
      </c>
      <c r="K388">
        <f>VLOOKUP($A388,'[1]All Contracts + Proposals'!$A$1:$J$2139,COLUMN()-4,0)</f>
        <v>67000</v>
      </c>
      <c r="L388">
        <f>VLOOKUP($A388,'[1]All Contracts + Proposals'!$A$1:$J$2139,COLUMN()-4,0)</f>
        <v>6</v>
      </c>
      <c r="M388" t="str">
        <f>VLOOKUP($A388,'[1]All Contracts + Proposals'!$A$1:$J$2139,COLUMN()-4,0)</f>
        <v>RMZ EcoWorld</v>
      </c>
      <c r="N388">
        <f>IF(COUNTIFS($B$1:$B$1347,$B388,$E$1:$E$1347,$E388)&gt;1,COUNTIFS($B$1:$B$1347,$B388,$E$1:$E$1347,$E388),"")</f>
        <v>2</v>
      </c>
      <c r="O388">
        <f>IF(COUNTIFS($B$1:$B$1347,$B388,$M$1:$M$1347,$M388)&gt;1,COUNTIFS($B$1:$B$1347,$B388,$M$1:$M$1347,$M388),"")</f>
        <v>2</v>
      </c>
    </row>
    <row r="389" spans="1:15" x14ac:dyDescent="0.25">
      <c r="A389" t="s">
        <v>1322</v>
      </c>
      <c r="B389" t="s">
        <v>1230</v>
      </c>
      <c r="C389" t="s">
        <v>49</v>
      </c>
      <c r="D389">
        <v>6</v>
      </c>
      <c r="E389" t="s">
        <v>1010</v>
      </c>
      <c r="F389" t="str">
        <f>VLOOKUP($A389,'[1]All Contracts + Proposals'!$A$1:$J$2139,COLUMN()-4,0)</f>
        <v>00000600</v>
      </c>
      <c r="G389">
        <f>VLOOKUP($A389,'[1]All Contracts + Proposals'!$A$1:$J$2139,COLUMN()-4,0)</f>
        <v>42948</v>
      </c>
      <c r="H389">
        <f>VLOOKUP($A389,'[1]All Contracts + Proposals'!$A$1:$J$2139,COLUMN()-4,0)</f>
        <v>42978</v>
      </c>
      <c r="I389" t="str">
        <f>VLOOKUP($A389,'[1]All Contracts + Proposals'!$A$1:$J$2139,COLUMN()-4,0)</f>
        <v>Month on Month</v>
      </c>
      <c r="J389" t="str">
        <f>VLOOKUP($A389,'[1]All Contracts + Proposals'!$A$1:$J$2139,COLUMN()-4,0)</f>
        <v>Shopinbox Inc.</v>
      </c>
      <c r="K389">
        <f>VLOOKUP($A389,'[1]All Contracts + Proposals'!$A$1:$J$2139,COLUMN()-4,0)</f>
        <v>36000</v>
      </c>
      <c r="L389">
        <f>VLOOKUP($A389,'[1]All Contracts + Proposals'!$A$1:$J$2139,COLUMN()-4,0)</f>
        <v>1</v>
      </c>
      <c r="M389" t="str">
        <f>VLOOKUP($A389,'[1]All Contracts + Proposals'!$A$1:$J$2139,COLUMN()-4,0)</f>
        <v>RMZ EcoWorld</v>
      </c>
      <c r="N389">
        <f>IF(COUNTIFS($B$1:$B$1347,$B389,$E$1:$E$1347,$E389)&gt;1,COUNTIFS($B$1:$B$1347,$B389,$E$1:$E$1347,$E389),"")</f>
        <v>2</v>
      </c>
      <c r="O389">
        <f>IF(COUNTIFS($B$1:$B$1347,$B389,$M$1:$M$1347,$M389)&gt;1,COUNTIFS($B$1:$B$1347,$B389,$M$1:$M$1347,$M389),"")</f>
        <v>2</v>
      </c>
    </row>
    <row r="390" spans="1:15" x14ac:dyDescent="0.25">
      <c r="A390" t="s">
        <v>1561</v>
      </c>
      <c r="B390" t="s">
        <v>1230</v>
      </c>
      <c r="C390" t="s">
        <v>49</v>
      </c>
      <c r="D390">
        <v>10</v>
      </c>
      <c r="E390" t="s">
        <v>1010</v>
      </c>
      <c r="F390" t="str">
        <f>VLOOKUP($A390,'[1]All Contracts + Proposals'!$A$1:$J$2139,COLUMN()-4,0)</f>
        <v>00001345</v>
      </c>
      <c r="G390">
        <f>VLOOKUP($A390,'[1]All Contracts + Proposals'!$A$1:$J$2139,COLUMN()-4,0)</f>
        <v>43252</v>
      </c>
      <c r="H390">
        <f>VLOOKUP($A390,'[1]All Contracts + Proposals'!$A$1:$J$2139,COLUMN()-4,0)</f>
        <v>43434</v>
      </c>
      <c r="I390" t="str">
        <f>VLOOKUP($A390,'[1]All Contracts + Proposals'!$A$1:$J$2139,COLUMN()-4,0)</f>
        <v>Activated</v>
      </c>
      <c r="J390" t="str">
        <f>VLOOKUP($A390,'[1]All Contracts + Proposals'!$A$1:$J$2139,COLUMN()-4,0)</f>
        <v>Stockal</v>
      </c>
      <c r="K390">
        <f>VLOOKUP($A390,'[1]All Contracts + Proposals'!$A$1:$J$2139,COLUMN()-4,0)</f>
        <v>67000</v>
      </c>
      <c r="L390">
        <f>VLOOKUP($A390,'[1]All Contracts + Proposals'!$A$1:$J$2139,COLUMN()-4,0)</f>
        <v>6</v>
      </c>
      <c r="M390" t="str">
        <f>VLOOKUP($A390,'[1]All Contracts + Proposals'!$A$1:$J$2139,COLUMN()-4,0)</f>
        <v>RMZ EcoWorld</v>
      </c>
      <c r="N390">
        <f>IF(COUNTIFS($B$1:$B$1347,$B390,$E$1:$E$1347,$E390)&gt;1,COUNTIFS($B$1:$B$1347,$B390,$E$1:$E$1347,$E390),"")</f>
        <v>2</v>
      </c>
      <c r="O390">
        <f>IF(COUNTIFS($B$1:$B$1347,$B390,$M$1:$M$1347,$M390)&gt;1,COUNTIFS($B$1:$B$1347,$B390,$M$1:$M$1347,$M390),"")</f>
        <v>2</v>
      </c>
    </row>
    <row r="391" spans="1:15" x14ac:dyDescent="0.25">
      <c r="A391" t="s">
        <v>1322</v>
      </c>
      <c r="B391" t="s">
        <v>1231</v>
      </c>
      <c r="C391" t="s">
        <v>49</v>
      </c>
      <c r="D391">
        <v>6</v>
      </c>
      <c r="E391" t="s">
        <v>1010</v>
      </c>
      <c r="F391" t="str">
        <f>VLOOKUP($A391,'[1]All Contracts + Proposals'!$A$1:$J$2139,COLUMN()-4,0)</f>
        <v>00000600</v>
      </c>
      <c r="G391">
        <f>VLOOKUP($A391,'[1]All Contracts + Proposals'!$A$1:$J$2139,COLUMN()-4,0)</f>
        <v>42948</v>
      </c>
      <c r="H391">
        <f>VLOOKUP($A391,'[1]All Contracts + Proposals'!$A$1:$J$2139,COLUMN()-4,0)</f>
        <v>42978</v>
      </c>
      <c r="I391" t="str">
        <f>VLOOKUP($A391,'[1]All Contracts + Proposals'!$A$1:$J$2139,COLUMN()-4,0)</f>
        <v>Month on Month</v>
      </c>
      <c r="J391" t="str">
        <f>VLOOKUP($A391,'[1]All Contracts + Proposals'!$A$1:$J$2139,COLUMN()-4,0)</f>
        <v>Shopinbox Inc.</v>
      </c>
      <c r="K391">
        <f>VLOOKUP($A391,'[1]All Contracts + Proposals'!$A$1:$J$2139,COLUMN()-4,0)</f>
        <v>36000</v>
      </c>
      <c r="L391">
        <f>VLOOKUP($A391,'[1]All Contracts + Proposals'!$A$1:$J$2139,COLUMN()-4,0)</f>
        <v>1</v>
      </c>
      <c r="M391" t="str">
        <f>VLOOKUP($A391,'[1]All Contracts + Proposals'!$A$1:$J$2139,COLUMN()-4,0)</f>
        <v>RMZ EcoWorld</v>
      </c>
      <c r="N391">
        <f>IF(COUNTIFS($B$1:$B$1347,$B391,$E$1:$E$1347,$E391)&gt;1,COUNTIFS($B$1:$B$1347,$B391,$E$1:$E$1347,$E391),"")</f>
        <v>2</v>
      </c>
      <c r="O391">
        <f>IF(COUNTIFS($B$1:$B$1347,$B391,$M$1:$M$1347,$M391)&gt;1,COUNTIFS($B$1:$B$1347,$B391,$M$1:$M$1347,$M391),"")</f>
        <v>2</v>
      </c>
    </row>
    <row r="392" spans="1:15" x14ac:dyDescent="0.25">
      <c r="A392" t="s">
        <v>572</v>
      </c>
      <c r="B392" t="s">
        <v>389</v>
      </c>
      <c r="C392" t="s">
        <v>6</v>
      </c>
      <c r="D392">
        <v>89</v>
      </c>
      <c r="E392" t="s">
        <v>358</v>
      </c>
      <c r="F392" t="str">
        <f>VLOOKUP($A392,'[1]All Contracts + Proposals'!$A$1:$J$2139,COLUMN()-4,0)</f>
        <v>00000822</v>
      </c>
      <c r="G392">
        <f>VLOOKUP($A392,'[1]All Contracts + Proposals'!$A$1:$J$2139,COLUMN()-4,0)</f>
        <v>43070</v>
      </c>
      <c r="H392">
        <f>VLOOKUP($A392,'[1]All Contracts + Proposals'!$A$1:$J$2139,COLUMN()-4,0)</f>
        <v>43220</v>
      </c>
      <c r="I392" t="str">
        <f>VLOOKUP($A392,'[1]All Contracts + Proposals'!$A$1:$J$2139,COLUMN()-4,0)</f>
        <v>Month on Month</v>
      </c>
      <c r="J392" t="str">
        <f>VLOOKUP($A392,'[1]All Contracts + Proposals'!$A$1:$J$2139,COLUMN()-4,0)</f>
        <v>LM Wind Power Technologies India Pvt Ltd</v>
      </c>
      <c r="K392">
        <f>VLOOKUP($A392,'[1]All Contracts + Proposals'!$A$1:$J$2139,COLUMN()-4,0)</f>
        <v>1913500</v>
      </c>
      <c r="L392">
        <f>VLOOKUP($A392,'[1]All Contracts + Proposals'!$A$1:$J$2139,COLUMN()-4,0)</f>
        <v>7</v>
      </c>
      <c r="M392" t="str">
        <f>VLOOKUP($A392,'[1]All Contracts + Proposals'!$A$1:$J$2139,COLUMN()-4,0)</f>
        <v>CoWrks New Indiranagar</v>
      </c>
      <c r="N392" t="str">
        <f>IF(COUNTIFS($B$1:$B$1347,$B392,$E$1:$E$1347,$E392)&gt;1,COUNTIFS($B$1:$B$1347,$B392,$E$1:$E$1347,$E392),"")</f>
        <v/>
      </c>
      <c r="O392" t="str">
        <f>IF(COUNTIFS($B$1:$B$1347,$B392,$M$1:$M$1347,$M392)&gt;1,COUNTIFS($B$1:$B$1347,$B392,$M$1:$M$1347,$M392),"")</f>
        <v/>
      </c>
    </row>
    <row r="393" spans="1:15" x14ac:dyDescent="0.25">
      <c r="A393" t="s">
        <v>572</v>
      </c>
      <c r="B393" t="s">
        <v>390</v>
      </c>
      <c r="C393" t="s">
        <v>6</v>
      </c>
      <c r="D393">
        <v>89</v>
      </c>
      <c r="E393" t="s">
        <v>358</v>
      </c>
      <c r="F393" t="str">
        <f>VLOOKUP($A393,'[1]All Contracts + Proposals'!$A$1:$J$2139,COLUMN()-4,0)</f>
        <v>00000822</v>
      </c>
      <c r="G393">
        <f>VLOOKUP($A393,'[1]All Contracts + Proposals'!$A$1:$J$2139,COLUMN()-4,0)</f>
        <v>43070</v>
      </c>
      <c r="H393">
        <f>VLOOKUP($A393,'[1]All Contracts + Proposals'!$A$1:$J$2139,COLUMN()-4,0)</f>
        <v>43220</v>
      </c>
      <c r="I393" t="str">
        <f>VLOOKUP($A393,'[1]All Contracts + Proposals'!$A$1:$J$2139,COLUMN()-4,0)</f>
        <v>Month on Month</v>
      </c>
      <c r="J393" t="str">
        <f>VLOOKUP($A393,'[1]All Contracts + Proposals'!$A$1:$J$2139,COLUMN()-4,0)</f>
        <v>LM Wind Power Technologies India Pvt Ltd</v>
      </c>
      <c r="K393">
        <f>VLOOKUP($A393,'[1]All Contracts + Proposals'!$A$1:$J$2139,COLUMN()-4,0)</f>
        <v>1913500</v>
      </c>
      <c r="L393">
        <f>VLOOKUP($A393,'[1]All Contracts + Proposals'!$A$1:$J$2139,COLUMN()-4,0)</f>
        <v>7</v>
      </c>
      <c r="M393" t="str">
        <f>VLOOKUP($A393,'[1]All Contracts + Proposals'!$A$1:$J$2139,COLUMN()-4,0)</f>
        <v>CoWrks New Indiranagar</v>
      </c>
      <c r="N393" t="str">
        <f>IF(COUNTIFS($B$1:$B$1347,$B393,$E$1:$E$1347,$E393)&gt;1,COUNTIFS($B$1:$B$1347,$B393,$E$1:$E$1347,$E393),"")</f>
        <v/>
      </c>
      <c r="O393" t="str">
        <f>IF(COUNTIFS($B$1:$B$1347,$B393,$M$1:$M$1347,$M393)&gt;1,COUNTIFS($B$1:$B$1347,$B393,$M$1:$M$1347,$M393),"")</f>
        <v/>
      </c>
    </row>
    <row r="394" spans="1:15" x14ac:dyDescent="0.25">
      <c r="A394" t="s">
        <v>572</v>
      </c>
      <c r="B394" t="s">
        <v>391</v>
      </c>
      <c r="C394" t="s">
        <v>6</v>
      </c>
      <c r="D394">
        <v>89</v>
      </c>
      <c r="E394" t="s">
        <v>358</v>
      </c>
      <c r="F394" t="str">
        <f>VLOOKUP($A394,'[1]All Contracts + Proposals'!$A$1:$J$2139,COLUMN()-4,0)</f>
        <v>00000822</v>
      </c>
      <c r="G394">
        <f>VLOOKUP($A394,'[1]All Contracts + Proposals'!$A$1:$J$2139,COLUMN()-4,0)</f>
        <v>43070</v>
      </c>
      <c r="H394">
        <f>VLOOKUP($A394,'[1]All Contracts + Proposals'!$A$1:$J$2139,COLUMN()-4,0)</f>
        <v>43220</v>
      </c>
      <c r="I394" t="str">
        <f>VLOOKUP($A394,'[1]All Contracts + Proposals'!$A$1:$J$2139,COLUMN()-4,0)</f>
        <v>Month on Month</v>
      </c>
      <c r="J394" t="str">
        <f>VLOOKUP($A394,'[1]All Contracts + Proposals'!$A$1:$J$2139,COLUMN()-4,0)</f>
        <v>LM Wind Power Technologies India Pvt Ltd</v>
      </c>
      <c r="K394">
        <f>VLOOKUP($A394,'[1]All Contracts + Proposals'!$A$1:$J$2139,COLUMN()-4,0)</f>
        <v>1913500</v>
      </c>
      <c r="L394">
        <f>VLOOKUP($A394,'[1]All Contracts + Proposals'!$A$1:$J$2139,COLUMN()-4,0)</f>
        <v>7</v>
      </c>
      <c r="M394" t="str">
        <f>VLOOKUP($A394,'[1]All Contracts + Proposals'!$A$1:$J$2139,COLUMN()-4,0)</f>
        <v>CoWrks New Indiranagar</v>
      </c>
      <c r="N394" t="str">
        <f>IF(COUNTIFS($B$1:$B$1347,$B394,$E$1:$E$1347,$E394)&gt;1,COUNTIFS($B$1:$B$1347,$B394,$E$1:$E$1347,$E394),"")</f>
        <v/>
      </c>
      <c r="O394" t="str">
        <f>IF(COUNTIFS($B$1:$B$1347,$B394,$M$1:$M$1347,$M394)&gt;1,COUNTIFS($B$1:$B$1347,$B394,$M$1:$M$1347,$M394),"")</f>
        <v/>
      </c>
    </row>
    <row r="395" spans="1:15" x14ac:dyDescent="0.25">
      <c r="A395" t="s">
        <v>572</v>
      </c>
      <c r="B395" t="s">
        <v>573</v>
      </c>
      <c r="C395" t="s">
        <v>6</v>
      </c>
      <c r="D395">
        <v>89</v>
      </c>
      <c r="E395" t="s">
        <v>358</v>
      </c>
      <c r="F395" t="str">
        <f>VLOOKUP($A395,'[1]All Contracts + Proposals'!$A$1:$J$2139,COLUMN()-4,0)</f>
        <v>00000822</v>
      </c>
      <c r="G395">
        <f>VLOOKUP($A395,'[1]All Contracts + Proposals'!$A$1:$J$2139,COLUMN()-4,0)</f>
        <v>43070</v>
      </c>
      <c r="H395">
        <f>VLOOKUP($A395,'[1]All Contracts + Proposals'!$A$1:$J$2139,COLUMN()-4,0)</f>
        <v>43220</v>
      </c>
      <c r="I395" t="str">
        <f>VLOOKUP($A395,'[1]All Contracts + Proposals'!$A$1:$J$2139,COLUMN()-4,0)</f>
        <v>Month on Month</v>
      </c>
      <c r="J395" t="str">
        <f>VLOOKUP($A395,'[1]All Contracts + Proposals'!$A$1:$J$2139,COLUMN()-4,0)</f>
        <v>LM Wind Power Technologies India Pvt Ltd</v>
      </c>
      <c r="K395">
        <f>VLOOKUP($A395,'[1]All Contracts + Proposals'!$A$1:$J$2139,COLUMN()-4,0)</f>
        <v>1913500</v>
      </c>
      <c r="L395">
        <f>VLOOKUP($A395,'[1]All Contracts + Proposals'!$A$1:$J$2139,COLUMN()-4,0)</f>
        <v>7</v>
      </c>
      <c r="M395" t="str">
        <f>VLOOKUP($A395,'[1]All Contracts + Proposals'!$A$1:$J$2139,COLUMN()-4,0)</f>
        <v>CoWrks New Indiranagar</v>
      </c>
      <c r="N395" t="str">
        <f>IF(COUNTIFS($B$1:$B$1347,$B395,$E$1:$E$1347,$E395)&gt;1,COUNTIFS($B$1:$B$1347,$B395,$E$1:$E$1347,$E395),"")</f>
        <v/>
      </c>
      <c r="O395" t="str">
        <f>IF(COUNTIFS($B$1:$B$1347,$B395,$M$1:$M$1347,$M395)&gt;1,COUNTIFS($B$1:$B$1347,$B395,$M$1:$M$1347,$M395),"")</f>
        <v/>
      </c>
    </row>
    <row r="396" spans="1:15" x14ac:dyDescent="0.25">
      <c r="A396" t="s">
        <v>1561</v>
      </c>
      <c r="B396" t="s">
        <v>1231</v>
      </c>
      <c r="C396" t="s">
        <v>49</v>
      </c>
      <c r="D396">
        <v>10</v>
      </c>
      <c r="E396" t="s">
        <v>1010</v>
      </c>
      <c r="F396" t="str">
        <f>VLOOKUP($A396,'[1]All Contracts + Proposals'!$A$1:$J$2139,COLUMN()-4,0)</f>
        <v>00001345</v>
      </c>
      <c r="G396">
        <f>VLOOKUP($A396,'[1]All Contracts + Proposals'!$A$1:$J$2139,COLUMN()-4,0)</f>
        <v>43252</v>
      </c>
      <c r="H396">
        <f>VLOOKUP($A396,'[1]All Contracts + Proposals'!$A$1:$J$2139,COLUMN()-4,0)</f>
        <v>43434</v>
      </c>
      <c r="I396" t="str">
        <f>VLOOKUP($A396,'[1]All Contracts + Proposals'!$A$1:$J$2139,COLUMN()-4,0)</f>
        <v>Activated</v>
      </c>
      <c r="J396" t="str">
        <f>VLOOKUP($A396,'[1]All Contracts + Proposals'!$A$1:$J$2139,COLUMN()-4,0)</f>
        <v>Stockal</v>
      </c>
      <c r="K396">
        <f>VLOOKUP($A396,'[1]All Contracts + Proposals'!$A$1:$J$2139,COLUMN()-4,0)</f>
        <v>67000</v>
      </c>
      <c r="L396">
        <f>VLOOKUP($A396,'[1]All Contracts + Proposals'!$A$1:$J$2139,COLUMN()-4,0)</f>
        <v>6</v>
      </c>
      <c r="M396" t="str">
        <f>VLOOKUP($A396,'[1]All Contracts + Proposals'!$A$1:$J$2139,COLUMN()-4,0)</f>
        <v>RMZ EcoWorld</v>
      </c>
      <c r="N396">
        <f>IF(COUNTIFS($B$1:$B$1347,$B396,$E$1:$E$1347,$E396)&gt;1,COUNTIFS($B$1:$B$1347,$B396,$E$1:$E$1347,$E396),"")</f>
        <v>2</v>
      </c>
      <c r="O396">
        <f>IF(COUNTIFS($B$1:$B$1347,$B396,$M$1:$M$1347,$M396)&gt;1,COUNTIFS($B$1:$B$1347,$B396,$M$1:$M$1347,$M396),"")</f>
        <v>2</v>
      </c>
    </row>
    <row r="397" spans="1:15" x14ac:dyDescent="0.25">
      <c r="A397" t="s">
        <v>1561</v>
      </c>
      <c r="B397" t="s">
        <v>1232</v>
      </c>
      <c r="C397" t="s">
        <v>49</v>
      </c>
      <c r="D397">
        <v>10</v>
      </c>
      <c r="E397" t="s">
        <v>1010</v>
      </c>
      <c r="F397" t="str">
        <f>VLOOKUP($A397,'[1]All Contracts + Proposals'!$A$1:$J$2139,COLUMN()-4,0)</f>
        <v>00001345</v>
      </c>
      <c r="G397">
        <f>VLOOKUP($A397,'[1]All Contracts + Proposals'!$A$1:$J$2139,COLUMN()-4,0)</f>
        <v>43252</v>
      </c>
      <c r="H397">
        <f>VLOOKUP($A397,'[1]All Contracts + Proposals'!$A$1:$J$2139,COLUMN()-4,0)</f>
        <v>43434</v>
      </c>
      <c r="I397" t="str">
        <f>VLOOKUP($A397,'[1]All Contracts + Proposals'!$A$1:$J$2139,COLUMN()-4,0)</f>
        <v>Activated</v>
      </c>
      <c r="J397" t="str">
        <f>VLOOKUP($A397,'[1]All Contracts + Proposals'!$A$1:$J$2139,COLUMN()-4,0)</f>
        <v>Stockal</v>
      </c>
      <c r="K397">
        <f>VLOOKUP($A397,'[1]All Contracts + Proposals'!$A$1:$J$2139,COLUMN()-4,0)</f>
        <v>67000</v>
      </c>
      <c r="L397">
        <f>VLOOKUP($A397,'[1]All Contracts + Proposals'!$A$1:$J$2139,COLUMN()-4,0)</f>
        <v>6</v>
      </c>
      <c r="M397" t="str">
        <f>VLOOKUP($A397,'[1]All Contracts + Proposals'!$A$1:$J$2139,COLUMN()-4,0)</f>
        <v>RMZ EcoWorld</v>
      </c>
      <c r="N397" t="str">
        <f>IF(COUNTIFS($B$1:$B$1347,$B397,$E$1:$E$1347,$E397)&gt;1,COUNTIFS($B$1:$B$1347,$B397,$E$1:$E$1347,$E397),"")</f>
        <v/>
      </c>
      <c r="O397" t="str">
        <f>IF(COUNTIFS($B$1:$B$1347,$B397,$M$1:$M$1347,$M397)&gt;1,COUNTIFS($B$1:$B$1347,$B397,$M$1:$M$1347,$M397),"")</f>
        <v/>
      </c>
    </row>
    <row r="398" spans="1:15" x14ac:dyDescent="0.25">
      <c r="A398" t="s">
        <v>1322</v>
      </c>
      <c r="B398" t="s">
        <v>1233</v>
      </c>
      <c r="C398" t="s">
        <v>49</v>
      </c>
      <c r="D398">
        <v>6</v>
      </c>
      <c r="E398" t="s">
        <v>1010</v>
      </c>
      <c r="F398" t="str">
        <f>VLOOKUP($A398,'[1]All Contracts + Proposals'!$A$1:$J$2139,COLUMN()-4,0)</f>
        <v>00000600</v>
      </c>
      <c r="G398">
        <f>VLOOKUP($A398,'[1]All Contracts + Proposals'!$A$1:$J$2139,COLUMN()-4,0)</f>
        <v>42948</v>
      </c>
      <c r="H398">
        <f>VLOOKUP($A398,'[1]All Contracts + Proposals'!$A$1:$J$2139,COLUMN()-4,0)</f>
        <v>42978</v>
      </c>
      <c r="I398" t="str">
        <f>VLOOKUP($A398,'[1]All Contracts + Proposals'!$A$1:$J$2139,COLUMN()-4,0)</f>
        <v>Month on Month</v>
      </c>
      <c r="J398" t="str">
        <f>VLOOKUP($A398,'[1]All Contracts + Proposals'!$A$1:$J$2139,COLUMN()-4,0)</f>
        <v>Shopinbox Inc.</v>
      </c>
      <c r="K398">
        <f>VLOOKUP($A398,'[1]All Contracts + Proposals'!$A$1:$J$2139,COLUMN()-4,0)</f>
        <v>36000</v>
      </c>
      <c r="L398">
        <f>VLOOKUP($A398,'[1]All Contracts + Proposals'!$A$1:$J$2139,COLUMN()-4,0)</f>
        <v>1</v>
      </c>
      <c r="M398" t="str">
        <f>VLOOKUP($A398,'[1]All Contracts + Proposals'!$A$1:$J$2139,COLUMN()-4,0)</f>
        <v>RMZ EcoWorld</v>
      </c>
      <c r="N398">
        <f>IF(COUNTIFS($B$1:$B$1347,$B398,$E$1:$E$1347,$E398)&gt;1,COUNTIFS($B$1:$B$1347,$B398,$E$1:$E$1347,$E398),"")</f>
        <v>2</v>
      </c>
      <c r="O398">
        <f>IF(COUNTIFS($B$1:$B$1347,$B398,$M$1:$M$1347,$M398)&gt;1,COUNTIFS($B$1:$B$1347,$B398,$M$1:$M$1347,$M398),"")</f>
        <v>2</v>
      </c>
    </row>
    <row r="399" spans="1:15" x14ac:dyDescent="0.25">
      <c r="A399" t="s">
        <v>574</v>
      </c>
      <c r="B399" t="s">
        <v>575</v>
      </c>
      <c r="C399" t="s">
        <v>362</v>
      </c>
      <c r="D399">
        <v>0</v>
      </c>
      <c r="E399" t="s">
        <v>358</v>
      </c>
      <c r="F399" t="str">
        <f>VLOOKUP($A399,'[1]All Contracts + Proposals'!$A$1:$J$2139,COLUMN()-4,0)</f>
        <v>00000879</v>
      </c>
      <c r="G399">
        <f>VLOOKUP($A399,'[1]All Contracts + Proposals'!$A$1:$J$2139,COLUMN()-4,0)</f>
        <v>43101</v>
      </c>
      <c r="H399">
        <f>VLOOKUP($A399,'[1]All Contracts + Proposals'!$A$1:$J$2139,COLUMN()-4,0)</f>
        <v>43131</v>
      </c>
      <c r="I399" t="str">
        <f>VLOOKUP($A399,'[1]All Contracts + Proposals'!$A$1:$J$2139,COLUMN()-4,0)</f>
        <v>Activated</v>
      </c>
      <c r="J399" t="str">
        <f>VLOOKUP($A399,'[1]All Contracts + Proposals'!$A$1:$J$2139,COLUMN()-4,0)</f>
        <v>Pluralsight India Pvt Ltd</v>
      </c>
      <c r="K399">
        <f>VLOOKUP($A399,'[1]All Contracts + Proposals'!$A$1:$J$2139,COLUMN()-4,0)</f>
        <v>5697</v>
      </c>
      <c r="L399">
        <f>VLOOKUP($A399,'[1]All Contracts + Proposals'!$A$1:$J$2139,COLUMN()-4,0)</f>
        <v>1</v>
      </c>
      <c r="M399" t="str">
        <f>VLOOKUP($A399,'[1]All Contracts + Proposals'!$A$1:$J$2139,COLUMN()-4,0)</f>
        <v>CoWrks New Indiranagar</v>
      </c>
      <c r="N399" t="str">
        <f>IF(COUNTIFS($B$1:$B$1347,$B399,$E$1:$E$1347,$E399)&gt;1,COUNTIFS($B$1:$B$1347,$B399,$E$1:$E$1347,$E399),"")</f>
        <v/>
      </c>
      <c r="O399" t="str">
        <f>IF(COUNTIFS($B$1:$B$1347,$B399,$M$1:$M$1347,$M399)&gt;1,COUNTIFS($B$1:$B$1347,$B399,$M$1:$M$1347,$M399),"")</f>
        <v/>
      </c>
    </row>
    <row r="400" spans="1:15" x14ac:dyDescent="0.25">
      <c r="A400" t="s">
        <v>574</v>
      </c>
      <c r="B400" t="s">
        <v>576</v>
      </c>
      <c r="C400" t="s">
        <v>362</v>
      </c>
      <c r="D400">
        <v>0</v>
      </c>
      <c r="E400" t="s">
        <v>358</v>
      </c>
      <c r="F400" t="str">
        <f>VLOOKUP($A400,'[1]All Contracts + Proposals'!$A$1:$J$2139,COLUMN()-4,0)</f>
        <v>00000879</v>
      </c>
      <c r="G400">
        <f>VLOOKUP($A400,'[1]All Contracts + Proposals'!$A$1:$J$2139,COLUMN()-4,0)</f>
        <v>43101</v>
      </c>
      <c r="H400">
        <f>VLOOKUP($A400,'[1]All Contracts + Proposals'!$A$1:$J$2139,COLUMN()-4,0)</f>
        <v>43131</v>
      </c>
      <c r="I400" t="str">
        <f>VLOOKUP($A400,'[1]All Contracts + Proposals'!$A$1:$J$2139,COLUMN()-4,0)</f>
        <v>Activated</v>
      </c>
      <c r="J400" t="str">
        <f>VLOOKUP($A400,'[1]All Contracts + Proposals'!$A$1:$J$2139,COLUMN()-4,0)</f>
        <v>Pluralsight India Pvt Ltd</v>
      </c>
      <c r="K400">
        <f>VLOOKUP($A400,'[1]All Contracts + Proposals'!$A$1:$J$2139,COLUMN()-4,0)</f>
        <v>5697</v>
      </c>
      <c r="L400">
        <f>VLOOKUP($A400,'[1]All Contracts + Proposals'!$A$1:$J$2139,COLUMN()-4,0)</f>
        <v>1</v>
      </c>
      <c r="M400" t="str">
        <f>VLOOKUP($A400,'[1]All Contracts + Proposals'!$A$1:$J$2139,COLUMN()-4,0)</f>
        <v>CoWrks New Indiranagar</v>
      </c>
      <c r="N400" t="str">
        <f>IF(COUNTIFS($B$1:$B$1347,$B400,$E$1:$E$1347,$E400)&gt;1,COUNTIFS($B$1:$B$1347,$B400,$E$1:$E$1347,$E400),"")</f>
        <v/>
      </c>
      <c r="O400" t="str">
        <f>IF(COUNTIFS($B$1:$B$1347,$B400,$M$1:$M$1347,$M400)&gt;1,COUNTIFS($B$1:$B$1347,$B400,$M$1:$M$1347,$M400),"")</f>
        <v/>
      </c>
    </row>
    <row r="401" spans="1:15" x14ac:dyDescent="0.25">
      <c r="A401" t="s">
        <v>574</v>
      </c>
      <c r="B401" t="s">
        <v>577</v>
      </c>
      <c r="C401" t="s">
        <v>362</v>
      </c>
      <c r="D401">
        <v>0</v>
      </c>
      <c r="E401" t="s">
        <v>358</v>
      </c>
      <c r="F401" t="str">
        <f>VLOOKUP($A401,'[1]All Contracts + Proposals'!$A$1:$J$2139,COLUMN()-4,0)</f>
        <v>00000879</v>
      </c>
      <c r="G401">
        <f>VLOOKUP($A401,'[1]All Contracts + Proposals'!$A$1:$J$2139,COLUMN()-4,0)</f>
        <v>43101</v>
      </c>
      <c r="H401">
        <f>VLOOKUP($A401,'[1]All Contracts + Proposals'!$A$1:$J$2139,COLUMN()-4,0)</f>
        <v>43131</v>
      </c>
      <c r="I401" t="str">
        <f>VLOOKUP($A401,'[1]All Contracts + Proposals'!$A$1:$J$2139,COLUMN()-4,0)</f>
        <v>Activated</v>
      </c>
      <c r="J401" t="str">
        <f>VLOOKUP($A401,'[1]All Contracts + Proposals'!$A$1:$J$2139,COLUMN()-4,0)</f>
        <v>Pluralsight India Pvt Ltd</v>
      </c>
      <c r="K401">
        <f>VLOOKUP($A401,'[1]All Contracts + Proposals'!$A$1:$J$2139,COLUMN()-4,0)</f>
        <v>5697</v>
      </c>
      <c r="L401">
        <f>VLOOKUP($A401,'[1]All Contracts + Proposals'!$A$1:$J$2139,COLUMN()-4,0)</f>
        <v>1</v>
      </c>
      <c r="M401" t="str">
        <f>VLOOKUP($A401,'[1]All Contracts + Proposals'!$A$1:$J$2139,COLUMN()-4,0)</f>
        <v>CoWrks New Indiranagar</v>
      </c>
      <c r="N401" t="str">
        <f>IF(COUNTIFS($B$1:$B$1347,$B401,$E$1:$E$1347,$E401)&gt;1,COUNTIFS($B$1:$B$1347,$B401,$E$1:$E$1347,$E401),"")</f>
        <v/>
      </c>
      <c r="O401" t="str">
        <f>IF(COUNTIFS($B$1:$B$1347,$B401,$M$1:$M$1347,$M401)&gt;1,COUNTIFS($B$1:$B$1347,$B401,$M$1:$M$1347,$M401),"")</f>
        <v/>
      </c>
    </row>
    <row r="402" spans="1:15" x14ac:dyDescent="0.25">
      <c r="A402" t="s">
        <v>1561</v>
      </c>
      <c r="B402" t="s">
        <v>1233</v>
      </c>
      <c r="C402" t="s">
        <v>49</v>
      </c>
      <c r="D402">
        <v>10</v>
      </c>
      <c r="E402" t="s">
        <v>1010</v>
      </c>
      <c r="F402" t="str">
        <f>VLOOKUP($A402,'[1]All Contracts + Proposals'!$A$1:$J$2139,COLUMN()-4,0)</f>
        <v>00001345</v>
      </c>
      <c r="G402">
        <f>VLOOKUP($A402,'[1]All Contracts + Proposals'!$A$1:$J$2139,COLUMN()-4,0)</f>
        <v>43252</v>
      </c>
      <c r="H402">
        <f>VLOOKUP($A402,'[1]All Contracts + Proposals'!$A$1:$J$2139,COLUMN()-4,0)</f>
        <v>43434</v>
      </c>
      <c r="I402" t="str">
        <f>VLOOKUP($A402,'[1]All Contracts + Proposals'!$A$1:$J$2139,COLUMN()-4,0)</f>
        <v>Activated</v>
      </c>
      <c r="J402" t="str">
        <f>VLOOKUP($A402,'[1]All Contracts + Proposals'!$A$1:$J$2139,COLUMN()-4,0)</f>
        <v>Stockal</v>
      </c>
      <c r="K402">
        <f>VLOOKUP($A402,'[1]All Contracts + Proposals'!$A$1:$J$2139,COLUMN()-4,0)</f>
        <v>67000</v>
      </c>
      <c r="L402">
        <f>VLOOKUP($A402,'[1]All Contracts + Proposals'!$A$1:$J$2139,COLUMN()-4,0)</f>
        <v>6</v>
      </c>
      <c r="M402" t="str">
        <f>VLOOKUP($A402,'[1]All Contracts + Proposals'!$A$1:$J$2139,COLUMN()-4,0)</f>
        <v>RMZ EcoWorld</v>
      </c>
      <c r="N402">
        <f>IF(COUNTIFS($B$1:$B$1347,$B402,$E$1:$E$1347,$E402)&gt;1,COUNTIFS($B$1:$B$1347,$B402,$E$1:$E$1347,$E402),"")</f>
        <v>2</v>
      </c>
      <c r="O402">
        <f>IF(COUNTIFS($B$1:$B$1347,$B402,$M$1:$M$1347,$M402)&gt;1,COUNTIFS($B$1:$B$1347,$B402,$M$1:$M$1347,$M402),"")</f>
        <v>2</v>
      </c>
    </row>
    <row r="403" spans="1:15" x14ac:dyDescent="0.25">
      <c r="A403" t="s">
        <v>1561</v>
      </c>
      <c r="B403" t="s">
        <v>1234</v>
      </c>
      <c r="C403" t="s">
        <v>49</v>
      </c>
      <c r="D403">
        <v>10</v>
      </c>
      <c r="E403" t="s">
        <v>1010</v>
      </c>
      <c r="F403" t="str">
        <f>VLOOKUP($A403,'[1]All Contracts + Proposals'!$A$1:$J$2139,COLUMN()-4,0)</f>
        <v>00001345</v>
      </c>
      <c r="G403">
        <f>VLOOKUP($A403,'[1]All Contracts + Proposals'!$A$1:$J$2139,COLUMN()-4,0)</f>
        <v>43252</v>
      </c>
      <c r="H403">
        <f>VLOOKUP($A403,'[1]All Contracts + Proposals'!$A$1:$J$2139,COLUMN()-4,0)</f>
        <v>43434</v>
      </c>
      <c r="I403" t="str">
        <f>VLOOKUP($A403,'[1]All Contracts + Proposals'!$A$1:$J$2139,COLUMN()-4,0)</f>
        <v>Activated</v>
      </c>
      <c r="J403" t="str">
        <f>VLOOKUP($A403,'[1]All Contracts + Proposals'!$A$1:$J$2139,COLUMN()-4,0)</f>
        <v>Stockal</v>
      </c>
      <c r="K403">
        <f>VLOOKUP($A403,'[1]All Contracts + Proposals'!$A$1:$J$2139,COLUMN()-4,0)</f>
        <v>67000</v>
      </c>
      <c r="L403">
        <f>VLOOKUP($A403,'[1]All Contracts + Proposals'!$A$1:$J$2139,COLUMN()-4,0)</f>
        <v>6</v>
      </c>
      <c r="M403" t="str">
        <f>VLOOKUP($A403,'[1]All Contracts + Proposals'!$A$1:$J$2139,COLUMN()-4,0)</f>
        <v>RMZ EcoWorld</v>
      </c>
      <c r="N403" t="str">
        <f>IF(COUNTIFS($B$1:$B$1347,$B403,$E$1:$E$1347,$E403)&gt;1,COUNTIFS($B$1:$B$1347,$B403,$E$1:$E$1347,$E403),"")</f>
        <v/>
      </c>
      <c r="O403" t="str">
        <f>IF(COUNTIFS($B$1:$B$1347,$B403,$M$1:$M$1347,$M403)&gt;1,COUNTIFS($B$1:$B$1347,$B403,$M$1:$M$1347,$M403),"")</f>
        <v/>
      </c>
    </row>
    <row r="404" spans="1:15" x14ac:dyDescent="0.25">
      <c r="A404" t="s">
        <v>1561</v>
      </c>
      <c r="B404" t="s">
        <v>1235</v>
      </c>
      <c r="C404" t="s">
        <v>49</v>
      </c>
      <c r="D404">
        <v>10</v>
      </c>
      <c r="E404" t="s">
        <v>1010</v>
      </c>
      <c r="F404" t="str">
        <f>VLOOKUP($A404,'[1]All Contracts + Proposals'!$A$1:$J$2139,COLUMN()-4,0)</f>
        <v>00001345</v>
      </c>
      <c r="G404">
        <f>VLOOKUP($A404,'[1]All Contracts + Proposals'!$A$1:$J$2139,COLUMN()-4,0)</f>
        <v>43252</v>
      </c>
      <c r="H404">
        <f>VLOOKUP($A404,'[1]All Contracts + Proposals'!$A$1:$J$2139,COLUMN()-4,0)</f>
        <v>43434</v>
      </c>
      <c r="I404" t="str">
        <f>VLOOKUP($A404,'[1]All Contracts + Proposals'!$A$1:$J$2139,COLUMN()-4,0)</f>
        <v>Activated</v>
      </c>
      <c r="J404" t="str">
        <f>VLOOKUP($A404,'[1]All Contracts + Proposals'!$A$1:$J$2139,COLUMN()-4,0)</f>
        <v>Stockal</v>
      </c>
      <c r="K404">
        <f>VLOOKUP($A404,'[1]All Contracts + Proposals'!$A$1:$J$2139,COLUMN()-4,0)</f>
        <v>67000</v>
      </c>
      <c r="L404">
        <f>VLOOKUP($A404,'[1]All Contracts + Proposals'!$A$1:$J$2139,COLUMN()-4,0)</f>
        <v>6</v>
      </c>
      <c r="M404" t="str">
        <f>VLOOKUP($A404,'[1]All Contracts + Proposals'!$A$1:$J$2139,COLUMN()-4,0)</f>
        <v>RMZ EcoWorld</v>
      </c>
      <c r="N404" t="str">
        <f>IF(COUNTIFS($B$1:$B$1347,$B404,$E$1:$E$1347,$E404)&gt;1,COUNTIFS($B$1:$B$1347,$B404,$E$1:$E$1347,$E404),"")</f>
        <v/>
      </c>
      <c r="O404" t="str">
        <f>IF(COUNTIFS($B$1:$B$1347,$B404,$M$1:$M$1347,$M404)&gt;1,COUNTIFS($B$1:$B$1347,$B404,$M$1:$M$1347,$M404),"")</f>
        <v/>
      </c>
    </row>
    <row r="405" spans="1:15" x14ac:dyDescent="0.25">
      <c r="A405" t="s">
        <v>1322</v>
      </c>
      <c r="B405" t="s">
        <v>1236</v>
      </c>
      <c r="C405" t="s">
        <v>49</v>
      </c>
      <c r="D405">
        <v>6</v>
      </c>
      <c r="E405" t="s">
        <v>1010</v>
      </c>
      <c r="F405" t="str">
        <f>VLOOKUP($A405,'[1]All Contracts + Proposals'!$A$1:$J$2139,COLUMN()-4,0)</f>
        <v>00000600</v>
      </c>
      <c r="G405">
        <f>VLOOKUP($A405,'[1]All Contracts + Proposals'!$A$1:$J$2139,COLUMN()-4,0)</f>
        <v>42948</v>
      </c>
      <c r="H405">
        <f>VLOOKUP($A405,'[1]All Contracts + Proposals'!$A$1:$J$2139,COLUMN()-4,0)</f>
        <v>42978</v>
      </c>
      <c r="I405" t="str">
        <f>VLOOKUP($A405,'[1]All Contracts + Proposals'!$A$1:$J$2139,COLUMN()-4,0)</f>
        <v>Month on Month</v>
      </c>
      <c r="J405" t="str">
        <f>VLOOKUP($A405,'[1]All Contracts + Proposals'!$A$1:$J$2139,COLUMN()-4,0)</f>
        <v>Shopinbox Inc.</v>
      </c>
      <c r="K405">
        <f>VLOOKUP($A405,'[1]All Contracts + Proposals'!$A$1:$J$2139,COLUMN()-4,0)</f>
        <v>36000</v>
      </c>
      <c r="L405">
        <f>VLOOKUP($A405,'[1]All Contracts + Proposals'!$A$1:$J$2139,COLUMN()-4,0)</f>
        <v>1</v>
      </c>
      <c r="M405" t="str">
        <f>VLOOKUP($A405,'[1]All Contracts + Proposals'!$A$1:$J$2139,COLUMN()-4,0)</f>
        <v>RMZ EcoWorld</v>
      </c>
      <c r="N405">
        <f>IF(COUNTIFS($B$1:$B$1347,$B405,$E$1:$E$1347,$E405)&gt;1,COUNTIFS($B$1:$B$1347,$B405,$E$1:$E$1347,$E405),"")</f>
        <v>2</v>
      </c>
      <c r="O405">
        <f>IF(COUNTIFS($B$1:$B$1347,$B405,$M$1:$M$1347,$M405)&gt;1,COUNTIFS($B$1:$B$1347,$B405,$M$1:$M$1347,$M405),"")</f>
        <v>2</v>
      </c>
    </row>
    <row r="406" spans="1:15" x14ac:dyDescent="0.25">
      <c r="A406" t="s">
        <v>1561</v>
      </c>
      <c r="B406" t="s">
        <v>1236</v>
      </c>
      <c r="C406" t="s">
        <v>49</v>
      </c>
      <c r="D406">
        <v>10</v>
      </c>
      <c r="E406" t="s">
        <v>1010</v>
      </c>
      <c r="F406" t="str">
        <f>VLOOKUP($A406,'[1]All Contracts + Proposals'!$A$1:$J$2139,COLUMN()-4,0)</f>
        <v>00001345</v>
      </c>
      <c r="G406">
        <f>VLOOKUP($A406,'[1]All Contracts + Proposals'!$A$1:$J$2139,COLUMN()-4,0)</f>
        <v>43252</v>
      </c>
      <c r="H406">
        <f>VLOOKUP($A406,'[1]All Contracts + Proposals'!$A$1:$J$2139,COLUMN()-4,0)</f>
        <v>43434</v>
      </c>
      <c r="I406" t="str">
        <f>VLOOKUP($A406,'[1]All Contracts + Proposals'!$A$1:$J$2139,COLUMN()-4,0)</f>
        <v>Activated</v>
      </c>
      <c r="J406" t="str">
        <f>VLOOKUP($A406,'[1]All Contracts + Proposals'!$A$1:$J$2139,COLUMN()-4,0)</f>
        <v>Stockal</v>
      </c>
      <c r="K406">
        <f>VLOOKUP($A406,'[1]All Contracts + Proposals'!$A$1:$J$2139,COLUMN()-4,0)</f>
        <v>67000</v>
      </c>
      <c r="L406">
        <f>VLOOKUP($A406,'[1]All Contracts + Proposals'!$A$1:$J$2139,COLUMN()-4,0)</f>
        <v>6</v>
      </c>
      <c r="M406" t="str">
        <f>VLOOKUP($A406,'[1]All Contracts + Proposals'!$A$1:$J$2139,COLUMN()-4,0)</f>
        <v>RMZ EcoWorld</v>
      </c>
      <c r="N406">
        <f>IF(COUNTIFS($B$1:$B$1347,$B406,$E$1:$E$1347,$E406)&gt;1,COUNTIFS($B$1:$B$1347,$B406,$E$1:$E$1347,$E406),"")</f>
        <v>2</v>
      </c>
      <c r="O406">
        <f>IF(COUNTIFS($B$1:$B$1347,$B406,$M$1:$M$1347,$M406)&gt;1,COUNTIFS($B$1:$B$1347,$B406,$M$1:$M$1347,$M406),"")</f>
        <v>2</v>
      </c>
    </row>
    <row r="407" spans="1:15" x14ac:dyDescent="0.25">
      <c r="A407" t="s">
        <v>1353</v>
      </c>
      <c r="B407" t="s">
        <v>1237</v>
      </c>
      <c r="C407" t="s">
        <v>49</v>
      </c>
      <c r="D407">
        <v>40</v>
      </c>
      <c r="E407" t="s">
        <v>1010</v>
      </c>
      <c r="F407" t="str">
        <f>VLOOKUP($A407,'[1]All Contracts + Proposals'!$A$1:$J$2139,COLUMN()-4,0)</f>
        <v>00001855</v>
      </c>
      <c r="G407">
        <f>VLOOKUP($A407,'[1]All Contracts + Proposals'!$A$1:$J$2139,COLUMN()-4,0)</f>
        <v>43313</v>
      </c>
      <c r="H407">
        <f>VLOOKUP($A407,'[1]All Contracts + Proposals'!$A$1:$J$2139,COLUMN()-4,0)</f>
        <v>43677</v>
      </c>
      <c r="I407" t="str">
        <f>VLOOKUP($A407,'[1]All Contracts + Proposals'!$A$1:$J$2139,COLUMN()-4,0)</f>
        <v>Activated</v>
      </c>
      <c r="J407" t="str">
        <f>VLOOKUP($A407,'[1]All Contracts + Proposals'!$A$1:$J$2139,COLUMN()-4,0)</f>
        <v>Unbox Technologies Pvt Ltd</v>
      </c>
      <c r="K407">
        <f>VLOOKUP($A407,'[1]All Contracts + Proposals'!$A$1:$J$2139,COLUMN()-4,0)</f>
        <v>340000</v>
      </c>
      <c r="L407">
        <f>VLOOKUP($A407,'[1]All Contracts + Proposals'!$A$1:$J$2139,COLUMN()-4,0)</f>
        <v>12</v>
      </c>
      <c r="M407" t="str">
        <f>VLOOKUP($A407,'[1]All Contracts + Proposals'!$A$1:$J$2139,COLUMN()-4,0)</f>
        <v>RMZ EcoWorld</v>
      </c>
      <c r="N407">
        <f>IF(COUNTIFS($B$1:$B$1347,$B407,$E$1:$E$1347,$E407)&gt;1,COUNTIFS($B$1:$B$1347,$B407,$E$1:$E$1347,$E407),"")</f>
        <v>2</v>
      </c>
      <c r="O407">
        <f>IF(COUNTIFS($B$1:$B$1347,$B407,$M$1:$M$1347,$M407)&gt;1,COUNTIFS($B$1:$B$1347,$B407,$M$1:$M$1347,$M407),"")</f>
        <v>2</v>
      </c>
    </row>
    <row r="408" spans="1:15" x14ac:dyDescent="0.25">
      <c r="A408" t="s">
        <v>1561</v>
      </c>
      <c r="B408" t="s">
        <v>1237</v>
      </c>
      <c r="C408" t="s">
        <v>49</v>
      </c>
      <c r="D408">
        <v>10</v>
      </c>
      <c r="E408" t="s">
        <v>1010</v>
      </c>
      <c r="F408" t="str">
        <f>VLOOKUP($A408,'[1]All Contracts + Proposals'!$A$1:$J$2139,COLUMN()-4,0)</f>
        <v>00001345</v>
      </c>
      <c r="G408">
        <f>VLOOKUP($A408,'[1]All Contracts + Proposals'!$A$1:$J$2139,COLUMN()-4,0)</f>
        <v>43252</v>
      </c>
      <c r="H408">
        <f>VLOOKUP($A408,'[1]All Contracts + Proposals'!$A$1:$J$2139,COLUMN()-4,0)</f>
        <v>43434</v>
      </c>
      <c r="I408" t="str">
        <f>VLOOKUP($A408,'[1]All Contracts + Proposals'!$A$1:$J$2139,COLUMN()-4,0)</f>
        <v>Activated</v>
      </c>
      <c r="J408" t="str">
        <f>VLOOKUP($A408,'[1]All Contracts + Proposals'!$A$1:$J$2139,COLUMN()-4,0)</f>
        <v>Stockal</v>
      </c>
      <c r="K408">
        <f>VLOOKUP($A408,'[1]All Contracts + Proposals'!$A$1:$J$2139,COLUMN()-4,0)</f>
        <v>67000</v>
      </c>
      <c r="L408">
        <f>VLOOKUP($A408,'[1]All Contracts + Proposals'!$A$1:$J$2139,COLUMN()-4,0)</f>
        <v>6</v>
      </c>
      <c r="M408" t="str">
        <f>VLOOKUP($A408,'[1]All Contracts + Proposals'!$A$1:$J$2139,COLUMN()-4,0)</f>
        <v>RMZ EcoWorld</v>
      </c>
      <c r="N408">
        <f>IF(COUNTIFS($B$1:$B$1347,$B408,$E$1:$E$1347,$E408)&gt;1,COUNTIFS($B$1:$B$1347,$B408,$E$1:$E$1347,$E408),"")</f>
        <v>2</v>
      </c>
      <c r="O408">
        <f>IF(COUNTIFS($B$1:$B$1347,$B408,$M$1:$M$1347,$M408)&gt;1,COUNTIFS($B$1:$B$1347,$B408,$M$1:$M$1347,$M408),"")</f>
        <v>2</v>
      </c>
    </row>
    <row r="409" spans="1:15" x14ac:dyDescent="0.25">
      <c r="A409" t="s">
        <v>579</v>
      </c>
      <c r="B409" t="s">
        <v>530</v>
      </c>
      <c r="C409" t="s">
        <v>8</v>
      </c>
      <c r="D409">
        <v>2</v>
      </c>
      <c r="E409" t="s">
        <v>358</v>
      </c>
      <c r="F409" t="str">
        <f>VLOOKUP($A409,'[1]All Contracts + Proposals'!$A$1:$J$2139,COLUMN()-4,0)</f>
        <v>00000894</v>
      </c>
      <c r="G409">
        <f>VLOOKUP($A409,'[1]All Contracts + Proposals'!$A$1:$J$2139,COLUMN()-4,0)</f>
        <v>43105</v>
      </c>
      <c r="H409">
        <f>VLOOKUP($A409,'[1]All Contracts + Proposals'!$A$1:$J$2139,COLUMN()-4,0)</f>
        <v>43835</v>
      </c>
      <c r="I409" t="str">
        <f>VLOOKUP($A409,'[1]All Contracts + Proposals'!$A$1:$J$2139,COLUMN()-4,0)</f>
        <v>Month on Month</v>
      </c>
      <c r="J409" t="str">
        <f>VLOOKUP($A409,'[1]All Contracts + Proposals'!$A$1:$J$2139,COLUMN()-4,0)</f>
        <v>Lobo Capital</v>
      </c>
      <c r="K409">
        <f>VLOOKUP($A409,'[1]All Contracts + Proposals'!$A$1:$J$2139,COLUMN()-4,0)</f>
        <v>22950</v>
      </c>
      <c r="L409">
        <f>VLOOKUP($A409,'[1]All Contracts + Proposals'!$A$1:$J$2139,COLUMN()-4,0)</f>
        <v>24</v>
      </c>
      <c r="M409" t="str">
        <f>VLOOKUP($A409,'[1]All Contracts + Proposals'!$A$1:$J$2139,COLUMN()-4,0)</f>
        <v>CoWrks New Indiranagar</v>
      </c>
      <c r="N409" t="str">
        <f>IF(COUNTIFS($B$1:$B$1347,$B409,$E$1:$E$1347,$E409)&gt;1,COUNTIFS($B$1:$B$1347,$B409,$E$1:$E$1347,$E409),"")</f>
        <v/>
      </c>
      <c r="O409" t="str">
        <f>IF(COUNTIFS($B$1:$B$1347,$B409,$M$1:$M$1347,$M409)&gt;1,COUNTIFS($B$1:$B$1347,$B409,$M$1:$M$1347,$M409),"")</f>
        <v/>
      </c>
    </row>
    <row r="410" spans="1:15" x14ac:dyDescent="0.25">
      <c r="A410" t="s">
        <v>1523</v>
      </c>
      <c r="B410" t="s">
        <v>1238</v>
      </c>
      <c r="C410" t="s">
        <v>49</v>
      </c>
      <c r="D410">
        <v>1</v>
      </c>
      <c r="E410" t="s">
        <v>1010</v>
      </c>
      <c r="F410" t="str">
        <f>VLOOKUP($A410,'[1]All Contracts + Proposals'!$A$1:$J$2139,COLUMN()-4,0)</f>
        <v>00000667</v>
      </c>
      <c r="G410">
        <f>VLOOKUP($A410,'[1]All Contracts + Proposals'!$A$1:$J$2139,COLUMN()-4,0)</f>
        <v>42979</v>
      </c>
      <c r="H410">
        <f>VLOOKUP($A410,'[1]All Contracts + Proposals'!$A$1:$J$2139,COLUMN()-4,0)</f>
        <v>43008</v>
      </c>
      <c r="I410" t="str">
        <f>VLOOKUP($A410,'[1]All Contracts + Proposals'!$A$1:$J$2139,COLUMN()-4,0)</f>
        <v>Month on Month</v>
      </c>
      <c r="J410" t="str">
        <f>VLOOKUP($A410,'[1]All Contracts + Proposals'!$A$1:$J$2139,COLUMN()-4,0)</f>
        <v>Santosh Sharan</v>
      </c>
      <c r="K410">
        <f>VLOOKUP($A410,'[1]All Contracts + Proposals'!$A$1:$J$2139,COLUMN()-4,0)</f>
        <v>10500</v>
      </c>
      <c r="L410">
        <f>VLOOKUP($A410,'[1]All Contracts + Proposals'!$A$1:$J$2139,COLUMN()-4,0)</f>
        <v>1</v>
      </c>
      <c r="M410" t="str">
        <f>VLOOKUP($A410,'[1]All Contracts + Proposals'!$A$1:$J$2139,COLUMN()-4,0)</f>
        <v>RMZ EcoWorld</v>
      </c>
      <c r="N410" t="str">
        <f>IF(COUNTIFS($B$1:$B$1347,$B410,$E$1:$E$1347,$E410)&gt;1,COUNTIFS($B$1:$B$1347,$B410,$E$1:$E$1347,$E410),"")</f>
        <v/>
      </c>
      <c r="O410" t="str">
        <f>IF(COUNTIFS($B$1:$B$1347,$B410,$M$1:$M$1347,$M410)&gt;1,COUNTIFS($B$1:$B$1347,$B410,$M$1:$M$1347,$M410),"")</f>
        <v/>
      </c>
    </row>
    <row r="411" spans="1:15" x14ac:dyDescent="0.25">
      <c r="A411" t="s">
        <v>1353</v>
      </c>
      <c r="B411" t="s">
        <v>1239</v>
      </c>
      <c r="C411" t="s">
        <v>49</v>
      </c>
      <c r="D411">
        <v>40</v>
      </c>
      <c r="E411" t="s">
        <v>1010</v>
      </c>
      <c r="F411" t="str">
        <f>VLOOKUP($A411,'[1]All Contracts + Proposals'!$A$1:$J$2139,COLUMN()-4,0)</f>
        <v>00001855</v>
      </c>
      <c r="G411">
        <f>VLOOKUP($A411,'[1]All Contracts + Proposals'!$A$1:$J$2139,COLUMN()-4,0)</f>
        <v>43313</v>
      </c>
      <c r="H411">
        <f>VLOOKUP($A411,'[1]All Contracts + Proposals'!$A$1:$J$2139,COLUMN()-4,0)</f>
        <v>43677</v>
      </c>
      <c r="I411" t="str">
        <f>VLOOKUP($A411,'[1]All Contracts + Proposals'!$A$1:$J$2139,COLUMN()-4,0)</f>
        <v>Activated</v>
      </c>
      <c r="J411" t="str">
        <f>VLOOKUP($A411,'[1]All Contracts + Proposals'!$A$1:$J$2139,COLUMN()-4,0)</f>
        <v>Unbox Technologies Pvt Ltd</v>
      </c>
      <c r="K411">
        <f>VLOOKUP($A411,'[1]All Contracts + Proposals'!$A$1:$J$2139,COLUMN()-4,0)</f>
        <v>340000</v>
      </c>
      <c r="L411">
        <f>VLOOKUP($A411,'[1]All Contracts + Proposals'!$A$1:$J$2139,COLUMN()-4,0)</f>
        <v>12</v>
      </c>
      <c r="M411" t="str">
        <f>VLOOKUP($A411,'[1]All Contracts + Proposals'!$A$1:$J$2139,COLUMN()-4,0)</f>
        <v>RMZ EcoWorld</v>
      </c>
      <c r="N411">
        <f>IF(COUNTIFS($B$1:$B$1347,$B411,$E$1:$E$1347,$E411)&gt;1,COUNTIFS($B$1:$B$1347,$B411,$E$1:$E$1347,$E411),"")</f>
        <v>2</v>
      </c>
      <c r="O411">
        <f>IF(COUNTIFS($B$1:$B$1347,$B411,$M$1:$M$1347,$M411)&gt;1,COUNTIFS($B$1:$B$1347,$B411,$M$1:$M$1347,$M411),"")</f>
        <v>2</v>
      </c>
    </row>
    <row r="412" spans="1:15" x14ac:dyDescent="0.25">
      <c r="A412" t="s">
        <v>1435</v>
      </c>
      <c r="B412" t="s">
        <v>1239</v>
      </c>
      <c r="C412" t="s">
        <v>49</v>
      </c>
      <c r="D412">
        <v>2</v>
      </c>
      <c r="E412" t="s">
        <v>1010</v>
      </c>
      <c r="F412" t="str">
        <f>VLOOKUP($A412,'[1]All Contracts + Proposals'!$A$1:$J$2139,COLUMN()-4,0)</f>
        <v>00001891</v>
      </c>
      <c r="G412">
        <f>VLOOKUP($A412,'[1]All Contracts + Proposals'!$A$1:$J$2139,COLUMN()-4,0)</f>
        <v>43344</v>
      </c>
      <c r="H412">
        <f>VLOOKUP($A412,'[1]All Contracts + Proposals'!$A$1:$J$2139,COLUMN()-4,0)</f>
        <v>43373</v>
      </c>
      <c r="I412" t="str">
        <f>VLOOKUP($A412,'[1]All Contracts + Proposals'!$A$1:$J$2139,COLUMN()-4,0)</f>
        <v>Activated</v>
      </c>
      <c r="J412" t="str">
        <f>VLOOKUP($A412,'[1]All Contracts + Proposals'!$A$1:$J$2139,COLUMN()-4,0)</f>
        <v>dDriven Data Sciences &amp; Analytics Pvt. Ltd.</v>
      </c>
      <c r="K412">
        <f>VLOOKUP($A412,'[1]All Contracts + Proposals'!$A$1:$J$2139,COLUMN()-4,0)</f>
        <v>17000</v>
      </c>
      <c r="L412">
        <f>VLOOKUP($A412,'[1]All Contracts + Proposals'!$A$1:$J$2139,COLUMN()-4,0)</f>
        <v>1</v>
      </c>
      <c r="M412" t="str">
        <f>VLOOKUP($A412,'[1]All Contracts + Proposals'!$A$1:$J$2139,COLUMN()-4,0)</f>
        <v>RMZ EcoWorld</v>
      </c>
      <c r="N412">
        <f>IF(COUNTIFS($B$1:$B$1347,$B412,$E$1:$E$1347,$E412)&gt;1,COUNTIFS($B$1:$B$1347,$B412,$E$1:$E$1347,$E412),"")</f>
        <v>2</v>
      </c>
      <c r="O412">
        <f>IF(COUNTIFS($B$1:$B$1347,$B412,$M$1:$M$1347,$M412)&gt;1,COUNTIFS($B$1:$B$1347,$B412,$M$1:$M$1347,$M412),"")</f>
        <v>2</v>
      </c>
    </row>
    <row r="413" spans="1:15" x14ac:dyDescent="0.25">
      <c r="A413" t="s">
        <v>581</v>
      </c>
      <c r="B413" t="s">
        <v>582</v>
      </c>
      <c r="C413" t="s">
        <v>362</v>
      </c>
      <c r="D413">
        <v>0</v>
      </c>
      <c r="E413" t="s">
        <v>358</v>
      </c>
      <c r="F413" t="str">
        <f>VLOOKUP($A413,'[1]All Contracts + Proposals'!$A$1:$J$2139,COLUMN()-4,0)</f>
        <v>00000941</v>
      </c>
      <c r="G413">
        <f>VLOOKUP($A413,'[1]All Contracts + Proposals'!$A$1:$J$2139,COLUMN()-4,0)</f>
        <v>43136</v>
      </c>
      <c r="H413">
        <f>VLOOKUP($A413,'[1]All Contracts + Proposals'!$A$1:$J$2139,COLUMN()-4,0)</f>
        <v>43159</v>
      </c>
      <c r="I413" t="str">
        <f>VLOOKUP($A413,'[1]All Contracts + Proposals'!$A$1:$J$2139,COLUMN()-4,0)</f>
        <v>Activated</v>
      </c>
      <c r="J413" t="str">
        <f>VLOOKUP($A413,'[1]All Contracts + Proposals'!$A$1:$J$2139,COLUMN()-4,0)</f>
        <v>ADFG TECH INDIA PRIVATE LIMITED</v>
      </c>
      <c r="K413">
        <f>VLOOKUP($A413,'[1]All Contracts + Proposals'!$A$1:$J$2139,COLUMN()-4,0)</f>
        <v>39000</v>
      </c>
      <c r="L413">
        <f>VLOOKUP($A413,'[1]All Contracts + Proposals'!$A$1:$J$2139,COLUMN()-4,0)</f>
        <v>1</v>
      </c>
      <c r="M413" t="str">
        <f>VLOOKUP($A413,'[1]All Contracts + Proposals'!$A$1:$J$2139,COLUMN()-4,0)</f>
        <v>CoWrks New Indiranagar</v>
      </c>
      <c r="N413" t="str">
        <f>IF(COUNTIFS($B$1:$B$1347,$B413,$E$1:$E$1347,$E413)&gt;1,COUNTIFS($B$1:$B$1347,$B413,$E$1:$E$1347,$E413),"")</f>
        <v/>
      </c>
      <c r="O413" t="str">
        <f>IF(COUNTIFS($B$1:$B$1347,$B413,$M$1:$M$1347,$M413)&gt;1,COUNTIFS($B$1:$B$1347,$B413,$M$1:$M$1347,$M413),"")</f>
        <v/>
      </c>
    </row>
    <row r="414" spans="1:15" x14ac:dyDescent="0.25">
      <c r="A414" t="s">
        <v>581</v>
      </c>
      <c r="B414" t="s">
        <v>583</v>
      </c>
      <c r="C414" t="s">
        <v>362</v>
      </c>
      <c r="D414">
        <v>0</v>
      </c>
      <c r="E414" t="s">
        <v>358</v>
      </c>
      <c r="F414" t="str">
        <f>VLOOKUP($A414,'[1]All Contracts + Proposals'!$A$1:$J$2139,COLUMN()-4,0)</f>
        <v>00000941</v>
      </c>
      <c r="G414">
        <f>VLOOKUP($A414,'[1]All Contracts + Proposals'!$A$1:$J$2139,COLUMN()-4,0)</f>
        <v>43136</v>
      </c>
      <c r="H414">
        <f>VLOOKUP($A414,'[1]All Contracts + Proposals'!$A$1:$J$2139,COLUMN()-4,0)</f>
        <v>43159</v>
      </c>
      <c r="I414" t="str">
        <f>VLOOKUP($A414,'[1]All Contracts + Proposals'!$A$1:$J$2139,COLUMN()-4,0)</f>
        <v>Activated</v>
      </c>
      <c r="J414" t="str">
        <f>VLOOKUP($A414,'[1]All Contracts + Proposals'!$A$1:$J$2139,COLUMN()-4,0)</f>
        <v>ADFG TECH INDIA PRIVATE LIMITED</v>
      </c>
      <c r="K414">
        <f>VLOOKUP($A414,'[1]All Contracts + Proposals'!$A$1:$J$2139,COLUMN()-4,0)</f>
        <v>39000</v>
      </c>
      <c r="L414">
        <f>VLOOKUP($A414,'[1]All Contracts + Proposals'!$A$1:$J$2139,COLUMN()-4,0)</f>
        <v>1</v>
      </c>
      <c r="M414" t="str">
        <f>VLOOKUP($A414,'[1]All Contracts + Proposals'!$A$1:$J$2139,COLUMN()-4,0)</f>
        <v>CoWrks New Indiranagar</v>
      </c>
      <c r="N414" t="str">
        <f>IF(COUNTIFS($B$1:$B$1347,$B414,$E$1:$E$1347,$E414)&gt;1,COUNTIFS($B$1:$B$1347,$B414,$E$1:$E$1347,$E414),"")</f>
        <v/>
      </c>
      <c r="O414" t="str">
        <f>IF(COUNTIFS($B$1:$B$1347,$B414,$M$1:$M$1347,$M414)&gt;1,COUNTIFS($B$1:$B$1347,$B414,$M$1:$M$1347,$M414),"")</f>
        <v/>
      </c>
    </row>
    <row r="415" spans="1:15" x14ac:dyDescent="0.25">
      <c r="A415" t="s">
        <v>581</v>
      </c>
      <c r="B415" t="s">
        <v>584</v>
      </c>
      <c r="C415" t="s">
        <v>362</v>
      </c>
      <c r="D415">
        <v>0</v>
      </c>
      <c r="E415" t="s">
        <v>358</v>
      </c>
      <c r="F415" t="str">
        <f>VLOOKUP($A415,'[1]All Contracts + Proposals'!$A$1:$J$2139,COLUMN()-4,0)</f>
        <v>00000941</v>
      </c>
      <c r="G415">
        <f>VLOOKUP($A415,'[1]All Contracts + Proposals'!$A$1:$J$2139,COLUMN()-4,0)</f>
        <v>43136</v>
      </c>
      <c r="H415">
        <f>VLOOKUP($A415,'[1]All Contracts + Proposals'!$A$1:$J$2139,COLUMN()-4,0)</f>
        <v>43159</v>
      </c>
      <c r="I415" t="str">
        <f>VLOOKUP($A415,'[1]All Contracts + Proposals'!$A$1:$J$2139,COLUMN()-4,0)</f>
        <v>Activated</v>
      </c>
      <c r="J415" t="str">
        <f>VLOOKUP($A415,'[1]All Contracts + Proposals'!$A$1:$J$2139,COLUMN()-4,0)</f>
        <v>ADFG TECH INDIA PRIVATE LIMITED</v>
      </c>
      <c r="K415">
        <f>VLOOKUP($A415,'[1]All Contracts + Proposals'!$A$1:$J$2139,COLUMN()-4,0)</f>
        <v>39000</v>
      </c>
      <c r="L415">
        <f>VLOOKUP($A415,'[1]All Contracts + Proposals'!$A$1:$J$2139,COLUMN()-4,0)</f>
        <v>1</v>
      </c>
      <c r="M415" t="str">
        <f>VLOOKUP($A415,'[1]All Contracts + Proposals'!$A$1:$J$2139,COLUMN()-4,0)</f>
        <v>CoWrks New Indiranagar</v>
      </c>
      <c r="N415" t="str">
        <f>IF(COUNTIFS($B$1:$B$1347,$B415,$E$1:$E$1347,$E415)&gt;1,COUNTIFS($B$1:$B$1347,$B415,$E$1:$E$1347,$E415),"")</f>
        <v/>
      </c>
      <c r="O415" t="str">
        <f>IF(COUNTIFS($B$1:$B$1347,$B415,$M$1:$M$1347,$M415)&gt;1,COUNTIFS($B$1:$B$1347,$B415,$M$1:$M$1347,$M415),"")</f>
        <v/>
      </c>
    </row>
    <row r="416" spans="1:15" x14ac:dyDescent="0.25">
      <c r="A416" t="s">
        <v>581</v>
      </c>
      <c r="B416" t="s">
        <v>585</v>
      </c>
      <c r="C416" t="s">
        <v>362</v>
      </c>
      <c r="D416">
        <v>0</v>
      </c>
      <c r="E416" t="s">
        <v>358</v>
      </c>
      <c r="F416" t="str">
        <f>VLOOKUP($A416,'[1]All Contracts + Proposals'!$A$1:$J$2139,COLUMN()-4,0)</f>
        <v>00000941</v>
      </c>
      <c r="G416">
        <f>VLOOKUP($A416,'[1]All Contracts + Proposals'!$A$1:$J$2139,COLUMN()-4,0)</f>
        <v>43136</v>
      </c>
      <c r="H416">
        <f>VLOOKUP($A416,'[1]All Contracts + Proposals'!$A$1:$J$2139,COLUMN()-4,0)</f>
        <v>43159</v>
      </c>
      <c r="I416" t="str">
        <f>VLOOKUP($A416,'[1]All Contracts + Proposals'!$A$1:$J$2139,COLUMN()-4,0)</f>
        <v>Activated</v>
      </c>
      <c r="J416" t="str">
        <f>VLOOKUP($A416,'[1]All Contracts + Proposals'!$A$1:$J$2139,COLUMN()-4,0)</f>
        <v>ADFG TECH INDIA PRIVATE LIMITED</v>
      </c>
      <c r="K416">
        <f>VLOOKUP($A416,'[1]All Contracts + Proposals'!$A$1:$J$2139,COLUMN()-4,0)</f>
        <v>39000</v>
      </c>
      <c r="L416">
        <f>VLOOKUP($A416,'[1]All Contracts + Proposals'!$A$1:$J$2139,COLUMN()-4,0)</f>
        <v>1</v>
      </c>
      <c r="M416" t="str">
        <f>VLOOKUP($A416,'[1]All Contracts + Proposals'!$A$1:$J$2139,COLUMN()-4,0)</f>
        <v>CoWrks New Indiranagar</v>
      </c>
      <c r="N416" t="str">
        <f>IF(COUNTIFS($B$1:$B$1347,$B416,$E$1:$E$1347,$E416)&gt;1,COUNTIFS($B$1:$B$1347,$B416,$E$1:$E$1347,$E416),"")</f>
        <v/>
      </c>
      <c r="O416" t="str">
        <f>IF(COUNTIFS($B$1:$B$1347,$B416,$M$1:$M$1347,$M416)&gt;1,COUNTIFS($B$1:$B$1347,$B416,$M$1:$M$1347,$M416),"")</f>
        <v/>
      </c>
    </row>
    <row r="417" spans="1:15" x14ac:dyDescent="0.25">
      <c r="A417" t="s">
        <v>581</v>
      </c>
      <c r="B417" t="s">
        <v>586</v>
      </c>
      <c r="C417" t="s">
        <v>362</v>
      </c>
      <c r="D417">
        <v>0</v>
      </c>
      <c r="E417" t="s">
        <v>358</v>
      </c>
      <c r="F417" t="str">
        <f>VLOOKUP($A417,'[1]All Contracts + Proposals'!$A$1:$J$2139,COLUMN()-4,0)</f>
        <v>00000941</v>
      </c>
      <c r="G417">
        <f>VLOOKUP($A417,'[1]All Contracts + Proposals'!$A$1:$J$2139,COLUMN()-4,0)</f>
        <v>43136</v>
      </c>
      <c r="H417">
        <f>VLOOKUP($A417,'[1]All Contracts + Proposals'!$A$1:$J$2139,COLUMN()-4,0)</f>
        <v>43159</v>
      </c>
      <c r="I417" t="str">
        <f>VLOOKUP($A417,'[1]All Contracts + Proposals'!$A$1:$J$2139,COLUMN()-4,0)</f>
        <v>Activated</v>
      </c>
      <c r="J417" t="str">
        <f>VLOOKUP($A417,'[1]All Contracts + Proposals'!$A$1:$J$2139,COLUMN()-4,0)</f>
        <v>ADFG TECH INDIA PRIVATE LIMITED</v>
      </c>
      <c r="K417">
        <f>VLOOKUP($A417,'[1]All Contracts + Proposals'!$A$1:$J$2139,COLUMN()-4,0)</f>
        <v>39000</v>
      </c>
      <c r="L417">
        <f>VLOOKUP($A417,'[1]All Contracts + Proposals'!$A$1:$J$2139,COLUMN()-4,0)</f>
        <v>1</v>
      </c>
      <c r="M417" t="str">
        <f>VLOOKUP($A417,'[1]All Contracts + Proposals'!$A$1:$J$2139,COLUMN()-4,0)</f>
        <v>CoWrks New Indiranagar</v>
      </c>
      <c r="N417" t="str">
        <f>IF(COUNTIFS($B$1:$B$1347,$B417,$E$1:$E$1347,$E417)&gt;1,COUNTIFS($B$1:$B$1347,$B417,$E$1:$E$1347,$E417),"")</f>
        <v/>
      </c>
      <c r="O417" t="str">
        <f>IF(COUNTIFS($B$1:$B$1347,$B417,$M$1:$M$1347,$M417)&gt;1,COUNTIFS($B$1:$B$1347,$B417,$M$1:$M$1347,$M417),"")</f>
        <v/>
      </c>
    </row>
    <row r="418" spans="1:15" x14ac:dyDescent="0.25">
      <c r="A418" t="s">
        <v>581</v>
      </c>
      <c r="B418" t="s">
        <v>587</v>
      </c>
      <c r="C418" t="s">
        <v>362</v>
      </c>
      <c r="D418">
        <v>0</v>
      </c>
      <c r="E418" t="s">
        <v>358</v>
      </c>
      <c r="F418" t="str">
        <f>VLOOKUP($A418,'[1]All Contracts + Proposals'!$A$1:$J$2139,COLUMN()-4,0)</f>
        <v>00000941</v>
      </c>
      <c r="G418">
        <f>VLOOKUP($A418,'[1]All Contracts + Proposals'!$A$1:$J$2139,COLUMN()-4,0)</f>
        <v>43136</v>
      </c>
      <c r="H418">
        <f>VLOOKUP($A418,'[1]All Contracts + Proposals'!$A$1:$J$2139,COLUMN()-4,0)</f>
        <v>43159</v>
      </c>
      <c r="I418" t="str">
        <f>VLOOKUP($A418,'[1]All Contracts + Proposals'!$A$1:$J$2139,COLUMN()-4,0)</f>
        <v>Activated</v>
      </c>
      <c r="J418" t="str">
        <f>VLOOKUP($A418,'[1]All Contracts + Proposals'!$A$1:$J$2139,COLUMN()-4,0)</f>
        <v>ADFG TECH INDIA PRIVATE LIMITED</v>
      </c>
      <c r="K418">
        <f>VLOOKUP($A418,'[1]All Contracts + Proposals'!$A$1:$J$2139,COLUMN()-4,0)</f>
        <v>39000</v>
      </c>
      <c r="L418">
        <f>VLOOKUP($A418,'[1]All Contracts + Proposals'!$A$1:$J$2139,COLUMN()-4,0)</f>
        <v>1</v>
      </c>
      <c r="M418" t="str">
        <f>VLOOKUP($A418,'[1]All Contracts + Proposals'!$A$1:$J$2139,COLUMN()-4,0)</f>
        <v>CoWrks New Indiranagar</v>
      </c>
      <c r="N418" t="str">
        <f>IF(COUNTIFS($B$1:$B$1347,$B418,$E$1:$E$1347,$E418)&gt;1,COUNTIFS($B$1:$B$1347,$B418,$E$1:$E$1347,$E418),"")</f>
        <v/>
      </c>
      <c r="O418" t="str">
        <f>IF(COUNTIFS($B$1:$B$1347,$B418,$M$1:$M$1347,$M418)&gt;1,COUNTIFS($B$1:$B$1347,$B418,$M$1:$M$1347,$M418),"")</f>
        <v/>
      </c>
    </row>
    <row r="419" spans="1:15" x14ac:dyDescent="0.25">
      <c r="A419" t="s">
        <v>581</v>
      </c>
      <c r="B419" t="s">
        <v>588</v>
      </c>
      <c r="C419" t="s">
        <v>362</v>
      </c>
      <c r="D419">
        <v>0</v>
      </c>
      <c r="E419" t="s">
        <v>358</v>
      </c>
      <c r="F419" t="str">
        <f>VLOOKUP($A419,'[1]All Contracts + Proposals'!$A$1:$J$2139,COLUMN()-4,0)</f>
        <v>00000941</v>
      </c>
      <c r="G419">
        <f>VLOOKUP($A419,'[1]All Contracts + Proposals'!$A$1:$J$2139,COLUMN()-4,0)</f>
        <v>43136</v>
      </c>
      <c r="H419">
        <f>VLOOKUP($A419,'[1]All Contracts + Proposals'!$A$1:$J$2139,COLUMN()-4,0)</f>
        <v>43159</v>
      </c>
      <c r="I419" t="str">
        <f>VLOOKUP($A419,'[1]All Contracts + Proposals'!$A$1:$J$2139,COLUMN()-4,0)</f>
        <v>Activated</v>
      </c>
      <c r="J419" t="str">
        <f>VLOOKUP($A419,'[1]All Contracts + Proposals'!$A$1:$J$2139,COLUMN()-4,0)</f>
        <v>ADFG TECH INDIA PRIVATE LIMITED</v>
      </c>
      <c r="K419">
        <f>VLOOKUP($A419,'[1]All Contracts + Proposals'!$A$1:$J$2139,COLUMN()-4,0)</f>
        <v>39000</v>
      </c>
      <c r="L419">
        <f>VLOOKUP($A419,'[1]All Contracts + Proposals'!$A$1:$J$2139,COLUMN()-4,0)</f>
        <v>1</v>
      </c>
      <c r="M419" t="str">
        <f>VLOOKUP($A419,'[1]All Contracts + Proposals'!$A$1:$J$2139,COLUMN()-4,0)</f>
        <v>CoWrks New Indiranagar</v>
      </c>
      <c r="N419" t="str">
        <f>IF(COUNTIFS($B$1:$B$1347,$B419,$E$1:$E$1347,$E419)&gt;1,COUNTIFS($B$1:$B$1347,$B419,$E$1:$E$1347,$E419),"")</f>
        <v/>
      </c>
      <c r="O419" t="str">
        <f>IF(COUNTIFS($B$1:$B$1347,$B419,$M$1:$M$1347,$M419)&gt;1,COUNTIFS($B$1:$B$1347,$B419,$M$1:$M$1347,$M419),"")</f>
        <v/>
      </c>
    </row>
    <row r="420" spans="1:15" x14ac:dyDescent="0.25">
      <c r="A420" t="s">
        <v>1353</v>
      </c>
      <c r="B420" t="s">
        <v>1240</v>
      </c>
      <c r="C420" t="s">
        <v>49</v>
      </c>
      <c r="D420">
        <v>40</v>
      </c>
      <c r="E420" t="s">
        <v>1010</v>
      </c>
      <c r="F420" t="str">
        <f>VLOOKUP($A420,'[1]All Contracts + Proposals'!$A$1:$J$2139,COLUMN()-4,0)</f>
        <v>00001855</v>
      </c>
      <c r="G420">
        <f>VLOOKUP($A420,'[1]All Contracts + Proposals'!$A$1:$J$2139,COLUMN()-4,0)</f>
        <v>43313</v>
      </c>
      <c r="H420">
        <f>VLOOKUP($A420,'[1]All Contracts + Proposals'!$A$1:$J$2139,COLUMN()-4,0)</f>
        <v>43677</v>
      </c>
      <c r="I420" t="str">
        <f>VLOOKUP($A420,'[1]All Contracts + Proposals'!$A$1:$J$2139,COLUMN()-4,0)</f>
        <v>Activated</v>
      </c>
      <c r="J420" t="str">
        <f>VLOOKUP($A420,'[1]All Contracts + Proposals'!$A$1:$J$2139,COLUMN()-4,0)</f>
        <v>Unbox Technologies Pvt Ltd</v>
      </c>
      <c r="K420">
        <f>VLOOKUP($A420,'[1]All Contracts + Proposals'!$A$1:$J$2139,COLUMN()-4,0)</f>
        <v>340000</v>
      </c>
      <c r="L420">
        <f>VLOOKUP($A420,'[1]All Contracts + Proposals'!$A$1:$J$2139,COLUMN()-4,0)</f>
        <v>12</v>
      </c>
      <c r="M420" t="str">
        <f>VLOOKUP($A420,'[1]All Contracts + Proposals'!$A$1:$J$2139,COLUMN()-4,0)</f>
        <v>RMZ EcoWorld</v>
      </c>
      <c r="N420">
        <f>IF(COUNTIFS($B$1:$B$1347,$B420,$E$1:$E$1347,$E420)&gt;1,COUNTIFS($B$1:$B$1347,$B420,$E$1:$E$1347,$E420),"")</f>
        <v>2</v>
      </c>
      <c r="O420">
        <f>IF(COUNTIFS($B$1:$B$1347,$B420,$M$1:$M$1347,$M420)&gt;1,COUNTIFS($B$1:$B$1347,$B420,$M$1:$M$1347,$M420),"")</f>
        <v>2</v>
      </c>
    </row>
    <row r="421" spans="1:15" x14ac:dyDescent="0.25">
      <c r="A421" t="s">
        <v>1435</v>
      </c>
      <c r="B421" t="s">
        <v>1240</v>
      </c>
      <c r="C421" t="s">
        <v>49</v>
      </c>
      <c r="D421">
        <v>2</v>
      </c>
      <c r="E421" t="s">
        <v>1010</v>
      </c>
      <c r="F421" t="str">
        <f>VLOOKUP($A421,'[1]All Contracts + Proposals'!$A$1:$J$2139,COLUMN()-4,0)</f>
        <v>00001891</v>
      </c>
      <c r="G421">
        <f>VLOOKUP($A421,'[1]All Contracts + Proposals'!$A$1:$J$2139,COLUMN()-4,0)</f>
        <v>43344</v>
      </c>
      <c r="H421">
        <f>VLOOKUP($A421,'[1]All Contracts + Proposals'!$A$1:$J$2139,COLUMN()-4,0)</f>
        <v>43373</v>
      </c>
      <c r="I421" t="str">
        <f>VLOOKUP($A421,'[1]All Contracts + Proposals'!$A$1:$J$2139,COLUMN()-4,0)</f>
        <v>Activated</v>
      </c>
      <c r="J421" t="str">
        <f>VLOOKUP($A421,'[1]All Contracts + Proposals'!$A$1:$J$2139,COLUMN()-4,0)</f>
        <v>dDriven Data Sciences &amp; Analytics Pvt. Ltd.</v>
      </c>
      <c r="K421">
        <f>VLOOKUP($A421,'[1]All Contracts + Proposals'!$A$1:$J$2139,COLUMN()-4,0)</f>
        <v>17000</v>
      </c>
      <c r="L421">
        <f>VLOOKUP($A421,'[1]All Contracts + Proposals'!$A$1:$J$2139,COLUMN()-4,0)</f>
        <v>1</v>
      </c>
      <c r="M421" t="str">
        <f>VLOOKUP($A421,'[1]All Contracts + Proposals'!$A$1:$J$2139,COLUMN()-4,0)</f>
        <v>RMZ EcoWorld</v>
      </c>
      <c r="N421">
        <f>IF(COUNTIFS($B$1:$B$1347,$B421,$E$1:$E$1347,$E421)&gt;1,COUNTIFS($B$1:$B$1347,$B421,$E$1:$E$1347,$E421),"")</f>
        <v>2</v>
      </c>
      <c r="O421">
        <f>IF(COUNTIFS($B$1:$B$1347,$B421,$M$1:$M$1347,$M421)&gt;1,COUNTIFS($B$1:$B$1347,$B421,$M$1:$M$1347,$M421),"")</f>
        <v>2</v>
      </c>
    </row>
    <row r="422" spans="1:15" x14ac:dyDescent="0.25">
      <c r="A422" t="s">
        <v>1353</v>
      </c>
      <c r="B422" t="s">
        <v>1333</v>
      </c>
      <c r="C422" t="s">
        <v>49</v>
      </c>
      <c r="D422">
        <v>40</v>
      </c>
      <c r="E422" t="s">
        <v>1010</v>
      </c>
      <c r="F422" t="str">
        <f>VLOOKUP($A422,'[1]All Contracts + Proposals'!$A$1:$J$2139,COLUMN()-4,0)</f>
        <v>00001855</v>
      </c>
      <c r="G422">
        <f>VLOOKUP($A422,'[1]All Contracts + Proposals'!$A$1:$J$2139,COLUMN()-4,0)</f>
        <v>43313</v>
      </c>
      <c r="H422">
        <f>VLOOKUP($A422,'[1]All Contracts + Proposals'!$A$1:$J$2139,COLUMN()-4,0)</f>
        <v>43677</v>
      </c>
      <c r="I422" t="str">
        <f>VLOOKUP($A422,'[1]All Contracts + Proposals'!$A$1:$J$2139,COLUMN()-4,0)</f>
        <v>Activated</v>
      </c>
      <c r="J422" t="str">
        <f>VLOOKUP($A422,'[1]All Contracts + Proposals'!$A$1:$J$2139,COLUMN()-4,0)</f>
        <v>Unbox Technologies Pvt Ltd</v>
      </c>
      <c r="K422">
        <f>VLOOKUP($A422,'[1]All Contracts + Proposals'!$A$1:$J$2139,COLUMN()-4,0)</f>
        <v>340000</v>
      </c>
      <c r="L422">
        <f>VLOOKUP($A422,'[1]All Contracts + Proposals'!$A$1:$J$2139,COLUMN()-4,0)</f>
        <v>12</v>
      </c>
      <c r="M422" t="str">
        <f>VLOOKUP($A422,'[1]All Contracts + Proposals'!$A$1:$J$2139,COLUMN()-4,0)</f>
        <v>RMZ EcoWorld</v>
      </c>
      <c r="N422" t="str">
        <f>IF(COUNTIFS($B$1:$B$1347,$B422,$E$1:$E$1347,$E422)&gt;1,COUNTIFS($B$1:$B$1347,$B422,$E$1:$E$1347,$E422),"")</f>
        <v/>
      </c>
      <c r="O422" t="str">
        <f>IF(COUNTIFS($B$1:$B$1347,$B422,$M$1:$M$1347,$M422)&gt;1,COUNTIFS($B$1:$B$1347,$B422,$M$1:$M$1347,$M422),"")</f>
        <v/>
      </c>
    </row>
    <row r="423" spans="1:15" x14ac:dyDescent="0.25">
      <c r="A423" t="s">
        <v>1025</v>
      </c>
      <c r="B423" t="s">
        <v>1026</v>
      </c>
      <c r="C423" t="s">
        <v>49</v>
      </c>
      <c r="D423">
        <v>1</v>
      </c>
      <c r="E423" t="s">
        <v>1010</v>
      </c>
      <c r="F423" t="str">
        <f>VLOOKUP($A423,'[1]All Contracts + Proposals'!$A$1:$J$2139,COLUMN()-4,0)</f>
        <v>00001486</v>
      </c>
      <c r="G423">
        <f>VLOOKUP($A423,'[1]All Contracts + Proposals'!$A$1:$J$2139,COLUMN()-4,0)</f>
        <v>43263</v>
      </c>
      <c r="H423">
        <f>VLOOKUP($A423,'[1]All Contracts + Proposals'!$A$1:$J$2139,COLUMN()-4,0)</f>
        <v>43312</v>
      </c>
      <c r="I423" t="str">
        <f>VLOOKUP($A423,'[1]All Contracts + Proposals'!$A$1:$J$2139,COLUMN()-4,0)</f>
        <v>Activated</v>
      </c>
      <c r="J423" t="str">
        <f>VLOOKUP($A423,'[1]All Contracts + Proposals'!$A$1:$J$2139,COLUMN()-4,0)</f>
        <v>Varun Mehta</v>
      </c>
      <c r="K423">
        <f>VLOOKUP($A423,'[1]All Contracts + Proposals'!$A$1:$J$2139,COLUMN()-4,0)</f>
        <v>10000</v>
      </c>
      <c r="L423">
        <f>VLOOKUP($A423,'[1]All Contracts + Proposals'!$A$1:$J$2139,COLUMN()-4,0)</f>
        <v>2</v>
      </c>
      <c r="M423" t="str">
        <f>VLOOKUP($A423,'[1]All Contracts + Proposals'!$A$1:$J$2139,COLUMN()-4,0)</f>
        <v>RMZ EcoWorld</v>
      </c>
      <c r="N423" t="str">
        <f>IF(COUNTIFS($B$1:$B$1347,$B423,$E$1:$E$1347,$E423)&gt;1,COUNTIFS($B$1:$B$1347,$B423,$E$1:$E$1347,$E423),"")</f>
        <v/>
      </c>
      <c r="O423" t="str">
        <f>IF(COUNTIFS($B$1:$B$1347,$B423,$M$1:$M$1347,$M423)&gt;1,COUNTIFS($B$1:$B$1347,$B423,$M$1:$M$1347,$M423),"")</f>
        <v/>
      </c>
    </row>
    <row r="424" spans="1:15" x14ac:dyDescent="0.25">
      <c r="A424" t="s">
        <v>1606</v>
      </c>
      <c r="B424" t="s">
        <v>1150</v>
      </c>
      <c r="C424" t="s">
        <v>49</v>
      </c>
      <c r="D424">
        <v>2</v>
      </c>
      <c r="E424" t="s">
        <v>1010</v>
      </c>
      <c r="F424" t="str">
        <f>VLOOKUP($A424,'[1]All Contracts + Proposals'!$A$1:$J$2139,COLUMN()-4,0)</f>
        <v>00000797</v>
      </c>
      <c r="G424">
        <f>VLOOKUP($A424,'[1]All Contracts + Proposals'!$A$1:$J$2139,COLUMN()-4,0)</f>
        <v>43040</v>
      </c>
      <c r="H424">
        <f>VLOOKUP($A424,'[1]All Contracts + Proposals'!$A$1:$J$2139,COLUMN()-4,0)</f>
        <v>43069</v>
      </c>
      <c r="I424" t="str">
        <f>VLOOKUP($A424,'[1]All Contracts + Proposals'!$A$1:$J$2139,COLUMN()-4,0)</f>
        <v>Activated</v>
      </c>
      <c r="J424" t="str">
        <f>VLOOKUP($A424,'[1]All Contracts + Proposals'!$A$1:$J$2139,COLUMN()-4,0)</f>
        <v>Sanctorum Management LLP</v>
      </c>
      <c r="K424">
        <f>VLOOKUP($A424,'[1]All Contracts + Proposals'!$A$1:$J$2139,COLUMN()-4,0)</f>
        <v>27998</v>
      </c>
      <c r="L424">
        <f>VLOOKUP($A424,'[1]All Contracts + Proposals'!$A$1:$J$2139,COLUMN()-4,0)</f>
        <v>1</v>
      </c>
      <c r="M424" t="str">
        <f>VLOOKUP($A424,'[1]All Contracts + Proposals'!$A$1:$J$2139,COLUMN()-4,0)</f>
        <v>RMZ EcoWorld</v>
      </c>
      <c r="N424" t="str">
        <f>IF(COUNTIFS($B$1:$B$1347,$B424,$E$1:$E$1347,$E424)&gt;1,COUNTIFS($B$1:$B$1347,$B424,$E$1:$E$1347,$E424),"")</f>
        <v/>
      </c>
      <c r="O424" t="str">
        <f>IF(COUNTIFS($B$1:$B$1347,$B424,$M$1:$M$1347,$M424)&gt;1,COUNTIFS($B$1:$B$1347,$B424,$M$1:$M$1347,$M424),"")</f>
        <v/>
      </c>
    </row>
    <row r="425" spans="1:15" x14ac:dyDescent="0.25">
      <c r="A425" t="s">
        <v>1606</v>
      </c>
      <c r="B425" t="s">
        <v>1151</v>
      </c>
      <c r="C425" t="s">
        <v>49</v>
      </c>
      <c r="D425">
        <v>2</v>
      </c>
      <c r="E425" t="s">
        <v>1010</v>
      </c>
      <c r="F425" t="str">
        <f>VLOOKUP($A425,'[1]All Contracts + Proposals'!$A$1:$J$2139,COLUMN()-4,0)</f>
        <v>00000797</v>
      </c>
      <c r="G425">
        <f>VLOOKUP($A425,'[1]All Contracts + Proposals'!$A$1:$J$2139,COLUMN()-4,0)</f>
        <v>43040</v>
      </c>
      <c r="H425">
        <f>VLOOKUP($A425,'[1]All Contracts + Proposals'!$A$1:$J$2139,COLUMN()-4,0)</f>
        <v>43069</v>
      </c>
      <c r="I425" t="str">
        <f>VLOOKUP($A425,'[1]All Contracts + Proposals'!$A$1:$J$2139,COLUMN()-4,0)</f>
        <v>Activated</v>
      </c>
      <c r="J425" t="str">
        <f>VLOOKUP($A425,'[1]All Contracts + Proposals'!$A$1:$J$2139,COLUMN()-4,0)</f>
        <v>Sanctorum Management LLP</v>
      </c>
      <c r="K425">
        <f>VLOOKUP($A425,'[1]All Contracts + Proposals'!$A$1:$J$2139,COLUMN()-4,0)</f>
        <v>27998</v>
      </c>
      <c r="L425">
        <f>VLOOKUP($A425,'[1]All Contracts + Proposals'!$A$1:$J$2139,COLUMN()-4,0)</f>
        <v>1</v>
      </c>
      <c r="M425" t="str">
        <f>VLOOKUP($A425,'[1]All Contracts + Proposals'!$A$1:$J$2139,COLUMN()-4,0)</f>
        <v>RMZ EcoWorld</v>
      </c>
      <c r="N425" t="str">
        <f>IF(COUNTIFS($B$1:$B$1347,$B425,$E$1:$E$1347,$E425)&gt;1,COUNTIFS($B$1:$B$1347,$B425,$E$1:$E$1347,$E425),"")</f>
        <v/>
      </c>
      <c r="O425" t="str">
        <f>IF(COUNTIFS($B$1:$B$1347,$B425,$M$1:$M$1347,$M425)&gt;1,COUNTIFS($B$1:$B$1347,$B425,$M$1:$M$1347,$M425),"")</f>
        <v/>
      </c>
    </row>
    <row r="426" spans="1:15" x14ac:dyDescent="0.25">
      <c r="A426" t="s">
        <v>1256</v>
      </c>
      <c r="B426" t="s">
        <v>1152</v>
      </c>
      <c r="C426" t="s">
        <v>49</v>
      </c>
      <c r="D426">
        <v>1</v>
      </c>
      <c r="E426" t="s">
        <v>1010</v>
      </c>
      <c r="F426" t="str">
        <f>VLOOKUP($A426,'[1]All Contracts + Proposals'!$A$1:$J$2139,COLUMN()-4,0)</f>
        <v>00000857</v>
      </c>
      <c r="G426">
        <f>VLOOKUP($A426,'[1]All Contracts + Proposals'!$A$1:$J$2139,COLUMN()-4,0)</f>
        <v>43073</v>
      </c>
      <c r="H426">
        <f>VLOOKUP($A426,'[1]All Contracts + Proposals'!$A$1:$J$2139,COLUMN()-4,0)</f>
        <v>43100</v>
      </c>
      <c r="I426" t="str">
        <f>VLOOKUP($A426,'[1]All Contracts + Proposals'!$A$1:$J$2139,COLUMN()-4,0)</f>
        <v>Activated</v>
      </c>
      <c r="J426" t="str">
        <f>VLOOKUP($A426,'[1]All Contracts + Proposals'!$A$1:$J$2139,COLUMN()-4,0)</f>
        <v>Shopinbox Inc.</v>
      </c>
      <c r="K426">
        <f>VLOOKUP($A426,'[1]All Contracts + Proposals'!$A$1:$J$2139,COLUMN()-4,0)</f>
        <v>6000</v>
      </c>
      <c r="L426">
        <f>VLOOKUP($A426,'[1]All Contracts + Proposals'!$A$1:$J$2139,COLUMN()-4,0)</f>
        <v>1</v>
      </c>
      <c r="M426" t="str">
        <f>VLOOKUP($A426,'[1]All Contracts + Proposals'!$A$1:$J$2139,COLUMN()-4,0)</f>
        <v>RMZ EcoWorld</v>
      </c>
      <c r="N426" t="str">
        <f>IF(COUNTIFS($B$1:$B$1347,$B426,$E$1:$E$1347,$E426)&gt;1,COUNTIFS($B$1:$B$1347,$B426,$E$1:$E$1347,$E426),"")</f>
        <v/>
      </c>
      <c r="O426" t="str">
        <f>IF(COUNTIFS($B$1:$B$1347,$B426,$M$1:$M$1347,$M426)&gt;1,COUNTIFS($B$1:$B$1347,$B426,$M$1:$M$1347,$M426),"")</f>
        <v/>
      </c>
    </row>
    <row r="427" spans="1:15" x14ac:dyDescent="0.25">
      <c r="A427" t="s">
        <v>1353</v>
      </c>
      <c r="B427" t="s">
        <v>1153</v>
      </c>
      <c r="C427" t="s">
        <v>49</v>
      </c>
      <c r="D427">
        <v>40</v>
      </c>
      <c r="E427" t="s">
        <v>1010</v>
      </c>
      <c r="F427" t="str">
        <f>VLOOKUP($A427,'[1]All Contracts + Proposals'!$A$1:$J$2139,COLUMN()-4,0)</f>
        <v>00001855</v>
      </c>
      <c r="G427">
        <f>VLOOKUP($A427,'[1]All Contracts + Proposals'!$A$1:$J$2139,COLUMN()-4,0)</f>
        <v>43313</v>
      </c>
      <c r="H427">
        <f>VLOOKUP($A427,'[1]All Contracts + Proposals'!$A$1:$J$2139,COLUMN()-4,0)</f>
        <v>43677</v>
      </c>
      <c r="I427" t="str">
        <f>VLOOKUP($A427,'[1]All Contracts + Proposals'!$A$1:$J$2139,COLUMN()-4,0)</f>
        <v>Activated</v>
      </c>
      <c r="J427" t="str">
        <f>VLOOKUP($A427,'[1]All Contracts + Proposals'!$A$1:$J$2139,COLUMN()-4,0)</f>
        <v>Unbox Technologies Pvt Ltd</v>
      </c>
      <c r="K427">
        <f>VLOOKUP($A427,'[1]All Contracts + Proposals'!$A$1:$J$2139,COLUMN()-4,0)</f>
        <v>340000</v>
      </c>
      <c r="L427">
        <f>VLOOKUP($A427,'[1]All Contracts + Proposals'!$A$1:$J$2139,COLUMN()-4,0)</f>
        <v>12</v>
      </c>
      <c r="M427" t="str">
        <f>VLOOKUP($A427,'[1]All Contracts + Proposals'!$A$1:$J$2139,COLUMN()-4,0)</f>
        <v>RMZ EcoWorld</v>
      </c>
      <c r="N427" t="str">
        <f>IF(COUNTIFS($B$1:$B$1347,$B427,$E$1:$E$1347,$E427)&gt;1,COUNTIFS($B$1:$B$1347,$B427,$E$1:$E$1347,$E427),"")</f>
        <v/>
      </c>
      <c r="O427" t="str">
        <f>IF(COUNTIFS($B$1:$B$1347,$B427,$M$1:$M$1347,$M427)&gt;1,COUNTIFS($B$1:$B$1347,$B427,$M$1:$M$1347,$M427),"")</f>
        <v/>
      </c>
    </row>
    <row r="428" spans="1:15" x14ac:dyDescent="0.25">
      <c r="A428" t="s">
        <v>1353</v>
      </c>
      <c r="B428" t="s">
        <v>1154</v>
      </c>
      <c r="C428" t="s">
        <v>49</v>
      </c>
      <c r="D428">
        <v>40</v>
      </c>
      <c r="E428" t="s">
        <v>1010</v>
      </c>
      <c r="F428" t="str">
        <f>VLOOKUP($A428,'[1]All Contracts + Proposals'!$A$1:$J$2139,COLUMN()-4,0)</f>
        <v>00001855</v>
      </c>
      <c r="G428">
        <f>VLOOKUP($A428,'[1]All Contracts + Proposals'!$A$1:$J$2139,COLUMN()-4,0)</f>
        <v>43313</v>
      </c>
      <c r="H428">
        <f>VLOOKUP($A428,'[1]All Contracts + Proposals'!$A$1:$J$2139,COLUMN()-4,0)</f>
        <v>43677</v>
      </c>
      <c r="I428" t="str">
        <f>VLOOKUP($A428,'[1]All Contracts + Proposals'!$A$1:$J$2139,COLUMN()-4,0)</f>
        <v>Activated</v>
      </c>
      <c r="J428" t="str">
        <f>VLOOKUP($A428,'[1]All Contracts + Proposals'!$A$1:$J$2139,COLUMN()-4,0)</f>
        <v>Unbox Technologies Pvt Ltd</v>
      </c>
      <c r="K428">
        <f>VLOOKUP($A428,'[1]All Contracts + Proposals'!$A$1:$J$2139,COLUMN()-4,0)</f>
        <v>340000</v>
      </c>
      <c r="L428">
        <f>VLOOKUP($A428,'[1]All Contracts + Proposals'!$A$1:$J$2139,COLUMN()-4,0)</f>
        <v>12</v>
      </c>
      <c r="M428" t="str">
        <f>VLOOKUP($A428,'[1]All Contracts + Proposals'!$A$1:$J$2139,COLUMN()-4,0)</f>
        <v>RMZ EcoWorld</v>
      </c>
      <c r="N428" t="str">
        <f>IF(COUNTIFS($B$1:$B$1347,$B428,$E$1:$E$1347,$E428)&gt;1,COUNTIFS($B$1:$B$1347,$B428,$E$1:$E$1347,$E428),"")</f>
        <v/>
      </c>
      <c r="O428" t="str">
        <f>IF(COUNTIFS($B$1:$B$1347,$B428,$M$1:$M$1347,$M428)&gt;1,COUNTIFS($B$1:$B$1347,$B428,$M$1:$M$1347,$M428),"")</f>
        <v/>
      </c>
    </row>
    <row r="429" spans="1:15" x14ac:dyDescent="0.25">
      <c r="A429" t="s">
        <v>593</v>
      </c>
      <c r="B429" t="s">
        <v>526</v>
      </c>
      <c r="C429" t="s">
        <v>49</v>
      </c>
      <c r="D429">
        <v>3</v>
      </c>
      <c r="E429" t="s">
        <v>358</v>
      </c>
      <c r="F429" t="str">
        <f>VLOOKUP($A429,'[1]All Contracts + Proposals'!$A$1:$J$2139,COLUMN()-4,0)</f>
        <v>00000784</v>
      </c>
      <c r="G429">
        <f>VLOOKUP($A429,'[1]All Contracts + Proposals'!$A$1:$J$2139,COLUMN()-4,0)</f>
        <v>43040</v>
      </c>
      <c r="H429">
        <f>VLOOKUP($A429,'[1]All Contracts + Proposals'!$A$1:$J$2139,COLUMN()-4,0)</f>
        <v>43132</v>
      </c>
      <c r="I429" t="str">
        <f>VLOOKUP($A429,'[1]All Contracts + Proposals'!$A$1:$J$2139,COLUMN()-4,0)</f>
        <v>Month on Month</v>
      </c>
      <c r="J429" t="str">
        <f>VLOOKUP($A429,'[1]All Contracts + Proposals'!$A$1:$J$2139,COLUMN()-4,0)</f>
        <v>Autovert Technologies Private Limited</v>
      </c>
      <c r="K429">
        <f>VLOOKUP($A429,'[1]All Contracts + Proposals'!$A$1:$J$2139,COLUMN()-4,0)</f>
        <v>27000</v>
      </c>
      <c r="L429">
        <f>VLOOKUP($A429,'[1]All Contracts + Proposals'!$A$1:$J$2139,COLUMN()-4,0)</f>
        <v>3</v>
      </c>
      <c r="M429" t="str">
        <f>VLOOKUP($A429,'[1]All Contracts + Proposals'!$A$1:$J$2139,COLUMN()-4,0)</f>
        <v>CoWrks New Indiranagar</v>
      </c>
      <c r="N429" t="str">
        <f>IF(COUNTIFS($B$1:$B$1347,$B429,$E$1:$E$1347,$E429)&gt;1,COUNTIFS($B$1:$B$1347,$B429,$E$1:$E$1347,$E429),"")</f>
        <v/>
      </c>
      <c r="O429" t="str">
        <f>IF(COUNTIFS($B$1:$B$1347,$B429,$M$1:$M$1347,$M429)&gt;1,COUNTIFS($B$1:$B$1347,$B429,$M$1:$M$1347,$M429),"")</f>
        <v/>
      </c>
    </row>
    <row r="430" spans="1:15" x14ac:dyDescent="0.25">
      <c r="A430" t="s">
        <v>593</v>
      </c>
      <c r="B430" t="s">
        <v>527</v>
      </c>
      <c r="C430" t="s">
        <v>49</v>
      </c>
      <c r="D430">
        <v>3</v>
      </c>
      <c r="E430" t="s">
        <v>358</v>
      </c>
      <c r="F430" t="str">
        <f>VLOOKUP($A430,'[1]All Contracts + Proposals'!$A$1:$J$2139,COLUMN()-4,0)</f>
        <v>00000784</v>
      </c>
      <c r="G430">
        <f>VLOOKUP($A430,'[1]All Contracts + Proposals'!$A$1:$J$2139,COLUMN()-4,0)</f>
        <v>43040</v>
      </c>
      <c r="H430">
        <f>VLOOKUP($A430,'[1]All Contracts + Proposals'!$A$1:$J$2139,COLUMN()-4,0)</f>
        <v>43132</v>
      </c>
      <c r="I430" t="str">
        <f>VLOOKUP($A430,'[1]All Contracts + Proposals'!$A$1:$J$2139,COLUMN()-4,0)</f>
        <v>Month on Month</v>
      </c>
      <c r="J430" t="str">
        <f>VLOOKUP($A430,'[1]All Contracts + Proposals'!$A$1:$J$2139,COLUMN()-4,0)</f>
        <v>Autovert Technologies Private Limited</v>
      </c>
      <c r="K430">
        <f>VLOOKUP($A430,'[1]All Contracts + Proposals'!$A$1:$J$2139,COLUMN()-4,0)</f>
        <v>27000</v>
      </c>
      <c r="L430">
        <f>VLOOKUP($A430,'[1]All Contracts + Proposals'!$A$1:$J$2139,COLUMN()-4,0)</f>
        <v>3</v>
      </c>
      <c r="M430" t="str">
        <f>VLOOKUP($A430,'[1]All Contracts + Proposals'!$A$1:$J$2139,COLUMN()-4,0)</f>
        <v>CoWrks New Indiranagar</v>
      </c>
      <c r="N430" t="str">
        <f>IF(COUNTIFS($B$1:$B$1347,$B430,$E$1:$E$1347,$E430)&gt;1,COUNTIFS($B$1:$B$1347,$B430,$E$1:$E$1347,$E430),"")</f>
        <v/>
      </c>
      <c r="O430" t="str">
        <f>IF(COUNTIFS($B$1:$B$1347,$B430,$M$1:$M$1347,$M430)&gt;1,COUNTIFS($B$1:$B$1347,$B430,$M$1:$M$1347,$M430),"")</f>
        <v/>
      </c>
    </row>
    <row r="431" spans="1:15" x14ac:dyDescent="0.25">
      <c r="A431" t="s">
        <v>1532</v>
      </c>
      <c r="B431" t="s">
        <v>1340</v>
      </c>
      <c r="C431" t="s">
        <v>49</v>
      </c>
      <c r="D431">
        <v>6</v>
      </c>
      <c r="E431" t="s">
        <v>1010</v>
      </c>
      <c r="F431" t="str">
        <f>VLOOKUP($A431,'[1]All Contracts + Proposals'!$A$1:$J$2139,COLUMN()-4,0)</f>
        <v>00000741</v>
      </c>
      <c r="G431">
        <f>VLOOKUP($A431,'[1]All Contracts + Proposals'!$A$1:$J$2139,COLUMN()-4,0)</f>
        <v>43009</v>
      </c>
      <c r="H431">
        <f>VLOOKUP($A431,'[1]All Contracts + Proposals'!$A$1:$J$2139,COLUMN()-4,0)</f>
        <v>43039</v>
      </c>
      <c r="I431" t="str">
        <f>VLOOKUP($A431,'[1]All Contracts + Proposals'!$A$1:$J$2139,COLUMN()-4,0)</f>
        <v>Activated</v>
      </c>
      <c r="J431" t="str">
        <f>VLOOKUP($A431,'[1]All Contracts + Proposals'!$A$1:$J$2139,COLUMN()-4,0)</f>
        <v>Keystride</v>
      </c>
      <c r="K431">
        <f>VLOOKUP($A431,'[1]All Contracts + Proposals'!$A$1:$J$2139,COLUMN()-4,0)</f>
        <v>78296</v>
      </c>
      <c r="L431">
        <f>VLOOKUP($A431,'[1]All Contracts + Proposals'!$A$1:$J$2139,COLUMN()-4,0)</f>
        <v>1</v>
      </c>
      <c r="M431" t="str">
        <f>VLOOKUP($A431,'[1]All Contracts + Proposals'!$A$1:$J$2139,COLUMN()-4,0)</f>
        <v>RMZ EcoWorld</v>
      </c>
      <c r="N431" t="str">
        <f>IF(COUNTIFS($B$1:$B$1347,$B431,$E$1:$E$1347,$E431)&gt;1,COUNTIFS($B$1:$B$1347,$B431,$E$1:$E$1347,$E431),"")</f>
        <v/>
      </c>
      <c r="O431" t="str">
        <f>IF(COUNTIFS($B$1:$B$1347,$B431,$M$1:$M$1347,$M431)&gt;1,COUNTIFS($B$1:$B$1347,$B431,$M$1:$M$1347,$M431),"")</f>
        <v/>
      </c>
    </row>
    <row r="432" spans="1:15" x14ac:dyDescent="0.25">
      <c r="A432" t="s">
        <v>1532</v>
      </c>
      <c r="B432" t="s">
        <v>1341</v>
      </c>
      <c r="C432" t="s">
        <v>49</v>
      </c>
      <c r="D432">
        <v>6</v>
      </c>
      <c r="E432" t="s">
        <v>1010</v>
      </c>
      <c r="F432" t="str">
        <f>VLOOKUP($A432,'[1]All Contracts + Proposals'!$A$1:$J$2139,COLUMN()-4,0)</f>
        <v>00000741</v>
      </c>
      <c r="G432">
        <f>VLOOKUP($A432,'[1]All Contracts + Proposals'!$A$1:$J$2139,COLUMN()-4,0)</f>
        <v>43009</v>
      </c>
      <c r="H432">
        <f>VLOOKUP($A432,'[1]All Contracts + Proposals'!$A$1:$J$2139,COLUMN()-4,0)</f>
        <v>43039</v>
      </c>
      <c r="I432" t="str">
        <f>VLOOKUP($A432,'[1]All Contracts + Proposals'!$A$1:$J$2139,COLUMN()-4,0)</f>
        <v>Activated</v>
      </c>
      <c r="J432" t="str">
        <f>VLOOKUP($A432,'[1]All Contracts + Proposals'!$A$1:$J$2139,COLUMN()-4,0)</f>
        <v>Keystride</v>
      </c>
      <c r="K432">
        <f>VLOOKUP($A432,'[1]All Contracts + Proposals'!$A$1:$J$2139,COLUMN()-4,0)</f>
        <v>78296</v>
      </c>
      <c r="L432">
        <f>VLOOKUP($A432,'[1]All Contracts + Proposals'!$A$1:$J$2139,COLUMN()-4,0)</f>
        <v>1</v>
      </c>
      <c r="M432" t="str">
        <f>VLOOKUP($A432,'[1]All Contracts + Proposals'!$A$1:$J$2139,COLUMN()-4,0)</f>
        <v>RMZ EcoWorld</v>
      </c>
      <c r="N432" t="str">
        <f>IF(COUNTIFS($B$1:$B$1347,$B432,$E$1:$E$1347,$E432)&gt;1,COUNTIFS($B$1:$B$1347,$B432,$E$1:$E$1347,$E432),"")</f>
        <v/>
      </c>
      <c r="O432" t="str">
        <f>IF(COUNTIFS($B$1:$B$1347,$B432,$M$1:$M$1347,$M432)&gt;1,COUNTIFS($B$1:$B$1347,$B432,$M$1:$M$1347,$M432),"")</f>
        <v/>
      </c>
    </row>
    <row r="433" spans="1:15" x14ac:dyDescent="0.25">
      <c r="A433" t="s">
        <v>595</v>
      </c>
      <c r="B433" t="s">
        <v>596</v>
      </c>
      <c r="C433" t="s">
        <v>40</v>
      </c>
      <c r="D433">
        <v>0</v>
      </c>
      <c r="E433" t="s">
        <v>358</v>
      </c>
      <c r="F433" t="str">
        <f>VLOOKUP($A433,'[1]All Contracts + Proposals'!$A$1:$J$2139,COLUMN()-4,0)</f>
        <v>00002235</v>
      </c>
      <c r="G433">
        <f>VLOOKUP($A433,'[1]All Contracts + Proposals'!$A$1:$J$2139,COLUMN()-4,0)</f>
        <v>43405</v>
      </c>
      <c r="H433">
        <f>VLOOKUP($A433,'[1]All Contracts + Proposals'!$A$1:$J$2139,COLUMN()-4,0)</f>
        <v>43586</v>
      </c>
      <c r="I433" t="str">
        <f>VLOOKUP($A433,'[1]All Contracts + Proposals'!$A$1:$J$2139,COLUMN()-4,0)</f>
        <v>Activated</v>
      </c>
      <c r="J433" t="str">
        <f>VLOOKUP($A433,'[1]All Contracts + Proposals'!$A$1:$J$2139,COLUMN()-4,0)</f>
        <v>UANDH Private Limited</v>
      </c>
      <c r="K433">
        <f>VLOOKUP($A433,'[1]All Contracts + Proposals'!$A$1:$J$2139,COLUMN()-4,0)</f>
        <v>4899</v>
      </c>
      <c r="L433">
        <f>VLOOKUP($A433,'[1]All Contracts + Proposals'!$A$1:$J$2139,COLUMN()-4,0)</f>
        <v>6</v>
      </c>
      <c r="M433" t="str">
        <f>VLOOKUP($A433,'[1]All Contracts + Proposals'!$A$1:$J$2139,COLUMN()-4,0)</f>
        <v>CoWrks New Indiranagar</v>
      </c>
      <c r="N433" t="str">
        <f>IF(COUNTIFS($B$1:$B$1347,$B433,$E$1:$E$1347,$E433)&gt;1,COUNTIFS($B$1:$B$1347,$B433,$E$1:$E$1347,$E433),"")</f>
        <v/>
      </c>
      <c r="O433" t="str">
        <f>IF(COUNTIFS($B$1:$B$1347,$B433,$M$1:$M$1347,$M433)&gt;1,COUNTIFS($B$1:$B$1347,$B433,$M$1:$M$1347,$M433),"")</f>
        <v/>
      </c>
    </row>
    <row r="434" spans="1:15" x14ac:dyDescent="0.25">
      <c r="A434" t="s">
        <v>1532</v>
      </c>
      <c r="B434" t="s">
        <v>1342</v>
      </c>
      <c r="C434" t="s">
        <v>49</v>
      </c>
      <c r="D434">
        <v>6</v>
      </c>
      <c r="E434" t="s">
        <v>1010</v>
      </c>
      <c r="F434" t="str">
        <f>VLOOKUP($A434,'[1]All Contracts + Proposals'!$A$1:$J$2139,COLUMN()-4,0)</f>
        <v>00000741</v>
      </c>
      <c r="G434">
        <f>VLOOKUP($A434,'[1]All Contracts + Proposals'!$A$1:$J$2139,COLUMN()-4,0)</f>
        <v>43009</v>
      </c>
      <c r="H434">
        <f>VLOOKUP($A434,'[1]All Contracts + Proposals'!$A$1:$J$2139,COLUMN()-4,0)</f>
        <v>43039</v>
      </c>
      <c r="I434" t="str">
        <f>VLOOKUP($A434,'[1]All Contracts + Proposals'!$A$1:$J$2139,COLUMN()-4,0)</f>
        <v>Activated</v>
      </c>
      <c r="J434" t="str">
        <f>VLOOKUP($A434,'[1]All Contracts + Proposals'!$A$1:$J$2139,COLUMN()-4,0)</f>
        <v>Keystride</v>
      </c>
      <c r="K434">
        <f>VLOOKUP($A434,'[1]All Contracts + Proposals'!$A$1:$J$2139,COLUMN()-4,0)</f>
        <v>78296</v>
      </c>
      <c r="L434">
        <f>VLOOKUP($A434,'[1]All Contracts + Proposals'!$A$1:$J$2139,COLUMN()-4,0)</f>
        <v>1</v>
      </c>
      <c r="M434" t="str">
        <f>VLOOKUP($A434,'[1]All Contracts + Proposals'!$A$1:$J$2139,COLUMN()-4,0)</f>
        <v>RMZ EcoWorld</v>
      </c>
      <c r="N434" t="str">
        <f>IF(COUNTIFS($B$1:$B$1347,$B434,$E$1:$E$1347,$E434)&gt;1,COUNTIFS($B$1:$B$1347,$B434,$E$1:$E$1347,$E434),"")</f>
        <v/>
      </c>
      <c r="O434" t="str">
        <f>IF(COUNTIFS($B$1:$B$1347,$B434,$M$1:$M$1347,$M434)&gt;1,COUNTIFS($B$1:$B$1347,$B434,$M$1:$M$1347,$M434),"")</f>
        <v/>
      </c>
    </row>
    <row r="435" spans="1:15" x14ac:dyDescent="0.25">
      <c r="A435" t="s">
        <v>598</v>
      </c>
      <c r="B435" t="s">
        <v>547</v>
      </c>
      <c r="C435" t="s">
        <v>8</v>
      </c>
      <c r="D435">
        <v>1</v>
      </c>
      <c r="E435" t="s">
        <v>358</v>
      </c>
      <c r="F435" t="str">
        <f>VLOOKUP($A435,'[1]All Contracts + Proposals'!$A$1:$J$2139,COLUMN()-4,0)</f>
        <v>00001248</v>
      </c>
      <c r="G435">
        <f>VLOOKUP($A435,'[1]All Contracts + Proposals'!$A$1:$J$2139,COLUMN()-4,0)</f>
        <v>43221</v>
      </c>
      <c r="H435">
        <f>VLOOKUP($A435,'[1]All Contracts + Proposals'!$A$1:$J$2139,COLUMN()-4,0)</f>
        <v>43251</v>
      </c>
      <c r="I435" t="str">
        <f>VLOOKUP($A435,'[1]All Contracts + Proposals'!$A$1:$J$2139,COLUMN()-4,0)</f>
        <v>Month on Month</v>
      </c>
      <c r="J435" t="str">
        <f>VLOOKUP($A435,'[1]All Contracts + Proposals'!$A$1:$J$2139,COLUMN()-4,0)</f>
        <v>Intec Capital Limited</v>
      </c>
      <c r="K435">
        <f>VLOOKUP($A435,'[1]All Contracts + Proposals'!$A$1:$J$2139,COLUMN()-4,0)</f>
        <v>10000</v>
      </c>
      <c r="L435">
        <f>VLOOKUP($A435,'[1]All Contracts + Proposals'!$A$1:$J$2139,COLUMN()-4,0)</f>
        <v>1</v>
      </c>
      <c r="M435" t="str">
        <f>VLOOKUP($A435,'[1]All Contracts + Proposals'!$A$1:$J$2139,COLUMN()-4,0)</f>
        <v>CoWrks New Indiranagar</v>
      </c>
      <c r="N435" t="str">
        <f>IF(COUNTIFS($B$1:$B$1347,$B435,$E$1:$E$1347,$E435)&gt;1,COUNTIFS($B$1:$B$1347,$B435,$E$1:$E$1347,$E435),"")</f>
        <v/>
      </c>
      <c r="O435" t="str">
        <f>IF(COUNTIFS($B$1:$B$1347,$B435,$M$1:$M$1347,$M435)&gt;1,COUNTIFS($B$1:$B$1347,$B435,$M$1:$M$1347,$M435),"")</f>
        <v/>
      </c>
    </row>
    <row r="436" spans="1:15" x14ac:dyDescent="0.25">
      <c r="A436" t="s">
        <v>599</v>
      </c>
      <c r="B436" t="s">
        <v>571</v>
      </c>
      <c r="C436" t="s">
        <v>362</v>
      </c>
      <c r="D436">
        <v>10</v>
      </c>
      <c r="E436" t="s">
        <v>358</v>
      </c>
      <c r="F436" t="str">
        <f>VLOOKUP($A436,'[1]All Contracts + Proposals'!$A$1:$J$2139,COLUMN()-4,0)</f>
        <v>00001349</v>
      </c>
      <c r="G436">
        <f>VLOOKUP($A436,'[1]All Contracts + Proposals'!$A$1:$J$2139,COLUMN()-4,0)</f>
        <v>43252</v>
      </c>
      <c r="H436">
        <f>VLOOKUP($A436,'[1]All Contracts + Proposals'!$A$1:$J$2139,COLUMN()-4,0)</f>
        <v>43281</v>
      </c>
      <c r="I436" t="str">
        <f>VLOOKUP($A436,'[1]All Contracts + Proposals'!$A$1:$J$2139,COLUMN()-4,0)</f>
        <v>Activated</v>
      </c>
      <c r="J436" t="str">
        <f>VLOOKUP($A436,'[1]All Contracts + Proposals'!$A$1:$J$2139,COLUMN()-4,0)</f>
        <v>KOTTARAM AGRO FOODS PVT LTD</v>
      </c>
      <c r="K436">
        <f>VLOOKUP($A436,'[1]All Contracts + Proposals'!$A$1:$J$2139,COLUMN()-4,0)</f>
        <v>85600</v>
      </c>
      <c r="L436">
        <f>VLOOKUP($A436,'[1]All Contracts + Proposals'!$A$1:$J$2139,COLUMN()-4,0)</f>
        <v>1</v>
      </c>
      <c r="M436" t="str">
        <f>VLOOKUP($A436,'[1]All Contracts + Proposals'!$A$1:$J$2139,COLUMN()-4,0)</f>
        <v>CoWrks New Indiranagar</v>
      </c>
      <c r="N436" t="str">
        <f>IF(COUNTIFS($B$1:$B$1347,$B436,$E$1:$E$1347,$E436)&gt;1,COUNTIFS($B$1:$B$1347,$B436,$E$1:$E$1347,$E436),"")</f>
        <v/>
      </c>
      <c r="O436" t="str">
        <f>IF(COUNTIFS($B$1:$B$1347,$B436,$M$1:$M$1347,$M436)&gt;1,COUNTIFS($B$1:$B$1347,$B436,$M$1:$M$1347,$M436),"")</f>
        <v/>
      </c>
    </row>
    <row r="437" spans="1:15" x14ac:dyDescent="0.25">
      <c r="A437" t="s">
        <v>1521</v>
      </c>
      <c r="B437" t="s">
        <v>1203</v>
      </c>
      <c r="C437" t="s">
        <v>9</v>
      </c>
      <c r="D437">
        <v>1</v>
      </c>
      <c r="E437" t="s">
        <v>1010</v>
      </c>
      <c r="F437" t="str">
        <f>VLOOKUP($A437,'[1]All Contracts + Proposals'!$A$1:$J$2139,COLUMN()-4,0)</f>
        <v>00000828</v>
      </c>
      <c r="G437">
        <f>VLOOKUP($A437,'[1]All Contracts + Proposals'!$A$1:$J$2139,COLUMN()-4,0)</f>
        <v>43053</v>
      </c>
      <c r="H437">
        <f>VLOOKUP($A437,'[1]All Contracts + Proposals'!$A$1:$J$2139,COLUMN()-4,0)</f>
        <v>43159</v>
      </c>
      <c r="I437" t="str">
        <f>VLOOKUP($A437,'[1]All Contracts + Proposals'!$A$1:$J$2139,COLUMN()-4,0)</f>
        <v>Activated</v>
      </c>
      <c r="J437" t="str">
        <f>VLOOKUP($A437,'[1]All Contracts + Proposals'!$A$1:$J$2139,COLUMN()-4,0)</f>
        <v>Newtechways</v>
      </c>
      <c r="K437">
        <f>VLOOKUP($A437,'[1]All Contracts + Proposals'!$A$1:$J$2139,COLUMN()-4,0)</f>
        <v>5500</v>
      </c>
      <c r="L437">
        <f>VLOOKUP($A437,'[1]All Contracts + Proposals'!$A$1:$J$2139,COLUMN()-4,0)</f>
        <v>4</v>
      </c>
      <c r="M437" t="str">
        <f>VLOOKUP($A437,'[1]All Contracts + Proposals'!$A$1:$J$2139,COLUMN()-4,0)</f>
        <v>RMZ EcoWorld</v>
      </c>
      <c r="N437" t="str">
        <f>IF(COUNTIFS($B$1:$B$1347,$B437,$E$1:$E$1347,$E437)&gt;1,COUNTIFS($B$1:$B$1347,$B437,$E$1:$E$1347,$E437),"")</f>
        <v/>
      </c>
    </row>
    <row r="438" spans="1:15" x14ac:dyDescent="0.25">
      <c r="A438" t="s">
        <v>600</v>
      </c>
      <c r="B438" t="s">
        <v>387</v>
      </c>
      <c r="C438" t="s">
        <v>6</v>
      </c>
      <c r="D438">
        <v>48</v>
      </c>
      <c r="E438" t="s">
        <v>358</v>
      </c>
      <c r="F438" t="str">
        <f>VLOOKUP($A438,'[1]All Contracts + Proposals'!$A$1:$J$2139,COLUMN()-4,0)</f>
        <v>00001367</v>
      </c>
      <c r="G438">
        <f>VLOOKUP($A438,'[1]All Contracts + Proposals'!$A$1:$J$2139,COLUMN()-4,0)</f>
        <v>43244</v>
      </c>
      <c r="H438">
        <f>VLOOKUP($A438,'[1]All Contracts + Proposals'!$A$1:$J$2139,COLUMN()-4,0)</f>
        <v>43434</v>
      </c>
      <c r="I438" t="str">
        <f>VLOOKUP($A438,'[1]All Contracts + Proposals'!$A$1:$J$2139,COLUMN()-4,0)</f>
        <v>Activated</v>
      </c>
      <c r="J438" t="str">
        <f>VLOOKUP($A438,'[1]All Contracts + Proposals'!$A$1:$J$2139,COLUMN()-4,0)</f>
        <v>SYNOPSYS (INDIA) PRIVATE LIMITED</v>
      </c>
      <c r="K438">
        <f>VLOOKUP($A438,'[1]All Contracts + Proposals'!$A$1:$J$2139,COLUMN()-4,0)</f>
        <v>960000</v>
      </c>
      <c r="L438">
        <f>VLOOKUP($A438,'[1]All Contracts + Proposals'!$A$1:$J$2139,COLUMN()-4,0)</f>
        <v>6</v>
      </c>
      <c r="M438" t="str">
        <f>VLOOKUP($A438,'[1]All Contracts + Proposals'!$A$1:$J$2139,COLUMN()-4,0)</f>
        <v>CoWrks New Indiranagar</v>
      </c>
      <c r="N438" t="str">
        <f>IF(COUNTIFS($B$1:$B$1347,$B438,$E$1:$E$1347,$E438)&gt;1,COUNTIFS($B$1:$B$1347,$B438,$E$1:$E$1347,$E438),"")</f>
        <v/>
      </c>
      <c r="O438" t="str">
        <f>IF(COUNTIFS($B$1:$B$1347,$B438,$M$1:$M$1347,$M438)&gt;1,COUNTIFS($B$1:$B$1347,$B438,$M$1:$M$1347,$M438),"")</f>
        <v/>
      </c>
    </row>
    <row r="439" spans="1:15" x14ac:dyDescent="0.25">
      <c r="A439" t="s">
        <v>600</v>
      </c>
      <c r="B439" t="s">
        <v>388</v>
      </c>
      <c r="C439" t="s">
        <v>6</v>
      </c>
      <c r="D439">
        <v>48</v>
      </c>
      <c r="E439" t="s">
        <v>358</v>
      </c>
      <c r="F439" t="str">
        <f>VLOOKUP($A439,'[1]All Contracts + Proposals'!$A$1:$J$2139,COLUMN()-4,0)</f>
        <v>00001367</v>
      </c>
      <c r="G439">
        <f>VLOOKUP($A439,'[1]All Contracts + Proposals'!$A$1:$J$2139,COLUMN()-4,0)</f>
        <v>43244</v>
      </c>
      <c r="H439">
        <f>VLOOKUP($A439,'[1]All Contracts + Proposals'!$A$1:$J$2139,COLUMN()-4,0)</f>
        <v>43434</v>
      </c>
      <c r="I439" t="str">
        <f>VLOOKUP($A439,'[1]All Contracts + Proposals'!$A$1:$J$2139,COLUMN()-4,0)</f>
        <v>Activated</v>
      </c>
      <c r="J439" t="str">
        <f>VLOOKUP($A439,'[1]All Contracts + Proposals'!$A$1:$J$2139,COLUMN()-4,0)</f>
        <v>SYNOPSYS (INDIA) PRIVATE LIMITED</v>
      </c>
      <c r="K439">
        <f>VLOOKUP($A439,'[1]All Contracts + Proposals'!$A$1:$J$2139,COLUMN()-4,0)</f>
        <v>960000</v>
      </c>
      <c r="L439">
        <f>VLOOKUP($A439,'[1]All Contracts + Proposals'!$A$1:$J$2139,COLUMN()-4,0)</f>
        <v>6</v>
      </c>
      <c r="M439" t="str">
        <f>VLOOKUP($A439,'[1]All Contracts + Proposals'!$A$1:$J$2139,COLUMN()-4,0)</f>
        <v>CoWrks New Indiranagar</v>
      </c>
      <c r="N439" t="str">
        <f>IF(COUNTIFS($B$1:$B$1347,$B439,$E$1:$E$1347,$E439)&gt;1,COUNTIFS($B$1:$B$1347,$B439,$E$1:$E$1347,$E439),"")</f>
        <v/>
      </c>
      <c r="O439" t="str">
        <f>IF(COUNTIFS($B$1:$B$1347,$B439,$M$1:$M$1347,$M439)&gt;1,COUNTIFS($B$1:$B$1347,$B439,$M$1:$M$1347,$M439),"")</f>
        <v/>
      </c>
    </row>
    <row r="440" spans="1:15" x14ac:dyDescent="0.25">
      <c r="A440" t="s">
        <v>1540</v>
      </c>
      <c r="B440" t="s">
        <v>1088</v>
      </c>
      <c r="C440" t="s">
        <v>49</v>
      </c>
      <c r="D440">
        <v>1</v>
      </c>
      <c r="E440" t="s">
        <v>1010</v>
      </c>
      <c r="F440" t="str">
        <f>VLOOKUP($A440,'[1]All Contracts + Proposals'!$A$1:$J$2139,COLUMN()-4,0)</f>
        <v>00002271</v>
      </c>
      <c r="G440">
        <f>VLOOKUP($A440,'[1]All Contracts + Proposals'!$A$1:$J$2139,COLUMN()-4,0)</f>
        <v>43409</v>
      </c>
      <c r="H440">
        <f>VLOOKUP($A440,'[1]All Contracts + Proposals'!$A$1:$J$2139,COLUMN()-4,0)</f>
        <v>43465</v>
      </c>
      <c r="I440" t="str">
        <f>VLOOKUP($A440,'[1]All Contracts + Proposals'!$A$1:$J$2139,COLUMN()-4,0)</f>
        <v>Formal Notice Given</v>
      </c>
      <c r="J440" t="str">
        <f>VLOOKUP($A440,'[1]All Contracts + Proposals'!$A$1:$J$2139,COLUMN()-4,0)</f>
        <v>Pooja Maggu</v>
      </c>
      <c r="K440">
        <f>VLOOKUP($A440,'[1]All Contracts + Proposals'!$A$1:$J$2139,COLUMN()-4,0)</f>
        <v>5499</v>
      </c>
      <c r="L440">
        <f>VLOOKUP($A440,'[1]All Contracts + Proposals'!$A$1:$J$2139,COLUMN()-4,0)</f>
        <v>2</v>
      </c>
      <c r="M440" t="str">
        <f>VLOOKUP($A440,'[1]All Contracts + Proposals'!$A$1:$J$2139,COLUMN()-4,0)</f>
        <v>RMZ EcoWorld</v>
      </c>
      <c r="N440" t="str">
        <f>IF(COUNTIFS($B$1:$B$1347,$B440,$E$1:$E$1347,$E440)&gt;1,COUNTIFS($B$1:$B$1347,$B440,$E$1:$E$1347,$E440),"")</f>
        <v/>
      </c>
      <c r="O440" t="str">
        <f>IF(COUNTIFS($B$1:$B$1347,$B440,$M$1:$M$1347,$M440)&gt;1,COUNTIFS($B$1:$B$1347,$B440,$M$1:$M$1347,$M440),"")</f>
        <v/>
      </c>
    </row>
    <row r="441" spans="1:15" x14ac:dyDescent="0.25">
      <c r="A441" t="s">
        <v>410</v>
      </c>
      <c r="B441" t="s">
        <v>421</v>
      </c>
      <c r="C441" t="s">
        <v>362</v>
      </c>
      <c r="D441">
        <v>8</v>
      </c>
      <c r="E441" t="s">
        <v>358</v>
      </c>
      <c r="F441" t="str">
        <f>VLOOKUP($A441,'[1]All Contracts + Proposals'!$A$1:$J$2139,COLUMN()-4,0)</f>
        <v>00000859</v>
      </c>
      <c r="G441">
        <f>VLOOKUP($A441,'[1]All Contracts + Proposals'!$A$1:$J$2139,COLUMN()-4,0)</f>
        <v>43070</v>
      </c>
      <c r="H441">
        <f>VLOOKUP($A441,'[1]All Contracts + Proposals'!$A$1:$J$2139,COLUMN()-4,0)</f>
        <v>43252</v>
      </c>
      <c r="I441" t="str">
        <f>VLOOKUP($A441,'[1]All Contracts + Proposals'!$A$1:$J$2139,COLUMN()-4,0)</f>
        <v>Month on Month</v>
      </c>
      <c r="J441" t="str">
        <f>VLOOKUP($A441,'[1]All Contracts + Proposals'!$A$1:$J$2139,COLUMN()-4,0)</f>
        <v>VITALPOINTZ NETWORKS INDIA PRIVATE LIMITED</v>
      </c>
      <c r="K441">
        <f>VLOOKUP($A441,'[1]All Contracts + Proposals'!$A$1:$J$2139,COLUMN()-4,0)</f>
        <v>115593</v>
      </c>
      <c r="L441">
        <f>VLOOKUP($A441,'[1]All Contracts + Proposals'!$A$1:$J$2139,COLUMN()-4,0)</f>
        <v>6</v>
      </c>
      <c r="M441" t="str">
        <f>VLOOKUP($A441,'[1]All Contracts + Proposals'!$A$1:$J$2139,COLUMN()-4,0)</f>
        <v>CoWrks New Indiranagar</v>
      </c>
      <c r="N441" t="str">
        <f>IF(COUNTIFS($B$1:$B$1347,$B441,$E$1:$E$1347,$E441)&gt;1,COUNTIFS($B$1:$B$1347,$B441,$E$1:$E$1347,$E441),"")</f>
        <v/>
      </c>
      <c r="O441" t="str">
        <f>IF(COUNTIFS($B$1:$B$1347,$B441,$M$1:$M$1347,$M441)&gt;1,COUNTIFS($B$1:$B$1347,$B441,$M$1:$M$1347,$M441),"")</f>
        <v/>
      </c>
    </row>
    <row r="442" spans="1:15" x14ac:dyDescent="0.25">
      <c r="A442" t="s">
        <v>603</v>
      </c>
      <c r="B442" t="s">
        <v>431</v>
      </c>
      <c r="C442" t="s">
        <v>49</v>
      </c>
      <c r="D442">
        <v>2</v>
      </c>
      <c r="E442" t="s">
        <v>358</v>
      </c>
      <c r="F442" t="str">
        <f>VLOOKUP($A442,'[1]All Contracts + Proposals'!$A$1:$J$2139,COLUMN()-4,0)</f>
        <v>00000843</v>
      </c>
      <c r="G442">
        <f>VLOOKUP($A442,'[1]All Contracts + Proposals'!$A$1:$J$2139,COLUMN()-4,0)</f>
        <v>43061</v>
      </c>
      <c r="H442">
        <f>VLOOKUP($A442,'[1]All Contracts + Proposals'!$A$1:$J$2139,COLUMN()-4,0)</f>
        <v>43091</v>
      </c>
      <c r="I442" t="str">
        <f>VLOOKUP($A442,'[1]All Contracts + Proposals'!$A$1:$J$2139,COLUMN()-4,0)</f>
        <v>Month on Month</v>
      </c>
      <c r="J442" t="str">
        <f>VLOOKUP($A442,'[1]All Contracts + Proposals'!$A$1:$J$2139,COLUMN()-4,0)</f>
        <v>GT Informatics</v>
      </c>
      <c r="K442">
        <f>VLOOKUP($A442,'[1]All Contracts + Proposals'!$A$1:$J$2139,COLUMN()-4,0)</f>
        <v>20999</v>
      </c>
      <c r="L442">
        <f>VLOOKUP($A442,'[1]All Contracts + Proposals'!$A$1:$J$2139,COLUMN()-4,0)</f>
        <v>1</v>
      </c>
      <c r="M442" t="str">
        <f>VLOOKUP($A442,'[1]All Contracts + Proposals'!$A$1:$J$2139,COLUMN()-4,0)</f>
        <v>CoWrks New Indiranagar</v>
      </c>
      <c r="N442" t="str">
        <f>IF(COUNTIFS($B$1:$B$1347,$B442,$E$1:$E$1347,$E442)&gt;1,COUNTIFS($B$1:$B$1347,$B442,$E$1:$E$1347,$E442),"")</f>
        <v/>
      </c>
      <c r="O442" t="str">
        <f>IF(COUNTIFS($B$1:$B$1347,$B442,$M$1:$M$1347,$M442)&gt;1,COUNTIFS($B$1:$B$1347,$B442,$M$1:$M$1347,$M442),"")</f>
        <v/>
      </c>
    </row>
    <row r="443" spans="1:15" x14ac:dyDescent="0.25">
      <c r="A443" t="s">
        <v>1328</v>
      </c>
      <c r="B443" t="s">
        <v>1155</v>
      </c>
      <c r="C443" t="s">
        <v>49</v>
      </c>
      <c r="D443">
        <v>1</v>
      </c>
      <c r="E443" t="s">
        <v>1010</v>
      </c>
      <c r="F443" t="str">
        <f>VLOOKUP($A443,'[1]All Contracts + Proposals'!$A$1:$J$2139,COLUMN()-4,0)</f>
        <v>00001850</v>
      </c>
      <c r="G443">
        <f>VLOOKUP($A443,'[1]All Contracts + Proposals'!$A$1:$J$2139,COLUMN()-4,0)</f>
        <v>43333</v>
      </c>
      <c r="H443">
        <f>VLOOKUP($A443,'[1]All Contracts + Proposals'!$A$1:$J$2139,COLUMN()-4,0)</f>
        <v>43373</v>
      </c>
      <c r="I443" t="str">
        <f>VLOOKUP($A443,'[1]All Contracts + Proposals'!$A$1:$J$2139,COLUMN()-4,0)</f>
        <v>Activated</v>
      </c>
      <c r="J443" t="str">
        <f>VLOOKUP($A443,'[1]All Contracts + Proposals'!$A$1:$J$2139,COLUMN()-4,0)</f>
        <v>Blitzpath Innovations Private Limited</v>
      </c>
      <c r="K443">
        <f>VLOOKUP($A443,'[1]All Contracts + Proposals'!$A$1:$J$2139,COLUMN()-4,0)</f>
        <v>8499</v>
      </c>
      <c r="L443">
        <f>VLOOKUP($A443,'[1]All Contracts + Proposals'!$A$1:$J$2139,COLUMN()-4,0)</f>
        <v>1</v>
      </c>
      <c r="M443" t="str">
        <f>VLOOKUP($A443,'[1]All Contracts + Proposals'!$A$1:$J$2139,COLUMN()-4,0)</f>
        <v>RMZ EcoWorld</v>
      </c>
      <c r="N443" t="str">
        <f>IF(COUNTIFS($B$1:$B$1347,$B443,$E$1:$E$1347,$E443)&gt;1,COUNTIFS($B$1:$B$1347,$B443,$E$1:$E$1347,$E443),"")</f>
        <v/>
      </c>
      <c r="O443" t="str">
        <f>IF(COUNTIFS($B$1:$B$1347,$B443,$M$1:$M$1347,$M443)&gt;1,COUNTIFS($B$1:$B$1347,$B443,$M$1:$M$1347,$M443),"")</f>
        <v/>
      </c>
    </row>
    <row r="444" spans="1:15" x14ac:dyDescent="0.25">
      <c r="A444" t="s">
        <v>572</v>
      </c>
      <c r="B444" t="s">
        <v>604</v>
      </c>
      <c r="C444" t="s">
        <v>6</v>
      </c>
      <c r="D444">
        <v>89</v>
      </c>
      <c r="E444" t="s">
        <v>358</v>
      </c>
      <c r="F444" t="str">
        <f>VLOOKUP($A444,'[1]All Contracts + Proposals'!$A$1:$J$2139,COLUMN()-4,0)</f>
        <v>00000822</v>
      </c>
      <c r="G444">
        <f>VLOOKUP($A444,'[1]All Contracts + Proposals'!$A$1:$J$2139,COLUMN()-4,0)</f>
        <v>43070</v>
      </c>
      <c r="H444">
        <f>VLOOKUP($A444,'[1]All Contracts + Proposals'!$A$1:$J$2139,COLUMN()-4,0)</f>
        <v>43220</v>
      </c>
      <c r="I444" t="str">
        <f>VLOOKUP($A444,'[1]All Contracts + Proposals'!$A$1:$J$2139,COLUMN()-4,0)</f>
        <v>Month on Month</v>
      </c>
      <c r="J444" t="str">
        <f>VLOOKUP($A444,'[1]All Contracts + Proposals'!$A$1:$J$2139,COLUMN()-4,0)</f>
        <v>LM Wind Power Technologies India Pvt Ltd</v>
      </c>
      <c r="K444">
        <f>VLOOKUP($A444,'[1]All Contracts + Proposals'!$A$1:$J$2139,COLUMN()-4,0)</f>
        <v>1913500</v>
      </c>
      <c r="L444">
        <f>VLOOKUP($A444,'[1]All Contracts + Proposals'!$A$1:$J$2139,COLUMN()-4,0)</f>
        <v>7</v>
      </c>
      <c r="M444" t="str">
        <f>VLOOKUP($A444,'[1]All Contracts + Proposals'!$A$1:$J$2139,COLUMN()-4,0)</f>
        <v>CoWrks New Indiranagar</v>
      </c>
      <c r="N444" t="str">
        <f>IF(COUNTIFS($B$1:$B$1347,$B444,$E$1:$E$1347,$E444)&gt;1,COUNTIFS($B$1:$B$1347,$B444,$E$1:$E$1347,$E444),"")</f>
        <v/>
      </c>
      <c r="O444" t="str">
        <f>IF(COUNTIFS($B$1:$B$1347,$B444,$M$1:$M$1347,$M444)&gt;1,COUNTIFS($B$1:$B$1347,$B444,$M$1:$M$1347,$M444),"")</f>
        <v/>
      </c>
    </row>
    <row r="445" spans="1:15" x14ac:dyDescent="0.25">
      <c r="A445" t="s">
        <v>1532</v>
      </c>
      <c r="B445" t="s">
        <v>1156</v>
      </c>
      <c r="C445" t="s">
        <v>49</v>
      </c>
      <c r="D445">
        <v>6</v>
      </c>
      <c r="E445" t="s">
        <v>1010</v>
      </c>
      <c r="F445" t="str">
        <f>VLOOKUP($A445,'[1]All Contracts + Proposals'!$A$1:$J$2139,COLUMN()-4,0)</f>
        <v>00000741</v>
      </c>
      <c r="G445">
        <f>VLOOKUP($A445,'[1]All Contracts + Proposals'!$A$1:$J$2139,COLUMN()-4,0)</f>
        <v>43009</v>
      </c>
      <c r="H445">
        <f>VLOOKUP($A445,'[1]All Contracts + Proposals'!$A$1:$J$2139,COLUMN()-4,0)</f>
        <v>43039</v>
      </c>
      <c r="I445" t="str">
        <f>VLOOKUP($A445,'[1]All Contracts + Proposals'!$A$1:$J$2139,COLUMN()-4,0)</f>
        <v>Activated</v>
      </c>
      <c r="J445" t="str">
        <f>VLOOKUP($A445,'[1]All Contracts + Proposals'!$A$1:$J$2139,COLUMN()-4,0)</f>
        <v>Keystride</v>
      </c>
      <c r="K445">
        <f>VLOOKUP($A445,'[1]All Contracts + Proposals'!$A$1:$J$2139,COLUMN()-4,0)</f>
        <v>78296</v>
      </c>
      <c r="L445">
        <f>VLOOKUP($A445,'[1]All Contracts + Proposals'!$A$1:$J$2139,COLUMN()-4,0)</f>
        <v>1</v>
      </c>
      <c r="M445" t="str">
        <f>VLOOKUP($A445,'[1]All Contracts + Proposals'!$A$1:$J$2139,COLUMN()-4,0)</f>
        <v>RMZ EcoWorld</v>
      </c>
      <c r="N445" t="str">
        <f>IF(COUNTIFS($B$1:$B$1347,$B445,$E$1:$E$1347,$E445)&gt;1,COUNTIFS($B$1:$B$1347,$B445,$E$1:$E$1347,$E445),"")</f>
        <v/>
      </c>
      <c r="O445" t="str">
        <f>IF(COUNTIFS($B$1:$B$1347,$B445,$M$1:$M$1347,$M445)&gt;1,COUNTIFS($B$1:$B$1347,$B445,$M$1:$M$1347,$M445),"")</f>
        <v/>
      </c>
    </row>
    <row r="446" spans="1:15" x14ac:dyDescent="0.25">
      <c r="A446" t="s">
        <v>605</v>
      </c>
      <c r="B446" t="s">
        <v>510</v>
      </c>
      <c r="C446" t="s">
        <v>8</v>
      </c>
      <c r="D446">
        <v>1</v>
      </c>
      <c r="E446" t="s">
        <v>358</v>
      </c>
      <c r="F446" t="str">
        <f>VLOOKUP($A446,'[1]All Contracts + Proposals'!$A$1:$J$2139,COLUMN()-4,0)</f>
        <v>00000800</v>
      </c>
      <c r="G446">
        <f>VLOOKUP($A446,'[1]All Contracts + Proposals'!$A$1:$J$2139,COLUMN()-4,0)</f>
        <v>43040</v>
      </c>
      <c r="H446">
        <f>VLOOKUP($A446,'[1]All Contracts + Proposals'!$A$1:$J$2139,COLUMN()-4,0)</f>
        <v>43100</v>
      </c>
      <c r="I446" t="str">
        <f>VLOOKUP($A446,'[1]All Contracts + Proposals'!$A$1:$J$2139,COLUMN()-4,0)</f>
        <v>Activated</v>
      </c>
      <c r="J446" t="str">
        <f>VLOOKUP($A446,'[1]All Contracts + Proposals'!$A$1:$J$2139,COLUMN()-4,0)</f>
        <v>Aicumen Innovations Private Limited</v>
      </c>
      <c r="K446">
        <f>VLOOKUP($A446,'[1]All Contracts + Proposals'!$A$1:$J$2139,COLUMN()-4,0)</f>
        <v>12999</v>
      </c>
      <c r="L446">
        <f>VLOOKUP($A446,'[1]All Contracts + Proposals'!$A$1:$J$2139,COLUMN()-4,0)</f>
        <v>2</v>
      </c>
      <c r="M446" t="str">
        <f>VLOOKUP($A446,'[1]All Contracts + Proposals'!$A$1:$J$2139,COLUMN()-4,0)</f>
        <v>CoWrks New Indiranagar</v>
      </c>
      <c r="N446" t="str">
        <f>IF(COUNTIFS($B$1:$B$1347,$B446,$E$1:$E$1347,$E446)&gt;1,COUNTIFS($B$1:$B$1347,$B446,$E$1:$E$1347,$E446),"")</f>
        <v/>
      </c>
      <c r="O446" t="str">
        <f>IF(COUNTIFS($B$1:$B$1347,$B446,$M$1:$M$1347,$M446)&gt;1,COUNTIFS($B$1:$B$1347,$B446,$M$1:$M$1347,$M446),"")</f>
        <v/>
      </c>
    </row>
    <row r="447" spans="1:15" x14ac:dyDescent="0.25">
      <c r="A447" t="s">
        <v>1212</v>
      </c>
      <c r="B447" t="s">
        <v>1157</v>
      </c>
      <c r="C447" t="s">
        <v>49</v>
      </c>
      <c r="D447">
        <v>5</v>
      </c>
      <c r="E447" t="s">
        <v>1010</v>
      </c>
      <c r="F447" t="str">
        <f>VLOOKUP($A447,'[1]All Contracts + Proposals'!$A$1:$J$2139,COLUMN()-4,0)</f>
        <v>00002204</v>
      </c>
      <c r="G447">
        <f>VLOOKUP($A447,'[1]All Contracts + Proposals'!$A$1:$J$2139,COLUMN()-4,0)</f>
        <v>43405</v>
      </c>
      <c r="H447">
        <f>VLOOKUP($A447,'[1]All Contracts + Proposals'!$A$1:$J$2139,COLUMN()-4,0)</f>
        <v>43434</v>
      </c>
      <c r="I447" t="str">
        <f>VLOOKUP($A447,'[1]All Contracts + Proposals'!$A$1:$J$2139,COLUMN()-4,0)</f>
        <v>Activated</v>
      </c>
      <c r="J447" t="str">
        <f>VLOOKUP($A447,'[1]All Contracts + Proposals'!$A$1:$J$2139,COLUMN()-4,0)</f>
        <v>dDriven Data Sciences &amp; Analytics Pvt. Ltd.</v>
      </c>
      <c r="K447">
        <f>VLOOKUP($A447,'[1]All Contracts + Proposals'!$A$1:$J$2139,COLUMN()-4,0)</f>
        <v>42500</v>
      </c>
      <c r="L447">
        <f>VLOOKUP($A447,'[1]All Contracts + Proposals'!$A$1:$J$2139,COLUMN()-4,0)</f>
        <v>1</v>
      </c>
      <c r="M447" t="str">
        <f>VLOOKUP($A447,'[1]All Contracts + Proposals'!$A$1:$J$2139,COLUMN()-4,0)</f>
        <v>RMZ EcoWorld</v>
      </c>
      <c r="N447" t="str">
        <f>IF(COUNTIFS($B$1:$B$1347,$B447,$E$1:$E$1347,$E447)&gt;1,COUNTIFS($B$1:$B$1347,$B447,$E$1:$E$1347,$E447),"")</f>
        <v/>
      </c>
      <c r="O447" t="str">
        <f>IF(COUNTIFS($B$1:$B$1347,$B447,$M$1:$M$1347,$M447)&gt;1,COUNTIFS($B$1:$B$1347,$B447,$M$1:$M$1347,$M447),"")</f>
        <v/>
      </c>
    </row>
    <row r="448" spans="1:15" x14ac:dyDescent="0.25">
      <c r="A448" t="s">
        <v>1212</v>
      </c>
      <c r="B448" t="s">
        <v>1143</v>
      </c>
      <c r="C448" t="s">
        <v>49</v>
      </c>
      <c r="D448">
        <v>5</v>
      </c>
      <c r="E448" t="s">
        <v>1010</v>
      </c>
      <c r="F448" t="str">
        <f>VLOOKUP($A448,'[1]All Contracts + Proposals'!$A$1:$J$2139,COLUMN()-4,0)</f>
        <v>00002204</v>
      </c>
      <c r="G448">
        <f>VLOOKUP($A448,'[1]All Contracts + Proposals'!$A$1:$J$2139,COLUMN()-4,0)</f>
        <v>43405</v>
      </c>
      <c r="H448">
        <f>VLOOKUP($A448,'[1]All Contracts + Proposals'!$A$1:$J$2139,COLUMN()-4,0)</f>
        <v>43434</v>
      </c>
      <c r="I448" t="str">
        <f>VLOOKUP($A448,'[1]All Contracts + Proposals'!$A$1:$J$2139,COLUMN()-4,0)</f>
        <v>Activated</v>
      </c>
      <c r="J448" t="str">
        <f>VLOOKUP($A448,'[1]All Contracts + Proposals'!$A$1:$J$2139,COLUMN()-4,0)</f>
        <v>dDriven Data Sciences &amp; Analytics Pvt. Ltd.</v>
      </c>
      <c r="K448">
        <f>VLOOKUP($A448,'[1]All Contracts + Proposals'!$A$1:$J$2139,COLUMN()-4,0)</f>
        <v>42500</v>
      </c>
      <c r="L448">
        <f>VLOOKUP($A448,'[1]All Contracts + Proposals'!$A$1:$J$2139,COLUMN()-4,0)</f>
        <v>1</v>
      </c>
      <c r="M448" t="str">
        <f>VLOOKUP($A448,'[1]All Contracts + Proposals'!$A$1:$J$2139,COLUMN()-4,0)</f>
        <v>RMZ EcoWorld</v>
      </c>
      <c r="N448" t="str">
        <f>IF(COUNTIFS($B$1:$B$1347,$B448,$E$1:$E$1347,$E448)&gt;1,COUNTIFS($B$1:$B$1347,$B448,$E$1:$E$1347,$E448),"")</f>
        <v/>
      </c>
      <c r="O448" t="str">
        <f>IF(COUNTIFS($B$1:$B$1347,$B448,$M$1:$M$1347,$M448)&gt;1,COUNTIFS($B$1:$B$1347,$B448,$M$1:$M$1347,$M448),"")</f>
        <v/>
      </c>
    </row>
    <row r="449" spans="1:15" x14ac:dyDescent="0.25">
      <c r="A449" t="s">
        <v>1212</v>
      </c>
      <c r="B449" t="s">
        <v>1144</v>
      </c>
      <c r="C449" t="s">
        <v>49</v>
      </c>
      <c r="D449">
        <v>5</v>
      </c>
      <c r="E449" t="s">
        <v>1010</v>
      </c>
      <c r="F449" t="str">
        <f>VLOOKUP($A449,'[1]All Contracts + Proposals'!$A$1:$J$2139,COLUMN()-4,0)</f>
        <v>00002204</v>
      </c>
      <c r="G449">
        <f>VLOOKUP($A449,'[1]All Contracts + Proposals'!$A$1:$J$2139,COLUMN()-4,0)</f>
        <v>43405</v>
      </c>
      <c r="H449">
        <f>VLOOKUP($A449,'[1]All Contracts + Proposals'!$A$1:$J$2139,COLUMN()-4,0)</f>
        <v>43434</v>
      </c>
      <c r="I449" t="str">
        <f>VLOOKUP($A449,'[1]All Contracts + Proposals'!$A$1:$J$2139,COLUMN()-4,0)</f>
        <v>Activated</v>
      </c>
      <c r="J449" t="str">
        <f>VLOOKUP($A449,'[1]All Contracts + Proposals'!$A$1:$J$2139,COLUMN()-4,0)</f>
        <v>dDriven Data Sciences &amp; Analytics Pvt. Ltd.</v>
      </c>
      <c r="K449">
        <f>VLOOKUP($A449,'[1]All Contracts + Proposals'!$A$1:$J$2139,COLUMN()-4,0)</f>
        <v>42500</v>
      </c>
      <c r="L449">
        <f>VLOOKUP($A449,'[1]All Contracts + Proposals'!$A$1:$J$2139,COLUMN()-4,0)</f>
        <v>1</v>
      </c>
      <c r="M449" t="str">
        <f>VLOOKUP($A449,'[1]All Contracts + Proposals'!$A$1:$J$2139,COLUMN()-4,0)</f>
        <v>RMZ EcoWorld</v>
      </c>
      <c r="N449" t="str">
        <f>IF(COUNTIFS($B$1:$B$1347,$B449,$E$1:$E$1347,$E449)&gt;1,COUNTIFS($B$1:$B$1347,$B449,$E$1:$E$1347,$E449),"")</f>
        <v/>
      </c>
      <c r="O449" t="str">
        <f>IF(COUNTIFS($B$1:$B$1347,$B449,$M$1:$M$1347,$M449)&gt;1,COUNTIFS($B$1:$B$1347,$B449,$M$1:$M$1347,$M449),"")</f>
        <v/>
      </c>
    </row>
    <row r="450" spans="1:15" x14ac:dyDescent="0.25">
      <c r="A450" t="s">
        <v>1212</v>
      </c>
      <c r="B450" t="s">
        <v>1145</v>
      </c>
      <c r="C450" t="s">
        <v>49</v>
      </c>
      <c r="D450">
        <v>5</v>
      </c>
      <c r="E450" t="s">
        <v>1010</v>
      </c>
      <c r="F450" t="str">
        <f>VLOOKUP($A450,'[1]All Contracts + Proposals'!$A$1:$J$2139,COLUMN()-4,0)</f>
        <v>00002204</v>
      </c>
      <c r="G450">
        <f>VLOOKUP($A450,'[1]All Contracts + Proposals'!$A$1:$J$2139,COLUMN()-4,0)</f>
        <v>43405</v>
      </c>
      <c r="H450">
        <f>VLOOKUP($A450,'[1]All Contracts + Proposals'!$A$1:$J$2139,COLUMN()-4,0)</f>
        <v>43434</v>
      </c>
      <c r="I450" t="str">
        <f>VLOOKUP($A450,'[1]All Contracts + Proposals'!$A$1:$J$2139,COLUMN()-4,0)</f>
        <v>Activated</v>
      </c>
      <c r="J450" t="str">
        <f>VLOOKUP($A450,'[1]All Contracts + Proposals'!$A$1:$J$2139,COLUMN()-4,0)</f>
        <v>dDriven Data Sciences &amp; Analytics Pvt. Ltd.</v>
      </c>
      <c r="K450">
        <f>VLOOKUP($A450,'[1]All Contracts + Proposals'!$A$1:$J$2139,COLUMN()-4,0)</f>
        <v>42500</v>
      </c>
      <c r="L450">
        <f>VLOOKUP($A450,'[1]All Contracts + Proposals'!$A$1:$J$2139,COLUMN()-4,0)</f>
        <v>1</v>
      </c>
      <c r="M450" t="str">
        <f>VLOOKUP($A450,'[1]All Contracts + Proposals'!$A$1:$J$2139,COLUMN()-4,0)</f>
        <v>RMZ EcoWorld</v>
      </c>
      <c r="N450" t="str">
        <f>IF(COUNTIFS($B$1:$B$1347,$B450,$E$1:$E$1347,$E450)&gt;1,COUNTIFS($B$1:$B$1347,$B450,$E$1:$E$1347,$E450),"")</f>
        <v/>
      </c>
      <c r="O450" t="str">
        <f>IF(COUNTIFS($B$1:$B$1347,$B450,$M$1:$M$1347,$M450)&gt;1,COUNTIFS($B$1:$B$1347,$B450,$M$1:$M$1347,$M450),"")</f>
        <v/>
      </c>
    </row>
    <row r="451" spans="1:15" x14ac:dyDescent="0.25">
      <c r="A451" t="s">
        <v>1212</v>
      </c>
      <c r="B451" t="s">
        <v>1146</v>
      </c>
      <c r="C451" t="s">
        <v>49</v>
      </c>
      <c r="D451">
        <v>5</v>
      </c>
      <c r="E451" t="s">
        <v>1010</v>
      </c>
      <c r="F451" t="str">
        <f>VLOOKUP($A451,'[1]All Contracts + Proposals'!$A$1:$J$2139,COLUMN()-4,0)</f>
        <v>00002204</v>
      </c>
      <c r="G451">
        <f>VLOOKUP($A451,'[1]All Contracts + Proposals'!$A$1:$J$2139,COLUMN()-4,0)</f>
        <v>43405</v>
      </c>
      <c r="H451">
        <f>VLOOKUP($A451,'[1]All Contracts + Proposals'!$A$1:$J$2139,COLUMN()-4,0)</f>
        <v>43434</v>
      </c>
      <c r="I451" t="str">
        <f>VLOOKUP($A451,'[1]All Contracts + Proposals'!$A$1:$J$2139,COLUMN()-4,0)</f>
        <v>Activated</v>
      </c>
      <c r="J451" t="str">
        <f>VLOOKUP($A451,'[1]All Contracts + Proposals'!$A$1:$J$2139,COLUMN()-4,0)</f>
        <v>dDriven Data Sciences &amp; Analytics Pvt. Ltd.</v>
      </c>
      <c r="K451">
        <f>VLOOKUP($A451,'[1]All Contracts + Proposals'!$A$1:$J$2139,COLUMN()-4,0)</f>
        <v>42500</v>
      </c>
      <c r="L451">
        <f>VLOOKUP($A451,'[1]All Contracts + Proposals'!$A$1:$J$2139,COLUMN()-4,0)</f>
        <v>1</v>
      </c>
      <c r="M451" t="str">
        <f>VLOOKUP($A451,'[1]All Contracts + Proposals'!$A$1:$J$2139,COLUMN()-4,0)</f>
        <v>RMZ EcoWorld</v>
      </c>
      <c r="N451" t="str">
        <f>IF(COUNTIFS($B$1:$B$1347,$B451,$E$1:$E$1347,$E451)&gt;1,COUNTIFS($B$1:$B$1347,$B451,$E$1:$E$1347,$E451),"")</f>
        <v/>
      </c>
      <c r="O451" t="str">
        <f>IF(COUNTIFS($B$1:$B$1347,$B451,$M$1:$M$1347,$M451)&gt;1,COUNTIFS($B$1:$B$1347,$B451,$M$1:$M$1347,$M451),"")</f>
        <v/>
      </c>
    </row>
    <row r="452" spans="1:15" x14ac:dyDescent="0.25">
      <c r="A452" t="s">
        <v>1294</v>
      </c>
      <c r="B452" t="s">
        <v>1147</v>
      </c>
      <c r="C452" t="s">
        <v>49</v>
      </c>
      <c r="D452">
        <v>3</v>
      </c>
      <c r="E452" t="s">
        <v>1010</v>
      </c>
      <c r="F452" t="str">
        <f>VLOOKUP($A452,'[1]All Contracts + Proposals'!$A$1:$J$2139,COLUMN()-4,0)</f>
        <v>00002248</v>
      </c>
      <c r="G452">
        <f>VLOOKUP($A452,'[1]All Contracts + Proposals'!$A$1:$J$2139,COLUMN()-4,0)</f>
        <v>43405</v>
      </c>
      <c r="H452">
        <f>VLOOKUP($A452,'[1]All Contracts + Proposals'!$A$1:$J$2139,COLUMN()-4,0)</f>
        <v>43769</v>
      </c>
      <c r="I452" t="str">
        <f>VLOOKUP($A452,'[1]All Contracts + Proposals'!$A$1:$J$2139,COLUMN()-4,0)</f>
        <v>Activated</v>
      </c>
      <c r="J452" t="str">
        <f>VLOOKUP($A452,'[1]All Contracts + Proposals'!$A$1:$J$2139,COLUMN()-4,0)</f>
        <v>K4 Bangalore Angel Network Pvt. Ltd.</v>
      </c>
      <c r="K452">
        <f>VLOOKUP($A452,'[1]All Contracts + Proposals'!$A$1:$J$2139,COLUMN()-4,0)</f>
        <v>25497</v>
      </c>
      <c r="L452">
        <f>VLOOKUP($A452,'[1]All Contracts + Proposals'!$A$1:$J$2139,COLUMN()-4,0)</f>
        <v>12</v>
      </c>
      <c r="M452" t="str">
        <f>VLOOKUP($A452,'[1]All Contracts + Proposals'!$A$1:$J$2139,COLUMN()-4,0)</f>
        <v>RMZ EcoWorld</v>
      </c>
      <c r="N452" t="str">
        <f>IF(COUNTIFS($B$1:$B$1347,$B452,$E$1:$E$1347,$E452)&gt;1,COUNTIFS($B$1:$B$1347,$B452,$E$1:$E$1347,$E452),"")</f>
        <v/>
      </c>
      <c r="O452" t="str">
        <f>IF(COUNTIFS($B$1:$B$1347,$B452,$M$1:$M$1347,$M452)&gt;1,COUNTIFS($B$1:$B$1347,$B452,$M$1:$M$1347,$M452),"")</f>
        <v/>
      </c>
    </row>
    <row r="453" spans="1:15" x14ac:dyDescent="0.25">
      <c r="A453" t="s">
        <v>1294</v>
      </c>
      <c r="B453" t="s">
        <v>1148</v>
      </c>
      <c r="C453" t="s">
        <v>49</v>
      </c>
      <c r="D453">
        <v>3</v>
      </c>
      <c r="E453" t="s">
        <v>1010</v>
      </c>
      <c r="F453" t="str">
        <f>VLOOKUP($A453,'[1]All Contracts + Proposals'!$A$1:$J$2139,COLUMN()-4,0)</f>
        <v>00002248</v>
      </c>
      <c r="G453">
        <f>VLOOKUP($A453,'[1]All Contracts + Proposals'!$A$1:$J$2139,COLUMN()-4,0)</f>
        <v>43405</v>
      </c>
      <c r="H453">
        <f>VLOOKUP($A453,'[1]All Contracts + Proposals'!$A$1:$J$2139,COLUMN()-4,0)</f>
        <v>43769</v>
      </c>
      <c r="I453" t="str">
        <f>VLOOKUP($A453,'[1]All Contracts + Proposals'!$A$1:$J$2139,COLUMN()-4,0)</f>
        <v>Activated</v>
      </c>
      <c r="J453" t="str">
        <f>VLOOKUP($A453,'[1]All Contracts + Proposals'!$A$1:$J$2139,COLUMN()-4,0)</f>
        <v>K4 Bangalore Angel Network Pvt. Ltd.</v>
      </c>
      <c r="K453">
        <f>VLOOKUP($A453,'[1]All Contracts + Proposals'!$A$1:$J$2139,COLUMN()-4,0)</f>
        <v>25497</v>
      </c>
      <c r="L453">
        <f>VLOOKUP($A453,'[1]All Contracts + Proposals'!$A$1:$J$2139,COLUMN()-4,0)</f>
        <v>12</v>
      </c>
      <c r="M453" t="str">
        <f>VLOOKUP($A453,'[1]All Contracts + Proposals'!$A$1:$J$2139,COLUMN()-4,0)</f>
        <v>RMZ EcoWorld</v>
      </c>
      <c r="N453" t="str">
        <f>IF(COUNTIFS($B$1:$B$1347,$B453,$E$1:$E$1347,$E453)&gt;1,COUNTIFS($B$1:$B$1347,$B453,$E$1:$E$1347,$E453),"")</f>
        <v/>
      </c>
      <c r="O453" t="str">
        <f>IF(COUNTIFS($B$1:$B$1347,$B453,$M$1:$M$1347,$M453)&gt;1,COUNTIFS($B$1:$B$1347,$B453,$M$1:$M$1347,$M453),"")</f>
        <v/>
      </c>
    </row>
    <row r="454" spans="1:15" x14ac:dyDescent="0.25">
      <c r="A454" t="s">
        <v>1294</v>
      </c>
      <c r="B454" t="s">
        <v>1149</v>
      </c>
      <c r="C454" t="s">
        <v>49</v>
      </c>
      <c r="D454">
        <v>3</v>
      </c>
      <c r="E454" t="s">
        <v>1010</v>
      </c>
      <c r="F454" t="str">
        <f>VLOOKUP($A454,'[1]All Contracts + Proposals'!$A$1:$J$2139,COLUMN()-4,0)</f>
        <v>00002248</v>
      </c>
      <c r="G454">
        <f>VLOOKUP($A454,'[1]All Contracts + Proposals'!$A$1:$J$2139,COLUMN()-4,0)</f>
        <v>43405</v>
      </c>
      <c r="H454">
        <f>VLOOKUP($A454,'[1]All Contracts + Proposals'!$A$1:$J$2139,COLUMN()-4,0)</f>
        <v>43769</v>
      </c>
      <c r="I454" t="str">
        <f>VLOOKUP($A454,'[1]All Contracts + Proposals'!$A$1:$J$2139,COLUMN()-4,0)</f>
        <v>Activated</v>
      </c>
      <c r="J454" t="str">
        <f>VLOOKUP($A454,'[1]All Contracts + Proposals'!$A$1:$J$2139,COLUMN()-4,0)</f>
        <v>K4 Bangalore Angel Network Pvt. Ltd.</v>
      </c>
      <c r="K454">
        <f>VLOOKUP($A454,'[1]All Contracts + Proposals'!$A$1:$J$2139,COLUMN()-4,0)</f>
        <v>25497</v>
      </c>
      <c r="L454">
        <f>VLOOKUP($A454,'[1]All Contracts + Proposals'!$A$1:$J$2139,COLUMN()-4,0)</f>
        <v>12</v>
      </c>
      <c r="M454" t="str">
        <f>VLOOKUP($A454,'[1]All Contracts + Proposals'!$A$1:$J$2139,COLUMN()-4,0)</f>
        <v>RMZ EcoWorld</v>
      </c>
      <c r="N454" t="str">
        <f>IF(COUNTIFS($B$1:$B$1347,$B454,$E$1:$E$1347,$E454)&gt;1,COUNTIFS($B$1:$B$1347,$B454,$E$1:$E$1347,$E454),"")</f>
        <v/>
      </c>
      <c r="O454" t="str">
        <f>IF(COUNTIFS($B$1:$B$1347,$B454,$M$1:$M$1347,$M454)&gt;1,COUNTIFS($B$1:$B$1347,$B454,$M$1:$M$1347,$M454),"")</f>
        <v/>
      </c>
    </row>
    <row r="455" spans="1:15" x14ac:dyDescent="0.25">
      <c r="A455" t="s">
        <v>620</v>
      </c>
      <c r="B455" t="s">
        <v>621</v>
      </c>
      <c r="C455" t="s">
        <v>8</v>
      </c>
      <c r="D455">
        <v>1</v>
      </c>
      <c r="E455" t="s">
        <v>607</v>
      </c>
      <c r="F455" t="str">
        <f>VLOOKUP($A455,'[1]All Contracts + Proposals'!$A$1:$J$2139,COLUMN()-4,0)</f>
        <v>00001562</v>
      </c>
      <c r="G455">
        <f>VLOOKUP($A455,'[1]All Contracts + Proposals'!$A$1:$J$2139,COLUMN()-4,0)</f>
        <v>43270</v>
      </c>
      <c r="H455">
        <f>VLOOKUP($A455,'[1]All Contracts + Proposals'!$A$1:$J$2139,COLUMN()-4,0)</f>
        <v>43312</v>
      </c>
      <c r="I455" t="str">
        <f>VLOOKUP($A455,'[1]All Contracts + Proposals'!$A$1:$J$2139,COLUMN()-4,0)</f>
        <v>Activated</v>
      </c>
      <c r="J455" t="str">
        <f>VLOOKUP($A455,'[1]All Contracts + Proposals'!$A$1:$J$2139,COLUMN()-4,0)</f>
        <v>Product Hunt</v>
      </c>
      <c r="K455">
        <f>VLOOKUP($A455,'[1]All Contracts + Proposals'!$A$1:$J$2139,COLUMN()-4,0)</f>
        <v>12499</v>
      </c>
      <c r="L455">
        <f>VLOOKUP($A455,'[1]All Contracts + Proposals'!$A$1:$J$2139,COLUMN()-4,0)</f>
        <v>1</v>
      </c>
      <c r="M455" t="str">
        <f>VLOOKUP($A455,'[1]All Contracts + Proposals'!$A$1:$J$2139,COLUMN()-4,0)</f>
        <v>CoWrks OMR</v>
      </c>
      <c r="N455" t="str">
        <f>IF(COUNTIFS($B$1:$B$1347,$B455,$E$1:$E$1347,$E455)&gt;1,COUNTIFS($B$1:$B$1347,$B455,$E$1:$E$1347,$E455),"")</f>
        <v/>
      </c>
      <c r="O455" t="str">
        <f>IF(COUNTIFS($B$1:$B$1347,$B455,$M$1:$M$1347,$M455)&gt;1,COUNTIFS($B$1:$B$1347,$B455,$M$1:$M$1347,$M455),"")</f>
        <v/>
      </c>
    </row>
    <row r="456" spans="1:15" x14ac:dyDescent="0.25">
      <c r="A456" t="s">
        <v>622</v>
      </c>
      <c r="B456" t="s">
        <v>623</v>
      </c>
      <c r="C456" t="s">
        <v>8</v>
      </c>
      <c r="D456">
        <v>1</v>
      </c>
      <c r="E456" t="s">
        <v>607</v>
      </c>
      <c r="F456" t="str">
        <f>VLOOKUP($A456,'[1]All Contracts + Proposals'!$A$1:$J$2139,COLUMN()-4,0)</f>
        <v>00001583</v>
      </c>
      <c r="G456">
        <f>VLOOKUP($A456,'[1]All Contracts + Proposals'!$A$1:$J$2139,COLUMN()-4,0)</f>
        <v>43283</v>
      </c>
      <c r="H456">
        <f>VLOOKUP($A456,'[1]All Contracts + Proposals'!$A$1:$J$2139,COLUMN()-4,0)</f>
        <v>43312</v>
      </c>
      <c r="I456" t="str">
        <f>VLOOKUP($A456,'[1]All Contracts + Proposals'!$A$1:$J$2139,COLUMN()-4,0)</f>
        <v>Activated</v>
      </c>
      <c r="J456" t="str">
        <f>VLOOKUP($A456,'[1]All Contracts + Proposals'!$A$1:$J$2139,COLUMN()-4,0)</f>
        <v>Augustus Athigaman</v>
      </c>
      <c r="K456">
        <f>VLOOKUP($A456,'[1]All Contracts + Proposals'!$A$1:$J$2139,COLUMN()-4,0)</f>
        <v>10000</v>
      </c>
      <c r="L456">
        <f>VLOOKUP($A456,'[1]All Contracts + Proposals'!$A$1:$J$2139,COLUMN()-4,0)</f>
        <v>1</v>
      </c>
      <c r="M456" t="str">
        <f>VLOOKUP($A456,'[1]All Contracts + Proposals'!$A$1:$J$2139,COLUMN()-4,0)</f>
        <v>CoWrks OMR</v>
      </c>
      <c r="N456" t="str">
        <f>IF(COUNTIFS($B$1:$B$1347,$B456,$E$1:$E$1347,$E456)&gt;1,COUNTIFS($B$1:$B$1347,$B456,$E$1:$E$1347,$E456),"")</f>
        <v/>
      </c>
      <c r="O456" t="str">
        <f>IF(COUNTIFS($B$1:$B$1347,$B456,$M$1:$M$1347,$M456)&gt;1,COUNTIFS($B$1:$B$1347,$B456,$M$1:$M$1347,$M456),"")</f>
        <v/>
      </c>
    </row>
    <row r="457" spans="1:15" x14ac:dyDescent="0.25">
      <c r="A457" t="s">
        <v>630</v>
      </c>
      <c r="B457" t="s">
        <v>631</v>
      </c>
      <c r="C457" t="s">
        <v>40</v>
      </c>
      <c r="D457">
        <v>0</v>
      </c>
      <c r="E457" t="s">
        <v>607</v>
      </c>
      <c r="F457" t="str">
        <f>VLOOKUP($A457,'[1]All Contracts + Proposals'!$A$1:$J$2139,COLUMN()-4,0)</f>
        <v>00002361</v>
      </c>
      <c r="G457">
        <f>VLOOKUP($A457,'[1]All Contracts + Proposals'!$A$1:$J$2139,COLUMN()-4,0)</f>
        <v>43435</v>
      </c>
      <c r="H457">
        <f>VLOOKUP($A457,'[1]All Contracts + Proposals'!$A$1:$J$2139,COLUMN()-4,0)</f>
        <v>43496</v>
      </c>
      <c r="I457" t="str">
        <f>VLOOKUP($A457,'[1]All Contracts + Proposals'!$A$1:$J$2139,COLUMN()-4,0)</f>
        <v>Activated</v>
      </c>
      <c r="J457" t="str">
        <f>VLOOKUP($A457,'[1]All Contracts + Proposals'!$A$1:$J$2139,COLUMN()-4,0)</f>
        <v>Shell India Markets Pvt Ltd</v>
      </c>
      <c r="K457">
        <f>VLOOKUP($A457,'[1]All Contracts + Proposals'!$A$1:$J$2139,COLUMN()-4,0)</f>
        <v>20000</v>
      </c>
      <c r="L457">
        <f>VLOOKUP($A457,'[1]All Contracts + Proposals'!$A$1:$J$2139,COLUMN()-4,0)</f>
        <v>2</v>
      </c>
      <c r="M457" t="str">
        <f>VLOOKUP($A457,'[1]All Contracts + Proposals'!$A$1:$J$2139,COLUMN()-4,0)</f>
        <v>CoWrks OMR</v>
      </c>
      <c r="N457" t="str">
        <f>IF(COUNTIFS($B$1:$B$1347,$B457,$E$1:$E$1347,$E457)&gt;1,COUNTIFS($B$1:$B$1347,$B457,$E$1:$E$1347,$E457),"")</f>
        <v/>
      </c>
      <c r="O457" t="str">
        <f>IF(COUNTIFS($B$1:$B$1347,$B457,$M$1:$M$1347,$M457)&gt;1,COUNTIFS($B$1:$B$1347,$B457,$M$1:$M$1347,$M457),"")</f>
        <v/>
      </c>
    </row>
    <row r="458" spans="1:15" x14ac:dyDescent="0.25">
      <c r="A458" t="s">
        <v>630</v>
      </c>
      <c r="B458" t="s">
        <v>632</v>
      </c>
      <c r="C458" t="s">
        <v>40</v>
      </c>
      <c r="D458">
        <v>0</v>
      </c>
      <c r="E458" t="s">
        <v>607</v>
      </c>
      <c r="F458" t="str">
        <f>VLOOKUP($A458,'[1]All Contracts + Proposals'!$A$1:$J$2139,COLUMN()-4,0)</f>
        <v>00002361</v>
      </c>
      <c r="G458">
        <f>VLOOKUP($A458,'[1]All Contracts + Proposals'!$A$1:$J$2139,COLUMN()-4,0)</f>
        <v>43435</v>
      </c>
      <c r="H458">
        <f>VLOOKUP($A458,'[1]All Contracts + Proposals'!$A$1:$J$2139,COLUMN()-4,0)</f>
        <v>43496</v>
      </c>
      <c r="I458" t="str">
        <f>VLOOKUP($A458,'[1]All Contracts + Proposals'!$A$1:$J$2139,COLUMN()-4,0)</f>
        <v>Activated</v>
      </c>
      <c r="J458" t="str">
        <f>VLOOKUP($A458,'[1]All Contracts + Proposals'!$A$1:$J$2139,COLUMN()-4,0)</f>
        <v>Shell India Markets Pvt Ltd</v>
      </c>
      <c r="K458">
        <f>VLOOKUP($A458,'[1]All Contracts + Proposals'!$A$1:$J$2139,COLUMN()-4,0)</f>
        <v>20000</v>
      </c>
      <c r="L458">
        <f>VLOOKUP($A458,'[1]All Contracts + Proposals'!$A$1:$J$2139,COLUMN()-4,0)</f>
        <v>2</v>
      </c>
      <c r="M458" t="str">
        <f>VLOOKUP($A458,'[1]All Contracts + Proposals'!$A$1:$J$2139,COLUMN()-4,0)</f>
        <v>CoWrks OMR</v>
      </c>
      <c r="N458" t="str">
        <f>IF(COUNTIFS($B$1:$B$1347,$B458,$E$1:$E$1347,$E458)&gt;1,COUNTIFS($B$1:$B$1347,$B458,$E$1:$E$1347,$E458),"")</f>
        <v/>
      </c>
      <c r="O458" t="str">
        <f>IF(COUNTIFS($B$1:$B$1347,$B458,$M$1:$M$1347,$M458)&gt;1,COUNTIFS($B$1:$B$1347,$B458,$M$1:$M$1347,$M458),"")</f>
        <v/>
      </c>
    </row>
    <row r="459" spans="1:15" x14ac:dyDescent="0.25">
      <c r="A459" t="s">
        <v>630</v>
      </c>
      <c r="B459" t="s">
        <v>633</v>
      </c>
      <c r="C459" t="s">
        <v>40</v>
      </c>
      <c r="D459">
        <v>0</v>
      </c>
      <c r="E459" t="s">
        <v>607</v>
      </c>
      <c r="F459" t="str">
        <f>VLOOKUP($A459,'[1]All Contracts + Proposals'!$A$1:$J$2139,COLUMN()-4,0)</f>
        <v>00002361</v>
      </c>
      <c r="G459">
        <f>VLOOKUP($A459,'[1]All Contracts + Proposals'!$A$1:$J$2139,COLUMN()-4,0)</f>
        <v>43435</v>
      </c>
      <c r="H459">
        <f>VLOOKUP($A459,'[1]All Contracts + Proposals'!$A$1:$J$2139,COLUMN()-4,0)</f>
        <v>43496</v>
      </c>
      <c r="I459" t="str">
        <f>VLOOKUP($A459,'[1]All Contracts + Proposals'!$A$1:$J$2139,COLUMN()-4,0)</f>
        <v>Activated</v>
      </c>
      <c r="J459" t="str">
        <f>VLOOKUP($A459,'[1]All Contracts + Proposals'!$A$1:$J$2139,COLUMN()-4,0)</f>
        <v>Shell India Markets Pvt Ltd</v>
      </c>
      <c r="K459">
        <f>VLOOKUP($A459,'[1]All Contracts + Proposals'!$A$1:$J$2139,COLUMN()-4,0)</f>
        <v>20000</v>
      </c>
      <c r="L459">
        <f>VLOOKUP($A459,'[1]All Contracts + Proposals'!$A$1:$J$2139,COLUMN()-4,0)</f>
        <v>2</v>
      </c>
      <c r="M459" t="str">
        <f>VLOOKUP($A459,'[1]All Contracts + Proposals'!$A$1:$J$2139,COLUMN()-4,0)</f>
        <v>CoWrks OMR</v>
      </c>
      <c r="N459" t="str">
        <f>IF(COUNTIFS($B$1:$B$1347,$B459,$E$1:$E$1347,$E459)&gt;1,COUNTIFS($B$1:$B$1347,$B459,$E$1:$E$1347,$E459),"")</f>
        <v/>
      </c>
      <c r="O459" t="str">
        <f>IF(COUNTIFS($B$1:$B$1347,$B459,$M$1:$M$1347,$M459)&gt;1,COUNTIFS($B$1:$B$1347,$B459,$M$1:$M$1347,$M459),"")</f>
        <v/>
      </c>
    </row>
    <row r="460" spans="1:15" x14ac:dyDescent="0.25">
      <c r="A460" t="s">
        <v>630</v>
      </c>
      <c r="B460" t="s">
        <v>634</v>
      </c>
      <c r="C460" t="s">
        <v>40</v>
      </c>
      <c r="D460">
        <v>0</v>
      </c>
      <c r="E460" t="s">
        <v>607</v>
      </c>
      <c r="F460" t="str">
        <f>VLOOKUP($A460,'[1]All Contracts + Proposals'!$A$1:$J$2139,COLUMN()-4,0)</f>
        <v>00002361</v>
      </c>
      <c r="G460">
        <f>VLOOKUP($A460,'[1]All Contracts + Proposals'!$A$1:$J$2139,COLUMN()-4,0)</f>
        <v>43435</v>
      </c>
      <c r="H460">
        <f>VLOOKUP($A460,'[1]All Contracts + Proposals'!$A$1:$J$2139,COLUMN()-4,0)</f>
        <v>43496</v>
      </c>
      <c r="I460" t="str">
        <f>VLOOKUP($A460,'[1]All Contracts + Proposals'!$A$1:$J$2139,COLUMN()-4,0)</f>
        <v>Activated</v>
      </c>
      <c r="J460" t="str">
        <f>VLOOKUP($A460,'[1]All Contracts + Proposals'!$A$1:$J$2139,COLUMN()-4,0)</f>
        <v>Shell India Markets Pvt Ltd</v>
      </c>
      <c r="K460">
        <f>VLOOKUP($A460,'[1]All Contracts + Proposals'!$A$1:$J$2139,COLUMN()-4,0)</f>
        <v>20000</v>
      </c>
      <c r="L460">
        <f>VLOOKUP($A460,'[1]All Contracts + Proposals'!$A$1:$J$2139,COLUMN()-4,0)</f>
        <v>2</v>
      </c>
      <c r="M460" t="str">
        <f>VLOOKUP($A460,'[1]All Contracts + Proposals'!$A$1:$J$2139,COLUMN()-4,0)</f>
        <v>CoWrks OMR</v>
      </c>
      <c r="N460" t="str">
        <f>IF(COUNTIFS($B$1:$B$1347,$B460,$E$1:$E$1347,$E460)&gt;1,COUNTIFS($B$1:$B$1347,$B460,$E$1:$E$1347,$E460),"")</f>
        <v/>
      </c>
      <c r="O460" t="str">
        <f>IF(COUNTIFS($B$1:$B$1347,$B460,$M$1:$M$1347,$M460)&gt;1,COUNTIFS($B$1:$B$1347,$B460,$M$1:$M$1347,$M460),"")</f>
        <v/>
      </c>
    </row>
    <row r="461" spans="1:15" x14ac:dyDescent="0.25">
      <c r="A461" t="s">
        <v>1552</v>
      </c>
      <c r="B461" t="s">
        <v>5</v>
      </c>
      <c r="C461" t="s">
        <v>6</v>
      </c>
      <c r="D461">
        <v>81</v>
      </c>
      <c r="E461" t="s">
        <v>1010</v>
      </c>
      <c r="F461" t="str">
        <f>VLOOKUP($A461,'[1]All Contracts + Proposals'!$A$1:$J$2139,COLUMN()-4,0)</f>
        <v>00001391</v>
      </c>
      <c r="G461">
        <f>VLOOKUP($A461,'[1]All Contracts + Proposals'!$A$1:$J$2139,COLUMN()-4,0)</f>
        <v>43262</v>
      </c>
      <c r="H461">
        <f>VLOOKUP($A461,'[1]All Contracts + Proposals'!$A$1:$J$2139,COLUMN()-4,0)</f>
        <v>43616</v>
      </c>
      <c r="I461" t="str">
        <f>VLOOKUP($A461,'[1]All Contracts + Proposals'!$A$1:$J$2139,COLUMN()-4,0)</f>
        <v>Activated</v>
      </c>
      <c r="J461" t="str">
        <f>VLOOKUP($A461,'[1]All Contracts + Proposals'!$A$1:$J$2139,COLUMN()-4,0)</f>
        <v>JEBPO SERVICES LLP</v>
      </c>
      <c r="K461">
        <f>VLOOKUP($A461,'[1]All Contracts + Proposals'!$A$1:$J$2139,COLUMN()-4,0)</f>
        <v>1545665</v>
      </c>
      <c r="L461">
        <f>VLOOKUP($A461,'[1]All Contracts + Proposals'!$A$1:$J$2139,COLUMN()-4,0)</f>
        <v>12</v>
      </c>
      <c r="M461" t="str">
        <f>VLOOKUP($A461,'[1]All Contracts + Proposals'!$A$1:$J$2139,COLUMN()-4,0)</f>
        <v>RMZ EcoWorld</v>
      </c>
      <c r="N461" t="str">
        <f>IF(COUNTIFS($B$1:$B$1347,$B461,$E$1:$E$1347,$E461)&gt;1,COUNTIFS($B$1:$B$1347,$B461,$E$1:$E$1347,$E461),"")</f>
        <v/>
      </c>
      <c r="O461" t="str">
        <f>IF(COUNTIFS($B$1:$B$1347,$B461,$M$1:$M$1347,$M461)&gt;1,COUNTIFS($B$1:$B$1347,$B461,$M$1:$M$1347,$M461),"")</f>
        <v/>
      </c>
    </row>
    <row r="462" spans="1:15" x14ac:dyDescent="0.25">
      <c r="A462" t="s">
        <v>1552</v>
      </c>
      <c r="B462" t="s">
        <v>1092</v>
      </c>
      <c r="C462" t="s">
        <v>6</v>
      </c>
      <c r="D462">
        <v>81</v>
      </c>
      <c r="E462" t="s">
        <v>1010</v>
      </c>
      <c r="F462" t="str">
        <f>VLOOKUP($A462,'[1]All Contracts + Proposals'!$A$1:$J$2139,COLUMN()-4,0)</f>
        <v>00001391</v>
      </c>
      <c r="G462">
        <f>VLOOKUP($A462,'[1]All Contracts + Proposals'!$A$1:$J$2139,COLUMN()-4,0)</f>
        <v>43262</v>
      </c>
      <c r="H462">
        <f>VLOOKUP($A462,'[1]All Contracts + Proposals'!$A$1:$J$2139,COLUMN()-4,0)</f>
        <v>43616</v>
      </c>
      <c r="I462" t="str">
        <f>VLOOKUP($A462,'[1]All Contracts + Proposals'!$A$1:$J$2139,COLUMN()-4,0)</f>
        <v>Activated</v>
      </c>
      <c r="J462" t="str">
        <f>VLOOKUP($A462,'[1]All Contracts + Proposals'!$A$1:$J$2139,COLUMN()-4,0)</f>
        <v>JEBPO SERVICES LLP</v>
      </c>
      <c r="K462">
        <f>VLOOKUP($A462,'[1]All Contracts + Proposals'!$A$1:$J$2139,COLUMN()-4,0)</f>
        <v>1545665</v>
      </c>
      <c r="L462">
        <f>VLOOKUP($A462,'[1]All Contracts + Proposals'!$A$1:$J$2139,COLUMN()-4,0)</f>
        <v>12</v>
      </c>
      <c r="M462" t="str">
        <f>VLOOKUP($A462,'[1]All Contracts + Proposals'!$A$1:$J$2139,COLUMN()-4,0)</f>
        <v>RMZ EcoWorld</v>
      </c>
      <c r="N462" t="str">
        <f>IF(COUNTIFS($B$1:$B$1347,$B462,$E$1:$E$1347,$E462)&gt;1,COUNTIFS($B$1:$B$1347,$B462,$E$1:$E$1347,$E462),"")</f>
        <v/>
      </c>
      <c r="O462" t="str">
        <f>IF(COUNTIFS($B$1:$B$1347,$B462,$M$1:$M$1347,$M462)&gt;1,COUNTIFS($B$1:$B$1347,$B462,$M$1:$M$1347,$M462),"")</f>
        <v/>
      </c>
    </row>
    <row r="463" spans="1:15" x14ac:dyDescent="0.25">
      <c r="A463" t="s">
        <v>1552</v>
      </c>
      <c r="B463" t="s">
        <v>1113</v>
      </c>
      <c r="C463" t="s">
        <v>6</v>
      </c>
      <c r="D463">
        <v>81</v>
      </c>
      <c r="E463" t="s">
        <v>1010</v>
      </c>
      <c r="F463" t="str">
        <f>VLOOKUP($A463,'[1]All Contracts + Proposals'!$A$1:$J$2139,COLUMN()-4,0)</f>
        <v>00001391</v>
      </c>
      <c r="G463">
        <f>VLOOKUP($A463,'[1]All Contracts + Proposals'!$A$1:$J$2139,COLUMN()-4,0)</f>
        <v>43262</v>
      </c>
      <c r="H463">
        <f>VLOOKUP($A463,'[1]All Contracts + Proposals'!$A$1:$J$2139,COLUMN()-4,0)</f>
        <v>43616</v>
      </c>
      <c r="I463" t="str">
        <f>VLOOKUP($A463,'[1]All Contracts + Proposals'!$A$1:$J$2139,COLUMN()-4,0)</f>
        <v>Activated</v>
      </c>
      <c r="J463" t="str">
        <f>VLOOKUP($A463,'[1]All Contracts + Proposals'!$A$1:$J$2139,COLUMN()-4,0)</f>
        <v>JEBPO SERVICES LLP</v>
      </c>
      <c r="K463">
        <f>VLOOKUP($A463,'[1]All Contracts + Proposals'!$A$1:$J$2139,COLUMN()-4,0)</f>
        <v>1545665</v>
      </c>
      <c r="L463">
        <f>VLOOKUP($A463,'[1]All Contracts + Proposals'!$A$1:$J$2139,COLUMN()-4,0)</f>
        <v>12</v>
      </c>
      <c r="M463" t="str">
        <f>VLOOKUP($A463,'[1]All Contracts + Proposals'!$A$1:$J$2139,COLUMN()-4,0)</f>
        <v>RMZ EcoWorld</v>
      </c>
      <c r="N463" t="str">
        <f>IF(COUNTIFS($B$1:$B$1347,$B463,$E$1:$E$1347,$E463)&gt;1,COUNTIFS($B$1:$B$1347,$B463,$E$1:$E$1347,$E463),"")</f>
        <v/>
      </c>
      <c r="O463" t="str">
        <f>IF(COUNTIFS($B$1:$B$1347,$B463,$M$1:$M$1347,$M463)&gt;1,COUNTIFS($B$1:$B$1347,$B463,$M$1:$M$1347,$M463),"")</f>
        <v/>
      </c>
    </row>
    <row r="464" spans="1:15" x14ac:dyDescent="0.25">
      <c r="A464" t="s">
        <v>1552</v>
      </c>
      <c r="B464" t="s">
        <v>1114</v>
      </c>
      <c r="C464" t="s">
        <v>6</v>
      </c>
      <c r="D464">
        <v>81</v>
      </c>
      <c r="E464" t="s">
        <v>1010</v>
      </c>
      <c r="F464" t="str">
        <f>VLOOKUP($A464,'[1]All Contracts + Proposals'!$A$1:$J$2139,COLUMN()-4,0)</f>
        <v>00001391</v>
      </c>
      <c r="G464">
        <f>VLOOKUP($A464,'[1]All Contracts + Proposals'!$A$1:$J$2139,COLUMN()-4,0)</f>
        <v>43262</v>
      </c>
      <c r="H464">
        <f>VLOOKUP($A464,'[1]All Contracts + Proposals'!$A$1:$J$2139,COLUMN()-4,0)</f>
        <v>43616</v>
      </c>
      <c r="I464" t="str">
        <f>VLOOKUP($A464,'[1]All Contracts + Proposals'!$A$1:$J$2139,COLUMN()-4,0)</f>
        <v>Activated</v>
      </c>
      <c r="J464" t="str">
        <f>VLOOKUP($A464,'[1]All Contracts + Proposals'!$A$1:$J$2139,COLUMN()-4,0)</f>
        <v>JEBPO SERVICES LLP</v>
      </c>
      <c r="K464">
        <f>VLOOKUP($A464,'[1]All Contracts + Proposals'!$A$1:$J$2139,COLUMN()-4,0)</f>
        <v>1545665</v>
      </c>
      <c r="L464">
        <f>VLOOKUP($A464,'[1]All Contracts + Proposals'!$A$1:$J$2139,COLUMN()-4,0)</f>
        <v>12</v>
      </c>
      <c r="M464" t="str">
        <f>VLOOKUP($A464,'[1]All Contracts + Proposals'!$A$1:$J$2139,COLUMN()-4,0)</f>
        <v>RMZ EcoWorld</v>
      </c>
      <c r="N464" t="str">
        <f>IF(COUNTIFS($B$1:$B$1347,$B464,$E$1:$E$1347,$E464)&gt;1,COUNTIFS($B$1:$B$1347,$B464,$E$1:$E$1347,$E464),"")</f>
        <v/>
      </c>
      <c r="O464" t="str">
        <f>IF(COUNTIFS($B$1:$B$1347,$B464,$M$1:$M$1347,$M464)&gt;1,COUNTIFS($B$1:$B$1347,$B464,$M$1:$M$1347,$M464),"")</f>
        <v/>
      </c>
    </row>
    <row r="465" spans="1:15" x14ac:dyDescent="0.25">
      <c r="A465" t="s">
        <v>1552</v>
      </c>
      <c r="B465" t="s">
        <v>1093</v>
      </c>
      <c r="C465" t="s">
        <v>6</v>
      </c>
      <c r="D465">
        <v>81</v>
      </c>
      <c r="E465" t="s">
        <v>1010</v>
      </c>
      <c r="F465" t="str">
        <f>VLOOKUP($A465,'[1]All Contracts + Proposals'!$A$1:$J$2139,COLUMN()-4,0)</f>
        <v>00001391</v>
      </c>
      <c r="G465">
        <f>VLOOKUP($A465,'[1]All Contracts + Proposals'!$A$1:$J$2139,COLUMN()-4,0)</f>
        <v>43262</v>
      </c>
      <c r="H465">
        <f>VLOOKUP($A465,'[1]All Contracts + Proposals'!$A$1:$J$2139,COLUMN()-4,0)</f>
        <v>43616</v>
      </c>
      <c r="I465" t="str">
        <f>VLOOKUP($A465,'[1]All Contracts + Proposals'!$A$1:$J$2139,COLUMN()-4,0)</f>
        <v>Activated</v>
      </c>
      <c r="J465" t="str">
        <f>VLOOKUP($A465,'[1]All Contracts + Proposals'!$A$1:$J$2139,COLUMN()-4,0)</f>
        <v>JEBPO SERVICES LLP</v>
      </c>
      <c r="K465">
        <f>VLOOKUP($A465,'[1]All Contracts + Proposals'!$A$1:$J$2139,COLUMN()-4,0)</f>
        <v>1545665</v>
      </c>
      <c r="L465">
        <f>VLOOKUP($A465,'[1]All Contracts + Proposals'!$A$1:$J$2139,COLUMN()-4,0)</f>
        <v>12</v>
      </c>
      <c r="M465" t="str">
        <f>VLOOKUP($A465,'[1]All Contracts + Proposals'!$A$1:$J$2139,COLUMN()-4,0)</f>
        <v>RMZ EcoWorld</v>
      </c>
      <c r="N465" t="str">
        <f>IF(COUNTIFS($B$1:$B$1347,$B465,$E$1:$E$1347,$E465)&gt;1,COUNTIFS($B$1:$B$1347,$B465,$E$1:$E$1347,$E465),"")</f>
        <v/>
      </c>
      <c r="O465" t="str">
        <f>IF(COUNTIFS($B$1:$B$1347,$B465,$M$1:$M$1347,$M465)&gt;1,COUNTIFS($B$1:$B$1347,$B465,$M$1:$M$1347,$M465),"")</f>
        <v/>
      </c>
    </row>
    <row r="466" spans="1:15" x14ac:dyDescent="0.25">
      <c r="A466" t="s">
        <v>1558</v>
      </c>
      <c r="B466" t="s">
        <v>1115</v>
      </c>
      <c r="C466" t="s">
        <v>6</v>
      </c>
      <c r="D466">
        <v>36</v>
      </c>
      <c r="E466" t="s">
        <v>1010</v>
      </c>
      <c r="F466" t="str">
        <f>VLOOKUP($A466,'[1]All Contracts + Proposals'!$A$1:$J$2139,COLUMN()-4,0)</f>
        <v>00001705</v>
      </c>
      <c r="G466">
        <f>VLOOKUP($A466,'[1]All Contracts + Proposals'!$A$1:$J$2139,COLUMN()-4,0)</f>
        <v>43313</v>
      </c>
      <c r="H466">
        <f>VLOOKUP($A466,'[1]All Contracts + Proposals'!$A$1:$J$2139,COLUMN()-4,0)</f>
        <v>43465</v>
      </c>
      <c r="I466" t="str">
        <f>VLOOKUP($A466,'[1]All Contracts + Proposals'!$A$1:$J$2139,COLUMN()-4,0)</f>
        <v>Activated</v>
      </c>
      <c r="J466" t="str">
        <f>VLOOKUP($A466,'[1]All Contracts + Proposals'!$A$1:$J$2139,COLUMN()-4,0)</f>
        <v>JEBPO SERVICES LLP</v>
      </c>
      <c r="K466">
        <f>VLOOKUP($A466,'[1]All Contracts + Proposals'!$A$1:$J$2139,COLUMN()-4,0)</f>
        <v>648000</v>
      </c>
      <c r="L466">
        <f>VLOOKUP($A466,'[1]All Contracts + Proposals'!$A$1:$J$2139,COLUMN()-4,0)</f>
        <v>5</v>
      </c>
      <c r="M466" t="str">
        <f>VLOOKUP($A466,'[1]All Contracts + Proposals'!$A$1:$J$2139,COLUMN()-4,0)</f>
        <v>RMZ EcoWorld</v>
      </c>
      <c r="N466" t="str">
        <f>IF(COUNTIFS($B$1:$B$1347,$B466,$E$1:$E$1347,$E466)&gt;1,COUNTIFS($B$1:$B$1347,$B466,$E$1:$E$1347,$E466),"")</f>
        <v/>
      </c>
      <c r="O466" t="str">
        <f>IF(COUNTIFS($B$1:$B$1347,$B466,$M$1:$M$1347,$M466)&gt;1,COUNTIFS($B$1:$B$1347,$B466,$M$1:$M$1347,$M466),"")</f>
        <v/>
      </c>
    </row>
    <row r="467" spans="1:15" x14ac:dyDescent="0.25">
      <c r="A467" t="s">
        <v>1558</v>
      </c>
      <c r="B467" t="s">
        <v>1094</v>
      </c>
      <c r="C467" t="s">
        <v>6</v>
      </c>
      <c r="D467">
        <v>36</v>
      </c>
      <c r="E467" t="s">
        <v>1010</v>
      </c>
      <c r="F467" t="str">
        <f>VLOOKUP($A467,'[1]All Contracts + Proposals'!$A$1:$J$2139,COLUMN()-4,0)</f>
        <v>00001705</v>
      </c>
      <c r="G467">
        <f>VLOOKUP($A467,'[1]All Contracts + Proposals'!$A$1:$J$2139,COLUMN()-4,0)</f>
        <v>43313</v>
      </c>
      <c r="H467">
        <f>VLOOKUP($A467,'[1]All Contracts + Proposals'!$A$1:$J$2139,COLUMN()-4,0)</f>
        <v>43465</v>
      </c>
      <c r="I467" t="str">
        <f>VLOOKUP($A467,'[1]All Contracts + Proposals'!$A$1:$J$2139,COLUMN()-4,0)</f>
        <v>Activated</v>
      </c>
      <c r="J467" t="str">
        <f>VLOOKUP($A467,'[1]All Contracts + Proposals'!$A$1:$J$2139,COLUMN()-4,0)</f>
        <v>JEBPO SERVICES LLP</v>
      </c>
      <c r="K467">
        <f>VLOOKUP($A467,'[1]All Contracts + Proposals'!$A$1:$J$2139,COLUMN()-4,0)</f>
        <v>648000</v>
      </c>
      <c r="L467">
        <f>VLOOKUP($A467,'[1]All Contracts + Proposals'!$A$1:$J$2139,COLUMN()-4,0)</f>
        <v>5</v>
      </c>
      <c r="M467" t="str">
        <f>VLOOKUP($A467,'[1]All Contracts + Proposals'!$A$1:$J$2139,COLUMN()-4,0)</f>
        <v>RMZ EcoWorld</v>
      </c>
      <c r="N467" t="str">
        <f>IF(COUNTIFS($B$1:$B$1347,$B467,$E$1:$E$1347,$E467)&gt;1,COUNTIFS($B$1:$B$1347,$B467,$E$1:$E$1347,$E467),"")</f>
        <v/>
      </c>
      <c r="O467" t="str">
        <f>IF(COUNTIFS($B$1:$B$1347,$B467,$M$1:$M$1347,$M467)&gt;1,COUNTIFS($B$1:$B$1347,$B467,$M$1:$M$1347,$M467),"")</f>
        <v/>
      </c>
    </row>
    <row r="468" spans="1:15" x14ac:dyDescent="0.25">
      <c r="A468" t="s">
        <v>1558</v>
      </c>
      <c r="B468" t="s">
        <v>1116</v>
      </c>
      <c r="C468" t="s">
        <v>6</v>
      </c>
      <c r="D468">
        <v>36</v>
      </c>
      <c r="E468" t="s">
        <v>1010</v>
      </c>
      <c r="F468" t="str">
        <f>VLOOKUP($A468,'[1]All Contracts + Proposals'!$A$1:$J$2139,COLUMN()-4,0)</f>
        <v>00001705</v>
      </c>
      <c r="G468">
        <f>VLOOKUP($A468,'[1]All Contracts + Proposals'!$A$1:$J$2139,COLUMN()-4,0)</f>
        <v>43313</v>
      </c>
      <c r="H468">
        <f>VLOOKUP($A468,'[1]All Contracts + Proposals'!$A$1:$J$2139,COLUMN()-4,0)</f>
        <v>43465</v>
      </c>
      <c r="I468" t="str">
        <f>VLOOKUP($A468,'[1]All Contracts + Proposals'!$A$1:$J$2139,COLUMN()-4,0)</f>
        <v>Activated</v>
      </c>
      <c r="J468" t="str">
        <f>VLOOKUP($A468,'[1]All Contracts + Proposals'!$A$1:$J$2139,COLUMN()-4,0)</f>
        <v>JEBPO SERVICES LLP</v>
      </c>
      <c r="K468">
        <f>VLOOKUP($A468,'[1]All Contracts + Proposals'!$A$1:$J$2139,COLUMN()-4,0)</f>
        <v>648000</v>
      </c>
      <c r="L468">
        <f>VLOOKUP($A468,'[1]All Contracts + Proposals'!$A$1:$J$2139,COLUMN()-4,0)</f>
        <v>5</v>
      </c>
      <c r="M468" t="str">
        <f>VLOOKUP($A468,'[1]All Contracts + Proposals'!$A$1:$J$2139,COLUMN()-4,0)</f>
        <v>RMZ EcoWorld</v>
      </c>
      <c r="N468" t="str">
        <f>IF(COUNTIFS($B$1:$B$1347,$B468,$E$1:$E$1347,$E468)&gt;1,COUNTIFS($B$1:$B$1347,$B468,$E$1:$E$1347,$E468),"")</f>
        <v/>
      </c>
      <c r="O468" t="str">
        <f>IF(COUNTIFS($B$1:$B$1347,$B468,$M$1:$M$1347,$M468)&gt;1,COUNTIFS($B$1:$B$1347,$B468,$M$1:$M$1347,$M468),"")</f>
        <v/>
      </c>
    </row>
    <row r="469" spans="1:15" x14ac:dyDescent="0.25">
      <c r="A469" t="s">
        <v>641</v>
      </c>
      <c r="B469" t="s">
        <v>643</v>
      </c>
      <c r="C469" t="s">
        <v>8</v>
      </c>
      <c r="D469">
        <v>3</v>
      </c>
      <c r="E469" t="s">
        <v>607</v>
      </c>
      <c r="F469" t="str">
        <f>VLOOKUP($A469,'[1]All Contracts + Proposals'!$A$1:$J$2139,COLUMN()-4,0)</f>
        <v>00002479</v>
      </c>
      <c r="G469">
        <f>VLOOKUP($A469,'[1]All Contracts + Proposals'!$A$1:$J$2139,COLUMN()-4,0)</f>
        <v>43466</v>
      </c>
      <c r="H469">
        <f>VLOOKUP($A469,'[1]All Contracts + Proposals'!$A$1:$J$2139,COLUMN()-4,0)</f>
        <v>43646</v>
      </c>
      <c r="I469" t="str">
        <f>VLOOKUP($A469,'[1]All Contracts + Proposals'!$A$1:$J$2139,COLUMN()-4,0)</f>
        <v>Activated</v>
      </c>
      <c r="J469" t="str">
        <f>VLOOKUP($A469,'[1]All Contracts + Proposals'!$A$1:$J$2139,COLUMN()-4,0)</f>
        <v>Leap Mantra</v>
      </c>
      <c r="K469">
        <f>VLOOKUP($A469,'[1]All Contracts + Proposals'!$A$1:$J$2139,COLUMN()-4,0)</f>
        <v>28500</v>
      </c>
      <c r="L469">
        <f>VLOOKUP($A469,'[1]All Contracts + Proposals'!$A$1:$J$2139,COLUMN()-4,0)</f>
        <v>6</v>
      </c>
      <c r="M469" t="str">
        <f>VLOOKUP($A469,'[1]All Contracts + Proposals'!$A$1:$J$2139,COLUMN()-4,0)</f>
        <v>CoWrks OMR</v>
      </c>
      <c r="N469" t="str">
        <f>IF(COUNTIFS($B$1:$B$1347,$B469,$E$1:$E$1347,$E469)&gt;1,COUNTIFS($B$1:$B$1347,$B469,$E$1:$E$1347,$E469),"")</f>
        <v/>
      </c>
      <c r="O469" t="str">
        <f>IF(COUNTIFS($B$1:$B$1347,$B469,$M$1:$M$1347,$M469)&gt;1,COUNTIFS($B$1:$B$1347,$B469,$M$1:$M$1347,$M469),"")</f>
        <v/>
      </c>
    </row>
    <row r="470" spans="1:15" x14ac:dyDescent="0.25">
      <c r="A470" t="s">
        <v>641</v>
      </c>
      <c r="B470" t="s">
        <v>644</v>
      </c>
      <c r="C470" t="s">
        <v>8</v>
      </c>
      <c r="D470">
        <v>3</v>
      </c>
      <c r="E470" t="s">
        <v>607</v>
      </c>
      <c r="F470" t="str">
        <f>VLOOKUP($A470,'[1]All Contracts + Proposals'!$A$1:$J$2139,COLUMN()-4,0)</f>
        <v>00002479</v>
      </c>
      <c r="G470">
        <f>VLOOKUP($A470,'[1]All Contracts + Proposals'!$A$1:$J$2139,COLUMN()-4,0)</f>
        <v>43466</v>
      </c>
      <c r="H470">
        <f>VLOOKUP($A470,'[1]All Contracts + Proposals'!$A$1:$J$2139,COLUMN()-4,0)</f>
        <v>43646</v>
      </c>
      <c r="I470" t="str">
        <f>VLOOKUP($A470,'[1]All Contracts + Proposals'!$A$1:$J$2139,COLUMN()-4,0)</f>
        <v>Activated</v>
      </c>
      <c r="J470" t="str">
        <f>VLOOKUP($A470,'[1]All Contracts + Proposals'!$A$1:$J$2139,COLUMN()-4,0)</f>
        <v>Leap Mantra</v>
      </c>
      <c r="K470">
        <f>VLOOKUP($A470,'[1]All Contracts + Proposals'!$A$1:$J$2139,COLUMN()-4,0)</f>
        <v>28500</v>
      </c>
      <c r="L470">
        <f>VLOOKUP($A470,'[1]All Contracts + Proposals'!$A$1:$J$2139,COLUMN()-4,0)</f>
        <v>6</v>
      </c>
      <c r="M470" t="str">
        <f>VLOOKUP($A470,'[1]All Contracts + Proposals'!$A$1:$J$2139,COLUMN()-4,0)</f>
        <v>CoWrks OMR</v>
      </c>
      <c r="N470" t="str">
        <f>IF(COUNTIFS($B$1:$B$1347,$B470,$E$1:$E$1347,$E470)&gt;1,COUNTIFS($B$1:$B$1347,$B470,$E$1:$E$1347,$E470),"")</f>
        <v/>
      </c>
      <c r="O470" t="str">
        <f>IF(COUNTIFS($B$1:$B$1347,$B470,$M$1:$M$1347,$M470)&gt;1,COUNTIFS($B$1:$B$1347,$B470,$M$1:$M$1347,$M470),"")</f>
        <v/>
      </c>
    </row>
    <row r="471" spans="1:15" x14ac:dyDescent="0.25">
      <c r="A471" t="s">
        <v>650</v>
      </c>
      <c r="B471" t="s">
        <v>624</v>
      </c>
      <c r="C471" t="s">
        <v>6</v>
      </c>
      <c r="D471">
        <v>30</v>
      </c>
      <c r="E471" t="s">
        <v>607</v>
      </c>
      <c r="F471" t="str">
        <f>VLOOKUP($A471,'[1]All Contracts + Proposals'!$A$1:$J$2139,COLUMN()-4,0)</f>
        <v>00001295</v>
      </c>
      <c r="G471">
        <f>VLOOKUP($A471,'[1]All Contracts + Proposals'!$A$1:$J$2139,COLUMN()-4,0)</f>
        <v>43252</v>
      </c>
      <c r="H471">
        <f>VLOOKUP($A471,'[1]All Contracts + Proposals'!$A$1:$J$2139,COLUMN()-4,0)</f>
        <v>43434</v>
      </c>
      <c r="I471" t="str">
        <f>VLOOKUP($A471,'[1]All Contracts + Proposals'!$A$1:$J$2139,COLUMN()-4,0)</f>
        <v>Activated</v>
      </c>
      <c r="J471" t="str">
        <f>VLOOKUP($A471,'[1]All Contracts + Proposals'!$A$1:$J$2139,COLUMN()-4,0)</f>
        <v>Conde Nast India Private Limited</v>
      </c>
      <c r="K471">
        <f>VLOOKUP($A471,'[1]All Contracts + Proposals'!$A$1:$J$2139,COLUMN()-4,0)</f>
        <v>456240</v>
      </c>
      <c r="L471">
        <f>VLOOKUP($A471,'[1]All Contracts + Proposals'!$A$1:$J$2139,COLUMN()-4,0)</f>
        <v>6</v>
      </c>
      <c r="M471" t="str">
        <f>VLOOKUP($A471,'[1]All Contracts + Proposals'!$A$1:$J$2139,COLUMN()-4,0)</f>
        <v>CoWrks OMR</v>
      </c>
      <c r="N471" t="str">
        <f>IF(COUNTIFS($B$1:$B$1347,$B471,$E$1:$E$1347,$E471)&gt;1,COUNTIFS($B$1:$B$1347,$B471,$E$1:$E$1347,$E471),"")</f>
        <v/>
      </c>
      <c r="O471" t="str">
        <f>IF(COUNTIFS($B$1:$B$1347,$B471,$M$1:$M$1347,$M471)&gt;1,COUNTIFS($B$1:$B$1347,$B471,$M$1:$M$1347,$M471),"")</f>
        <v/>
      </c>
    </row>
    <row r="472" spans="1:15" x14ac:dyDescent="0.25">
      <c r="A472" t="s">
        <v>1558</v>
      </c>
      <c r="B472" t="s">
        <v>1117</v>
      </c>
      <c r="C472" t="s">
        <v>6</v>
      </c>
      <c r="D472">
        <v>36</v>
      </c>
      <c r="E472" t="s">
        <v>1010</v>
      </c>
      <c r="F472" t="str">
        <f>VLOOKUP($A472,'[1]All Contracts + Proposals'!$A$1:$J$2139,COLUMN()-4,0)</f>
        <v>00001705</v>
      </c>
      <c r="G472">
        <f>VLOOKUP($A472,'[1]All Contracts + Proposals'!$A$1:$J$2139,COLUMN()-4,0)</f>
        <v>43313</v>
      </c>
      <c r="H472">
        <f>VLOOKUP($A472,'[1]All Contracts + Proposals'!$A$1:$J$2139,COLUMN()-4,0)</f>
        <v>43465</v>
      </c>
      <c r="I472" t="str">
        <f>VLOOKUP($A472,'[1]All Contracts + Proposals'!$A$1:$J$2139,COLUMN()-4,0)</f>
        <v>Activated</v>
      </c>
      <c r="J472" t="str">
        <f>VLOOKUP($A472,'[1]All Contracts + Proposals'!$A$1:$J$2139,COLUMN()-4,0)</f>
        <v>JEBPO SERVICES LLP</v>
      </c>
      <c r="K472">
        <f>VLOOKUP($A472,'[1]All Contracts + Proposals'!$A$1:$J$2139,COLUMN()-4,0)</f>
        <v>648000</v>
      </c>
      <c r="L472">
        <f>VLOOKUP($A472,'[1]All Contracts + Proposals'!$A$1:$J$2139,COLUMN()-4,0)</f>
        <v>5</v>
      </c>
      <c r="M472" t="str">
        <f>VLOOKUP($A472,'[1]All Contracts + Proposals'!$A$1:$J$2139,COLUMN()-4,0)</f>
        <v>RMZ EcoWorld</v>
      </c>
      <c r="N472" t="str">
        <f>IF(COUNTIFS($B$1:$B$1347,$B472,$E$1:$E$1347,$E472)&gt;1,COUNTIFS($B$1:$B$1347,$B472,$E$1:$E$1347,$E472),"")</f>
        <v/>
      </c>
      <c r="O472" t="str">
        <f>IF(COUNTIFS($B$1:$B$1347,$B472,$M$1:$M$1347,$M472)&gt;1,COUNTIFS($B$1:$B$1347,$B472,$M$1:$M$1347,$M472),"")</f>
        <v/>
      </c>
    </row>
    <row r="473" spans="1:15" x14ac:dyDescent="0.25">
      <c r="A473" t="s">
        <v>653</v>
      </c>
      <c r="B473" t="s">
        <v>654</v>
      </c>
      <c r="C473" t="s">
        <v>362</v>
      </c>
      <c r="D473">
        <v>1</v>
      </c>
      <c r="E473" t="s">
        <v>607</v>
      </c>
      <c r="F473" t="str">
        <f>VLOOKUP($A473,'[1]All Contracts + Proposals'!$A$1:$J$2139,COLUMN()-4,0)</f>
        <v>00001933</v>
      </c>
      <c r="G473">
        <f>VLOOKUP($A473,'[1]All Contracts + Proposals'!$A$1:$J$2139,COLUMN()-4,0)</f>
        <v>43374</v>
      </c>
      <c r="H473">
        <f>VLOOKUP($A473,'[1]All Contracts + Proposals'!$A$1:$J$2139,COLUMN()-4,0)</f>
        <v>43465</v>
      </c>
      <c r="I473" t="str">
        <f>VLOOKUP($A473,'[1]All Contracts + Proposals'!$A$1:$J$2139,COLUMN()-4,0)</f>
        <v>Activated</v>
      </c>
      <c r="J473" t="str">
        <f>VLOOKUP($A473,'[1]All Contracts + Proposals'!$A$1:$J$2139,COLUMN()-4,0)</f>
        <v>IBITS TECHNOLOGY SOLUTIONS</v>
      </c>
      <c r="K473">
        <f>VLOOKUP($A473,'[1]All Contracts + Proposals'!$A$1:$J$2139,COLUMN()-4,0)</f>
        <v>13099</v>
      </c>
      <c r="L473">
        <f>VLOOKUP($A473,'[1]All Contracts + Proposals'!$A$1:$J$2139,COLUMN()-4,0)</f>
        <v>3</v>
      </c>
      <c r="M473" t="str">
        <f>VLOOKUP($A473,'[1]All Contracts + Proposals'!$A$1:$J$2139,COLUMN()-4,0)</f>
        <v>CoWrks OMR</v>
      </c>
      <c r="N473" t="str">
        <f>IF(COUNTIFS($B$1:$B$1347,$B473,$E$1:$E$1347,$E473)&gt;1,COUNTIFS($B$1:$B$1347,$B473,$E$1:$E$1347,$E473),"")</f>
        <v/>
      </c>
      <c r="O473" t="str">
        <f>IF(COUNTIFS($B$1:$B$1347,$B473,$M$1:$M$1347,$M473)&gt;1,COUNTIFS($B$1:$B$1347,$B473,$M$1:$M$1347,$M473),"")</f>
        <v/>
      </c>
    </row>
    <row r="474" spans="1:15" x14ac:dyDescent="0.25">
      <c r="A474" t="s">
        <v>1558</v>
      </c>
      <c r="B474" t="s">
        <v>1118</v>
      </c>
      <c r="C474" t="s">
        <v>6</v>
      </c>
      <c r="D474">
        <v>36</v>
      </c>
      <c r="E474" t="s">
        <v>1010</v>
      </c>
      <c r="F474" t="str">
        <f>VLOOKUP($A474,'[1]All Contracts + Proposals'!$A$1:$J$2139,COLUMN()-4,0)</f>
        <v>00001705</v>
      </c>
      <c r="G474">
        <f>VLOOKUP($A474,'[1]All Contracts + Proposals'!$A$1:$J$2139,COLUMN()-4,0)</f>
        <v>43313</v>
      </c>
      <c r="H474">
        <f>VLOOKUP($A474,'[1]All Contracts + Proposals'!$A$1:$J$2139,COLUMN()-4,0)</f>
        <v>43465</v>
      </c>
      <c r="I474" t="str">
        <f>VLOOKUP($A474,'[1]All Contracts + Proposals'!$A$1:$J$2139,COLUMN()-4,0)</f>
        <v>Activated</v>
      </c>
      <c r="J474" t="str">
        <f>VLOOKUP($A474,'[1]All Contracts + Proposals'!$A$1:$J$2139,COLUMN()-4,0)</f>
        <v>JEBPO SERVICES LLP</v>
      </c>
      <c r="K474">
        <f>VLOOKUP($A474,'[1]All Contracts + Proposals'!$A$1:$J$2139,COLUMN()-4,0)</f>
        <v>648000</v>
      </c>
      <c r="L474">
        <f>VLOOKUP($A474,'[1]All Contracts + Proposals'!$A$1:$J$2139,COLUMN()-4,0)</f>
        <v>5</v>
      </c>
      <c r="M474" t="str">
        <f>VLOOKUP($A474,'[1]All Contracts + Proposals'!$A$1:$J$2139,COLUMN()-4,0)</f>
        <v>RMZ EcoWorld</v>
      </c>
      <c r="N474" t="str">
        <f>IF(COUNTIFS($B$1:$B$1347,$B474,$E$1:$E$1347,$E474)&gt;1,COUNTIFS($B$1:$B$1347,$B474,$E$1:$E$1347,$E474),"")</f>
        <v/>
      </c>
      <c r="O474" t="str">
        <f>IF(COUNTIFS($B$1:$B$1347,$B474,$M$1:$M$1347,$M474)&gt;1,COUNTIFS($B$1:$B$1347,$B474,$M$1:$M$1347,$M474),"")</f>
        <v/>
      </c>
    </row>
    <row r="475" spans="1:15" x14ac:dyDescent="0.25">
      <c r="A475" t="s">
        <v>656</v>
      </c>
      <c r="B475" t="s">
        <v>649</v>
      </c>
      <c r="C475" t="s">
        <v>8</v>
      </c>
      <c r="D475">
        <v>1</v>
      </c>
      <c r="E475" t="s">
        <v>607</v>
      </c>
      <c r="F475" t="str">
        <f>VLOOKUP($A475,'[1]All Contracts + Proposals'!$A$1:$J$2139,COLUMN()-4,0)</f>
        <v>00002073</v>
      </c>
      <c r="G475">
        <f>VLOOKUP($A475,'[1]All Contracts + Proposals'!$A$1:$J$2139,COLUMN()-4,0)</f>
        <v>43405</v>
      </c>
      <c r="H475">
        <f>VLOOKUP($A475,'[1]All Contracts + Proposals'!$A$1:$J$2139,COLUMN()-4,0)</f>
        <v>43465</v>
      </c>
      <c r="I475" t="str">
        <f>VLOOKUP($A475,'[1]All Contracts + Proposals'!$A$1:$J$2139,COLUMN()-4,0)</f>
        <v>Activated</v>
      </c>
      <c r="J475" t="str">
        <f>VLOOKUP($A475,'[1]All Contracts + Proposals'!$A$1:$J$2139,COLUMN()-4,0)</f>
        <v>Salvagnini Group</v>
      </c>
      <c r="K475">
        <f>VLOOKUP($A475,'[1]All Contracts + Proposals'!$A$1:$J$2139,COLUMN()-4,0)</f>
        <v>9501</v>
      </c>
      <c r="L475">
        <f>VLOOKUP($A475,'[1]All Contracts + Proposals'!$A$1:$J$2139,COLUMN()-4,0)</f>
        <v>2</v>
      </c>
      <c r="M475" t="str">
        <f>VLOOKUP($A475,'[1]All Contracts + Proposals'!$A$1:$J$2139,COLUMN()-4,0)</f>
        <v>CoWrks OMR</v>
      </c>
      <c r="N475" t="str">
        <f>IF(COUNTIFS($B$1:$B$1347,$B475,$E$1:$E$1347,$E475)&gt;1,COUNTIFS($B$1:$B$1347,$B475,$E$1:$E$1347,$E475),"")</f>
        <v/>
      </c>
      <c r="O475" t="str">
        <f>IF(COUNTIFS($B$1:$B$1347,$B475,$M$1:$M$1347,$M475)&gt;1,COUNTIFS($B$1:$B$1347,$B475,$M$1:$M$1347,$M475),"")</f>
        <v/>
      </c>
    </row>
    <row r="476" spans="1:15" x14ac:dyDescent="0.25">
      <c r="A476" t="s">
        <v>1558</v>
      </c>
      <c r="B476" t="s">
        <v>1084</v>
      </c>
      <c r="C476" t="s">
        <v>6</v>
      </c>
      <c r="D476">
        <v>36</v>
      </c>
      <c r="E476" t="s">
        <v>1010</v>
      </c>
      <c r="F476" t="str">
        <f>VLOOKUP($A476,'[1]All Contracts + Proposals'!$A$1:$J$2139,COLUMN()-4,0)</f>
        <v>00001705</v>
      </c>
      <c r="G476">
        <f>VLOOKUP($A476,'[1]All Contracts + Proposals'!$A$1:$J$2139,COLUMN()-4,0)</f>
        <v>43313</v>
      </c>
      <c r="H476">
        <f>VLOOKUP($A476,'[1]All Contracts + Proposals'!$A$1:$J$2139,COLUMN()-4,0)</f>
        <v>43465</v>
      </c>
      <c r="I476" t="str">
        <f>VLOOKUP($A476,'[1]All Contracts + Proposals'!$A$1:$J$2139,COLUMN()-4,0)</f>
        <v>Activated</v>
      </c>
      <c r="J476" t="str">
        <f>VLOOKUP($A476,'[1]All Contracts + Proposals'!$A$1:$J$2139,COLUMN()-4,0)</f>
        <v>JEBPO SERVICES LLP</v>
      </c>
      <c r="K476">
        <f>VLOOKUP($A476,'[1]All Contracts + Proposals'!$A$1:$J$2139,COLUMN()-4,0)</f>
        <v>648000</v>
      </c>
      <c r="L476">
        <f>VLOOKUP($A476,'[1]All Contracts + Proposals'!$A$1:$J$2139,COLUMN()-4,0)</f>
        <v>5</v>
      </c>
      <c r="M476" t="str">
        <f>VLOOKUP($A476,'[1]All Contracts + Proposals'!$A$1:$J$2139,COLUMN()-4,0)</f>
        <v>RMZ EcoWorld</v>
      </c>
      <c r="N476" t="str">
        <f>IF(COUNTIFS($B$1:$B$1347,$B476,$E$1:$E$1347,$E476)&gt;1,COUNTIFS($B$1:$B$1347,$B476,$E$1:$E$1347,$E476),"")</f>
        <v/>
      </c>
      <c r="O476" t="str">
        <f>IF(COUNTIFS($B$1:$B$1347,$B476,$M$1:$M$1347,$M476)&gt;1,COUNTIFS($B$1:$B$1347,$B476,$M$1:$M$1347,$M476),"")</f>
        <v/>
      </c>
    </row>
    <row r="477" spans="1:15" x14ac:dyDescent="0.25">
      <c r="A477" t="s">
        <v>1356</v>
      </c>
      <c r="B477" t="s">
        <v>1110</v>
      </c>
      <c r="C477" t="s">
        <v>6</v>
      </c>
      <c r="D477">
        <v>4</v>
      </c>
      <c r="E477" t="s">
        <v>1010</v>
      </c>
      <c r="F477" t="str">
        <f>VLOOKUP($A477,'[1]All Contracts + Proposals'!$A$1:$J$2139,COLUMN()-4,0)</f>
        <v>00001840</v>
      </c>
      <c r="G477">
        <f>VLOOKUP($A477,'[1]All Contracts + Proposals'!$A$1:$J$2139,COLUMN()-4,0)</f>
        <v>43332</v>
      </c>
      <c r="H477">
        <f>VLOOKUP($A477,'[1]All Contracts + Proposals'!$A$1:$J$2139,COLUMN()-4,0)</f>
        <v>43465</v>
      </c>
      <c r="I477" t="str">
        <f>VLOOKUP($A477,'[1]All Contracts + Proposals'!$A$1:$J$2139,COLUMN()-4,0)</f>
        <v>Activated</v>
      </c>
      <c r="J477" t="str">
        <f>VLOOKUP($A477,'[1]All Contracts + Proposals'!$A$1:$J$2139,COLUMN()-4,0)</f>
        <v>JEBPO SERVICES LLP</v>
      </c>
      <c r="K477">
        <f>VLOOKUP($A477,'[1]All Contracts + Proposals'!$A$1:$J$2139,COLUMN()-4,0)</f>
        <v>72000</v>
      </c>
      <c r="L477">
        <f>VLOOKUP($A477,'[1]All Contracts + Proposals'!$A$1:$J$2139,COLUMN()-4,0)</f>
        <v>4</v>
      </c>
      <c r="M477" t="str">
        <f>VLOOKUP($A477,'[1]All Contracts + Proposals'!$A$1:$J$2139,COLUMN()-4,0)</f>
        <v>RMZ EcoWorld</v>
      </c>
      <c r="N477" t="str">
        <f>IF(COUNTIFS($B$1:$B$1347,$B477,$E$1:$E$1347,$E477)&gt;1,COUNTIFS($B$1:$B$1347,$B477,$E$1:$E$1347,$E477),"")</f>
        <v/>
      </c>
      <c r="O477" t="str">
        <f>IF(COUNTIFS($B$1:$B$1347,$B477,$M$1:$M$1347,$M477)&gt;1,COUNTIFS($B$1:$B$1347,$B477,$M$1:$M$1347,$M477),"")</f>
        <v/>
      </c>
    </row>
    <row r="478" spans="1:15" x14ac:dyDescent="0.25">
      <c r="A478" t="s">
        <v>1433</v>
      </c>
      <c r="B478" t="s">
        <v>1111</v>
      </c>
      <c r="C478" t="s">
        <v>6</v>
      </c>
      <c r="D478">
        <v>8</v>
      </c>
      <c r="E478" t="s">
        <v>1010</v>
      </c>
      <c r="F478" t="str">
        <f>VLOOKUP($A478,'[1]All Contracts + Proposals'!$A$1:$J$2139,COLUMN()-4,0)</f>
        <v>00001860</v>
      </c>
      <c r="G478">
        <f>VLOOKUP($A478,'[1]All Contracts + Proposals'!$A$1:$J$2139,COLUMN()-4,0)</f>
        <v>43346</v>
      </c>
      <c r="H478">
        <f>VLOOKUP($A478,'[1]All Contracts + Proposals'!$A$1:$J$2139,COLUMN()-4,0)</f>
        <v>43465</v>
      </c>
      <c r="I478" t="str">
        <f>VLOOKUP($A478,'[1]All Contracts + Proposals'!$A$1:$J$2139,COLUMN()-4,0)</f>
        <v>Activated</v>
      </c>
      <c r="J478" t="str">
        <f>VLOOKUP($A478,'[1]All Contracts + Proposals'!$A$1:$J$2139,COLUMN()-4,0)</f>
        <v>JEBPO SERVICES LLP</v>
      </c>
      <c r="K478">
        <f>VLOOKUP($A478,'[1]All Contracts + Proposals'!$A$1:$J$2139,COLUMN()-4,0)</f>
        <v>144000</v>
      </c>
      <c r="L478">
        <f>VLOOKUP($A478,'[1]All Contracts + Proposals'!$A$1:$J$2139,COLUMN()-4,0)</f>
        <v>4</v>
      </c>
      <c r="M478" t="str">
        <f>VLOOKUP($A478,'[1]All Contracts + Proposals'!$A$1:$J$2139,COLUMN()-4,0)</f>
        <v>RMZ EcoWorld</v>
      </c>
      <c r="N478" t="str">
        <f>IF(COUNTIFS($B$1:$B$1347,$B478,$E$1:$E$1347,$E478)&gt;1,COUNTIFS($B$1:$B$1347,$B478,$E$1:$E$1347,$E478),"")</f>
        <v/>
      </c>
      <c r="O478" t="str">
        <f>IF(COUNTIFS($B$1:$B$1347,$B478,$M$1:$M$1347,$M478)&gt;1,COUNTIFS($B$1:$B$1347,$B478,$M$1:$M$1347,$M478),"")</f>
        <v/>
      </c>
    </row>
    <row r="479" spans="1:15" x14ac:dyDescent="0.25">
      <c r="A479" t="s">
        <v>1459</v>
      </c>
      <c r="B479" t="s">
        <v>1108</v>
      </c>
      <c r="C479" t="s">
        <v>6</v>
      </c>
      <c r="D479">
        <v>4</v>
      </c>
      <c r="E479" t="s">
        <v>1010</v>
      </c>
      <c r="F479" t="str">
        <f>VLOOKUP($A479,'[1]All Contracts + Proposals'!$A$1:$J$2139,COLUMN()-4,0)</f>
        <v>00001997</v>
      </c>
      <c r="G479">
        <f>VLOOKUP($A479,'[1]All Contracts + Proposals'!$A$1:$J$2139,COLUMN()-4,0)</f>
        <v>43360</v>
      </c>
      <c r="H479">
        <f>VLOOKUP($A479,'[1]All Contracts + Proposals'!$A$1:$J$2139,COLUMN()-4,0)</f>
        <v>43404</v>
      </c>
      <c r="I479" t="str">
        <f>VLOOKUP($A479,'[1]All Contracts + Proposals'!$A$1:$J$2139,COLUMN()-4,0)</f>
        <v>Activated</v>
      </c>
      <c r="J479" t="str">
        <f>VLOOKUP($A479,'[1]All Contracts + Proposals'!$A$1:$J$2139,COLUMN()-4,0)</f>
        <v>Infratab Bangalore Pvt. Ltd.</v>
      </c>
      <c r="K479">
        <f>VLOOKUP($A479,'[1]All Contracts + Proposals'!$A$1:$J$2139,COLUMN()-4,0)</f>
        <v>66998</v>
      </c>
      <c r="L479">
        <f>VLOOKUP($A479,'[1]All Contracts + Proposals'!$A$1:$J$2139,COLUMN()-4,0)</f>
        <v>1</v>
      </c>
      <c r="M479" t="str">
        <f>VLOOKUP($A479,'[1]All Contracts + Proposals'!$A$1:$J$2139,COLUMN()-4,0)</f>
        <v>RMZ EcoWorld</v>
      </c>
      <c r="N479" t="str">
        <f>IF(COUNTIFS($B$1:$B$1347,$B479,$E$1:$E$1347,$E479)&gt;1,COUNTIFS($B$1:$B$1347,$B479,$E$1:$E$1347,$E479),"")</f>
        <v/>
      </c>
      <c r="O479" t="str">
        <f>IF(COUNTIFS($B$1:$B$1347,$B479,$M$1:$M$1347,$M479)&gt;1,COUNTIFS($B$1:$B$1347,$B479,$M$1:$M$1347,$M479),"")</f>
        <v/>
      </c>
    </row>
    <row r="480" spans="1:15" x14ac:dyDescent="0.25">
      <c r="A480" t="s">
        <v>1332</v>
      </c>
      <c r="B480" t="s">
        <v>1102</v>
      </c>
      <c r="C480" t="s">
        <v>6</v>
      </c>
      <c r="D480">
        <v>6</v>
      </c>
      <c r="E480" t="s">
        <v>1010</v>
      </c>
      <c r="F480" t="str">
        <f>VLOOKUP($A480,'[1]All Contracts + Proposals'!$A$1:$J$2139,COLUMN()-4,0)</f>
        <v>00000902</v>
      </c>
      <c r="G480">
        <f>VLOOKUP($A480,'[1]All Contracts + Proposals'!$A$1:$J$2139,COLUMN()-4,0)</f>
        <v>43132</v>
      </c>
      <c r="H480">
        <f>VLOOKUP($A480,'[1]All Contracts + Proposals'!$A$1:$J$2139,COLUMN()-4,0)</f>
        <v>43159</v>
      </c>
      <c r="I480" t="str">
        <f>VLOOKUP($A480,'[1]All Contracts + Proposals'!$A$1:$J$2139,COLUMN()-4,0)</f>
        <v>Activated</v>
      </c>
      <c r="J480" t="str">
        <f>VLOOKUP($A480,'[1]All Contracts + Proposals'!$A$1:$J$2139,COLUMN()-4,0)</f>
        <v>DIGITALDOT CONSULTANCY INDIA PVT. LTD.</v>
      </c>
      <c r="K480">
        <f>VLOOKUP($A480,'[1]All Contracts + Proposals'!$A$1:$J$2139,COLUMN()-4,0)</f>
        <v>96000</v>
      </c>
      <c r="L480">
        <f>VLOOKUP($A480,'[1]All Contracts + Proposals'!$A$1:$J$2139,COLUMN()-4,0)</f>
        <v>1</v>
      </c>
      <c r="M480" t="str">
        <f>VLOOKUP($A480,'[1]All Contracts + Proposals'!$A$1:$J$2139,COLUMN()-4,0)</f>
        <v>RMZ EcoWorld</v>
      </c>
      <c r="N480" t="str">
        <f>IF(COUNTIFS($B$1:$B$1347,$B480,$E$1:$E$1347,$E480)&gt;1,COUNTIFS($B$1:$B$1347,$B480,$E$1:$E$1347,$E480),"")</f>
        <v/>
      </c>
      <c r="O480" t="str">
        <f>IF(COUNTIFS($B$1:$B$1347,$B480,$M$1:$M$1347,$M480)&gt;1,COUNTIFS($B$1:$B$1347,$B480,$M$1:$M$1347,$M480),"")</f>
        <v/>
      </c>
    </row>
    <row r="481" spans="1:15" x14ac:dyDescent="0.25">
      <c r="A481" t="s">
        <v>1349</v>
      </c>
      <c r="B481" t="s">
        <v>1028</v>
      </c>
      <c r="C481" t="s">
        <v>6</v>
      </c>
      <c r="D481">
        <v>30</v>
      </c>
      <c r="E481" t="s">
        <v>1010</v>
      </c>
      <c r="F481" t="str">
        <f>VLOOKUP($A481,'[1]All Contracts + Proposals'!$A$1:$J$2139,COLUMN()-4,0)</f>
        <v>00001881</v>
      </c>
      <c r="G481">
        <f>VLOOKUP($A481,'[1]All Contracts + Proposals'!$A$1:$J$2139,COLUMN()-4,0)</f>
        <v>43344</v>
      </c>
      <c r="H481">
        <f>VLOOKUP($A481,'[1]All Contracts + Proposals'!$A$1:$J$2139,COLUMN()-4,0)</f>
        <v>43434</v>
      </c>
      <c r="I481" t="str">
        <f>VLOOKUP($A481,'[1]All Contracts + Proposals'!$A$1:$J$2139,COLUMN()-4,0)</f>
        <v>Activated</v>
      </c>
      <c r="J481" t="str">
        <f>VLOOKUP($A481,'[1]All Contracts + Proposals'!$A$1:$J$2139,COLUMN()-4,0)</f>
        <v>Sixt R&amp;D Pvt Ltd</v>
      </c>
      <c r="K481">
        <f>VLOOKUP($A481,'[1]All Contracts + Proposals'!$A$1:$J$2139,COLUMN()-4,0)</f>
        <v>638700</v>
      </c>
      <c r="L481">
        <f>VLOOKUP($A481,'[1]All Contracts + Proposals'!$A$1:$J$2139,COLUMN()-4,0)</f>
        <v>3</v>
      </c>
      <c r="M481" t="str">
        <f>VLOOKUP($A481,'[1]All Contracts + Proposals'!$A$1:$J$2139,COLUMN()-4,0)</f>
        <v>RMZ EcoWorld</v>
      </c>
      <c r="N481" t="str">
        <f>IF(COUNTIFS($B$1:$B$1347,$B481,$E$1:$E$1347,$E481)&gt;1,COUNTIFS($B$1:$B$1347,$B481,$E$1:$E$1347,$E481),"")</f>
        <v/>
      </c>
      <c r="O481" t="str">
        <f>IF(COUNTIFS($B$1:$B$1347,$B481,$M$1:$M$1347,$M481)&gt;1,COUNTIFS($B$1:$B$1347,$B481,$M$1:$M$1347,$M481),"")</f>
        <v/>
      </c>
    </row>
    <row r="482" spans="1:15" x14ac:dyDescent="0.25">
      <c r="A482" t="s">
        <v>1349</v>
      </c>
      <c r="B482" t="s">
        <v>1017</v>
      </c>
      <c r="C482" t="s">
        <v>6</v>
      </c>
      <c r="D482">
        <v>30</v>
      </c>
      <c r="E482" t="s">
        <v>1010</v>
      </c>
      <c r="F482" t="str">
        <f>VLOOKUP($A482,'[1]All Contracts + Proposals'!$A$1:$J$2139,COLUMN()-4,0)</f>
        <v>00001881</v>
      </c>
      <c r="G482">
        <f>VLOOKUP($A482,'[1]All Contracts + Proposals'!$A$1:$J$2139,COLUMN()-4,0)</f>
        <v>43344</v>
      </c>
      <c r="H482">
        <f>VLOOKUP($A482,'[1]All Contracts + Proposals'!$A$1:$J$2139,COLUMN()-4,0)</f>
        <v>43434</v>
      </c>
      <c r="I482" t="str">
        <f>VLOOKUP($A482,'[1]All Contracts + Proposals'!$A$1:$J$2139,COLUMN()-4,0)</f>
        <v>Activated</v>
      </c>
      <c r="J482" t="str">
        <f>VLOOKUP($A482,'[1]All Contracts + Proposals'!$A$1:$J$2139,COLUMN()-4,0)</f>
        <v>Sixt R&amp;D Pvt Ltd</v>
      </c>
      <c r="K482">
        <f>VLOOKUP($A482,'[1]All Contracts + Proposals'!$A$1:$J$2139,COLUMN()-4,0)</f>
        <v>638700</v>
      </c>
      <c r="L482">
        <f>VLOOKUP($A482,'[1]All Contracts + Proposals'!$A$1:$J$2139,COLUMN()-4,0)</f>
        <v>3</v>
      </c>
      <c r="M482" t="str">
        <f>VLOOKUP($A482,'[1]All Contracts + Proposals'!$A$1:$J$2139,COLUMN()-4,0)</f>
        <v>RMZ EcoWorld</v>
      </c>
      <c r="N482" t="str">
        <f>IF(COUNTIFS($B$1:$B$1347,$B482,$E$1:$E$1347,$E482)&gt;1,COUNTIFS($B$1:$B$1347,$B482,$E$1:$E$1347,$E482),"")</f>
        <v/>
      </c>
      <c r="O482" t="str">
        <f>IF(COUNTIFS($B$1:$B$1347,$B482,$M$1:$M$1347,$M482)&gt;1,COUNTIFS($B$1:$B$1347,$B482,$M$1:$M$1347,$M482),"")</f>
        <v/>
      </c>
    </row>
    <row r="483" spans="1:15" x14ac:dyDescent="0.25">
      <c r="A483" t="s">
        <v>659</v>
      </c>
      <c r="B483" t="s">
        <v>658</v>
      </c>
      <c r="C483" t="s">
        <v>8</v>
      </c>
      <c r="D483">
        <v>1</v>
      </c>
      <c r="E483" t="s">
        <v>607</v>
      </c>
      <c r="F483" t="str">
        <f>VLOOKUP($A483,'[1]All Contracts + Proposals'!$A$1:$J$2139,COLUMN()-4,0)</f>
        <v>00001074</v>
      </c>
      <c r="G483">
        <f>VLOOKUP($A483,'[1]All Contracts + Proposals'!$A$1:$J$2139,COLUMN()-4,0)</f>
        <v>43191</v>
      </c>
      <c r="H483">
        <f>VLOOKUP($A483,'[1]All Contracts + Proposals'!$A$1:$J$2139,COLUMN()-4,0)</f>
        <v>43373</v>
      </c>
      <c r="I483" t="str">
        <f>VLOOKUP($A483,'[1]All Contracts + Proposals'!$A$1:$J$2139,COLUMN()-4,0)</f>
        <v>Activated</v>
      </c>
      <c r="J483" t="str">
        <f>VLOOKUP($A483,'[1]All Contracts + Proposals'!$A$1:$J$2139,COLUMN()-4,0)</f>
        <v>Virtual Tech Gurus India Pvt Ltd</v>
      </c>
      <c r="K483">
        <f>VLOOKUP($A483,'[1]All Contracts + Proposals'!$A$1:$J$2139,COLUMN()-4,0)</f>
        <v>10501</v>
      </c>
      <c r="L483">
        <f>VLOOKUP($A483,'[1]All Contracts + Proposals'!$A$1:$J$2139,COLUMN()-4,0)</f>
        <v>6</v>
      </c>
      <c r="M483" t="str">
        <f>VLOOKUP($A483,'[1]All Contracts + Proposals'!$A$1:$J$2139,COLUMN()-4,0)</f>
        <v>CoWrks OMR</v>
      </c>
      <c r="N483" t="str">
        <f>IF(COUNTIFS($B$1:$B$1347,$B483,$E$1:$E$1347,$E483)&gt;1,COUNTIFS($B$1:$B$1347,$B483,$E$1:$E$1347,$E483),"")</f>
        <v/>
      </c>
      <c r="O483" t="str">
        <f>IF(COUNTIFS($B$1:$B$1347,$B483,$M$1:$M$1347,$M483)&gt;1,COUNTIFS($B$1:$B$1347,$B483,$M$1:$M$1347,$M483),"")</f>
        <v/>
      </c>
    </row>
    <row r="484" spans="1:15" x14ac:dyDescent="0.25">
      <c r="A484" t="s">
        <v>660</v>
      </c>
      <c r="B484" t="s">
        <v>657</v>
      </c>
      <c r="C484" t="s">
        <v>8</v>
      </c>
      <c r="D484">
        <v>1</v>
      </c>
      <c r="E484" t="s">
        <v>607</v>
      </c>
      <c r="F484" t="str">
        <f>VLOOKUP($A484,'[1]All Contracts + Proposals'!$A$1:$J$2139,COLUMN()-4,0)</f>
        <v>00001236</v>
      </c>
      <c r="G484">
        <f>VLOOKUP($A484,'[1]All Contracts + Proposals'!$A$1:$J$2139,COLUMN()-4,0)</f>
        <v>43221</v>
      </c>
      <c r="H484">
        <f>VLOOKUP($A484,'[1]All Contracts + Proposals'!$A$1:$J$2139,COLUMN()-4,0)</f>
        <v>43313</v>
      </c>
      <c r="I484" t="str">
        <f>VLOOKUP($A484,'[1]All Contracts + Proposals'!$A$1:$J$2139,COLUMN()-4,0)</f>
        <v>Activated</v>
      </c>
      <c r="J484" t="str">
        <f>VLOOKUP($A484,'[1]All Contracts + Proposals'!$A$1:$J$2139,COLUMN()-4,0)</f>
        <v>National Fire Protection &amp; Hazard Control</v>
      </c>
      <c r="K484">
        <f>VLOOKUP($A484,'[1]All Contracts + Proposals'!$A$1:$J$2139,COLUMN()-4,0)</f>
        <v>9501</v>
      </c>
      <c r="L484">
        <f>VLOOKUP($A484,'[1]All Contracts + Proposals'!$A$1:$J$2139,COLUMN()-4,0)</f>
        <v>1</v>
      </c>
      <c r="M484" t="str">
        <f>VLOOKUP($A484,'[1]All Contracts + Proposals'!$A$1:$J$2139,COLUMN()-4,0)</f>
        <v>CoWrks OMR</v>
      </c>
      <c r="N484" t="str">
        <f>IF(COUNTIFS($B$1:$B$1347,$B484,$E$1:$E$1347,$E484)&gt;1,COUNTIFS($B$1:$B$1347,$B484,$E$1:$E$1347,$E484),"")</f>
        <v/>
      </c>
      <c r="O484" t="str">
        <f>IF(COUNTIFS($B$1:$B$1347,$B484,$M$1:$M$1347,$M484)&gt;1,COUNTIFS($B$1:$B$1347,$B484,$M$1:$M$1347,$M484),"")</f>
        <v/>
      </c>
    </row>
    <row r="485" spans="1:15" x14ac:dyDescent="0.25">
      <c r="A485" t="s">
        <v>662</v>
      </c>
      <c r="B485" t="s">
        <v>645</v>
      </c>
      <c r="C485" t="s">
        <v>8</v>
      </c>
      <c r="D485">
        <v>4</v>
      </c>
      <c r="E485" t="s">
        <v>607</v>
      </c>
      <c r="F485" t="str">
        <f>VLOOKUP($A485,'[1]All Contracts + Proposals'!$A$1:$J$2139,COLUMN()-4,0)</f>
        <v>00001319</v>
      </c>
      <c r="G485">
        <f>VLOOKUP($A485,'[1]All Contracts + Proposals'!$A$1:$J$2139,COLUMN()-4,0)</f>
        <v>43221</v>
      </c>
      <c r="H485">
        <f>VLOOKUP($A485,'[1]All Contracts + Proposals'!$A$1:$J$2139,COLUMN()-4,0)</f>
        <v>43404</v>
      </c>
      <c r="I485" t="str">
        <f>VLOOKUP($A485,'[1]All Contracts + Proposals'!$A$1:$J$2139,COLUMN()-4,0)</f>
        <v>Activated</v>
      </c>
      <c r="J485" t="str">
        <f>VLOOKUP($A485,'[1]All Contracts + Proposals'!$A$1:$J$2139,COLUMN()-4,0)</f>
        <v>Rayles And Roobie Technologies Private Limited</v>
      </c>
      <c r="K485">
        <f>VLOOKUP($A485,'[1]All Contracts + Proposals'!$A$1:$J$2139,COLUMN()-4,0)</f>
        <v>40004</v>
      </c>
      <c r="L485">
        <f>VLOOKUP($A485,'[1]All Contracts + Proposals'!$A$1:$J$2139,COLUMN()-4,0)</f>
        <v>3</v>
      </c>
      <c r="M485" t="str">
        <f>VLOOKUP($A485,'[1]All Contracts + Proposals'!$A$1:$J$2139,COLUMN()-4,0)</f>
        <v>CoWrks OMR</v>
      </c>
      <c r="N485" t="str">
        <f>IF(COUNTIFS($B$1:$B$1347,$B485,$E$1:$E$1347,$E485)&gt;1,COUNTIFS($B$1:$B$1347,$B485,$E$1:$E$1347,$E485),"")</f>
        <v/>
      </c>
      <c r="O485" t="str">
        <f>IF(COUNTIFS($B$1:$B$1347,$B485,$M$1:$M$1347,$M485)&gt;1,COUNTIFS($B$1:$B$1347,$B485,$M$1:$M$1347,$M485),"")</f>
        <v/>
      </c>
    </row>
    <row r="486" spans="1:15" x14ac:dyDescent="0.25">
      <c r="A486" t="s">
        <v>662</v>
      </c>
      <c r="B486" t="s">
        <v>646</v>
      </c>
      <c r="C486" t="s">
        <v>8</v>
      </c>
      <c r="D486">
        <v>4</v>
      </c>
      <c r="E486" t="s">
        <v>607</v>
      </c>
      <c r="F486" t="str">
        <f>VLOOKUP($A486,'[1]All Contracts + Proposals'!$A$1:$J$2139,COLUMN()-4,0)</f>
        <v>00001319</v>
      </c>
      <c r="G486">
        <f>VLOOKUP($A486,'[1]All Contracts + Proposals'!$A$1:$J$2139,COLUMN()-4,0)</f>
        <v>43221</v>
      </c>
      <c r="H486">
        <f>VLOOKUP($A486,'[1]All Contracts + Proposals'!$A$1:$J$2139,COLUMN()-4,0)</f>
        <v>43404</v>
      </c>
      <c r="I486" t="str">
        <f>VLOOKUP($A486,'[1]All Contracts + Proposals'!$A$1:$J$2139,COLUMN()-4,0)</f>
        <v>Activated</v>
      </c>
      <c r="J486" t="str">
        <f>VLOOKUP($A486,'[1]All Contracts + Proposals'!$A$1:$J$2139,COLUMN()-4,0)</f>
        <v>Rayles And Roobie Technologies Private Limited</v>
      </c>
      <c r="K486">
        <f>VLOOKUP($A486,'[1]All Contracts + Proposals'!$A$1:$J$2139,COLUMN()-4,0)</f>
        <v>40004</v>
      </c>
      <c r="L486">
        <f>VLOOKUP($A486,'[1]All Contracts + Proposals'!$A$1:$J$2139,COLUMN()-4,0)</f>
        <v>3</v>
      </c>
      <c r="M486" t="str">
        <f>VLOOKUP($A486,'[1]All Contracts + Proposals'!$A$1:$J$2139,COLUMN()-4,0)</f>
        <v>CoWrks OMR</v>
      </c>
      <c r="N486" t="str">
        <f>IF(COUNTIFS($B$1:$B$1347,$B486,$E$1:$E$1347,$E486)&gt;1,COUNTIFS($B$1:$B$1347,$B486,$E$1:$E$1347,$E486),"")</f>
        <v/>
      </c>
      <c r="O486" t="str">
        <f>IF(COUNTIFS($B$1:$B$1347,$B486,$M$1:$M$1347,$M486)&gt;1,COUNTIFS($B$1:$B$1347,$B486,$M$1:$M$1347,$M486),"")</f>
        <v/>
      </c>
    </row>
    <row r="487" spans="1:15" x14ac:dyDescent="0.25">
      <c r="A487" t="s">
        <v>662</v>
      </c>
      <c r="B487" t="s">
        <v>647</v>
      </c>
      <c r="C487" t="s">
        <v>8</v>
      </c>
      <c r="D487">
        <v>4</v>
      </c>
      <c r="E487" t="s">
        <v>607</v>
      </c>
      <c r="F487" t="str">
        <f>VLOOKUP($A487,'[1]All Contracts + Proposals'!$A$1:$J$2139,COLUMN()-4,0)</f>
        <v>00001319</v>
      </c>
      <c r="G487">
        <f>VLOOKUP($A487,'[1]All Contracts + Proposals'!$A$1:$J$2139,COLUMN()-4,0)</f>
        <v>43221</v>
      </c>
      <c r="H487">
        <f>VLOOKUP($A487,'[1]All Contracts + Proposals'!$A$1:$J$2139,COLUMN()-4,0)</f>
        <v>43404</v>
      </c>
      <c r="I487" t="str">
        <f>VLOOKUP($A487,'[1]All Contracts + Proposals'!$A$1:$J$2139,COLUMN()-4,0)</f>
        <v>Activated</v>
      </c>
      <c r="J487" t="str">
        <f>VLOOKUP($A487,'[1]All Contracts + Proposals'!$A$1:$J$2139,COLUMN()-4,0)</f>
        <v>Rayles And Roobie Technologies Private Limited</v>
      </c>
      <c r="K487">
        <f>VLOOKUP($A487,'[1]All Contracts + Proposals'!$A$1:$J$2139,COLUMN()-4,0)</f>
        <v>40004</v>
      </c>
      <c r="L487">
        <f>VLOOKUP($A487,'[1]All Contracts + Proposals'!$A$1:$J$2139,COLUMN()-4,0)</f>
        <v>3</v>
      </c>
      <c r="M487" t="str">
        <f>VLOOKUP($A487,'[1]All Contracts + Proposals'!$A$1:$J$2139,COLUMN()-4,0)</f>
        <v>CoWrks OMR</v>
      </c>
      <c r="N487" t="str">
        <f>IF(COUNTIFS($B$1:$B$1347,$B487,$E$1:$E$1347,$E487)&gt;1,COUNTIFS($B$1:$B$1347,$B487,$E$1:$E$1347,$E487),"")</f>
        <v/>
      </c>
      <c r="O487" t="str">
        <f>IF(COUNTIFS($B$1:$B$1347,$B487,$M$1:$M$1347,$M487)&gt;1,COUNTIFS($B$1:$B$1347,$B487,$M$1:$M$1347,$M487),"")</f>
        <v/>
      </c>
    </row>
    <row r="488" spans="1:15" x14ac:dyDescent="0.25">
      <c r="A488" t="s">
        <v>1221</v>
      </c>
      <c r="B488" t="s">
        <v>1021</v>
      </c>
      <c r="C488" t="s">
        <v>6</v>
      </c>
      <c r="D488">
        <v>12</v>
      </c>
      <c r="E488" t="s">
        <v>1010</v>
      </c>
      <c r="F488" t="str">
        <f>VLOOKUP($A488,'[1]All Contracts + Proposals'!$A$1:$J$2139,COLUMN()-4,0)</f>
        <v>00000449</v>
      </c>
      <c r="G488">
        <f>VLOOKUP($A488,'[1]All Contracts + Proposals'!$A$1:$J$2139,COLUMN()-4,0)</f>
        <v>42856</v>
      </c>
      <c r="H488">
        <f>VLOOKUP($A488,'[1]All Contracts + Proposals'!$A$1:$J$2139,COLUMN()-4,0)</f>
        <v>43039</v>
      </c>
      <c r="I488" t="str">
        <f>VLOOKUP($A488,'[1]All Contracts + Proposals'!$A$1:$J$2139,COLUMN()-4,0)</f>
        <v>Activated</v>
      </c>
      <c r="J488" t="str">
        <f>VLOOKUP($A488,'[1]All Contracts + Proposals'!$A$1:$J$2139,COLUMN()-4,0)</f>
        <v>Wissen</v>
      </c>
      <c r="K488">
        <f>VLOOKUP($A488,'[1]All Contracts + Proposals'!$A$1:$J$2139,COLUMN()-4,0)</f>
        <v>149491</v>
      </c>
      <c r="L488">
        <f>VLOOKUP($A488,'[1]All Contracts + Proposals'!$A$1:$J$2139,COLUMN()-4,0)</f>
        <v>6</v>
      </c>
      <c r="M488" t="str">
        <f>VLOOKUP($A488,'[1]All Contracts + Proposals'!$A$1:$J$2139,COLUMN()-4,0)</f>
        <v>RMZ EcoWorld</v>
      </c>
      <c r="N488" t="str">
        <f>IF(COUNTIFS($B$1:$B$1347,$B488,$E$1:$E$1347,$E488)&gt;1,COUNTIFS($B$1:$B$1347,$B488,$E$1:$E$1347,$E488),"")</f>
        <v/>
      </c>
      <c r="O488" t="str">
        <f>IF(COUNTIFS($B$1:$B$1347,$B488,$M$1:$M$1347,$M488)&gt;1,COUNTIFS($B$1:$B$1347,$B488,$M$1:$M$1347,$M488),"")</f>
        <v/>
      </c>
    </row>
    <row r="489" spans="1:15" x14ac:dyDescent="0.25">
      <c r="A489" t="s">
        <v>1349</v>
      </c>
      <c r="B489" t="s">
        <v>1018</v>
      </c>
      <c r="C489" t="s">
        <v>6</v>
      </c>
      <c r="D489">
        <v>30</v>
      </c>
      <c r="E489" t="s">
        <v>1010</v>
      </c>
      <c r="F489" t="str">
        <f>VLOOKUP($A489,'[1]All Contracts + Proposals'!$A$1:$J$2139,COLUMN()-4,0)</f>
        <v>00001881</v>
      </c>
      <c r="G489">
        <f>VLOOKUP($A489,'[1]All Contracts + Proposals'!$A$1:$J$2139,COLUMN()-4,0)</f>
        <v>43344</v>
      </c>
      <c r="H489">
        <f>VLOOKUP($A489,'[1]All Contracts + Proposals'!$A$1:$J$2139,COLUMN()-4,0)</f>
        <v>43434</v>
      </c>
      <c r="I489" t="str">
        <f>VLOOKUP($A489,'[1]All Contracts + Proposals'!$A$1:$J$2139,COLUMN()-4,0)</f>
        <v>Activated</v>
      </c>
      <c r="J489" t="str">
        <f>VLOOKUP($A489,'[1]All Contracts + Proposals'!$A$1:$J$2139,COLUMN()-4,0)</f>
        <v>Sixt R&amp;D Pvt Ltd</v>
      </c>
      <c r="K489">
        <f>VLOOKUP($A489,'[1]All Contracts + Proposals'!$A$1:$J$2139,COLUMN()-4,0)</f>
        <v>638700</v>
      </c>
      <c r="L489">
        <f>VLOOKUP($A489,'[1]All Contracts + Proposals'!$A$1:$J$2139,COLUMN()-4,0)</f>
        <v>3</v>
      </c>
      <c r="M489" t="str">
        <f>VLOOKUP($A489,'[1]All Contracts + Proposals'!$A$1:$J$2139,COLUMN()-4,0)</f>
        <v>RMZ EcoWorld</v>
      </c>
      <c r="N489" t="str">
        <f>IF(COUNTIFS($B$1:$B$1347,$B489,$E$1:$E$1347,$E489)&gt;1,COUNTIFS($B$1:$B$1347,$B489,$E$1:$E$1347,$E489),"")</f>
        <v/>
      </c>
      <c r="O489" t="str">
        <f>IF(COUNTIFS($B$1:$B$1347,$B489,$M$1:$M$1347,$M489)&gt;1,COUNTIFS($B$1:$B$1347,$B489,$M$1:$M$1347,$M489),"")</f>
        <v/>
      </c>
    </row>
    <row r="490" spans="1:15" x14ac:dyDescent="0.25">
      <c r="A490" t="s">
        <v>1349</v>
      </c>
      <c r="B490" t="s">
        <v>1019</v>
      </c>
      <c r="C490" t="s">
        <v>6</v>
      </c>
      <c r="D490">
        <v>30</v>
      </c>
      <c r="E490" t="s">
        <v>1010</v>
      </c>
      <c r="F490" t="str">
        <f>VLOOKUP($A490,'[1]All Contracts + Proposals'!$A$1:$J$2139,COLUMN()-4,0)</f>
        <v>00001881</v>
      </c>
      <c r="G490">
        <f>VLOOKUP($A490,'[1]All Contracts + Proposals'!$A$1:$J$2139,COLUMN()-4,0)</f>
        <v>43344</v>
      </c>
      <c r="H490">
        <f>VLOOKUP($A490,'[1]All Contracts + Proposals'!$A$1:$J$2139,COLUMN()-4,0)</f>
        <v>43434</v>
      </c>
      <c r="I490" t="str">
        <f>VLOOKUP($A490,'[1]All Contracts + Proposals'!$A$1:$J$2139,COLUMN()-4,0)</f>
        <v>Activated</v>
      </c>
      <c r="J490" t="str">
        <f>VLOOKUP($A490,'[1]All Contracts + Proposals'!$A$1:$J$2139,COLUMN()-4,0)</f>
        <v>Sixt R&amp;D Pvt Ltd</v>
      </c>
      <c r="K490">
        <f>VLOOKUP($A490,'[1]All Contracts + Proposals'!$A$1:$J$2139,COLUMN()-4,0)</f>
        <v>638700</v>
      </c>
      <c r="L490">
        <f>VLOOKUP($A490,'[1]All Contracts + Proposals'!$A$1:$J$2139,COLUMN()-4,0)</f>
        <v>3</v>
      </c>
      <c r="M490" t="str">
        <f>VLOOKUP($A490,'[1]All Contracts + Proposals'!$A$1:$J$2139,COLUMN()-4,0)</f>
        <v>RMZ EcoWorld</v>
      </c>
      <c r="N490" t="str">
        <f>IF(COUNTIFS($B$1:$B$1347,$B490,$E$1:$E$1347,$E490)&gt;1,COUNTIFS($B$1:$B$1347,$B490,$E$1:$E$1347,$E490),"")</f>
        <v/>
      </c>
      <c r="O490" t="str">
        <f>IF(COUNTIFS($B$1:$B$1347,$B490,$M$1:$M$1347,$M490)&gt;1,COUNTIFS($B$1:$B$1347,$B490,$M$1:$M$1347,$M490),"")</f>
        <v/>
      </c>
    </row>
    <row r="491" spans="1:15" x14ac:dyDescent="0.25">
      <c r="A491" t="s">
        <v>1532</v>
      </c>
      <c r="B491" t="s">
        <v>1085</v>
      </c>
      <c r="C491" t="s">
        <v>6</v>
      </c>
      <c r="D491">
        <v>6</v>
      </c>
      <c r="E491" t="s">
        <v>1010</v>
      </c>
      <c r="F491" t="str">
        <f>VLOOKUP($A491,'[1]All Contracts + Proposals'!$A$1:$J$2139,COLUMN()-4,0)</f>
        <v>00000741</v>
      </c>
      <c r="G491">
        <f>VLOOKUP($A491,'[1]All Contracts + Proposals'!$A$1:$J$2139,COLUMN()-4,0)</f>
        <v>43009</v>
      </c>
      <c r="H491">
        <f>VLOOKUP($A491,'[1]All Contracts + Proposals'!$A$1:$J$2139,COLUMN()-4,0)</f>
        <v>43039</v>
      </c>
      <c r="I491" t="str">
        <f>VLOOKUP($A491,'[1]All Contracts + Proposals'!$A$1:$J$2139,COLUMN()-4,0)</f>
        <v>Activated</v>
      </c>
      <c r="J491" t="str">
        <f>VLOOKUP($A491,'[1]All Contracts + Proposals'!$A$1:$J$2139,COLUMN()-4,0)</f>
        <v>Keystride</v>
      </c>
      <c r="K491">
        <f>VLOOKUP($A491,'[1]All Contracts + Proposals'!$A$1:$J$2139,COLUMN()-4,0)</f>
        <v>78296</v>
      </c>
      <c r="L491">
        <f>VLOOKUP($A491,'[1]All Contracts + Proposals'!$A$1:$J$2139,COLUMN()-4,0)</f>
        <v>1</v>
      </c>
      <c r="M491" t="str">
        <f>VLOOKUP($A491,'[1]All Contracts + Proposals'!$A$1:$J$2139,COLUMN()-4,0)</f>
        <v>RMZ EcoWorld</v>
      </c>
      <c r="N491" t="str">
        <f>IF(COUNTIFS($B$1:$B$1347,$B491,$E$1:$E$1347,$E491)&gt;1,COUNTIFS($B$1:$B$1347,$B491,$E$1:$E$1347,$E491),"")</f>
        <v/>
      </c>
      <c r="O491" t="str">
        <f>IF(COUNTIFS($B$1:$B$1347,$B491,$M$1:$M$1347,$M491)&gt;1,COUNTIFS($B$1:$B$1347,$B491,$M$1:$M$1347,$M491),"")</f>
        <v/>
      </c>
    </row>
    <row r="492" spans="1:15" x14ac:dyDescent="0.25">
      <c r="A492" t="s">
        <v>1552</v>
      </c>
      <c r="B492" t="s">
        <v>1103</v>
      </c>
      <c r="C492" t="s">
        <v>6</v>
      </c>
      <c r="D492">
        <v>81</v>
      </c>
      <c r="E492" t="s">
        <v>1010</v>
      </c>
      <c r="F492" t="str">
        <f>VLOOKUP($A492,'[1]All Contracts + Proposals'!$A$1:$J$2139,COLUMN()-4,0)</f>
        <v>00001391</v>
      </c>
      <c r="G492">
        <f>VLOOKUP($A492,'[1]All Contracts + Proposals'!$A$1:$J$2139,COLUMN()-4,0)</f>
        <v>43262</v>
      </c>
      <c r="H492">
        <f>VLOOKUP($A492,'[1]All Contracts + Proposals'!$A$1:$J$2139,COLUMN()-4,0)</f>
        <v>43616</v>
      </c>
      <c r="I492" t="str">
        <f>VLOOKUP($A492,'[1]All Contracts + Proposals'!$A$1:$J$2139,COLUMN()-4,0)</f>
        <v>Activated</v>
      </c>
      <c r="J492" t="str">
        <f>VLOOKUP($A492,'[1]All Contracts + Proposals'!$A$1:$J$2139,COLUMN()-4,0)</f>
        <v>JEBPO SERVICES LLP</v>
      </c>
      <c r="K492">
        <f>VLOOKUP($A492,'[1]All Contracts + Proposals'!$A$1:$J$2139,COLUMN()-4,0)</f>
        <v>1545665</v>
      </c>
      <c r="L492">
        <f>VLOOKUP($A492,'[1]All Contracts + Proposals'!$A$1:$J$2139,COLUMN()-4,0)</f>
        <v>12</v>
      </c>
      <c r="M492" t="str">
        <f>VLOOKUP($A492,'[1]All Contracts + Proposals'!$A$1:$J$2139,COLUMN()-4,0)</f>
        <v>RMZ EcoWorld</v>
      </c>
      <c r="N492" t="str">
        <f>IF(COUNTIFS($B$1:$B$1347,$B492,$E$1:$E$1347,$E492)&gt;1,COUNTIFS($B$1:$B$1347,$B492,$E$1:$E$1347,$E492),"")</f>
        <v/>
      </c>
      <c r="O492" t="str">
        <f>IF(COUNTIFS($B$1:$B$1347,$B492,$M$1:$M$1347,$M492)&gt;1,COUNTIFS($B$1:$B$1347,$B492,$M$1:$M$1347,$M492),"")</f>
        <v/>
      </c>
    </row>
    <row r="493" spans="1:15" x14ac:dyDescent="0.25">
      <c r="A493" t="s">
        <v>1552</v>
      </c>
      <c r="B493" t="s">
        <v>1104</v>
      </c>
      <c r="C493" t="s">
        <v>6</v>
      </c>
      <c r="D493">
        <v>81</v>
      </c>
      <c r="E493" t="s">
        <v>1010</v>
      </c>
      <c r="F493" t="str">
        <f>VLOOKUP($A493,'[1]All Contracts + Proposals'!$A$1:$J$2139,COLUMN()-4,0)</f>
        <v>00001391</v>
      </c>
      <c r="G493">
        <f>VLOOKUP($A493,'[1]All Contracts + Proposals'!$A$1:$J$2139,COLUMN()-4,0)</f>
        <v>43262</v>
      </c>
      <c r="H493">
        <f>VLOOKUP($A493,'[1]All Contracts + Proposals'!$A$1:$J$2139,COLUMN()-4,0)</f>
        <v>43616</v>
      </c>
      <c r="I493" t="str">
        <f>VLOOKUP($A493,'[1]All Contracts + Proposals'!$A$1:$J$2139,COLUMN()-4,0)</f>
        <v>Activated</v>
      </c>
      <c r="J493" t="str">
        <f>VLOOKUP($A493,'[1]All Contracts + Proposals'!$A$1:$J$2139,COLUMN()-4,0)</f>
        <v>JEBPO SERVICES LLP</v>
      </c>
      <c r="K493">
        <f>VLOOKUP($A493,'[1]All Contracts + Proposals'!$A$1:$J$2139,COLUMN()-4,0)</f>
        <v>1545665</v>
      </c>
      <c r="L493">
        <f>VLOOKUP($A493,'[1]All Contracts + Proposals'!$A$1:$J$2139,COLUMN()-4,0)</f>
        <v>12</v>
      </c>
      <c r="M493" t="str">
        <f>VLOOKUP($A493,'[1]All Contracts + Proposals'!$A$1:$J$2139,COLUMN()-4,0)</f>
        <v>RMZ EcoWorld</v>
      </c>
      <c r="N493" t="str">
        <f>IF(COUNTIFS($B$1:$B$1347,$B493,$E$1:$E$1347,$E493)&gt;1,COUNTIFS($B$1:$B$1347,$B493,$E$1:$E$1347,$E493),"")</f>
        <v/>
      </c>
      <c r="O493" t="str">
        <f>IF(COUNTIFS($B$1:$B$1347,$B493,$M$1:$M$1347,$M493)&gt;1,COUNTIFS($B$1:$B$1347,$B493,$M$1:$M$1347,$M493),"")</f>
        <v/>
      </c>
    </row>
    <row r="494" spans="1:15" x14ac:dyDescent="0.25">
      <c r="A494" t="s">
        <v>1557</v>
      </c>
      <c r="B494" t="s">
        <v>1105</v>
      </c>
      <c r="C494" t="s">
        <v>6</v>
      </c>
      <c r="D494">
        <v>6</v>
      </c>
      <c r="E494" t="s">
        <v>1010</v>
      </c>
      <c r="F494" t="str">
        <f>VLOOKUP($A494,'[1]All Contracts + Proposals'!$A$1:$J$2139,COLUMN()-4,0)</f>
        <v>00001327</v>
      </c>
      <c r="G494">
        <f>VLOOKUP($A494,'[1]All Contracts + Proposals'!$A$1:$J$2139,COLUMN()-4,0)</f>
        <v>43234</v>
      </c>
      <c r="H494">
        <f>VLOOKUP($A494,'[1]All Contracts + Proposals'!$A$1:$J$2139,COLUMN()-4,0)</f>
        <v>43281</v>
      </c>
      <c r="I494" t="str">
        <f>VLOOKUP($A494,'[1]All Contracts + Proposals'!$A$1:$J$2139,COLUMN()-4,0)</f>
        <v>Activated</v>
      </c>
      <c r="J494" t="str">
        <f>VLOOKUP($A494,'[1]All Contracts + Proposals'!$A$1:$J$2139,COLUMN()-4,0)</f>
        <v>Softomotive</v>
      </c>
      <c r="K494">
        <f>VLOOKUP($A494,'[1]All Contracts + Proposals'!$A$1:$J$2139,COLUMN()-4,0)</f>
        <v>102000</v>
      </c>
      <c r="L494">
        <f>VLOOKUP($A494,'[1]All Contracts + Proposals'!$A$1:$J$2139,COLUMN()-4,0)</f>
        <v>2</v>
      </c>
      <c r="M494" t="str">
        <f>VLOOKUP($A494,'[1]All Contracts + Proposals'!$A$1:$J$2139,COLUMN()-4,0)</f>
        <v>RMZ EcoWorld</v>
      </c>
      <c r="N494" t="str">
        <f>IF(COUNTIFS($B$1:$B$1347,$B494,$E$1:$E$1347,$E494)&gt;1,COUNTIFS($B$1:$B$1347,$B494,$E$1:$E$1347,$E494),"")</f>
        <v/>
      </c>
      <c r="O494" t="str">
        <f>IF(COUNTIFS($B$1:$B$1347,$B494,$M$1:$M$1347,$M494)&gt;1,COUNTIFS($B$1:$B$1347,$B494,$M$1:$M$1347,$M494),"")</f>
        <v/>
      </c>
    </row>
    <row r="495" spans="1:15" x14ac:dyDescent="0.25">
      <c r="A495" t="s">
        <v>1492</v>
      </c>
      <c r="B495" t="s">
        <v>1106</v>
      </c>
      <c r="C495" t="s">
        <v>6</v>
      </c>
      <c r="D495">
        <v>15</v>
      </c>
      <c r="E495" t="s">
        <v>1010</v>
      </c>
      <c r="F495" t="str">
        <f>VLOOKUP($A495,'[1]All Contracts + Proposals'!$A$1:$J$2139,COLUMN()-4,0)</f>
        <v>00001021</v>
      </c>
      <c r="G495">
        <f>VLOOKUP($A495,'[1]All Contracts + Proposals'!$A$1:$J$2139,COLUMN()-4,0)</f>
        <v>43252</v>
      </c>
      <c r="H495">
        <f>VLOOKUP($A495,'[1]All Contracts + Proposals'!$A$1:$J$2139,COLUMN()-4,0)</f>
        <v>43982</v>
      </c>
      <c r="I495" t="str">
        <f>VLOOKUP($A495,'[1]All Contracts + Proposals'!$A$1:$J$2139,COLUMN()-4,0)</f>
        <v>Activated</v>
      </c>
      <c r="J495" t="str">
        <f>VLOOKUP($A495,'[1]All Contracts + Proposals'!$A$1:$J$2139,COLUMN()-4,0)</f>
        <v>LinkDigi Spaces Private Limited</v>
      </c>
      <c r="K495">
        <f>VLOOKUP($A495,'[1]All Contracts + Proposals'!$A$1:$J$2139,COLUMN()-4,0)</f>
        <v>356385</v>
      </c>
      <c r="L495">
        <f>VLOOKUP($A495,'[1]All Contracts + Proposals'!$A$1:$J$2139,COLUMN()-4,0)</f>
        <v>24</v>
      </c>
      <c r="M495" t="str">
        <f>VLOOKUP($A495,'[1]All Contracts + Proposals'!$A$1:$J$2139,COLUMN()-4,0)</f>
        <v>RMZ EcoWorld</v>
      </c>
      <c r="N495" t="str">
        <f>IF(COUNTIFS($B$1:$B$1347,$B495,$E$1:$E$1347,$E495)&gt;1,COUNTIFS($B$1:$B$1347,$B495,$E$1:$E$1347,$E495),"")</f>
        <v/>
      </c>
      <c r="O495" t="str">
        <f>IF(COUNTIFS($B$1:$B$1347,$B495,$M$1:$M$1347,$M495)&gt;1,COUNTIFS($B$1:$B$1347,$B495,$M$1:$M$1347,$M495),"")</f>
        <v/>
      </c>
    </row>
    <row r="496" spans="1:15" x14ac:dyDescent="0.25">
      <c r="A496" t="s">
        <v>1494</v>
      </c>
      <c r="B496" t="s">
        <v>1139</v>
      </c>
      <c r="C496" t="s">
        <v>6</v>
      </c>
      <c r="D496">
        <v>18</v>
      </c>
      <c r="E496" t="s">
        <v>1010</v>
      </c>
      <c r="F496" t="str">
        <f>VLOOKUP($A496,'[1]All Contracts + Proposals'!$A$1:$J$2139,COLUMN()-4,0)</f>
        <v>00001150</v>
      </c>
      <c r="G496">
        <f>VLOOKUP($A496,'[1]All Contracts + Proposals'!$A$1:$J$2139,COLUMN()-4,0)</f>
        <v>43221</v>
      </c>
      <c r="H496">
        <f>VLOOKUP($A496,'[1]All Contracts + Proposals'!$A$1:$J$2139,COLUMN()-4,0)</f>
        <v>43585</v>
      </c>
      <c r="I496" t="str">
        <f>VLOOKUP($A496,'[1]All Contracts + Proposals'!$A$1:$J$2139,COLUMN()-4,0)</f>
        <v>Activated</v>
      </c>
      <c r="J496" t="str">
        <f>VLOOKUP($A496,'[1]All Contracts + Proposals'!$A$1:$J$2139,COLUMN()-4,0)</f>
        <v>CIIE Advisors Private Limited</v>
      </c>
      <c r="K496">
        <f>VLOOKUP($A496,'[1]All Contracts + Proposals'!$A$1:$J$2139,COLUMN()-4,0)</f>
        <v>144990</v>
      </c>
      <c r="L496">
        <f>VLOOKUP($A496,'[1]All Contracts + Proposals'!$A$1:$J$2139,COLUMN()-4,0)</f>
        <v>12</v>
      </c>
      <c r="M496" t="str">
        <f>VLOOKUP($A496,'[1]All Contracts + Proposals'!$A$1:$J$2139,COLUMN()-4,0)</f>
        <v>RMZ EcoWorld</v>
      </c>
      <c r="N496" t="str">
        <f>IF(COUNTIFS($B$1:$B$1347,$B496,$E$1:$E$1347,$E496)&gt;1,COUNTIFS($B$1:$B$1347,$B496,$E$1:$E$1347,$E496),"")</f>
        <v/>
      </c>
      <c r="O496" t="str">
        <f>IF(COUNTIFS($B$1:$B$1347,$B496,$M$1:$M$1347,$M496)&gt;1,COUNTIFS($B$1:$B$1347,$B496,$M$1:$M$1347,$M496),"")</f>
        <v/>
      </c>
    </row>
    <row r="497" spans="1:15" x14ac:dyDescent="0.25">
      <c r="A497" t="s">
        <v>665</v>
      </c>
      <c r="B497" t="s">
        <v>661</v>
      </c>
      <c r="C497" t="s">
        <v>8</v>
      </c>
      <c r="D497">
        <v>1</v>
      </c>
      <c r="E497" t="s">
        <v>607</v>
      </c>
      <c r="F497" t="str">
        <f>VLOOKUP($A497,'[1]All Contracts + Proposals'!$A$1:$J$2139,COLUMN()-4,0)</f>
        <v>00001293</v>
      </c>
      <c r="G497">
        <f>VLOOKUP($A497,'[1]All Contracts + Proposals'!$A$1:$J$2139,COLUMN()-4,0)</f>
        <v>43221</v>
      </c>
      <c r="H497">
        <f>VLOOKUP($A497,'[1]All Contracts + Proposals'!$A$1:$J$2139,COLUMN()-4,0)</f>
        <v>43312</v>
      </c>
      <c r="I497" t="str">
        <f>VLOOKUP($A497,'[1]All Contracts + Proposals'!$A$1:$J$2139,COLUMN()-4,0)</f>
        <v>Activated</v>
      </c>
      <c r="J497" t="str">
        <f>VLOOKUP($A497,'[1]All Contracts + Proposals'!$A$1:$J$2139,COLUMN()-4,0)</f>
        <v>Virtual Tech Gurus India Pvt Ltd</v>
      </c>
      <c r="K497">
        <f>VLOOKUP($A497,'[1]All Contracts + Proposals'!$A$1:$J$2139,COLUMN()-4,0)</f>
        <v>10500</v>
      </c>
      <c r="L497">
        <f>VLOOKUP($A497,'[1]All Contracts + Proposals'!$A$1:$J$2139,COLUMN()-4,0)</f>
        <v>3</v>
      </c>
      <c r="M497" t="str">
        <f>VLOOKUP($A497,'[1]All Contracts + Proposals'!$A$1:$J$2139,COLUMN()-4,0)</f>
        <v>CoWrks OMR</v>
      </c>
      <c r="N497" t="str">
        <f>IF(COUNTIFS($B$1:$B$1347,$B497,$E$1:$E$1347,$E497)&gt;1,COUNTIFS($B$1:$B$1347,$B497,$E$1:$E$1347,$E497),"")</f>
        <v/>
      </c>
      <c r="O497" t="str">
        <f>IF(COUNTIFS($B$1:$B$1347,$B497,$M$1:$M$1347,$M497)&gt;1,COUNTIFS($B$1:$B$1347,$B497,$M$1:$M$1347,$M497),"")</f>
        <v/>
      </c>
    </row>
    <row r="498" spans="1:15" x14ac:dyDescent="0.25">
      <c r="A498" t="s">
        <v>662</v>
      </c>
      <c r="B498" t="s">
        <v>648</v>
      </c>
      <c r="C498" t="s">
        <v>8</v>
      </c>
      <c r="D498">
        <v>4</v>
      </c>
      <c r="E498" t="s">
        <v>607</v>
      </c>
      <c r="F498" t="str">
        <f>VLOOKUP($A498,'[1]All Contracts + Proposals'!$A$1:$J$2139,COLUMN()-4,0)</f>
        <v>00001319</v>
      </c>
      <c r="G498">
        <f>VLOOKUP($A498,'[1]All Contracts + Proposals'!$A$1:$J$2139,COLUMN()-4,0)</f>
        <v>43221</v>
      </c>
      <c r="H498">
        <f>VLOOKUP($A498,'[1]All Contracts + Proposals'!$A$1:$J$2139,COLUMN()-4,0)</f>
        <v>43404</v>
      </c>
      <c r="I498" t="str">
        <f>VLOOKUP($A498,'[1]All Contracts + Proposals'!$A$1:$J$2139,COLUMN()-4,0)</f>
        <v>Activated</v>
      </c>
      <c r="J498" t="str">
        <f>VLOOKUP($A498,'[1]All Contracts + Proposals'!$A$1:$J$2139,COLUMN()-4,0)</f>
        <v>Rayles And Roobie Technologies Private Limited</v>
      </c>
      <c r="K498">
        <f>VLOOKUP($A498,'[1]All Contracts + Proposals'!$A$1:$J$2139,COLUMN()-4,0)</f>
        <v>40004</v>
      </c>
      <c r="L498">
        <f>VLOOKUP($A498,'[1]All Contracts + Proposals'!$A$1:$J$2139,COLUMN()-4,0)</f>
        <v>3</v>
      </c>
      <c r="M498" t="str">
        <f>VLOOKUP($A498,'[1]All Contracts + Proposals'!$A$1:$J$2139,COLUMN()-4,0)</f>
        <v>CoWrks OMR</v>
      </c>
      <c r="N498" t="str">
        <f>IF(COUNTIFS($B$1:$B$1347,$B498,$E$1:$E$1347,$E498)&gt;1,COUNTIFS($B$1:$B$1347,$B498,$E$1:$E$1347,$E498),"")</f>
        <v/>
      </c>
      <c r="O498" t="str">
        <f>IF(COUNTIFS($B$1:$B$1347,$B498,$M$1:$M$1347,$M498)&gt;1,COUNTIFS($B$1:$B$1347,$B498,$M$1:$M$1347,$M498),"")</f>
        <v/>
      </c>
    </row>
    <row r="499" spans="1:15" x14ac:dyDescent="0.25">
      <c r="A499" t="s">
        <v>1552</v>
      </c>
      <c r="B499" t="s">
        <v>1107</v>
      </c>
      <c r="C499" t="s">
        <v>6</v>
      </c>
      <c r="D499">
        <v>81</v>
      </c>
      <c r="E499" t="s">
        <v>1010</v>
      </c>
      <c r="F499" t="str">
        <f>VLOOKUP($A499,'[1]All Contracts + Proposals'!$A$1:$J$2139,COLUMN()-4,0)</f>
        <v>00001391</v>
      </c>
      <c r="G499">
        <f>VLOOKUP($A499,'[1]All Contracts + Proposals'!$A$1:$J$2139,COLUMN()-4,0)</f>
        <v>43262</v>
      </c>
      <c r="H499">
        <f>VLOOKUP($A499,'[1]All Contracts + Proposals'!$A$1:$J$2139,COLUMN()-4,0)</f>
        <v>43616</v>
      </c>
      <c r="I499" t="str">
        <f>VLOOKUP($A499,'[1]All Contracts + Proposals'!$A$1:$J$2139,COLUMN()-4,0)</f>
        <v>Activated</v>
      </c>
      <c r="J499" t="str">
        <f>VLOOKUP($A499,'[1]All Contracts + Proposals'!$A$1:$J$2139,COLUMN()-4,0)</f>
        <v>JEBPO SERVICES LLP</v>
      </c>
      <c r="K499">
        <f>VLOOKUP($A499,'[1]All Contracts + Proposals'!$A$1:$J$2139,COLUMN()-4,0)</f>
        <v>1545665</v>
      </c>
      <c r="L499">
        <f>VLOOKUP($A499,'[1]All Contracts + Proposals'!$A$1:$J$2139,COLUMN()-4,0)</f>
        <v>12</v>
      </c>
      <c r="M499" t="str">
        <f>VLOOKUP($A499,'[1]All Contracts + Proposals'!$A$1:$J$2139,COLUMN()-4,0)</f>
        <v>RMZ EcoWorld</v>
      </c>
      <c r="N499" t="str">
        <f>IF(COUNTIFS($B$1:$B$1347,$B499,$E$1:$E$1347,$E499)&gt;1,COUNTIFS($B$1:$B$1347,$B499,$E$1:$E$1347,$E499),"")</f>
        <v/>
      </c>
      <c r="O499" t="str">
        <f>IF(COUNTIFS($B$1:$B$1347,$B499,$M$1:$M$1347,$M499)&gt;1,COUNTIFS($B$1:$B$1347,$B499,$M$1:$M$1347,$M499),"")</f>
        <v/>
      </c>
    </row>
    <row r="500" spans="1:15" x14ac:dyDescent="0.25">
      <c r="A500" t="s">
        <v>667</v>
      </c>
      <c r="B500" t="s">
        <v>668</v>
      </c>
      <c r="C500" t="s">
        <v>8</v>
      </c>
      <c r="D500">
        <v>1</v>
      </c>
      <c r="E500" t="s">
        <v>666</v>
      </c>
      <c r="F500" t="str">
        <f>VLOOKUP($A500,'[1]All Contracts + Proposals'!$A$1:$J$2139,COLUMN()-4,0)</f>
        <v>00001756</v>
      </c>
      <c r="G500">
        <f>VLOOKUP($A500,'[1]All Contracts + Proposals'!$A$1:$J$2139,COLUMN()-4,0)</f>
        <v>43318</v>
      </c>
      <c r="H500">
        <f>VLOOKUP($A500,'[1]All Contracts + Proposals'!$A$1:$J$2139,COLUMN()-4,0)</f>
        <v>43373</v>
      </c>
      <c r="I500" t="str">
        <f>VLOOKUP($A500,'[1]All Contracts + Proposals'!$A$1:$J$2139,COLUMN()-4,0)</f>
        <v>Activated</v>
      </c>
      <c r="J500" t="str">
        <f>VLOOKUP($A500,'[1]All Contracts + Proposals'!$A$1:$J$2139,COLUMN()-4,0)</f>
        <v>Deepak Sood</v>
      </c>
      <c r="K500">
        <f>VLOOKUP($A500,'[1]All Contracts + Proposals'!$A$1:$J$2139,COLUMN()-4,0)</f>
        <v>15000</v>
      </c>
      <c r="L500">
        <f>VLOOKUP($A500,'[1]All Contracts + Proposals'!$A$1:$J$2139,COLUMN()-4,0)</f>
        <v>1</v>
      </c>
      <c r="M500" t="str">
        <f>VLOOKUP($A500,'[1]All Contracts + Proposals'!$A$1:$J$2139,COLUMN()-4,0)</f>
        <v>CoWrks Worli</v>
      </c>
      <c r="N500" t="str">
        <f>IF(COUNTIFS($B$1:$B$1347,$B500,$E$1:$E$1347,$E500)&gt;1,COUNTIFS($B$1:$B$1347,$B500,$E$1:$E$1347,$E500),"")</f>
        <v/>
      </c>
      <c r="O500" t="str">
        <f>IF(COUNTIFS($B$1:$B$1347,$B500,$M$1:$M$1347,$M500)&gt;1,COUNTIFS($B$1:$B$1347,$B500,$M$1:$M$1347,$M500),"")</f>
        <v/>
      </c>
    </row>
    <row r="501" spans="1:15" x14ac:dyDescent="0.25">
      <c r="A501" t="s">
        <v>1486</v>
      </c>
      <c r="B501" t="s">
        <v>1135</v>
      </c>
      <c r="C501" t="s">
        <v>6</v>
      </c>
      <c r="D501">
        <v>60</v>
      </c>
      <c r="E501" t="s">
        <v>1010</v>
      </c>
      <c r="F501" t="str">
        <f>VLOOKUP($A501,'[1]All Contracts + Proposals'!$A$1:$J$2139,COLUMN()-4,0)</f>
        <v>00001018</v>
      </c>
      <c r="G501">
        <f>VLOOKUP($A501,'[1]All Contracts + Proposals'!$A$1:$J$2139,COLUMN()-4,0)</f>
        <v>42898</v>
      </c>
      <c r="H501">
        <f>VLOOKUP($A501,'[1]All Contracts + Proposals'!$A$1:$J$2139,COLUMN()-4,0)</f>
        <v>43982</v>
      </c>
      <c r="I501" t="str">
        <f>VLOOKUP($A501,'[1]All Contracts + Proposals'!$A$1:$J$2139,COLUMN()-4,0)</f>
        <v>Activated</v>
      </c>
      <c r="J501" t="str">
        <f>VLOOKUP($A501,'[1]All Contracts + Proposals'!$A$1:$J$2139,COLUMN()-4,0)</f>
        <v>LinkDigi Spaces Private Limited</v>
      </c>
      <c r="K501">
        <f>VLOOKUP($A501,'[1]All Contracts + Proposals'!$A$1:$J$2139,COLUMN()-4,0)</f>
        <v>1310940</v>
      </c>
      <c r="L501">
        <f>VLOOKUP($A501,'[1]All Contracts + Proposals'!$A$1:$J$2139,COLUMN()-4,0)</f>
        <v>36</v>
      </c>
      <c r="M501" t="str">
        <f>VLOOKUP($A501,'[1]All Contracts + Proposals'!$A$1:$J$2139,COLUMN()-4,0)</f>
        <v>RMZ EcoWorld</v>
      </c>
      <c r="N501" t="str">
        <f>IF(COUNTIFS($B$1:$B$1347,$B501,$E$1:$E$1347,$E501)&gt;1,COUNTIFS($B$1:$B$1347,$B501,$E$1:$E$1347,$E501),"")</f>
        <v/>
      </c>
      <c r="O501" t="str">
        <f>IF(COUNTIFS($B$1:$B$1347,$B501,$M$1:$M$1347,$M501)&gt;1,COUNTIFS($B$1:$B$1347,$B501,$M$1:$M$1347,$M501),"")</f>
        <v/>
      </c>
    </row>
    <row r="502" spans="1:15" x14ac:dyDescent="0.25">
      <c r="A502" t="s">
        <v>1486</v>
      </c>
      <c r="B502" t="s">
        <v>1133</v>
      </c>
      <c r="C502" t="s">
        <v>6</v>
      </c>
      <c r="D502">
        <v>60</v>
      </c>
      <c r="E502" t="s">
        <v>1010</v>
      </c>
      <c r="F502" t="str">
        <f>VLOOKUP($A502,'[1]All Contracts + Proposals'!$A$1:$J$2139,COLUMN()-4,0)</f>
        <v>00001018</v>
      </c>
      <c r="G502">
        <f>VLOOKUP($A502,'[1]All Contracts + Proposals'!$A$1:$J$2139,COLUMN()-4,0)</f>
        <v>42898</v>
      </c>
      <c r="H502">
        <f>VLOOKUP($A502,'[1]All Contracts + Proposals'!$A$1:$J$2139,COLUMN()-4,0)</f>
        <v>43982</v>
      </c>
      <c r="I502" t="str">
        <f>VLOOKUP($A502,'[1]All Contracts + Proposals'!$A$1:$J$2139,COLUMN()-4,0)</f>
        <v>Activated</v>
      </c>
      <c r="J502" t="str">
        <f>VLOOKUP($A502,'[1]All Contracts + Proposals'!$A$1:$J$2139,COLUMN()-4,0)</f>
        <v>LinkDigi Spaces Private Limited</v>
      </c>
      <c r="K502">
        <f>VLOOKUP($A502,'[1]All Contracts + Proposals'!$A$1:$J$2139,COLUMN()-4,0)</f>
        <v>1310940</v>
      </c>
      <c r="L502">
        <f>VLOOKUP($A502,'[1]All Contracts + Proposals'!$A$1:$J$2139,COLUMN()-4,0)</f>
        <v>36</v>
      </c>
      <c r="M502" t="str">
        <f>VLOOKUP($A502,'[1]All Contracts + Proposals'!$A$1:$J$2139,COLUMN()-4,0)</f>
        <v>RMZ EcoWorld</v>
      </c>
      <c r="N502" t="str">
        <f>IF(COUNTIFS($B$1:$B$1347,$B502,$E$1:$E$1347,$E502)&gt;1,COUNTIFS($B$1:$B$1347,$B502,$E$1:$E$1347,$E502),"")</f>
        <v/>
      </c>
      <c r="O502" t="str">
        <f>IF(COUNTIFS($B$1:$B$1347,$B502,$M$1:$M$1347,$M502)&gt;1,COUNTIFS($B$1:$B$1347,$B502,$M$1:$M$1347,$M502),"")</f>
        <v/>
      </c>
    </row>
    <row r="503" spans="1:15" x14ac:dyDescent="0.25">
      <c r="A503" t="s">
        <v>682</v>
      </c>
      <c r="B503" t="s">
        <v>683</v>
      </c>
      <c r="C503" t="s">
        <v>6</v>
      </c>
      <c r="D503">
        <v>23</v>
      </c>
      <c r="E503" t="s">
        <v>666</v>
      </c>
      <c r="F503" t="str">
        <f>VLOOKUP($A503,'[1]All Contracts + Proposals'!$A$1:$J$2139,COLUMN()-4,0)</f>
        <v>00002467</v>
      </c>
      <c r="G503">
        <f>VLOOKUP($A503,'[1]All Contracts + Proposals'!$A$1:$J$2139,COLUMN()-4,0)</f>
        <v>43449</v>
      </c>
      <c r="H503">
        <f>VLOOKUP($A503,'[1]All Contracts + Proposals'!$A$1:$J$2139,COLUMN()-4,0)</f>
        <v>43538</v>
      </c>
      <c r="I503" t="str">
        <f>VLOOKUP($A503,'[1]All Contracts + Proposals'!$A$1:$J$2139,COLUMN()-4,0)</f>
        <v>Activated</v>
      </c>
      <c r="J503" t="str">
        <f>VLOOKUP($A503,'[1]All Contracts + Proposals'!$A$1:$J$2139,COLUMN()-4,0)</f>
        <v>Sanctum Wealth Management Private Limited</v>
      </c>
      <c r="K503">
        <f>VLOOKUP($A503,'[1]All Contracts + Proposals'!$A$1:$J$2139,COLUMN()-4,0)</f>
        <v>782000</v>
      </c>
      <c r="L503">
        <f>VLOOKUP($A503,'[1]All Contracts + Proposals'!$A$1:$J$2139,COLUMN()-4,0)</f>
        <v>3</v>
      </c>
      <c r="M503" t="str">
        <f>VLOOKUP($A503,'[1]All Contracts + Proposals'!$A$1:$J$2139,COLUMN()-4,0)</f>
        <v>CoWrks Worli</v>
      </c>
      <c r="N503" t="str">
        <f>IF(COUNTIFS($B$1:$B$1347,$B503,$E$1:$E$1347,$E503)&gt;1,COUNTIFS($B$1:$B$1347,$B503,$E$1:$E$1347,$E503),"")</f>
        <v/>
      </c>
      <c r="O503" t="str">
        <f>IF(COUNTIFS($B$1:$B$1347,$B503,$M$1:$M$1347,$M503)&gt;1,COUNTIFS($B$1:$B$1347,$B503,$M$1:$M$1347,$M503),"")</f>
        <v/>
      </c>
    </row>
    <row r="504" spans="1:15" x14ac:dyDescent="0.25">
      <c r="A504" t="s">
        <v>682</v>
      </c>
      <c r="B504" t="s">
        <v>684</v>
      </c>
      <c r="C504" t="s">
        <v>6</v>
      </c>
      <c r="D504">
        <v>23</v>
      </c>
      <c r="E504" t="s">
        <v>666</v>
      </c>
      <c r="F504" t="str">
        <f>VLOOKUP($A504,'[1]All Contracts + Proposals'!$A$1:$J$2139,COLUMN()-4,0)</f>
        <v>00002467</v>
      </c>
      <c r="G504">
        <f>VLOOKUP($A504,'[1]All Contracts + Proposals'!$A$1:$J$2139,COLUMN()-4,0)</f>
        <v>43449</v>
      </c>
      <c r="H504">
        <f>VLOOKUP($A504,'[1]All Contracts + Proposals'!$A$1:$J$2139,COLUMN()-4,0)</f>
        <v>43538</v>
      </c>
      <c r="I504" t="str">
        <f>VLOOKUP($A504,'[1]All Contracts + Proposals'!$A$1:$J$2139,COLUMN()-4,0)</f>
        <v>Activated</v>
      </c>
      <c r="J504" t="str">
        <f>VLOOKUP($A504,'[1]All Contracts + Proposals'!$A$1:$J$2139,COLUMN()-4,0)</f>
        <v>Sanctum Wealth Management Private Limited</v>
      </c>
      <c r="K504">
        <f>VLOOKUP($A504,'[1]All Contracts + Proposals'!$A$1:$J$2139,COLUMN()-4,0)</f>
        <v>782000</v>
      </c>
      <c r="L504">
        <f>VLOOKUP($A504,'[1]All Contracts + Proposals'!$A$1:$J$2139,COLUMN()-4,0)</f>
        <v>3</v>
      </c>
      <c r="M504" t="str">
        <f>VLOOKUP($A504,'[1]All Contracts + Proposals'!$A$1:$J$2139,COLUMN()-4,0)</f>
        <v>CoWrks Worli</v>
      </c>
      <c r="N504" t="str">
        <f>IF(COUNTIFS($B$1:$B$1347,$B504,$E$1:$E$1347,$E504)&gt;1,COUNTIFS($B$1:$B$1347,$B504,$E$1:$E$1347,$E504),"")</f>
        <v/>
      </c>
      <c r="O504" t="str">
        <f>IF(COUNTIFS($B$1:$B$1347,$B504,$M$1:$M$1347,$M504)&gt;1,COUNTIFS($B$1:$B$1347,$B504,$M$1:$M$1347,$M504),"")</f>
        <v/>
      </c>
    </row>
    <row r="505" spans="1:15" x14ac:dyDescent="0.25">
      <c r="A505" t="s">
        <v>682</v>
      </c>
      <c r="B505" t="s">
        <v>685</v>
      </c>
      <c r="C505" t="s">
        <v>6</v>
      </c>
      <c r="D505">
        <v>23</v>
      </c>
      <c r="E505" t="s">
        <v>666</v>
      </c>
      <c r="F505" t="str">
        <f>VLOOKUP($A505,'[1]All Contracts + Proposals'!$A$1:$J$2139,COLUMN()-4,0)</f>
        <v>00002467</v>
      </c>
      <c r="G505">
        <f>VLOOKUP($A505,'[1]All Contracts + Proposals'!$A$1:$J$2139,COLUMN()-4,0)</f>
        <v>43449</v>
      </c>
      <c r="H505">
        <f>VLOOKUP($A505,'[1]All Contracts + Proposals'!$A$1:$J$2139,COLUMN()-4,0)</f>
        <v>43538</v>
      </c>
      <c r="I505" t="str">
        <f>VLOOKUP($A505,'[1]All Contracts + Proposals'!$A$1:$J$2139,COLUMN()-4,0)</f>
        <v>Activated</v>
      </c>
      <c r="J505" t="str">
        <f>VLOOKUP($A505,'[1]All Contracts + Proposals'!$A$1:$J$2139,COLUMN()-4,0)</f>
        <v>Sanctum Wealth Management Private Limited</v>
      </c>
      <c r="K505">
        <f>VLOOKUP($A505,'[1]All Contracts + Proposals'!$A$1:$J$2139,COLUMN()-4,0)</f>
        <v>782000</v>
      </c>
      <c r="L505">
        <f>VLOOKUP($A505,'[1]All Contracts + Proposals'!$A$1:$J$2139,COLUMN()-4,0)</f>
        <v>3</v>
      </c>
      <c r="M505" t="str">
        <f>VLOOKUP($A505,'[1]All Contracts + Proposals'!$A$1:$J$2139,COLUMN()-4,0)</f>
        <v>CoWrks Worli</v>
      </c>
      <c r="N505" t="str">
        <f>IF(COUNTIFS($B$1:$B$1347,$B505,$E$1:$E$1347,$E505)&gt;1,COUNTIFS($B$1:$B$1347,$B505,$E$1:$E$1347,$E505),"")</f>
        <v/>
      </c>
      <c r="O505" t="str">
        <f>IF(COUNTIFS($B$1:$B$1347,$B505,$M$1:$M$1347,$M505)&gt;1,COUNTIFS($B$1:$B$1347,$B505,$M$1:$M$1347,$M505),"")</f>
        <v/>
      </c>
    </row>
    <row r="506" spans="1:15" x14ac:dyDescent="0.25">
      <c r="A506" t="s">
        <v>696</v>
      </c>
      <c r="B506" t="s">
        <v>697</v>
      </c>
      <c r="C506" t="s">
        <v>362</v>
      </c>
      <c r="D506">
        <v>1</v>
      </c>
      <c r="E506" t="s">
        <v>666</v>
      </c>
      <c r="F506" t="str">
        <f>VLOOKUP($A506,'[1]All Contracts + Proposals'!$A$1:$J$2139,COLUMN()-4,0)</f>
        <v>00002526</v>
      </c>
      <c r="G506">
        <f>VLOOKUP($A506,'[1]All Contracts + Proposals'!$A$1:$J$2139,COLUMN()-4,0)</f>
        <v>43452</v>
      </c>
      <c r="H506">
        <f>VLOOKUP($A506,'[1]All Contracts + Proposals'!$A$1:$J$2139,COLUMN()-4,0)</f>
        <v>43541</v>
      </c>
      <c r="I506" t="str">
        <f>VLOOKUP($A506,'[1]All Contracts + Proposals'!$A$1:$J$2139,COLUMN()-4,0)</f>
        <v>Activated</v>
      </c>
      <c r="J506" t="str">
        <f>VLOOKUP($A506,'[1]All Contracts + Proposals'!$A$1:$J$2139,COLUMN()-4,0)</f>
        <v>Teamstreamz India Private Limited</v>
      </c>
      <c r="K506">
        <f>VLOOKUP($A506,'[1]All Contracts + Proposals'!$A$1:$J$2139,COLUMN()-4,0)</f>
        <v>24299</v>
      </c>
      <c r="L506">
        <f>VLOOKUP($A506,'[1]All Contracts + Proposals'!$A$1:$J$2139,COLUMN()-4,0)</f>
        <v>3</v>
      </c>
      <c r="M506" t="str">
        <f>VLOOKUP($A506,'[1]All Contracts + Proposals'!$A$1:$J$2139,COLUMN()-4,0)</f>
        <v>CoWrks Worli</v>
      </c>
      <c r="N506" t="str">
        <f>IF(COUNTIFS($B$1:$B$1347,$B506,$E$1:$E$1347,$E506)&gt;1,COUNTIFS($B$1:$B$1347,$B506,$E$1:$E$1347,$E506),"")</f>
        <v/>
      </c>
      <c r="O506" t="str">
        <f>IF(COUNTIFS($B$1:$B$1347,$B506,$M$1:$M$1347,$M506)&gt;1,COUNTIFS($B$1:$B$1347,$B506,$M$1:$M$1347,$M506),"")</f>
        <v/>
      </c>
    </row>
    <row r="507" spans="1:15" x14ac:dyDescent="0.25">
      <c r="A507" t="s">
        <v>698</v>
      </c>
      <c r="B507" t="s">
        <v>699</v>
      </c>
      <c r="C507" t="s">
        <v>49</v>
      </c>
      <c r="D507">
        <v>1</v>
      </c>
      <c r="E507" t="s">
        <v>666</v>
      </c>
      <c r="F507" t="str">
        <f>VLOOKUP($A507,'[1]All Contracts + Proposals'!$A$1:$J$2139,COLUMN()-4,0)</f>
        <v>00001873</v>
      </c>
      <c r="G507">
        <f>VLOOKUP($A507,'[1]All Contracts + Proposals'!$A$1:$J$2139,COLUMN()-4,0)</f>
        <v>43339</v>
      </c>
      <c r="H507">
        <f>VLOOKUP($A507,'[1]All Contracts + Proposals'!$A$1:$J$2139,COLUMN()-4,0)</f>
        <v>43339</v>
      </c>
      <c r="I507" t="str">
        <f>VLOOKUP($A507,'[1]All Contracts + Proposals'!$A$1:$J$2139,COLUMN()-4,0)</f>
        <v>Activated</v>
      </c>
      <c r="J507" t="str">
        <f>VLOOKUP($A507,'[1]All Contracts + Proposals'!$A$1:$J$2139,COLUMN()-4,0)</f>
        <v>Prinseps Auctions (P) Ltd</v>
      </c>
      <c r="K507">
        <f>VLOOKUP($A507,'[1]All Contracts + Proposals'!$A$1:$J$2139,COLUMN()-4,0)</f>
        <v>10599</v>
      </c>
      <c r="L507">
        <f>VLOOKUP($A507,'[1]All Contracts + Proposals'!$A$1:$J$2139,COLUMN()-4,0)</f>
        <v>9</v>
      </c>
      <c r="M507" t="str">
        <f>VLOOKUP($A507,'[1]All Contracts + Proposals'!$A$1:$J$2139,COLUMN()-4,0)</f>
        <v>CoWrks Worli</v>
      </c>
      <c r="N507" t="str">
        <f>IF(COUNTIFS($B$1:$B$1347,$B507,$E$1:$E$1347,$E507)&gt;1,COUNTIFS($B$1:$B$1347,$B507,$E$1:$E$1347,$E507),"")</f>
        <v/>
      </c>
      <c r="O507" t="str">
        <f>IF(COUNTIFS($B$1:$B$1347,$B507,$M$1:$M$1347,$M507)&gt;1,COUNTIFS($B$1:$B$1347,$B507,$M$1:$M$1347,$M507),"")</f>
        <v/>
      </c>
    </row>
    <row r="508" spans="1:15" x14ac:dyDescent="0.25">
      <c r="A508" t="s">
        <v>1486</v>
      </c>
      <c r="B508" t="s">
        <v>1134</v>
      </c>
      <c r="C508" t="s">
        <v>6</v>
      </c>
      <c r="D508">
        <v>60</v>
      </c>
      <c r="E508" t="s">
        <v>1010</v>
      </c>
      <c r="F508" t="str">
        <f>VLOOKUP($A508,'[1]All Contracts + Proposals'!$A$1:$J$2139,COLUMN()-4,0)</f>
        <v>00001018</v>
      </c>
      <c r="G508">
        <f>VLOOKUP($A508,'[1]All Contracts + Proposals'!$A$1:$J$2139,COLUMN()-4,0)</f>
        <v>42898</v>
      </c>
      <c r="H508">
        <f>VLOOKUP($A508,'[1]All Contracts + Proposals'!$A$1:$J$2139,COLUMN()-4,0)</f>
        <v>43982</v>
      </c>
      <c r="I508" t="str">
        <f>VLOOKUP($A508,'[1]All Contracts + Proposals'!$A$1:$J$2139,COLUMN()-4,0)</f>
        <v>Activated</v>
      </c>
      <c r="J508" t="str">
        <f>VLOOKUP($A508,'[1]All Contracts + Proposals'!$A$1:$J$2139,COLUMN()-4,0)</f>
        <v>LinkDigi Spaces Private Limited</v>
      </c>
      <c r="K508">
        <f>VLOOKUP($A508,'[1]All Contracts + Proposals'!$A$1:$J$2139,COLUMN()-4,0)</f>
        <v>1310940</v>
      </c>
      <c r="L508">
        <f>VLOOKUP($A508,'[1]All Contracts + Proposals'!$A$1:$J$2139,COLUMN()-4,0)</f>
        <v>36</v>
      </c>
      <c r="M508" t="str">
        <f>VLOOKUP($A508,'[1]All Contracts + Proposals'!$A$1:$J$2139,COLUMN()-4,0)</f>
        <v>RMZ EcoWorld</v>
      </c>
      <c r="N508" t="str">
        <f>IF(COUNTIFS($B$1:$B$1347,$B508,$E$1:$E$1347,$E508)&gt;1,COUNTIFS($B$1:$B$1347,$B508,$E$1:$E$1347,$E508),"")</f>
        <v/>
      </c>
      <c r="O508" t="str">
        <f>IF(COUNTIFS($B$1:$B$1347,$B508,$M$1:$M$1347,$M508)&gt;1,COUNTIFS($B$1:$B$1347,$B508,$M$1:$M$1347,$M508),"")</f>
        <v/>
      </c>
    </row>
    <row r="509" spans="1:15" x14ac:dyDescent="0.25">
      <c r="A509" t="s">
        <v>1541</v>
      </c>
      <c r="B509" t="s">
        <v>1137</v>
      </c>
      <c r="C509" t="s">
        <v>6</v>
      </c>
      <c r="D509">
        <v>12</v>
      </c>
      <c r="E509" t="s">
        <v>1010</v>
      </c>
      <c r="F509" t="str">
        <f>VLOOKUP($A509,'[1]All Contracts + Proposals'!$A$1:$J$2139,COLUMN()-4,0)</f>
        <v>00000848</v>
      </c>
      <c r="G509">
        <f>VLOOKUP($A509,'[1]All Contracts + Proposals'!$A$1:$J$2139,COLUMN()-4,0)</f>
        <v>43101</v>
      </c>
      <c r="H509">
        <f>VLOOKUP($A509,'[1]All Contracts + Proposals'!$A$1:$J$2139,COLUMN()-4,0)</f>
        <v>43465</v>
      </c>
      <c r="I509" t="str">
        <f>VLOOKUP($A509,'[1]All Contracts + Proposals'!$A$1:$J$2139,COLUMN()-4,0)</f>
        <v>Activated</v>
      </c>
      <c r="J509" t="str">
        <f>VLOOKUP($A509,'[1]All Contracts + Proposals'!$A$1:$J$2139,COLUMN()-4,0)</f>
        <v>Wissen</v>
      </c>
      <c r="K509">
        <f>VLOOKUP($A509,'[1]All Contracts + Proposals'!$A$1:$J$2139,COLUMN()-4,0)</f>
        <v>192000</v>
      </c>
      <c r="L509">
        <f>VLOOKUP($A509,'[1]All Contracts + Proposals'!$A$1:$J$2139,COLUMN()-4,0)</f>
        <v>12</v>
      </c>
      <c r="M509" t="str">
        <f>VLOOKUP($A509,'[1]All Contracts + Proposals'!$A$1:$J$2139,COLUMN()-4,0)</f>
        <v>RMZ EcoWorld</v>
      </c>
      <c r="N509" t="str">
        <f>IF(COUNTIFS($B$1:$B$1347,$B509,$E$1:$E$1347,$E509)&gt;1,COUNTIFS($B$1:$B$1347,$B509,$E$1:$E$1347,$E509),"")</f>
        <v/>
      </c>
      <c r="O509" t="str">
        <f>IF(COUNTIFS($B$1:$B$1347,$B509,$M$1:$M$1347,$M509)&gt;1,COUNTIFS($B$1:$B$1347,$B509,$M$1:$M$1347,$M509),"")</f>
        <v/>
      </c>
    </row>
    <row r="510" spans="1:15" x14ac:dyDescent="0.25">
      <c r="A510" t="s">
        <v>1466</v>
      </c>
      <c r="B510" t="s">
        <v>1140</v>
      </c>
      <c r="C510" t="s">
        <v>6</v>
      </c>
      <c r="D510">
        <v>12</v>
      </c>
      <c r="E510" t="s">
        <v>1010</v>
      </c>
      <c r="F510" t="str">
        <f>VLOOKUP($A510,'[1]All Contracts + Proposals'!$A$1:$J$2139,COLUMN()-4,0)</f>
        <v>00000890</v>
      </c>
      <c r="G510">
        <f>VLOOKUP($A510,'[1]All Contracts + Proposals'!$A$1:$J$2139,COLUMN()-4,0)</f>
        <v>43132</v>
      </c>
      <c r="H510">
        <f>VLOOKUP($A510,'[1]All Contracts + Proposals'!$A$1:$J$2139,COLUMN()-4,0)</f>
        <v>43496</v>
      </c>
      <c r="I510" t="str">
        <f>VLOOKUP($A510,'[1]All Contracts + Proposals'!$A$1:$J$2139,COLUMN()-4,0)</f>
        <v>Activated</v>
      </c>
      <c r="J510" t="str">
        <f>VLOOKUP($A510,'[1]All Contracts + Proposals'!$A$1:$J$2139,COLUMN()-4,0)</f>
        <v>SASSIST IO INDIA PRIVATE LIMITED</v>
      </c>
      <c r="K510">
        <f>VLOOKUP($A510,'[1]All Contracts + Proposals'!$A$1:$J$2139,COLUMN()-4,0)</f>
        <v>192000</v>
      </c>
      <c r="L510">
        <f>VLOOKUP($A510,'[1]All Contracts + Proposals'!$A$1:$J$2139,COLUMN()-4,0)</f>
        <v>12</v>
      </c>
      <c r="M510" t="str">
        <f>VLOOKUP($A510,'[1]All Contracts + Proposals'!$A$1:$J$2139,COLUMN()-4,0)</f>
        <v>RMZ EcoWorld</v>
      </c>
      <c r="N510" t="str">
        <f>IF(COUNTIFS($B$1:$B$1347,$B510,$E$1:$E$1347,$E510)&gt;1,COUNTIFS($B$1:$B$1347,$B510,$E$1:$E$1347,$E510),"")</f>
        <v/>
      </c>
      <c r="O510" t="str">
        <f>IF(COUNTIFS($B$1:$B$1347,$B510,$M$1:$M$1347,$M510)&gt;1,COUNTIFS($B$1:$B$1347,$B510,$M$1:$M$1347,$M510),"")</f>
        <v/>
      </c>
    </row>
    <row r="511" spans="1:15" x14ac:dyDescent="0.25">
      <c r="A511" t="s">
        <v>1079</v>
      </c>
      <c r="B511" t="s">
        <v>1080</v>
      </c>
      <c r="C511" t="s">
        <v>6</v>
      </c>
      <c r="D511">
        <v>11</v>
      </c>
      <c r="E511" t="s">
        <v>1010</v>
      </c>
      <c r="F511" t="str">
        <f>VLOOKUP($A511,'[1]All Contracts + Proposals'!$A$1:$J$2139,COLUMN()-4,0)</f>
        <v>00001669</v>
      </c>
      <c r="G511">
        <f>VLOOKUP($A511,'[1]All Contracts + Proposals'!$A$1:$J$2139,COLUMN()-4,0)</f>
        <v>43313</v>
      </c>
      <c r="H511">
        <f>VLOOKUP($A511,'[1]All Contracts + Proposals'!$A$1:$J$2139,COLUMN()-4,0)</f>
        <v>43343</v>
      </c>
      <c r="I511" t="str">
        <f>VLOOKUP($A511,'[1]All Contracts + Proposals'!$A$1:$J$2139,COLUMN()-4,0)</f>
        <v>Activated</v>
      </c>
      <c r="J511" t="str">
        <f>VLOOKUP($A511,'[1]All Contracts + Proposals'!$A$1:$J$2139,COLUMN()-4,0)</f>
        <v>DIGITALDOT CONSULTANCY INDIA PVT. LTD.</v>
      </c>
      <c r="K511">
        <f>VLOOKUP($A511,'[1]All Contracts + Proposals'!$A$1:$J$2139,COLUMN()-4,0)</f>
        <v>176000</v>
      </c>
      <c r="L511">
        <f>VLOOKUP($A511,'[1]All Contracts + Proposals'!$A$1:$J$2139,COLUMN()-4,0)</f>
        <v>1</v>
      </c>
      <c r="M511" t="str">
        <f>VLOOKUP($A511,'[1]All Contracts + Proposals'!$A$1:$J$2139,COLUMN()-4,0)</f>
        <v>RMZ EcoWorld</v>
      </c>
      <c r="N511" t="str">
        <f>IF(COUNTIFS($B$1:$B$1347,$B511,$E$1:$E$1347,$E511)&gt;1,COUNTIFS($B$1:$B$1347,$B511,$E$1:$E$1347,$E511),"")</f>
        <v/>
      </c>
      <c r="O511" t="str">
        <f>IF(COUNTIFS($B$1:$B$1347,$B511,$M$1:$M$1347,$M511)&gt;1,COUNTIFS($B$1:$B$1347,$B511,$M$1:$M$1347,$M511),"")</f>
        <v/>
      </c>
    </row>
    <row r="512" spans="1:15" x14ac:dyDescent="0.25">
      <c r="A512" t="s">
        <v>1457</v>
      </c>
      <c r="B512" t="s">
        <v>1458</v>
      </c>
      <c r="C512" t="s">
        <v>6</v>
      </c>
      <c r="D512">
        <v>12</v>
      </c>
      <c r="E512" t="s">
        <v>1010</v>
      </c>
      <c r="F512" t="str">
        <f>VLOOKUP($A512,'[1]All Contracts + Proposals'!$A$1:$J$2139,COLUMN()-4,0)</f>
        <v>00002216</v>
      </c>
      <c r="G512">
        <f>VLOOKUP($A512,'[1]All Contracts + Proposals'!$A$1:$J$2139,COLUMN()-4,0)</f>
        <v>43525</v>
      </c>
      <c r="H512">
        <f>VLOOKUP($A512,'[1]All Contracts + Proposals'!$A$1:$J$2139,COLUMN()-4,0)</f>
        <v>43830</v>
      </c>
      <c r="I512" t="str">
        <f>VLOOKUP($A512,'[1]All Contracts + Proposals'!$A$1:$J$2139,COLUMN()-4,0)</f>
        <v>Activated</v>
      </c>
      <c r="J512" t="str">
        <f>VLOOKUP($A512,'[1]All Contracts + Proposals'!$A$1:$J$2139,COLUMN()-4,0)</f>
        <v>Ushur Inc</v>
      </c>
      <c r="K512">
        <f>VLOOKUP($A512,'[1]All Contracts + Proposals'!$A$1:$J$2139,COLUMN()-4,0)</f>
        <v>207588</v>
      </c>
      <c r="L512">
        <f>VLOOKUP($A512,'[1]All Contracts + Proposals'!$A$1:$J$2139,COLUMN()-4,0)</f>
        <v>10</v>
      </c>
      <c r="M512" t="str">
        <f>VLOOKUP($A512,'[1]All Contracts + Proposals'!$A$1:$J$2139,COLUMN()-4,0)</f>
        <v>RMZ EcoWorld</v>
      </c>
      <c r="N512" t="str">
        <f>IF(COUNTIFS($B$1:$B$1347,$B512,$E$1:$E$1347,$E512)&gt;1,COUNTIFS($B$1:$B$1347,$B512,$E$1:$E$1347,$E512),"")</f>
        <v/>
      </c>
      <c r="O512" t="str">
        <f>IF(COUNTIFS($B$1:$B$1347,$B512,$M$1:$M$1347,$M512)&gt;1,COUNTIFS($B$1:$B$1347,$B512,$M$1:$M$1347,$M512),"")</f>
        <v/>
      </c>
    </row>
    <row r="513" spans="1:15" x14ac:dyDescent="0.25">
      <c r="A513" t="s">
        <v>1455</v>
      </c>
      <c r="B513" t="s">
        <v>1456</v>
      </c>
      <c r="C513" t="s">
        <v>6</v>
      </c>
      <c r="D513">
        <v>14</v>
      </c>
      <c r="E513" t="s">
        <v>1010</v>
      </c>
      <c r="F513" t="str">
        <f>VLOOKUP($A513,'[1]All Contracts + Proposals'!$A$1:$J$2139,COLUMN()-4,0)</f>
        <v>00002217</v>
      </c>
      <c r="G513">
        <f>VLOOKUP($A513,'[1]All Contracts + Proposals'!$A$1:$J$2139,COLUMN()-4,0)</f>
        <v>43466</v>
      </c>
      <c r="H513">
        <f>VLOOKUP($A513,'[1]All Contracts + Proposals'!$A$1:$J$2139,COLUMN()-4,0)</f>
        <v>43830</v>
      </c>
      <c r="I513" t="str">
        <f>VLOOKUP($A513,'[1]All Contracts + Proposals'!$A$1:$J$2139,COLUMN()-4,0)</f>
        <v>Activated</v>
      </c>
      <c r="J513" t="str">
        <f>VLOOKUP($A513,'[1]All Contracts + Proposals'!$A$1:$J$2139,COLUMN()-4,0)</f>
        <v>Ushur Inc</v>
      </c>
      <c r="K513">
        <f>VLOOKUP($A513,'[1]All Contracts + Proposals'!$A$1:$J$2139,COLUMN()-4,0)</f>
        <v>242186</v>
      </c>
      <c r="L513">
        <f>VLOOKUP($A513,'[1]All Contracts + Proposals'!$A$1:$J$2139,COLUMN()-4,0)</f>
        <v>12</v>
      </c>
      <c r="M513" t="str">
        <f>VLOOKUP($A513,'[1]All Contracts + Proposals'!$A$1:$J$2139,COLUMN()-4,0)</f>
        <v>RMZ EcoWorld</v>
      </c>
      <c r="N513" t="str">
        <f>IF(COUNTIFS($B$1:$B$1347,$B513,$E$1:$E$1347,$E513)&gt;1,COUNTIFS($B$1:$B$1347,$B513,$E$1:$E$1347,$E513),"")</f>
        <v/>
      </c>
      <c r="O513" t="str">
        <f>IF(COUNTIFS($B$1:$B$1347,$B513,$M$1:$M$1347,$M513)&gt;1,COUNTIFS($B$1:$B$1347,$B513,$M$1:$M$1347,$M513),"")</f>
        <v/>
      </c>
    </row>
    <row r="514" spans="1:15" x14ac:dyDescent="0.25">
      <c r="A514" t="s">
        <v>1460</v>
      </c>
      <c r="B514" t="s">
        <v>1461</v>
      </c>
      <c r="C514" t="s">
        <v>6</v>
      </c>
      <c r="D514">
        <v>26</v>
      </c>
      <c r="E514" t="s">
        <v>1010</v>
      </c>
      <c r="F514" t="str">
        <f>VLOOKUP($A514,'[1]All Contracts + Proposals'!$A$1:$J$2139,COLUMN()-4,0)</f>
        <v>00002086</v>
      </c>
      <c r="G514">
        <f>VLOOKUP($A514,'[1]All Contracts + Proposals'!$A$1:$J$2139,COLUMN()-4,0)</f>
        <v>43466</v>
      </c>
      <c r="H514">
        <f>VLOOKUP($A514,'[1]All Contracts + Proposals'!$A$1:$J$2139,COLUMN()-4,0)</f>
        <v>43830</v>
      </c>
      <c r="I514" t="str">
        <f>VLOOKUP($A514,'[1]All Contracts + Proposals'!$A$1:$J$2139,COLUMN()-4,0)</f>
        <v>Activated</v>
      </c>
      <c r="J514" t="str">
        <f>VLOOKUP($A514,'[1]All Contracts + Proposals'!$A$1:$J$2139,COLUMN()-4,0)</f>
        <v>Alfanar Engineering Services India Private Limited</v>
      </c>
      <c r="K514">
        <f>VLOOKUP($A514,'[1]All Contracts + Proposals'!$A$1:$J$2139,COLUMN()-4,0)</f>
        <v>546000</v>
      </c>
      <c r="L514">
        <f>VLOOKUP($A514,'[1]All Contracts + Proposals'!$A$1:$J$2139,COLUMN()-4,0)</f>
        <v>12</v>
      </c>
      <c r="M514" t="str">
        <f>VLOOKUP($A514,'[1]All Contracts + Proposals'!$A$1:$J$2139,COLUMN()-4,0)</f>
        <v>RMZ EcoWorld</v>
      </c>
      <c r="N514" t="str">
        <f>IF(COUNTIFS($B$1:$B$1347,$B514,$E$1:$E$1347,$E514)&gt;1,COUNTIFS($B$1:$B$1347,$B514,$E$1:$E$1347,$E514),"")</f>
        <v/>
      </c>
      <c r="O514" t="str">
        <f>IF(COUNTIFS($B$1:$B$1347,$B514,$M$1:$M$1347,$M514)&gt;1,COUNTIFS($B$1:$B$1347,$B514,$M$1:$M$1347,$M514),"")</f>
        <v/>
      </c>
    </row>
    <row r="515" spans="1:15" x14ac:dyDescent="0.25">
      <c r="A515" t="s">
        <v>707</v>
      </c>
      <c r="B515" t="s">
        <v>671</v>
      </c>
      <c r="C515" t="s">
        <v>6</v>
      </c>
      <c r="D515">
        <v>6</v>
      </c>
      <c r="E515" t="s">
        <v>666</v>
      </c>
      <c r="F515" t="str">
        <f>VLOOKUP($A515,'[1]All Contracts + Proposals'!$A$1:$J$2139,COLUMN()-4,0)</f>
        <v>00002264</v>
      </c>
      <c r="G515">
        <f>VLOOKUP($A515,'[1]All Contracts + Proposals'!$A$1:$J$2139,COLUMN()-4,0)</f>
        <v>43426</v>
      </c>
      <c r="H515">
        <f>VLOOKUP($A515,'[1]All Contracts + Proposals'!$A$1:$J$2139,COLUMN()-4,0)</f>
        <v>43606</v>
      </c>
      <c r="I515" t="str">
        <f>VLOOKUP($A515,'[1]All Contracts + Proposals'!$A$1:$J$2139,COLUMN()-4,0)</f>
        <v>Activated</v>
      </c>
      <c r="J515" t="str">
        <f>VLOOKUP($A515,'[1]All Contracts + Proposals'!$A$1:$J$2139,COLUMN()-4,0)</f>
        <v>Ciena Communications India Pvt Ltd</v>
      </c>
      <c r="K515">
        <f>VLOOKUP($A515,'[1]All Contracts + Proposals'!$A$1:$J$2139,COLUMN()-4,0)</f>
        <v>240000</v>
      </c>
      <c r="L515">
        <f>VLOOKUP($A515,'[1]All Contracts + Proposals'!$A$1:$J$2139,COLUMN()-4,0)</f>
        <v>1</v>
      </c>
      <c r="M515" t="str">
        <f>VLOOKUP($A515,'[1]All Contracts + Proposals'!$A$1:$J$2139,COLUMN()-4,0)</f>
        <v>CoWrks Worli</v>
      </c>
      <c r="N515" t="str">
        <f>IF(COUNTIFS($B$1:$B$1347,$B515,$E$1:$E$1347,$E515)&gt;1,COUNTIFS($B$1:$B$1347,$B515,$E$1:$E$1347,$E515),"")</f>
        <v/>
      </c>
      <c r="O515" t="str">
        <f>IF(COUNTIFS($B$1:$B$1347,$B515,$M$1:$M$1347,$M515)&gt;1,COUNTIFS($B$1:$B$1347,$B515,$M$1:$M$1347,$M515),"")</f>
        <v/>
      </c>
    </row>
    <row r="516" spans="1:15" x14ac:dyDescent="0.25">
      <c r="A516" t="s">
        <v>709</v>
      </c>
      <c r="B516" t="s">
        <v>692</v>
      </c>
      <c r="C516" t="s">
        <v>49</v>
      </c>
      <c r="D516">
        <v>3</v>
      </c>
      <c r="E516" t="s">
        <v>666</v>
      </c>
      <c r="F516" t="str">
        <f>VLOOKUP($A516,'[1]All Contracts + Proposals'!$A$1:$J$2139,COLUMN()-4,0)</f>
        <v>00002380</v>
      </c>
      <c r="G516">
        <f>VLOOKUP($A516,'[1]All Contracts + Proposals'!$A$1:$J$2139,COLUMN()-4,0)</f>
        <v>43430</v>
      </c>
      <c r="H516">
        <f>VLOOKUP($A516,'[1]All Contracts + Proposals'!$A$1:$J$2139,COLUMN()-4,0)</f>
        <v>43521</v>
      </c>
      <c r="I516" t="str">
        <f>VLOOKUP($A516,'[1]All Contracts + Proposals'!$A$1:$J$2139,COLUMN()-4,0)</f>
        <v>Activated</v>
      </c>
      <c r="J516" t="str">
        <f>VLOOKUP($A516,'[1]All Contracts + Proposals'!$A$1:$J$2139,COLUMN()-4,0)</f>
        <v>Indeed Communications Pvt Ltd.</v>
      </c>
      <c r="K516">
        <f>VLOOKUP($A516,'[1]All Contracts + Proposals'!$A$1:$J$2139,COLUMN()-4,0)</f>
        <v>67497</v>
      </c>
      <c r="L516">
        <f>VLOOKUP($A516,'[1]All Contracts + Proposals'!$A$1:$J$2139,COLUMN()-4,0)</f>
        <v>3</v>
      </c>
      <c r="M516" t="str">
        <f>VLOOKUP($A516,'[1]All Contracts + Proposals'!$A$1:$J$2139,COLUMN()-4,0)</f>
        <v>CoWrks Worli</v>
      </c>
      <c r="N516" t="str">
        <f>IF(COUNTIFS($B$1:$B$1347,$B516,$E$1:$E$1347,$E516)&gt;1,COUNTIFS($B$1:$B$1347,$B516,$E$1:$E$1347,$E516),"")</f>
        <v/>
      </c>
      <c r="O516" t="str">
        <f>IF(COUNTIFS($B$1:$B$1347,$B516,$M$1:$M$1347,$M516)&gt;1,COUNTIFS($B$1:$B$1347,$B516,$M$1:$M$1347,$M516),"")</f>
        <v/>
      </c>
    </row>
    <row r="517" spans="1:15" x14ac:dyDescent="0.25">
      <c r="A517" t="s">
        <v>709</v>
      </c>
      <c r="B517" t="s">
        <v>693</v>
      </c>
      <c r="C517" t="s">
        <v>49</v>
      </c>
      <c r="D517">
        <v>3</v>
      </c>
      <c r="E517" t="s">
        <v>666</v>
      </c>
      <c r="F517" t="str">
        <f>VLOOKUP($A517,'[1]All Contracts + Proposals'!$A$1:$J$2139,COLUMN()-4,0)</f>
        <v>00002380</v>
      </c>
      <c r="G517">
        <f>VLOOKUP($A517,'[1]All Contracts + Proposals'!$A$1:$J$2139,COLUMN()-4,0)</f>
        <v>43430</v>
      </c>
      <c r="H517">
        <f>VLOOKUP($A517,'[1]All Contracts + Proposals'!$A$1:$J$2139,COLUMN()-4,0)</f>
        <v>43521</v>
      </c>
      <c r="I517" t="str">
        <f>VLOOKUP($A517,'[1]All Contracts + Proposals'!$A$1:$J$2139,COLUMN()-4,0)</f>
        <v>Activated</v>
      </c>
      <c r="J517" t="str">
        <f>VLOOKUP($A517,'[1]All Contracts + Proposals'!$A$1:$J$2139,COLUMN()-4,0)</f>
        <v>Indeed Communications Pvt Ltd.</v>
      </c>
      <c r="K517">
        <f>VLOOKUP($A517,'[1]All Contracts + Proposals'!$A$1:$J$2139,COLUMN()-4,0)</f>
        <v>67497</v>
      </c>
      <c r="L517">
        <f>VLOOKUP($A517,'[1]All Contracts + Proposals'!$A$1:$J$2139,COLUMN()-4,0)</f>
        <v>3</v>
      </c>
      <c r="M517" t="str">
        <f>VLOOKUP($A517,'[1]All Contracts + Proposals'!$A$1:$J$2139,COLUMN()-4,0)</f>
        <v>CoWrks Worli</v>
      </c>
      <c r="N517" t="str">
        <f>IF(COUNTIFS($B$1:$B$1347,$B517,$E$1:$E$1347,$E517)&gt;1,COUNTIFS($B$1:$B$1347,$B517,$E$1:$E$1347,$E517),"")</f>
        <v/>
      </c>
      <c r="O517" t="str">
        <f>IF(COUNTIFS($B$1:$B$1347,$B517,$M$1:$M$1347,$M517)&gt;1,COUNTIFS($B$1:$B$1347,$B517,$M$1:$M$1347,$M517),"")</f>
        <v/>
      </c>
    </row>
    <row r="518" spans="1:15" x14ac:dyDescent="0.25">
      <c r="A518" t="s">
        <v>709</v>
      </c>
      <c r="B518" t="s">
        <v>694</v>
      </c>
      <c r="C518" t="s">
        <v>49</v>
      </c>
      <c r="D518">
        <v>3</v>
      </c>
      <c r="E518" t="s">
        <v>666</v>
      </c>
      <c r="F518" t="str">
        <f>VLOOKUP($A518,'[1]All Contracts + Proposals'!$A$1:$J$2139,COLUMN()-4,0)</f>
        <v>00002380</v>
      </c>
      <c r="G518">
        <f>VLOOKUP($A518,'[1]All Contracts + Proposals'!$A$1:$J$2139,COLUMN()-4,0)</f>
        <v>43430</v>
      </c>
      <c r="H518">
        <f>VLOOKUP($A518,'[1]All Contracts + Proposals'!$A$1:$J$2139,COLUMN()-4,0)</f>
        <v>43521</v>
      </c>
      <c r="I518" t="str">
        <f>VLOOKUP($A518,'[1]All Contracts + Proposals'!$A$1:$J$2139,COLUMN()-4,0)</f>
        <v>Activated</v>
      </c>
      <c r="J518" t="str">
        <f>VLOOKUP($A518,'[1]All Contracts + Proposals'!$A$1:$J$2139,COLUMN()-4,0)</f>
        <v>Indeed Communications Pvt Ltd.</v>
      </c>
      <c r="K518">
        <f>VLOOKUP($A518,'[1]All Contracts + Proposals'!$A$1:$J$2139,COLUMN()-4,0)</f>
        <v>67497</v>
      </c>
      <c r="L518">
        <f>VLOOKUP($A518,'[1]All Contracts + Proposals'!$A$1:$J$2139,COLUMN()-4,0)</f>
        <v>3</v>
      </c>
      <c r="M518" t="str">
        <f>VLOOKUP($A518,'[1]All Contracts + Proposals'!$A$1:$J$2139,COLUMN()-4,0)</f>
        <v>CoWrks Worli</v>
      </c>
      <c r="N518" t="str">
        <f>IF(COUNTIFS($B$1:$B$1347,$B518,$E$1:$E$1347,$E518)&gt;1,COUNTIFS($B$1:$B$1347,$B518,$E$1:$E$1347,$E518),"")</f>
        <v/>
      </c>
      <c r="O518" t="str">
        <f>IF(COUNTIFS($B$1:$B$1347,$B518,$M$1:$M$1347,$M518)&gt;1,COUNTIFS($B$1:$B$1347,$B518,$M$1:$M$1347,$M518),"")</f>
        <v/>
      </c>
    </row>
    <row r="519" spans="1:15" x14ac:dyDescent="0.25">
      <c r="A519" t="s">
        <v>1604</v>
      </c>
      <c r="B519" t="s">
        <v>1533</v>
      </c>
      <c r="C519" t="s">
        <v>6</v>
      </c>
      <c r="D519">
        <v>102</v>
      </c>
      <c r="E519" t="s">
        <v>1010</v>
      </c>
      <c r="F519" t="str">
        <f>VLOOKUP($A519,'[1]All Contracts + Proposals'!$A$1:$J$2139,COLUMN()-4,0)</f>
        <v>00000836</v>
      </c>
      <c r="G519">
        <f>VLOOKUP($A519,'[1]All Contracts + Proposals'!$A$1:$J$2139,COLUMN()-4,0)</f>
        <v>43132</v>
      </c>
      <c r="H519">
        <f>VLOOKUP($A519,'[1]All Contracts + Proposals'!$A$1:$J$2139,COLUMN()-4,0)</f>
        <v>43861</v>
      </c>
      <c r="I519" t="str">
        <f>VLOOKUP($A519,'[1]All Contracts + Proposals'!$A$1:$J$2139,COLUMN()-4,0)</f>
        <v>Activated</v>
      </c>
      <c r="J519" t="str">
        <f>VLOOKUP($A519,'[1]All Contracts + Proposals'!$A$1:$J$2139,COLUMN()-4,0)</f>
        <v>True Caller International LLP</v>
      </c>
      <c r="K519">
        <f>VLOOKUP($A519,'[1]All Contracts + Proposals'!$A$1:$J$2139,COLUMN()-4,0)</f>
        <v>1428000</v>
      </c>
      <c r="L519">
        <f>VLOOKUP($A519,'[1]All Contracts + Proposals'!$A$1:$J$2139,COLUMN()-4,0)</f>
        <v>24</v>
      </c>
      <c r="M519" t="str">
        <f>VLOOKUP($A519,'[1]All Contracts + Proposals'!$A$1:$J$2139,COLUMN()-4,0)</f>
        <v>RMZ EcoWorld</v>
      </c>
      <c r="N519" t="str">
        <f>IF(COUNTIFS($B$1:$B$1347,$B519,$E$1:$E$1347,$E519)&gt;1,COUNTIFS($B$1:$B$1347,$B519,$E$1:$E$1347,$E519),"")</f>
        <v/>
      </c>
      <c r="O519" t="str">
        <f>IF(COUNTIFS($B$1:$B$1347,$B519,$M$1:$M$1347,$M519)&gt;1,COUNTIFS($B$1:$B$1347,$B519,$M$1:$M$1347,$M519),"")</f>
        <v/>
      </c>
    </row>
    <row r="520" spans="1:15" x14ac:dyDescent="0.25">
      <c r="A520" t="s">
        <v>1604</v>
      </c>
      <c r="B520" t="s">
        <v>1534</v>
      </c>
      <c r="C520" t="s">
        <v>6</v>
      </c>
      <c r="D520">
        <v>102</v>
      </c>
      <c r="E520" t="s">
        <v>1010</v>
      </c>
      <c r="F520" t="str">
        <f>VLOOKUP($A520,'[1]All Contracts + Proposals'!$A$1:$J$2139,COLUMN()-4,0)</f>
        <v>00000836</v>
      </c>
      <c r="G520">
        <f>VLOOKUP($A520,'[1]All Contracts + Proposals'!$A$1:$J$2139,COLUMN()-4,0)</f>
        <v>43132</v>
      </c>
      <c r="H520">
        <f>VLOOKUP($A520,'[1]All Contracts + Proposals'!$A$1:$J$2139,COLUMN()-4,0)</f>
        <v>43861</v>
      </c>
      <c r="I520" t="str">
        <f>VLOOKUP($A520,'[1]All Contracts + Proposals'!$A$1:$J$2139,COLUMN()-4,0)</f>
        <v>Activated</v>
      </c>
      <c r="J520" t="str">
        <f>VLOOKUP($A520,'[1]All Contracts + Proposals'!$A$1:$J$2139,COLUMN()-4,0)</f>
        <v>True Caller International LLP</v>
      </c>
      <c r="K520">
        <f>VLOOKUP($A520,'[1]All Contracts + Proposals'!$A$1:$J$2139,COLUMN()-4,0)</f>
        <v>1428000</v>
      </c>
      <c r="L520">
        <f>VLOOKUP($A520,'[1]All Contracts + Proposals'!$A$1:$J$2139,COLUMN()-4,0)</f>
        <v>24</v>
      </c>
      <c r="M520" t="str">
        <f>VLOOKUP($A520,'[1]All Contracts + Proposals'!$A$1:$J$2139,COLUMN()-4,0)</f>
        <v>RMZ EcoWorld</v>
      </c>
      <c r="N520" t="str">
        <f>IF(COUNTIFS($B$1:$B$1347,$B520,$E$1:$E$1347,$E520)&gt;1,COUNTIFS($B$1:$B$1347,$B520,$E$1:$E$1347,$E520),"")</f>
        <v/>
      </c>
      <c r="O520" t="str">
        <f>IF(COUNTIFS($B$1:$B$1347,$B520,$M$1:$M$1347,$M520)&gt;1,COUNTIFS($B$1:$B$1347,$B520,$M$1:$M$1347,$M520),"")</f>
        <v/>
      </c>
    </row>
    <row r="521" spans="1:15" x14ac:dyDescent="0.25">
      <c r="A521" t="s">
        <v>1364</v>
      </c>
      <c r="B521" t="s">
        <v>1365</v>
      </c>
      <c r="C521" t="s">
        <v>6</v>
      </c>
      <c r="D521">
        <v>110</v>
      </c>
      <c r="E521" t="s">
        <v>1010</v>
      </c>
      <c r="F521" t="str">
        <f>VLOOKUP($A521,'[1]All Contracts + Proposals'!$A$1:$J$2139,COLUMN()-4,0)</f>
        <v>00001904</v>
      </c>
      <c r="G521">
        <f>VLOOKUP($A521,'[1]All Contracts + Proposals'!$A$1:$J$2139,COLUMN()-4,0)</f>
        <v>43388</v>
      </c>
      <c r="H521">
        <f>VLOOKUP($A521,'[1]All Contracts + Proposals'!$A$1:$J$2139,COLUMN()-4,0)</f>
        <v>43555</v>
      </c>
      <c r="I521" t="str">
        <f>VLOOKUP($A521,'[1]All Contracts + Proposals'!$A$1:$J$2139,COLUMN()-4,0)</f>
        <v>Activated</v>
      </c>
      <c r="J521" t="str">
        <f>VLOOKUP($A521,'[1]All Contracts + Proposals'!$A$1:$J$2139,COLUMN()-4,0)</f>
        <v>Uipath Robotic Process Automation India Private Limited</v>
      </c>
      <c r="K521">
        <f>VLOOKUP($A521,'[1]All Contracts + Proposals'!$A$1:$J$2139,COLUMN()-4,0)</f>
        <v>2359000</v>
      </c>
      <c r="L521">
        <f>VLOOKUP($A521,'[1]All Contracts + Proposals'!$A$1:$J$2139,COLUMN()-4,0)</f>
        <v>6</v>
      </c>
      <c r="M521" t="str">
        <f>VLOOKUP($A521,'[1]All Contracts + Proposals'!$A$1:$J$2139,COLUMN()-4,0)</f>
        <v>RMZ EcoWorld</v>
      </c>
      <c r="N521" t="str">
        <f>IF(COUNTIFS($B$1:$B$1347,$B521,$E$1:$E$1347,$E521)&gt;1,COUNTIFS($B$1:$B$1347,$B521,$E$1:$E$1347,$E521),"")</f>
        <v/>
      </c>
      <c r="O521" t="str">
        <f>IF(COUNTIFS($B$1:$B$1347,$B521,$M$1:$M$1347,$M521)&gt;1,COUNTIFS($B$1:$B$1347,$B521,$M$1:$M$1347,$M521),"")</f>
        <v/>
      </c>
    </row>
    <row r="522" spans="1:15" x14ac:dyDescent="0.25">
      <c r="A522" t="s">
        <v>719</v>
      </c>
      <c r="B522" t="s">
        <v>695</v>
      </c>
      <c r="C522" t="s">
        <v>49</v>
      </c>
      <c r="D522">
        <v>13</v>
      </c>
      <c r="E522" t="s">
        <v>666</v>
      </c>
      <c r="F522" t="str">
        <f>VLOOKUP($A522,'[1]All Contracts + Proposals'!$A$1:$J$2139,COLUMN()-4,0)</f>
        <v>00002390</v>
      </c>
      <c r="G522">
        <f>VLOOKUP($A522,'[1]All Contracts + Proposals'!$A$1:$J$2139,COLUMN()-4,0)</f>
        <v>43423</v>
      </c>
      <c r="H522">
        <f>VLOOKUP($A522,'[1]All Contracts + Proposals'!$A$1:$J$2139,COLUMN()-4,0)</f>
        <v>43570</v>
      </c>
      <c r="I522" t="str">
        <f>VLOOKUP($A522,'[1]All Contracts + Proposals'!$A$1:$J$2139,COLUMN()-4,0)</f>
        <v>Activated</v>
      </c>
      <c r="J522" t="str">
        <f>VLOOKUP($A522,'[1]All Contracts + Proposals'!$A$1:$J$2139,COLUMN()-4,0)</f>
        <v>Karza Technologies</v>
      </c>
      <c r="K522">
        <f>VLOOKUP($A522,'[1]All Contracts + Proposals'!$A$1:$J$2139,COLUMN()-4,0)</f>
        <v>182000</v>
      </c>
      <c r="L522">
        <f>VLOOKUP($A522,'[1]All Contracts + Proposals'!$A$1:$J$2139,COLUMN()-4,0)</f>
        <v>6</v>
      </c>
      <c r="M522" t="str">
        <f>VLOOKUP($A522,'[1]All Contracts + Proposals'!$A$1:$J$2139,COLUMN()-4,0)</f>
        <v>CoWrks Worli</v>
      </c>
      <c r="N522" t="str">
        <f>IF(COUNTIFS($B$1:$B$1347,$B522,$E$1:$E$1347,$E522)&gt;1,COUNTIFS($B$1:$B$1347,$B522,$E$1:$E$1347,$E522),"")</f>
        <v/>
      </c>
      <c r="O522" t="str">
        <f>IF(COUNTIFS($B$1:$B$1347,$B522,$M$1:$M$1347,$M522)&gt;1,COUNTIFS($B$1:$B$1347,$B522,$M$1:$M$1347,$M522),"")</f>
        <v/>
      </c>
    </row>
    <row r="523" spans="1:15" x14ac:dyDescent="0.25">
      <c r="A523" t="s">
        <v>719</v>
      </c>
      <c r="B523" t="s">
        <v>711</v>
      </c>
      <c r="C523" t="s">
        <v>49</v>
      </c>
      <c r="D523">
        <v>13</v>
      </c>
      <c r="E523" t="s">
        <v>666</v>
      </c>
      <c r="F523" t="str">
        <f>VLOOKUP($A523,'[1]All Contracts + Proposals'!$A$1:$J$2139,COLUMN()-4,0)</f>
        <v>00002390</v>
      </c>
      <c r="G523">
        <f>VLOOKUP($A523,'[1]All Contracts + Proposals'!$A$1:$J$2139,COLUMN()-4,0)</f>
        <v>43423</v>
      </c>
      <c r="H523">
        <f>VLOOKUP($A523,'[1]All Contracts + Proposals'!$A$1:$J$2139,COLUMN()-4,0)</f>
        <v>43570</v>
      </c>
      <c r="I523" t="str">
        <f>VLOOKUP($A523,'[1]All Contracts + Proposals'!$A$1:$J$2139,COLUMN()-4,0)</f>
        <v>Activated</v>
      </c>
      <c r="J523" t="str">
        <f>VLOOKUP($A523,'[1]All Contracts + Proposals'!$A$1:$J$2139,COLUMN()-4,0)</f>
        <v>Karza Technologies</v>
      </c>
      <c r="K523">
        <f>VLOOKUP($A523,'[1]All Contracts + Proposals'!$A$1:$J$2139,COLUMN()-4,0)</f>
        <v>182000</v>
      </c>
      <c r="L523">
        <f>VLOOKUP($A523,'[1]All Contracts + Proposals'!$A$1:$J$2139,COLUMN()-4,0)</f>
        <v>6</v>
      </c>
      <c r="M523" t="str">
        <f>VLOOKUP($A523,'[1]All Contracts + Proposals'!$A$1:$J$2139,COLUMN()-4,0)</f>
        <v>CoWrks Worli</v>
      </c>
      <c r="N523" t="str">
        <f>IF(COUNTIFS($B$1:$B$1347,$B523,$E$1:$E$1347,$E523)&gt;1,COUNTIFS($B$1:$B$1347,$B523,$E$1:$E$1347,$E523),"")</f>
        <v/>
      </c>
      <c r="O523" t="str">
        <f>IF(COUNTIFS($B$1:$B$1347,$B523,$M$1:$M$1347,$M523)&gt;1,COUNTIFS($B$1:$B$1347,$B523,$M$1:$M$1347,$M523),"")</f>
        <v/>
      </c>
    </row>
    <row r="524" spans="1:15" x14ac:dyDescent="0.25">
      <c r="A524" t="s">
        <v>719</v>
      </c>
      <c r="B524" t="s">
        <v>712</v>
      </c>
      <c r="C524" t="s">
        <v>49</v>
      </c>
      <c r="D524">
        <v>13</v>
      </c>
      <c r="E524" t="s">
        <v>666</v>
      </c>
      <c r="F524" t="str">
        <f>VLOOKUP($A524,'[1]All Contracts + Proposals'!$A$1:$J$2139,COLUMN()-4,0)</f>
        <v>00002390</v>
      </c>
      <c r="G524">
        <f>VLOOKUP($A524,'[1]All Contracts + Proposals'!$A$1:$J$2139,COLUMN()-4,0)</f>
        <v>43423</v>
      </c>
      <c r="H524">
        <f>VLOOKUP($A524,'[1]All Contracts + Proposals'!$A$1:$J$2139,COLUMN()-4,0)</f>
        <v>43570</v>
      </c>
      <c r="I524" t="str">
        <f>VLOOKUP($A524,'[1]All Contracts + Proposals'!$A$1:$J$2139,COLUMN()-4,0)</f>
        <v>Activated</v>
      </c>
      <c r="J524" t="str">
        <f>VLOOKUP($A524,'[1]All Contracts + Proposals'!$A$1:$J$2139,COLUMN()-4,0)</f>
        <v>Karza Technologies</v>
      </c>
      <c r="K524">
        <f>VLOOKUP($A524,'[1]All Contracts + Proposals'!$A$1:$J$2139,COLUMN()-4,0)</f>
        <v>182000</v>
      </c>
      <c r="L524">
        <f>VLOOKUP($A524,'[1]All Contracts + Proposals'!$A$1:$J$2139,COLUMN()-4,0)</f>
        <v>6</v>
      </c>
      <c r="M524" t="str">
        <f>VLOOKUP($A524,'[1]All Contracts + Proposals'!$A$1:$J$2139,COLUMN()-4,0)</f>
        <v>CoWrks Worli</v>
      </c>
      <c r="N524" t="str">
        <f>IF(COUNTIFS($B$1:$B$1347,$B524,$E$1:$E$1347,$E524)&gt;1,COUNTIFS($B$1:$B$1347,$B524,$E$1:$E$1347,$E524),"")</f>
        <v/>
      </c>
      <c r="O524" t="str">
        <f>IF(COUNTIFS($B$1:$B$1347,$B524,$M$1:$M$1347,$M524)&gt;1,COUNTIFS($B$1:$B$1347,$B524,$M$1:$M$1347,$M524),"")</f>
        <v/>
      </c>
    </row>
    <row r="525" spans="1:15" x14ac:dyDescent="0.25">
      <c r="A525" t="s">
        <v>719</v>
      </c>
      <c r="B525" t="s">
        <v>713</v>
      </c>
      <c r="C525" t="s">
        <v>49</v>
      </c>
      <c r="D525">
        <v>13</v>
      </c>
      <c r="E525" t="s">
        <v>666</v>
      </c>
      <c r="F525" t="str">
        <f>VLOOKUP($A525,'[1]All Contracts + Proposals'!$A$1:$J$2139,COLUMN()-4,0)</f>
        <v>00002390</v>
      </c>
      <c r="G525">
        <f>VLOOKUP($A525,'[1]All Contracts + Proposals'!$A$1:$J$2139,COLUMN()-4,0)</f>
        <v>43423</v>
      </c>
      <c r="H525">
        <f>VLOOKUP($A525,'[1]All Contracts + Proposals'!$A$1:$J$2139,COLUMN()-4,0)</f>
        <v>43570</v>
      </c>
      <c r="I525" t="str">
        <f>VLOOKUP($A525,'[1]All Contracts + Proposals'!$A$1:$J$2139,COLUMN()-4,0)</f>
        <v>Activated</v>
      </c>
      <c r="J525" t="str">
        <f>VLOOKUP($A525,'[1]All Contracts + Proposals'!$A$1:$J$2139,COLUMN()-4,0)</f>
        <v>Karza Technologies</v>
      </c>
      <c r="K525">
        <f>VLOOKUP($A525,'[1]All Contracts + Proposals'!$A$1:$J$2139,COLUMN()-4,0)</f>
        <v>182000</v>
      </c>
      <c r="L525">
        <f>VLOOKUP($A525,'[1]All Contracts + Proposals'!$A$1:$J$2139,COLUMN()-4,0)</f>
        <v>6</v>
      </c>
      <c r="M525" t="str">
        <f>VLOOKUP($A525,'[1]All Contracts + Proposals'!$A$1:$J$2139,COLUMN()-4,0)</f>
        <v>CoWrks Worli</v>
      </c>
      <c r="N525" t="str">
        <f>IF(COUNTIFS($B$1:$B$1347,$B525,$E$1:$E$1347,$E525)&gt;1,COUNTIFS($B$1:$B$1347,$B525,$E$1:$E$1347,$E525),"")</f>
        <v/>
      </c>
      <c r="O525" t="str">
        <f>IF(COUNTIFS($B$1:$B$1347,$B525,$M$1:$M$1347,$M525)&gt;1,COUNTIFS($B$1:$B$1347,$B525,$M$1:$M$1347,$M525),"")</f>
        <v/>
      </c>
    </row>
    <row r="526" spans="1:15" x14ac:dyDescent="0.25">
      <c r="A526" t="s">
        <v>719</v>
      </c>
      <c r="B526" t="s">
        <v>714</v>
      </c>
      <c r="C526" t="s">
        <v>49</v>
      </c>
      <c r="D526">
        <v>13</v>
      </c>
      <c r="E526" t="s">
        <v>666</v>
      </c>
      <c r="F526" t="str">
        <f>VLOOKUP($A526,'[1]All Contracts + Proposals'!$A$1:$J$2139,COLUMN()-4,0)</f>
        <v>00002390</v>
      </c>
      <c r="G526">
        <f>VLOOKUP($A526,'[1]All Contracts + Proposals'!$A$1:$J$2139,COLUMN()-4,0)</f>
        <v>43423</v>
      </c>
      <c r="H526">
        <f>VLOOKUP($A526,'[1]All Contracts + Proposals'!$A$1:$J$2139,COLUMN()-4,0)</f>
        <v>43570</v>
      </c>
      <c r="I526" t="str">
        <f>VLOOKUP($A526,'[1]All Contracts + Proposals'!$A$1:$J$2139,COLUMN()-4,0)</f>
        <v>Activated</v>
      </c>
      <c r="J526" t="str">
        <f>VLOOKUP($A526,'[1]All Contracts + Proposals'!$A$1:$J$2139,COLUMN()-4,0)</f>
        <v>Karza Technologies</v>
      </c>
      <c r="K526">
        <f>VLOOKUP($A526,'[1]All Contracts + Proposals'!$A$1:$J$2139,COLUMN()-4,0)</f>
        <v>182000</v>
      </c>
      <c r="L526">
        <f>VLOOKUP($A526,'[1]All Contracts + Proposals'!$A$1:$J$2139,COLUMN()-4,0)</f>
        <v>6</v>
      </c>
      <c r="M526" t="str">
        <f>VLOOKUP($A526,'[1]All Contracts + Proposals'!$A$1:$J$2139,COLUMN()-4,0)</f>
        <v>CoWrks Worli</v>
      </c>
      <c r="N526" t="str">
        <f>IF(COUNTIFS($B$1:$B$1347,$B526,$E$1:$E$1347,$E526)&gt;1,COUNTIFS($B$1:$B$1347,$B526,$E$1:$E$1347,$E526),"")</f>
        <v/>
      </c>
      <c r="O526" t="str">
        <f>IF(COUNTIFS($B$1:$B$1347,$B526,$M$1:$M$1347,$M526)&gt;1,COUNTIFS($B$1:$B$1347,$B526,$M$1:$M$1347,$M526),"")</f>
        <v/>
      </c>
    </row>
    <row r="527" spans="1:15" x14ac:dyDescent="0.25">
      <c r="A527" t="s">
        <v>719</v>
      </c>
      <c r="B527" t="s">
        <v>715</v>
      </c>
      <c r="C527" t="s">
        <v>49</v>
      </c>
      <c r="D527">
        <v>13</v>
      </c>
      <c r="E527" t="s">
        <v>666</v>
      </c>
      <c r="F527" t="str">
        <f>VLOOKUP($A527,'[1]All Contracts + Proposals'!$A$1:$J$2139,COLUMN()-4,0)</f>
        <v>00002390</v>
      </c>
      <c r="G527">
        <f>VLOOKUP($A527,'[1]All Contracts + Proposals'!$A$1:$J$2139,COLUMN()-4,0)</f>
        <v>43423</v>
      </c>
      <c r="H527">
        <f>VLOOKUP($A527,'[1]All Contracts + Proposals'!$A$1:$J$2139,COLUMN()-4,0)</f>
        <v>43570</v>
      </c>
      <c r="I527" t="str">
        <f>VLOOKUP($A527,'[1]All Contracts + Proposals'!$A$1:$J$2139,COLUMN()-4,0)</f>
        <v>Activated</v>
      </c>
      <c r="J527" t="str">
        <f>VLOOKUP($A527,'[1]All Contracts + Proposals'!$A$1:$J$2139,COLUMN()-4,0)</f>
        <v>Karza Technologies</v>
      </c>
      <c r="K527">
        <f>VLOOKUP($A527,'[1]All Contracts + Proposals'!$A$1:$J$2139,COLUMN()-4,0)</f>
        <v>182000</v>
      </c>
      <c r="L527">
        <f>VLOOKUP($A527,'[1]All Contracts + Proposals'!$A$1:$J$2139,COLUMN()-4,0)</f>
        <v>6</v>
      </c>
      <c r="M527" t="str">
        <f>VLOOKUP($A527,'[1]All Contracts + Proposals'!$A$1:$J$2139,COLUMN()-4,0)</f>
        <v>CoWrks Worli</v>
      </c>
      <c r="N527" t="str">
        <f>IF(COUNTIFS($B$1:$B$1347,$B527,$E$1:$E$1347,$E527)&gt;1,COUNTIFS($B$1:$B$1347,$B527,$E$1:$E$1347,$E527),"")</f>
        <v/>
      </c>
      <c r="O527" t="str">
        <f>IF(COUNTIFS($B$1:$B$1347,$B527,$M$1:$M$1347,$M527)&gt;1,COUNTIFS($B$1:$B$1347,$B527,$M$1:$M$1347,$M527),"")</f>
        <v/>
      </c>
    </row>
    <row r="528" spans="1:15" x14ac:dyDescent="0.25">
      <c r="A528" t="s">
        <v>719</v>
      </c>
      <c r="B528" t="s">
        <v>716</v>
      </c>
      <c r="C528" t="s">
        <v>49</v>
      </c>
      <c r="D528">
        <v>13</v>
      </c>
      <c r="E528" t="s">
        <v>666</v>
      </c>
      <c r="F528" t="str">
        <f>VLOOKUP($A528,'[1]All Contracts + Proposals'!$A$1:$J$2139,COLUMN()-4,0)</f>
        <v>00002390</v>
      </c>
      <c r="G528">
        <f>VLOOKUP($A528,'[1]All Contracts + Proposals'!$A$1:$J$2139,COLUMN()-4,0)</f>
        <v>43423</v>
      </c>
      <c r="H528">
        <f>VLOOKUP($A528,'[1]All Contracts + Proposals'!$A$1:$J$2139,COLUMN()-4,0)</f>
        <v>43570</v>
      </c>
      <c r="I528" t="str">
        <f>VLOOKUP($A528,'[1]All Contracts + Proposals'!$A$1:$J$2139,COLUMN()-4,0)</f>
        <v>Activated</v>
      </c>
      <c r="J528" t="str">
        <f>VLOOKUP($A528,'[1]All Contracts + Proposals'!$A$1:$J$2139,COLUMN()-4,0)</f>
        <v>Karza Technologies</v>
      </c>
      <c r="K528">
        <f>VLOOKUP($A528,'[1]All Contracts + Proposals'!$A$1:$J$2139,COLUMN()-4,0)</f>
        <v>182000</v>
      </c>
      <c r="L528">
        <f>VLOOKUP($A528,'[1]All Contracts + Proposals'!$A$1:$J$2139,COLUMN()-4,0)</f>
        <v>6</v>
      </c>
      <c r="M528" t="str">
        <f>VLOOKUP($A528,'[1]All Contracts + Proposals'!$A$1:$J$2139,COLUMN()-4,0)</f>
        <v>CoWrks Worli</v>
      </c>
      <c r="N528" t="str">
        <f>IF(COUNTIFS($B$1:$B$1347,$B528,$E$1:$E$1347,$E528)&gt;1,COUNTIFS($B$1:$B$1347,$B528,$E$1:$E$1347,$E528),"")</f>
        <v/>
      </c>
      <c r="O528" t="str">
        <f>IF(COUNTIFS($B$1:$B$1347,$B528,$M$1:$M$1347,$M528)&gt;1,COUNTIFS($B$1:$B$1347,$B528,$M$1:$M$1347,$M528),"")</f>
        <v/>
      </c>
    </row>
    <row r="529" spans="1:15" x14ac:dyDescent="0.25">
      <c r="A529" t="s">
        <v>719</v>
      </c>
      <c r="B529" t="s">
        <v>717</v>
      </c>
      <c r="C529" t="s">
        <v>49</v>
      </c>
      <c r="D529">
        <v>13</v>
      </c>
      <c r="E529" t="s">
        <v>666</v>
      </c>
      <c r="F529" t="str">
        <f>VLOOKUP($A529,'[1]All Contracts + Proposals'!$A$1:$J$2139,COLUMN()-4,0)</f>
        <v>00002390</v>
      </c>
      <c r="G529">
        <f>VLOOKUP($A529,'[1]All Contracts + Proposals'!$A$1:$J$2139,COLUMN()-4,0)</f>
        <v>43423</v>
      </c>
      <c r="H529">
        <f>VLOOKUP($A529,'[1]All Contracts + Proposals'!$A$1:$J$2139,COLUMN()-4,0)</f>
        <v>43570</v>
      </c>
      <c r="I529" t="str">
        <f>VLOOKUP($A529,'[1]All Contracts + Proposals'!$A$1:$J$2139,COLUMN()-4,0)</f>
        <v>Activated</v>
      </c>
      <c r="J529" t="str">
        <f>VLOOKUP($A529,'[1]All Contracts + Proposals'!$A$1:$J$2139,COLUMN()-4,0)</f>
        <v>Karza Technologies</v>
      </c>
      <c r="K529">
        <f>VLOOKUP($A529,'[1]All Contracts + Proposals'!$A$1:$J$2139,COLUMN()-4,0)</f>
        <v>182000</v>
      </c>
      <c r="L529">
        <f>VLOOKUP($A529,'[1]All Contracts + Proposals'!$A$1:$J$2139,COLUMN()-4,0)</f>
        <v>6</v>
      </c>
      <c r="M529" t="str">
        <f>VLOOKUP($A529,'[1]All Contracts + Proposals'!$A$1:$J$2139,COLUMN()-4,0)</f>
        <v>CoWrks Worli</v>
      </c>
      <c r="N529" t="str">
        <f>IF(COUNTIFS($B$1:$B$1347,$B529,$E$1:$E$1347,$E529)&gt;1,COUNTIFS($B$1:$B$1347,$B529,$E$1:$E$1347,$E529),"")</f>
        <v/>
      </c>
      <c r="O529" t="str">
        <f>IF(COUNTIFS($B$1:$B$1347,$B529,$M$1:$M$1347,$M529)&gt;1,COUNTIFS($B$1:$B$1347,$B529,$M$1:$M$1347,$M529),"")</f>
        <v/>
      </c>
    </row>
    <row r="530" spans="1:15" x14ac:dyDescent="0.25">
      <c r="A530" t="s">
        <v>719</v>
      </c>
      <c r="B530" t="s">
        <v>718</v>
      </c>
      <c r="C530" t="s">
        <v>49</v>
      </c>
      <c r="D530">
        <v>13</v>
      </c>
      <c r="E530" t="s">
        <v>666</v>
      </c>
      <c r="F530" t="str">
        <f>VLOOKUP($A530,'[1]All Contracts + Proposals'!$A$1:$J$2139,COLUMN()-4,0)</f>
        <v>00002390</v>
      </c>
      <c r="G530">
        <f>VLOOKUP($A530,'[1]All Contracts + Proposals'!$A$1:$J$2139,COLUMN()-4,0)</f>
        <v>43423</v>
      </c>
      <c r="H530">
        <f>VLOOKUP($A530,'[1]All Contracts + Proposals'!$A$1:$J$2139,COLUMN()-4,0)</f>
        <v>43570</v>
      </c>
      <c r="I530" t="str">
        <f>VLOOKUP($A530,'[1]All Contracts + Proposals'!$A$1:$J$2139,COLUMN()-4,0)</f>
        <v>Activated</v>
      </c>
      <c r="J530" t="str">
        <f>VLOOKUP($A530,'[1]All Contracts + Proposals'!$A$1:$J$2139,COLUMN()-4,0)</f>
        <v>Karza Technologies</v>
      </c>
      <c r="K530">
        <f>VLOOKUP($A530,'[1]All Contracts + Proposals'!$A$1:$J$2139,COLUMN()-4,0)</f>
        <v>182000</v>
      </c>
      <c r="L530">
        <f>VLOOKUP($A530,'[1]All Contracts + Proposals'!$A$1:$J$2139,COLUMN()-4,0)</f>
        <v>6</v>
      </c>
      <c r="M530" t="str">
        <f>VLOOKUP($A530,'[1]All Contracts + Proposals'!$A$1:$J$2139,COLUMN()-4,0)</f>
        <v>CoWrks Worli</v>
      </c>
      <c r="N530" t="str">
        <f>IF(COUNTIFS($B$1:$B$1347,$B530,$E$1:$E$1347,$E530)&gt;1,COUNTIFS($B$1:$B$1347,$B530,$E$1:$E$1347,$E530),"")</f>
        <v/>
      </c>
      <c r="O530" t="str">
        <f>IF(COUNTIFS($B$1:$B$1347,$B530,$M$1:$M$1347,$M530)&gt;1,COUNTIFS($B$1:$B$1347,$B530,$M$1:$M$1347,$M530),"")</f>
        <v/>
      </c>
    </row>
    <row r="531" spans="1:15" x14ac:dyDescent="0.25">
      <c r="A531" t="s">
        <v>719</v>
      </c>
      <c r="B531" t="s">
        <v>720</v>
      </c>
      <c r="C531" t="s">
        <v>49</v>
      </c>
      <c r="D531">
        <v>13</v>
      </c>
      <c r="E531" t="s">
        <v>666</v>
      </c>
      <c r="F531" t="str">
        <f>VLOOKUP($A531,'[1]All Contracts + Proposals'!$A$1:$J$2139,COLUMN()-4,0)</f>
        <v>00002390</v>
      </c>
      <c r="G531">
        <f>VLOOKUP($A531,'[1]All Contracts + Proposals'!$A$1:$J$2139,COLUMN()-4,0)</f>
        <v>43423</v>
      </c>
      <c r="H531">
        <f>VLOOKUP($A531,'[1]All Contracts + Proposals'!$A$1:$J$2139,COLUMN()-4,0)</f>
        <v>43570</v>
      </c>
      <c r="I531" t="str">
        <f>VLOOKUP($A531,'[1]All Contracts + Proposals'!$A$1:$J$2139,COLUMN()-4,0)</f>
        <v>Activated</v>
      </c>
      <c r="J531" t="str">
        <f>VLOOKUP($A531,'[1]All Contracts + Proposals'!$A$1:$J$2139,COLUMN()-4,0)</f>
        <v>Karza Technologies</v>
      </c>
      <c r="K531">
        <f>VLOOKUP($A531,'[1]All Contracts + Proposals'!$A$1:$J$2139,COLUMN()-4,0)</f>
        <v>182000</v>
      </c>
      <c r="L531">
        <f>VLOOKUP($A531,'[1]All Contracts + Proposals'!$A$1:$J$2139,COLUMN()-4,0)</f>
        <v>6</v>
      </c>
      <c r="M531" t="str">
        <f>VLOOKUP($A531,'[1]All Contracts + Proposals'!$A$1:$J$2139,COLUMN()-4,0)</f>
        <v>CoWrks Worli</v>
      </c>
      <c r="N531" t="str">
        <f>IF(COUNTIFS($B$1:$B$1347,$B531,$E$1:$E$1347,$E531)&gt;1,COUNTIFS($B$1:$B$1347,$B531,$E$1:$E$1347,$E531),"")</f>
        <v/>
      </c>
      <c r="O531" t="str">
        <f>IF(COUNTIFS($B$1:$B$1347,$B531,$M$1:$M$1347,$M531)&gt;1,COUNTIFS($B$1:$B$1347,$B531,$M$1:$M$1347,$M531),"")</f>
        <v/>
      </c>
    </row>
    <row r="532" spans="1:15" x14ac:dyDescent="0.25">
      <c r="A532" t="s">
        <v>1364</v>
      </c>
      <c r="B532" t="s">
        <v>1366</v>
      </c>
      <c r="C532" t="s">
        <v>6</v>
      </c>
      <c r="D532">
        <v>110</v>
      </c>
      <c r="E532" t="s">
        <v>1010</v>
      </c>
      <c r="F532" t="str">
        <f>VLOOKUP($A532,'[1]All Contracts + Proposals'!$A$1:$J$2139,COLUMN()-4,0)</f>
        <v>00001904</v>
      </c>
      <c r="G532">
        <f>VLOOKUP($A532,'[1]All Contracts + Proposals'!$A$1:$J$2139,COLUMN()-4,0)</f>
        <v>43388</v>
      </c>
      <c r="H532">
        <f>VLOOKUP($A532,'[1]All Contracts + Proposals'!$A$1:$J$2139,COLUMN()-4,0)</f>
        <v>43555</v>
      </c>
      <c r="I532" t="str">
        <f>VLOOKUP($A532,'[1]All Contracts + Proposals'!$A$1:$J$2139,COLUMN()-4,0)</f>
        <v>Activated</v>
      </c>
      <c r="J532" t="str">
        <f>VLOOKUP($A532,'[1]All Contracts + Proposals'!$A$1:$J$2139,COLUMN()-4,0)</f>
        <v>Uipath Robotic Process Automation India Private Limited</v>
      </c>
      <c r="K532">
        <f>VLOOKUP($A532,'[1]All Contracts + Proposals'!$A$1:$J$2139,COLUMN()-4,0)</f>
        <v>2359000</v>
      </c>
      <c r="L532">
        <f>VLOOKUP($A532,'[1]All Contracts + Proposals'!$A$1:$J$2139,COLUMN()-4,0)</f>
        <v>6</v>
      </c>
      <c r="M532" t="str">
        <f>VLOOKUP($A532,'[1]All Contracts + Proposals'!$A$1:$J$2139,COLUMN()-4,0)</f>
        <v>RMZ EcoWorld</v>
      </c>
      <c r="N532" t="str">
        <f>IF(COUNTIFS($B$1:$B$1347,$B532,$E$1:$E$1347,$E532)&gt;1,COUNTIFS($B$1:$B$1347,$B532,$E$1:$E$1347,$E532),"")</f>
        <v/>
      </c>
      <c r="O532" t="str">
        <f>IF(COUNTIFS($B$1:$B$1347,$B532,$M$1:$M$1347,$M532)&gt;1,COUNTIFS($B$1:$B$1347,$B532,$M$1:$M$1347,$M532),"")</f>
        <v/>
      </c>
    </row>
    <row r="533" spans="1:15" x14ac:dyDescent="0.25">
      <c r="A533" t="s">
        <v>722</v>
      </c>
      <c r="B533" t="s">
        <v>723</v>
      </c>
      <c r="C533" t="s">
        <v>49</v>
      </c>
      <c r="D533">
        <v>1</v>
      </c>
      <c r="E533" t="s">
        <v>666</v>
      </c>
      <c r="F533" t="str">
        <f>VLOOKUP($A533,'[1]All Contracts + Proposals'!$A$1:$J$2139,COLUMN()-4,0)</f>
        <v>00001693</v>
      </c>
      <c r="G533">
        <f>VLOOKUP($A533,'[1]All Contracts + Proposals'!$A$1:$J$2139,COLUMN()-4,0)</f>
        <v>43313</v>
      </c>
      <c r="H533">
        <f>VLOOKUP($A533,'[1]All Contracts + Proposals'!$A$1:$J$2139,COLUMN()-4,0)</f>
        <v>43404</v>
      </c>
      <c r="I533" t="str">
        <f>VLOOKUP($A533,'[1]All Contracts + Proposals'!$A$1:$J$2139,COLUMN()-4,0)</f>
        <v>Activated</v>
      </c>
      <c r="J533" t="str">
        <f>VLOOKUP($A533,'[1]All Contracts + Proposals'!$A$1:$J$2139,COLUMN()-4,0)</f>
        <v>Mountain Lion Partners</v>
      </c>
      <c r="K533">
        <f>VLOOKUP($A533,'[1]All Contracts + Proposals'!$A$1:$J$2139,COLUMN()-4,0)</f>
        <v>13000</v>
      </c>
      <c r="L533">
        <f>VLOOKUP($A533,'[1]All Contracts + Proposals'!$A$1:$J$2139,COLUMN()-4,0)</f>
        <v>3</v>
      </c>
      <c r="M533" t="str">
        <f>VLOOKUP($A533,'[1]All Contracts + Proposals'!$A$1:$J$2139,COLUMN()-4,0)</f>
        <v>CoWrks Worli</v>
      </c>
      <c r="N533" t="str">
        <f>IF(COUNTIFS($B$1:$B$1347,$B533,$E$1:$E$1347,$E533)&gt;1,COUNTIFS($B$1:$B$1347,$B533,$E$1:$E$1347,$E533),"")</f>
        <v/>
      </c>
      <c r="O533" t="str">
        <f>IF(COUNTIFS($B$1:$B$1347,$B533,$M$1:$M$1347,$M533)&gt;1,COUNTIFS($B$1:$B$1347,$B533,$M$1:$M$1347,$M533),"")</f>
        <v/>
      </c>
    </row>
    <row r="534" spans="1:15" x14ac:dyDescent="0.25">
      <c r="A534" t="s">
        <v>724</v>
      </c>
      <c r="B534" t="s">
        <v>725</v>
      </c>
      <c r="C534" t="s">
        <v>8</v>
      </c>
      <c r="D534">
        <v>1</v>
      </c>
      <c r="E534" t="s">
        <v>666</v>
      </c>
      <c r="F534" t="str">
        <f>VLOOKUP($A534,'[1]All Contracts + Proposals'!$A$1:$J$2139,COLUMN()-4,0)</f>
        <v>00001707</v>
      </c>
      <c r="G534">
        <f>VLOOKUP($A534,'[1]All Contracts + Proposals'!$A$1:$J$2139,COLUMN()-4,0)</f>
        <v>43320</v>
      </c>
      <c r="H534">
        <f>VLOOKUP($A534,'[1]All Contracts + Proposals'!$A$1:$J$2139,COLUMN()-4,0)</f>
        <v>43434</v>
      </c>
      <c r="I534" t="str">
        <f>VLOOKUP($A534,'[1]All Contracts + Proposals'!$A$1:$J$2139,COLUMN()-4,0)</f>
        <v>Activated</v>
      </c>
      <c r="J534" t="str">
        <f>VLOOKUP($A534,'[1]All Contracts + Proposals'!$A$1:$J$2139,COLUMN()-4,0)</f>
        <v>Nimisha Shah</v>
      </c>
      <c r="K534">
        <f>VLOOKUP($A534,'[1]All Contracts + Proposals'!$A$1:$J$2139,COLUMN()-4,0)</f>
        <v>18499</v>
      </c>
      <c r="L534">
        <f>VLOOKUP($A534,'[1]All Contracts + Proposals'!$A$1:$J$2139,COLUMN()-4,0)</f>
        <v>3</v>
      </c>
      <c r="M534" t="str">
        <f>VLOOKUP($A534,'[1]All Contracts + Proposals'!$A$1:$J$2139,COLUMN()-4,0)</f>
        <v>CoWrks Worli</v>
      </c>
      <c r="N534" t="str">
        <f>IF(COUNTIFS($B$1:$B$1347,$B534,$E$1:$E$1347,$E534)&gt;1,COUNTIFS($B$1:$B$1347,$B534,$E$1:$E$1347,$E534),"")</f>
        <v/>
      </c>
      <c r="O534" t="str">
        <f>IF(COUNTIFS($B$1:$B$1347,$B534,$M$1:$M$1347,$M534)&gt;1,COUNTIFS($B$1:$B$1347,$B534,$M$1:$M$1347,$M534),"")</f>
        <v/>
      </c>
    </row>
    <row r="535" spans="1:15" x14ac:dyDescent="0.25">
      <c r="A535" t="s">
        <v>1364</v>
      </c>
      <c r="B535" t="s">
        <v>1367</v>
      </c>
      <c r="C535" t="s">
        <v>6</v>
      </c>
      <c r="D535">
        <v>110</v>
      </c>
      <c r="E535" t="s">
        <v>1010</v>
      </c>
      <c r="F535" t="str">
        <f>VLOOKUP($A535,'[1]All Contracts + Proposals'!$A$1:$J$2139,COLUMN()-4,0)</f>
        <v>00001904</v>
      </c>
      <c r="G535">
        <f>VLOOKUP($A535,'[1]All Contracts + Proposals'!$A$1:$J$2139,COLUMN()-4,0)</f>
        <v>43388</v>
      </c>
      <c r="H535">
        <f>VLOOKUP($A535,'[1]All Contracts + Proposals'!$A$1:$J$2139,COLUMN()-4,0)</f>
        <v>43555</v>
      </c>
      <c r="I535" t="str">
        <f>VLOOKUP($A535,'[1]All Contracts + Proposals'!$A$1:$J$2139,COLUMN()-4,0)</f>
        <v>Activated</v>
      </c>
      <c r="J535" t="str">
        <f>VLOOKUP($A535,'[1]All Contracts + Proposals'!$A$1:$J$2139,COLUMN()-4,0)</f>
        <v>Uipath Robotic Process Automation India Private Limited</v>
      </c>
      <c r="K535">
        <f>VLOOKUP($A535,'[1]All Contracts + Proposals'!$A$1:$J$2139,COLUMN()-4,0)</f>
        <v>2359000</v>
      </c>
      <c r="L535">
        <f>VLOOKUP($A535,'[1]All Contracts + Proposals'!$A$1:$J$2139,COLUMN()-4,0)</f>
        <v>6</v>
      </c>
      <c r="M535" t="str">
        <f>VLOOKUP($A535,'[1]All Contracts + Proposals'!$A$1:$J$2139,COLUMN()-4,0)</f>
        <v>RMZ EcoWorld</v>
      </c>
      <c r="N535" t="str">
        <f>IF(COUNTIFS($B$1:$B$1347,$B535,$E$1:$E$1347,$E535)&gt;1,COUNTIFS($B$1:$B$1347,$B535,$E$1:$E$1347,$E535),"")</f>
        <v/>
      </c>
      <c r="O535" t="str">
        <f>IF(COUNTIFS($B$1:$B$1347,$B535,$M$1:$M$1347,$M535)&gt;1,COUNTIFS($B$1:$B$1347,$B535,$M$1:$M$1347,$M535),"")</f>
        <v/>
      </c>
    </row>
    <row r="536" spans="1:15" x14ac:dyDescent="0.25">
      <c r="A536" t="s">
        <v>729</v>
      </c>
      <c r="B536" t="s">
        <v>730</v>
      </c>
      <c r="C536" t="s">
        <v>49</v>
      </c>
      <c r="D536">
        <v>1</v>
      </c>
      <c r="E536" t="s">
        <v>666</v>
      </c>
      <c r="F536" t="str">
        <f>VLOOKUP($A536,'[1]All Contracts + Proposals'!$A$1:$J$2139,COLUMN()-4,0)</f>
        <v>00001775</v>
      </c>
      <c r="G536">
        <f>VLOOKUP($A536,'[1]All Contracts + Proposals'!$A$1:$J$2139,COLUMN()-4,0)</f>
        <v>43313</v>
      </c>
      <c r="H536">
        <f>VLOOKUP($A536,'[1]All Contracts + Proposals'!$A$1:$J$2139,COLUMN()-4,0)</f>
        <v>43373</v>
      </c>
      <c r="I536" t="str">
        <f>VLOOKUP($A536,'[1]All Contracts + Proposals'!$A$1:$J$2139,COLUMN()-4,0)</f>
        <v>Activated</v>
      </c>
      <c r="J536" t="str">
        <f>VLOOKUP($A536,'[1]All Contracts + Proposals'!$A$1:$J$2139,COLUMN()-4,0)</f>
        <v>White Whale Partners</v>
      </c>
      <c r="K536">
        <f>VLOOKUP($A536,'[1]All Contracts + Proposals'!$A$1:$J$2139,COLUMN()-4,0)</f>
        <v>14499</v>
      </c>
      <c r="L536">
        <f>VLOOKUP($A536,'[1]All Contracts + Proposals'!$A$1:$J$2139,COLUMN()-4,0)</f>
        <v>1</v>
      </c>
      <c r="M536" t="str">
        <f>VLOOKUP($A536,'[1]All Contracts + Proposals'!$A$1:$J$2139,COLUMN()-4,0)</f>
        <v>CoWrks Worli</v>
      </c>
      <c r="N536" t="str">
        <f>IF(COUNTIFS($B$1:$B$1347,$B536,$E$1:$E$1347,$E536)&gt;1,COUNTIFS($B$1:$B$1347,$B536,$E$1:$E$1347,$E536),"")</f>
        <v/>
      </c>
      <c r="O536" t="str">
        <f>IF(COUNTIFS($B$1:$B$1347,$B536,$M$1:$M$1347,$M536)&gt;1,COUNTIFS($B$1:$B$1347,$B536,$M$1:$M$1347,$M536),"")</f>
        <v/>
      </c>
    </row>
    <row r="537" spans="1:15" x14ac:dyDescent="0.25">
      <c r="A537" t="s">
        <v>731</v>
      </c>
      <c r="B537" t="s">
        <v>732</v>
      </c>
      <c r="C537" t="s">
        <v>6</v>
      </c>
      <c r="D537">
        <v>38</v>
      </c>
      <c r="E537" t="s">
        <v>666</v>
      </c>
      <c r="F537" t="str">
        <f>VLOOKUP($A537,'[1]All Contracts + Proposals'!$A$1:$J$2139,COLUMN()-4,0)</f>
        <v>00001728</v>
      </c>
      <c r="G537">
        <f>VLOOKUP($A537,'[1]All Contracts + Proposals'!$A$1:$J$2139,COLUMN()-4,0)</f>
        <v>43435</v>
      </c>
      <c r="H537">
        <f>VLOOKUP($A537,'[1]All Contracts + Proposals'!$A$1:$J$2139,COLUMN()-4,0)</f>
        <v>44074</v>
      </c>
      <c r="I537" t="str">
        <f>VLOOKUP($A537,'[1]All Contracts + Proposals'!$A$1:$J$2139,COLUMN()-4,0)</f>
        <v>Activated</v>
      </c>
      <c r="J537" t="str">
        <f>VLOOKUP($A537,'[1]All Contracts + Proposals'!$A$1:$J$2139,COLUMN()-4,0)</f>
        <v>Alteria Capital</v>
      </c>
      <c r="K537">
        <f>VLOOKUP($A537,'[1]All Contracts + Proposals'!$A$1:$J$2139,COLUMN()-4,0)</f>
        <v>762188</v>
      </c>
      <c r="L537">
        <f>VLOOKUP($A537,'[1]All Contracts + Proposals'!$A$1:$J$2139,COLUMN()-4,0)</f>
        <v>24</v>
      </c>
      <c r="M537" t="str">
        <f>VLOOKUP($A537,'[1]All Contracts + Proposals'!$A$1:$J$2139,COLUMN()-4,0)</f>
        <v>CoWrks Worli</v>
      </c>
      <c r="N537" t="str">
        <f>IF(COUNTIFS($B$1:$B$1347,$B537,$E$1:$E$1347,$E537)&gt;1,COUNTIFS($B$1:$B$1347,$B537,$E$1:$E$1347,$E537),"")</f>
        <v/>
      </c>
      <c r="O537" t="str">
        <f>IF(COUNTIFS($B$1:$B$1347,$B537,$M$1:$M$1347,$M537)&gt;1,COUNTIFS($B$1:$B$1347,$B537,$M$1:$M$1347,$M537),"")</f>
        <v/>
      </c>
    </row>
    <row r="538" spans="1:15" x14ac:dyDescent="0.25">
      <c r="A538" t="s">
        <v>733</v>
      </c>
      <c r="B538" t="s">
        <v>727</v>
      </c>
      <c r="C538" t="s">
        <v>49</v>
      </c>
      <c r="D538">
        <v>1</v>
      </c>
      <c r="E538" t="s">
        <v>666</v>
      </c>
      <c r="F538" t="str">
        <f>VLOOKUP($A538,'[1]All Contracts + Proposals'!$A$1:$J$2139,COLUMN()-4,0)</f>
        <v>00001726</v>
      </c>
      <c r="G538">
        <f>VLOOKUP($A538,'[1]All Contracts + Proposals'!$A$1:$J$2139,COLUMN()-4,0)</f>
        <v>43307</v>
      </c>
      <c r="H538">
        <f>VLOOKUP($A538,'[1]All Contracts + Proposals'!$A$1:$J$2139,COLUMN()-4,0)</f>
        <v>43404</v>
      </c>
      <c r="I538" t="str">
        <f>VLOOKUP($A538,'[1]All Contracts + Proposals'!$A$1:$J$2139,COLUMN()-4,0)</f>
        <v>Formal Notice Given</v>
      </c>
      <c r="J538" t="str">
        <f>VLOOKUP($A538,'[1]All Contracts + Proposals'!$A$1:$J$2139,COLUMN()-4,0)</f>
        <v>R R N Badhree</v>
      </c>
      <c r="K538">
        <f>VLOOKUP($A538,'[1]All Contracts + Proposals'!$A$1:$J$2139,COLUMN()-4,0)</f>
        <v>9001</v>
      </c>
      <c r="L538">
        <f>VLOOKUP($A538,'[1]All Contracts + Proposals'!$A$1:$J$2139,COLUMN()-4,0)</f>
        <v>3</v>
      </c>
      <c r="M538" t="str">
        <f>VLOOKUP($A538,'[1]All Contracts + Proposals'!$A$1:$J$2139,COLUMN()-4,0)</f>
        <v>CoWrks Worli</v>
      </c>
      <c r="N538" t="str">
        <f>IF(COUNTIFS($B$1:$B$1347,$B538,$E$1:$E$1347,$E538)&gt;1,COUNTIFS($B$1:$B$1347,$B538,$E$1:$E$1347,$E538),"")</f>
        <v/>
      </c>
      <c r="O538" t="str">
        <f>IF(COUNTIFS($B$1:$B$1347,$B538,$M$1:$M$1347,$M538)&gt;1,COUNTIFS($B$1:$B$1347,$B538,$M$1:$M$1347,$M538),"")</f>
        <v/>
      </c>
    </row>
    <row r="539" spans="1:15" x14ac:dyDescent="0.25">
      <c r="A539" t="s">
        <v>735</v>
      </c>
      <c r="B539" t="s">
        <v>736</v>
      </c>
      <c r="C539" t="s">
        <v>49</v>
      </c>
      <c r="D539">
        <v>1</v>
      </c>
      <c r="E539" t="s">
        <v>666</v>
      </c>
      <c r="F539" t="str">
        <f>VLOOKUP($A539,'[1]All Contracts + Proposals'!$A$1:$J$2139,COLUMN()-4,0)</f>
        <v>00001745</v>
      </c>
      <c r="G539">
        <f>VLOOKUP($A539,'[1]All Contracts + Proposals'!$A$1:$J$2139,COLUMN()-4,0)</f>
        <v>43312</v>
      </c>
      <c r="H539">
        <f>VLOOKUP($A539,'[1]All Contracts + Proposals'!$A$1:$J$2139,COLUMN()-4,0)</f>
        <v>43344</v>
      </c>
      <c r="I539" t="str">
        <f>VLOOKUP($A539,'[1]All Contracts + Proposals'!$A$1:$J$2139,COLUMN()-4,0)</f>
        <v>Activated</v>
      </c>
      <c r="J539" t="str">
        <f>VLOOKUP($A539,'[1]All Contracts + Proposals'!$A$1:$J$2139,COLUMN()-4,0)</f>
        <v>Prinseps Auctions (P) Ltd</v>
      </c>
      <c r="K539">
        <f>VLOOKUP($A539,'[1]All Contracts + Proposals'!$A$1:$J$2139,COLUMN()-4,0)</f>
        <v>10599</v>
      </c>
      <c r="L539">
        <f>VLOOKUP($A539,'[1]All Contracts + Proposals'!$A$1:$J$2139,COLUMN()-4,0)</f>
        <v>10</v>
      </c>
      <c r="M539" t="str">
        <f>VLOOKUP($A539,'[1]All Contracts + Proposals'!$A$1:$J$2139,COLUMN()-4,0)</f>
        <v>CoWrks Worli</v>
      </c>
      <c r="N539" t="str">
        <f>IF(COUNTIFS($B$1:$B$1347,$B539,$E$1:$E$1347,$E539)&gt;1,COUNTIFS($B$1:$B$1347,$B539,$E$1:$E$1347,$E539),"")</f>
        <v/>
      </c>
      <c r="O539" t="str">
        <f>IF(COUNTIFS($B$1:$B$1347,$B539,$M$1:$M$1347,$M539)&gt;1,COUNTIFS($B$1:$B$1347,$B539,$M$1:$M$1347,$M539),"")</f>
        <v/>
      </c>
    </row>
    <row r="540" spans="1:15" x14ac:dyDescent="0.25">
      <c r="A540" t="s">
        <v>737</v>
      </c>
      <c r="B540" t="s">
        <v>738</v>
      </c>
      <c r="C540" t="s">
        <v>6</v>
      </c>
      <c r="D540">
        <v>5</v>
      </c>
      <c r="E540" t="s">
        <v>666</v>
      </c>
      <c r="F540" t="str">
        <f>VLOOKUP($A540,'[1]All Contracts + Proposals'!$A$1:$J$2139,COLUMN()-4,0)</f>
        <v>00001752</v>
      </c>
      <c r="G540">
        <f>VLOOKUP($A540,'[1]All Contracts + Proposals'!$A$1:$J$2139,COLUMN()-4,0)</f>
        <v>43313</v>
      </c>
      <c r="H540">
        <f>VLOOKUP($A540,'[1]All Contracts + Proposals'!$A$1:$J$2139,COLUMN()-4,0)</f>
        <v>43343</v>
      </c>
      <c r="I540" t="str">
        <f>VLOOKUP($A540,'[1]All Contracts + Proposals'!$A$1:$J$2139,COLUMN()-4,0)</f>
        <v>Activated</v>
      </c>
      <c r="J540" t="str">
        <f>VLOOKUP($A540,'[1]All Contracts + Proposals'!$A$1:$J$2139,COLUMN()-4,0)</f>
        <v>Xponentia Capital Partners</v>
      </c>
      <c r="K540">
        <f>VLOOKUP($A540,'[1]All Contracts + Proposals'!$A$1:$J$2139,COLUMN()-4,0)</f>
        <v>132499</v>
      </c>
      <c r="L540">
        <f>VLOOKUP($A540,'[1]All Contracts + Proposals'!$A$1:$J$2139,COLUMN()-4,0)</f>
        <v>1</v>
      </c>
      <c r="M540" t="str">
        <f>VLOOKUP($A540,'[1]All Contracts + Proposals'!$A$1:$J$2139,COLUMN()-4,0)</f>
        <v>CoWrks Worli</v>
      </c>
      <c r="N540" t="str">
        <f>IF(COUNTIFS($B$1:$B$1347,$B540,$E$1:$E$1347,$E540)&gt;1,COUNTIFS($B$1:$B$1347,$B540,$E$1:$E$1347,$E540),"")</f>
        <v/>
      </c>
      <c r="O540" t="str">
        <f>IF(COUNTIFS($B$1:$B$1347,$B540,$M$1:$M$1347,$M540)&gt;1,COUNTIFS($B$1:$B$1347,$B540,$M$1:$M$1347,$M540),"")</f>
        <v/>
      </c>
    </row>
    <row r="541" spans="1:15" x14ac:dyDescent="0.25">
      <c r="A541" t="s">
        <v>1364</v>
      </c>
      <c r="B541" t="s">
        <v>1368</v>
      </c>
      <c r="C541" t="s">
        <v>6</v>
      </c>
      <c r="D541">
        <v>110</v>
      </c>
      <c r="E541" t="s">
        <v>1010</v>
      </c>
      <c r="F541" t="str">
        <f>VLOOKUP($A541,'[1]All Contracts + Proposals'!$A$1:$J$2139,COLUMN()-4,0)</f>
        <v>00001904</v>
      </c>
      <c r="G541">
        <f>VLOOKUP($A541,'[1]All Contracts + Proposals'!$A$1:$J$2139,COLUMN()-4,0)</f>
        <v>43388</v>
      </c>
      <c r="H541">
        <f>VLOOKUP($A541,'[1]All Contracts + Proposals'!$A$1:$J$2139,COLUMN()-4,0)</f>
        <v>43555</v>
      </c>
      <c r="I541" t="str">
        <f>VLOOKUP($A541,'[1]All Contracts + Proposals'!$A$1:$J$2139,COLUMN()-4,0)</f>
        <v>Activated</v>
      </c>
      <c r="J541" t="str">
        <f>VLOOKUP($A541,'[1]All Contracts + Proposals'!$A$1:$J$2139,COLUMN()-4,0)</f>
        <v>Uipath Robotic Process Automation India Private Limited</v>
      </c>
      <c r="K541">
        <f>VLOOKUP($A541,'[1]All Contracts + Proposals'!$A$1:$J$2139,COLUMN()-4,0)</f>
        <v>2359000</v>
      </c>
      <c r="L541">
        <f>VLOOKUP($A541,'[1]All Contracts + Proposals'!$A$1:$J$2139,COLUMN()-4,0)</f>
        <v>6</v>
      </c>
      <c r="M541" t="str">
        <f>VLOOKUP($A541,'[1]All Contracts + Proposals'!$A$1:$J$2139,COLUMN()-4,0)</f>
        <v>RMZ EcoWorld</v>
      </c>
      <c r="N541" t="str">
        <f>IF(COUNTIFS($B$1:$B$1347,$B541,$E$1:$E$1347,$E541)&gt;1,COUNTIFS($B$1:$B$1347,$B541,$E$1:$E$1347,$E541),"")</f>
        <v/>
      </c>
      <c r="O541" t="str">
        <f>IF(COUNTIFS($B$1:$B$1347,$B541,$M$1:$M$1347,$M541)&gt;1,COUNTIFS($B$1:$B$1347,$B541,$M$1:$M$1347,$M541),"")</f>
        <v/>
      </c>
    </row>
    <row r="542" spans="1:15" x14ac:dyDescent="0.25">
      <c r="A542" t="s">
        <v>737</v>
      </c>
      <c r="B542" t="s">
        <v>739</v>
      </c>
      <c r="C542" t="s">
        <v>40</v>
      </c>
      <c r="D542">
        <v>5</v>
      </c>
      <c r="E542" t="s">
        <v>666</v>
      </c>
      <c r="F542" t="str">
        <f>VLOOKUP($A542,'[1]All Contracts + Proposals'!$A$1:$J$2139,COLUMN()-4,0)</f>
        <v>00001752</v>
      </c>
      <c r="G542">
        <f>VLOOKUP($A542,'[1]All Contracts + Proposals'!$A$1:$J$2139,COLUMN()-4,0)</f>
        <v>43313</v>
      </c>
      <c r="H542">
        <f>VLOOKUP($A542,'[1]All Contracts + Proposals'!$A$1:$J$2139,COLUMN()-4,0)</f>
        <v>43343</v>
      </c>
      <c r="I542" t="str">
        <f>VLOOKUP($A542,'[1]All Contracts + Proposals'!$A$1:$J$2139,COLUMN()-4,0)</f>
        <v>Activated</v>
      </c>
      <c r="J542" t="str">
        <f>VLOOKUP($A542,'[1]All Contracts + Proposals'!$A$1:$J$2139,COLUMN()-4,0)</f>
        <v>Xponentia Capital Partners</v>
      </c>
      <c r="K542">
        <f>VLOOKUP($A542,'[1]All Contracts + Proposals'!$A$1:$J$2139,COLUMN()-4,0)</f>
        <v>132499</v>
      </c>
      <c r="L542">
        <f>VLOOKUP($A542,'[1]All Contracts + Proposals'!$A$1:$J$2139,COLUMN()-4,0)</f>
        <v>1</v>
      </c>
      <c r="M542" t="str">
        <f>VLOOKUP($A542,'[1]All Contracts + Proposals'!$A$1:$J$2139,COLUMN()-4,0)</f>
        <v>CoWrks Worli</v>
      </c>
      <c r="N542" t="str">
        <f>IF(COUNTIFS($B$1:$B$1347,$B542,$E$1:$E$1347,$E542)&gt;1,COUNTIFS($B$1:$B$1347,$B542,$E$1:$E$1347,$E542),"")</f>
        <v/>
      </c>
      <c r="O542" t="str">
        <f>IF(COUNTIFS($B$1:$B$1347,$B542,$M$1:$M$1347,$M542)&gt;1,COUNTIFS($B$1:$B$1347,$B542,$M$1:$M$1347,$M542),"")</f>
        <v/>
      </c>
    </row>
    <row r="543" spans="1:15" x14ac:dyDescent="0.25">
      <c r="A543" t="s">
        <v>740</v>
      </c>
      <c r="B543" t="s">
        <v>741</v>
      </c>
      <c r="C543" t="s">
        <v>49</v>
      </c>
      <c r="D543">
        <v>1</v>
      </c>
      <c r="E543" t="s">
        <v>666</v>
      </c>
      <c r="F543" t="str">
        <f>VLOOKUP($A543,'[1]All Contracts + Proposals'!$A$1:$J$2139,COLUMN()-4,0)</f>
        <v>00001761</v>
      </c>
      <c r="G543">
        <f>VLOOKUP($A543,'[1]All Contracts + Proposals'!$A$1:$J$2139,COLUMN()-4,0)</f>
        <v>43314</v>
      </c>
      <c r="H543">
        <f>VLOOKUP($A543,'[1]All Contracts + Proposals'!$A$1:$J$2139,COLUMN()-4,0)</f>
        <v>43373</v>
      </c>
      <c r="I543" t="str">
        <f>VLOOKUP($A543,'[1]All Contracts + Proposals'!$A$1:$J$2139,COLUMN()-4,0)</f>
        <v>Activated</v>
      </c>
      <c r="J543" t="str">
        <f>VLOOKUP($A543,'[1]All Contracts + Proposals'!$A$1:$J$2139,COLUMN()-4,0)</f>
        <v>Prinseps Auctions (P) Ltd</v>
      </c>
      <c r="K543">
        <f>VLOOKUP($A543,'[1]All Contracts + Proposals'!$A$1:$J$2139,COLUMN()-4,0)</f>
        <v>11000</v>
      </c>
      <c r="L543">
        <f>VLOOKUP($A543,'[1]All Contracts + Proposals'!$A$1:$J$2139,COLUMN()-4,0)</f>
        <v>10</v>
      </c>
      <c r="M543" t="str">
        <f>VLOOKUP($A543,'[1]All Contracts + Proposals'!$A$1:$J$2139,COLUMN()-4,0)</f>
        <v>CoWrks Worli</v>
      </c>
      <c r="N543" t="str">
        <f>IF(COUNTIFS($B$1:$B$1347,$B543,$E$1:$E$1347,$E543)&gt;1,COUNTIFS($B$1:$B$1347,$B543,$E$1:$E$1347,$E543),"")</f>
        <v/>
      </c>
      <c r="O543" t="str">
        <f>IF(COUNTIFS($B$1:$B$1347,$B543,$M$1:$M$1347,$M543)&gt;1,COUNTIFS($B$1:$B$1347,$B543,$M$1:$M$1347,$M543),"")</f>
        <v/>
      </c>
    </row>
    <row r="544" spans="1:15" x14ac:dyDescent="0.25">
      <c r="A544" t="s">
        <v>1364</v>
      </c>
      <c r="B544" t="s">
        <v>1369</v>
      </c>
      <c r="C544" t="s">
        <v>6</v>
      </c>
      <c r="D544">
        <v>110</v>
      </c>
      <c r="E544" t="s">
        <v>1010</v>
      </c>
      <c r="F544" t="str">
        <f>VLOOKUP($A544,'[1]All Contracts + Proposals'!$A$1:$J$2139,COLUMN()-4,0)</f>
        <v>00001904</v>
      </c>
      <c r="G544">
        <f>VLOOKUP($A544,'[1]All Contracts + Proposals'!$A$1:$J$2139,COLUMN()-4,0)</f>
        <v>43388</v>
      </c>
      <c r="H544">
        <f>VLOOKUP($A544,'[1]All Contracts + Proposals'!$A$1:$J$2139,COLUMN()-4,0)</f>
        <v>43555</v>
      </c>
      <c r="I544" t="str">
        <f>VLOOKUP($A544,'[1]All Contracts + Proposals'!$A$1:$J$2139,COLUMN()-4,0)</f>
        <v>Activated</v>
      </c>
      <c r="J544" t="str">
        <f>VLOOKUP($A544,'[1]All Contracts + Proposals'!$A$1:$J$2139,COLUMN()-4,0)</f>
        <v>Uipath Robotic Process Automation India Private Limited</v>
      </c>
      <c r="K544">
        <f>VLOOKUP($A544,'[1]All Contracts + Proposals'!$A$1:$J$2139,COLUMN()-4,0)</f>
        <v>2359000</v>
      </c>
      <c r="L544">
        <f>VLOOKUP($A544,'[1]All Contracts + Proposals'!$A$1:$J$2139,COLUMN()-4,0)</f>
        <v>6</v>
      </c>
      <c r="M544" t="str">
        <f>VLOOKUP($A544,'[1]All Contracts + Proposals'!$A$1:$J$2139,COLUMN()-4,0)</f>
        <v>RMZ EcoWorld</v>
      </c>
      <c r="N544" t="str">
        <f>IF(COUNTIFS($B$1:$B$1347,$B544,$E$1:$E$1347,$E544)&gt;1,COUNTIFS($B$1:$B$1347,$B544,$E$1:$E$1347,$E544),"")</f>
        <v/>
      </c>
      <c r="O544" t="str">
        <f>IF(COUNTIFS($B$1:$B$1347,$B544,$M$1:$M$1347,$M544)&gt;1,COUNTIFS($B$1:$B$1347,$B544,$M$1:$M$1347,$M544),"")</f>
        <v/>
      </c>
    </row>
    <row r="545" spans="1:15" x14ac:dyDescent="0.25">
      <c r="A545" t="s">
        <v>1489</v>
      </c>
      <c r="B545" t="s">
        <v>1327</v>
      </c>
      <c r="C545" t="s">
        <v>6</v>
      </c>
      <c r="D545">
        <v>2</v>
      </c>
      <c r="E545" t="s">
        <v>1010</v>
      </c>
      <c r="F545" t="str">
        <f>VLOOKUP($A545,'[1]All Contracts + Proposals'!$A$1:$J$2139,COLUMN()-4,0)</f>
        <v>00001039</v>
      </c>
      <c r="G545">
        <f>VLOOKUP($A545,'[1]All Contracts + Proposals'!$A$1:$J$2139,COLUMN()-4,0)</f>
        <v>43191</v>
      </c>
      <c r="H545">
        <f>VLOOKUP($A545,'[1]All Contracts + Proposals'!$A$1:$J$2139,COLUMN()-4,0)</f>
        <v>43373</v>
      </c>
      <c r="I545" t="str">
        <f>VLOOKUP($A545,'[1]All Contracts + Proposals'!$A$1:$J$2139,COLUMN()-4,0)</f>
        <v>Activated</v>
      </c>
      <c r="J545" t="str">
        <f>VLOOKUP($A545,'[1]All Contracts + Proposals'!$A$1:$J$2139,COLUMN()-4,0)</f>
        <v>Ayasdi India Private Limited</v>
      </c>
      <c r="K545">
        <f>VLOOKUP($A545,'[1]All Contracts + Proposals'!$A$1:$J$2139,COLUMN()-4,0)</f>
        <v>32000</v>
      </c>
      <c r="L545">
        <f>VLOOKUP($A545,'[1]All Contracts + Proposals'!$A$1:$J$2139,COLUMN()-4,0)</f>
        <v>6</v>
      </c>
      <c r="M545" t="str">
        <f>VLOOKUP($A545,'[1]All Contracts + Proposals'!$A$1:$J$2139,COLUMN()-4,0)</f>
        <v>RMZ EcoWorld</v>
      </c>
      <c r="N545" t="str">
        <f>IF(COUNTIFS($B$1:$B$1347,$B545,$E$1:$E$1347,$E545)&gt;1,COUNTIFS($B$1:$B$1347,$B545,$E$1:$E$1347,$E545),"")</f>
        <v/>
      </c>
      <c r="O545" t="str">
        <f>IF(COUNTIFS($B$1:$B$1347,$B545,$M$1:$M$1347,$M545)&gt;1,COUNTIFS($B$1:$B$1347,$B545,$M$1:$M$1347,$M545),"")</f>
        <v/>
      </c>
    </row>
    <row r="546" spans="1:15" x14ac:dyDescent="0.25">
      <c r="A546" t="s">
        <v>751</v>
      </c>
      <c r="B546" t="s">
        <v>728</v>
      </c>
      <c r="C546" t="s">
        <v>6</v>
      </c>
      <c r="D546">
        <v>18</v>
      </c>
      <c r="E546" t="s">
        <v>666</v>
      </c>
      <c r="F546" t="str">
        <f>VLOOKUP($A546,'[1]All Contracts + Proposals'!$A$1:$J$2139,COLUMN()-4,0)</f>
        <v>00001845</v>
      </c>
      <c r="G546">
        <f>VLOOKUP($A546,'[1]All Contracts + Proposals'!$A$1:$J$2139,COLUMN()-4,0)</f>
        <v>43332</v>
      </c>
      <c r="H546">
        <f>VLOOKUP($A546,'[1]All Contracts + Proposals'!$A$1:$J$2139,COLUMN()-4,0)</f>
        <v>43453</v>
      </c>
      <c r="I546" t="str">
        <f>VLOOKUP($A546,'[1]All Contracts + Proposals'!$A$1:$J$2139,COLUMN()-4,0)</f>
        <v>Activated</v>
      </c>
      <c r="J546" t="str">
        <f>VLOOKUP($A546,'[1]All Contracts + Proposals'!$A$1:$J$2139,COLUMN()-4,0)</f>
        <v>Nokia</v>
      </c>
      <c r="K546">
        <f>VLOOKUP($A546,'[1]All Contracts + Proposals'!$A$1:$J$2139,COLUMN()-4,0)</f>
        <v>360000</v>
      </c>
      <c r="L546">
        <f>VLOOKUP($A546,'[1]All Contracts + Proposals'!$A$1:$J$2139,COLUMN()-4,0)</f>
        <v>1</v>
      </c>
      <c r="M546" t="str">
        <f>VLOOKUP($A546,'[1]All Contracts + Proposals'!$A$1:$J$2139,COLUMN()-4,0)</f>
        <v>CoWrks Worli</v>
      </c>
      <c r="N546" t="str">
        <f>IF(COUNTIFS($B$1:$B$1347,$B546,$E$1:$E$1347,$E546)&gt;1,COUNTIFS($B$1:$B$1347,$B546,$E$1:$E$1347,$E546),"")</f>
        <v/>
      </c>
      <c r="O546" t="str">
        <f>IF(COUNTIFS($B$1:$B$1347,$B546,$M$1:$M$1347,$M546)&gt;1,COUNTIFS($B$1:$B$1347,$B546,$M$1:$M$1347,$M546),"")</f>
        <v/>
      </c>
    </row>
    <row r="547" spans="1:15" x14ac:dyDescent="0.25">
      <c r="A547" t="s">
        <v>751</v>
      </c>
      <c r="B547" t="s">
        <v>746</v>
      </c>
      <c r="C547" t="s">
        <v>6</v>
      </c>
      <c r="D547">
        <v>18</v>
      </c>
      <c r="E547" t="s">
        <v>666</v>
      </c>
      <c r="F547" t="str">
        <f>VLOOKUP($A547,'[1]All Contracts + Proposals'!$A$1:$J$2139,COLUMN()-4,0)</f>
        <v>00001845</v>
      </c>
      <c r="G547">
        <f>VLOOKUP($A547,'[1]All Contracts + Proposals'!$A$1:$J$2139,COLUMN()-4,0)</f>
        <v>43332</v>
      </c>
      <c r="H547">
        <f>VLOOKUP($A547,'[1]All Contracts + Proposals'!$A$1:$J$2139,COLUMN()-4,0)</f>
        <v>43453</v>
      </c>
      <c r="I547" t="str">
        <f>VLOOKUP($A547,'[1]All Contracts + Proposals'!$A$1:$J$2139,COLUMN()-4,0)</f>
        <v>Activated</v>
      </c>
      <c r="J547" t="str">
        <f>VLOOKUP($A547,'[1]All Contracts + Proposals'!$A$1:$J$2139,COLUMN()-4,0)</f>
        <v>Nokia</v>
      </c>
      <c r="K547">
        <f>VLOOKUP($A547,'[1]All Contracts + Proposals'!$A$1:$J$2139,COLUMN()-4,0)</f>
        <v>360000</v>
      </c>
      <c r="L547">
        <f>VLOOKUP($A547,'[1]All Contracts + Proposals'!$A$1:$J$2139,COLUMN()-4,0)</f>
        <v>1</v>
      </c>
      <c r="M547" t="str">
        <f>VLOOKUP($A547,'[1]All Contracts + Proposals'!$A$1:$J$2139,COLUMN()-4,0)</f>
        <v>CoWrks Worli</v>
      </c>
      <c r="N547" t="str">
        <f>IF(COUNTIFS($B$1:$B$1347,$B547,$E$1:$E$1347,$E547)&gt;1,COUNTIFS($B$1:$B$1347,$B547,$E$1:$E$1347,$E547),"")</f>
        <v/>
      </c>
      <c r="O547" t="str">
        <f>IF(COUNTIFS($B$1:$B$1347,$B547,$M$1:$M$1347,$M547)&gt;1,COUNTIFS($B$1:$B$1347,$B547,$M$1:$M$1347,$M547),"")</f>
        <v/>
      </c>
    </row>
    <row r="548" spans="1:15" x14ac:dyDescent="0.25">
      <c r="A548" t="s">
        <v>753</v>
      </c>
      <c r="B548" t="s">
        <v>754</v>
      </c>
      <c r="C548" t="s">
        <v>49</v>
      </c>
      <c r="D548">
        <v>3</v>
      </c>
      <c r="E548" t="s">
        <v>666</v>
      </c>
      <c r="F548" t="str">
        <f>VLOOKUP($A548,'[1]All Contracts + Proposals'!$A$1:$J$2139,COLUMN()-4,0)</f>
        <v>00001774</v>
      </c>
      <c r="G548">
        <f>VLOOKUP($A548,'[1]All Contracts + Proposals'!$A$1:$J$2139,COLUMN()-4,0)</f>
        <v>43313</v>
      </c>
      <c r="H548">
        <f>VLOOKUP($A548,'[1]All Contracts + Proposals'!$A$1:$J$2139,COLUMN()-4,0)</f>
        <v>43373</v>
      </c>
      <c r="I548" t="str">
        <f>VLOOKUP($A548,'[1]All Contracts + Proposals'!$A$1:$J$2139,COLUMN()-4,0)</f>
        <v>Activated</v>
      </c>
      <c r="J548" t="str">
        <f>VLOOKUP($A548,'[1]All Contracts + Proposals'!$A$1:$J$2139,COLUMN()-4,0)</f>
        <v>Karza Technologies</v>
      </c>
      <c r="K548">
        <f>VLOOKUP($A548,'[1]All Contracts + Proposals'!$A$1:$J$2139,COLUMN()-4,0)</f>
        <v>42000</v>
      </c>
      <c r="L548">
        <f>VLOOKUP($A548,'[1]All Contracts + Proposals'!$A$1:$J$2139,COLUMN()-4,0)</f>
        <v>1</v>
      </c>
      <c r="M548" t="str">
        <f>VLOOKUP($A548,'[1]All Contracts + Proposals'!$A$1:$J$2139,COLUMN()-4,0)</f>
        <v>CoWrks Worli</v>
      </c>
      <c r="N548" t="str">
        <f>IF(COUNTIFS($B$1:$B$1347,$B548,$E$1:$E$1347,$E548)&gt;1,COUNTIFS($B$1:$B$1347,$B548,$E$1:$E$1347,$E548),"")</f>
        <v/>
      </c>
      <c r="O548" t="str">
        <f>IF(COUNTIFS($B$1:$B$1347,$B548,$M$1:$M$1347,$M548)&gt;1,COUNTIFS($B$1:$B$1347,$B548,$M$1:$M$1347,$M548),"")</f>
        <v/>
      </c>
    </row>
    <row r="549" spans="1:15" x14ac:dyDescent="0.25">
      <c r="A549" t="s">
        <v>753</v>
      </c>
      <c r="B549" t="s">
        <v>755</v>
      </c>
      <c r="C549" t="s">
        <v>49</v>
      </c>
      <c r="D549">
        <v>3</v>
      </c>
      <c r="E549" t="s">
        <v>666</v>
      </c>
      <c r="F549" t="str">
        <f>VLOOKUP($A549,'[1]All Contracts + Proposals'!$A$1:$J$2139,COLUMN()-4,0)</f>
        <v>00001774</v>
      </c>
      <c r="G549">
        <f>VLOOKUP($A549,'[1]All Contracts + Proposals'!$A$1:$J$2139,COLUMN()-4,0)</f>
        <v>43313</v>
      </c>
      <c r="H549">
        <f>VLOOKUP($A549,'[1]All Contracts + Proposals'!$A$1:$J$2139,COLUMN()-4,0)</f>
        <v>43373</v>
      </c>
      <c r="I549" t="str">
        <f>VLOOKUP($A549,'[1]All Contracts + Proposals'!$A$1:$J$2139,COLUMN()-4,0)</f>
        <v>Activated</v>
      </c>
      <c r="J549" t="str">
        <f>VLOOKUP($A549,'[1]All Contracts + Proposals'!$A$1:$J$2139,COLUMN()-4,0)</f>
        <v>Karza Technologies</v>
      </c>
      <c r="K549">
        <f>VLOOKUP($A549,'[1]All Contracts + Proposals'!$A$1:$J$2139,COLUMN()-4,0)</f>
        <v>42000</v>
      </c>
      <c r="L549">
        <f>VLOOKUP($A549,'[1]All Contracts + Proposals'!$A$1:$J$2139,COLUMN()-4,0)</f>
        <v>1</v>
      </c>
      <c r="M549" t="str">
        <f>VLOOKUP($A549,'[1]All Contracts + Proposals'!$A$1:$J$2139,COLUMN()-4,0)</f>
        <v>CoWrks Worli</v>
      </c>
      <c r="N549" t="str">
        <f>IF(COUNTIFS($B$1:$B$1347,$B549,$E$1:$E$1347,$E549)&gt;1,COUNTIFS($B$1:$B$1347,$B549,$E$1:$E$1347,$E549),"")</f>
        <v/>
      </c>
      <c r="O549" t="str">
        <f>IF(COUNTIFS($B$1:$B$1347,$B549,$M$1:$M$1347,$M549)&gt;1,COUNTIFS($B$1:$B$1347,$B549,$M$1:$M$1347,$M549),"")</f>
        <v/>
      </c>
    </row>
    <row r="550" spans="1:15" x14ac:dyDescent="0.25">
      <c r="A550" t="s">
        <v>753</v>
      </c>
      <c r="B550" t="s">
        <v>756</v>
      </c>
      <c r="C550" t="s">
        <v>49</v>
      </c>
      <c r="D550">
        <v>3</v>
      </c>
      <c r="E550" t="s">
        <v>666</v>
      </c>
      <c r="F550" t="str">
        <f>VLOOKUP($A550,'[1]All Contracts + Proposals'!$A$1:$J$2139,COLUMN()-4,0)</f>
        <v>00001774</v>
      </c>
      <c r="G550">
        <f>VLOOKUP($A550,'[1]All Contracts + Proposals'!$A$1:$J$2139,COLUMN()-4,0)</f>
        <v>43313</v>
      </c>
      <c r="H550">
        <f>VLOOKUP($A550,'[1]All Contracts + Proposals'!$A$1:$J$2139,COLUMN()-4,0)</f>
        <v>43373</v>
      </c>
      <c r="I550" t="str">
        <f>VLOOKUP($A550,'[1]All Contracts + Proposals'!$A$1:$J$2139,COLUMN()-4,0)</f>
        <v>Activated</v>
      </c>
      <c r="J550" t="str">
        <f>VLOOKUP($A550,'[1]All Contracts + Proposals'!$A$1:$J$2139,COLUMN()-4,0)</f>
        <v>Karza Technologies</v>
      </c>
      <c r="K550">
        <f>VLOOKUP($A550,'[1]All Contracts + Proposals'!$A$1:$J$2139,COLUMN()-4,0)</f>
        <v>42000</v>
      </c>
      <c r="L550">
        <f>VLOOKUP($A550,'[1]All Contracts + Proposals'!$A$1:$J$2139,COLUMN()-4,0)</f>
        <v>1</v>
      </c>
      <c r="M550" t="str">
        <f>VLOOKUP($A550,'[1]All Contracts + Proposals'!$A$1:$J$2139,COLUMN()-4,0)</f>
        <v>CoWrks Worli</v>
      </c>
      <c r="N550" t="str">
        <f>IF(COUNTIFS($B$1:$B$1347,$B550,$E$1:$E$1347,$E550)&gt;1,COUNTIFS($B$1:$B$1347,$B550,$E$1:$E$1347,$E550),"")</f>
        <v/>
      </c>
      <c r="O550" t="str">
        <f>IF(COUNTIFS($B$1:$B$1347,$B550,$M$1:$M$1347,$M550)&gt;1,COUNTIFS($B$1:$B$1347,$B550,$M$1:$M$1347,$M550),"")</f>
        <v/>
      </c>
    </row>
    <row r="551" spans="1:15" x14ac:dyDescent="0.25">
      <c r="A551" t="s">
        <v>1319</v>
      </c>
      <c r="B551" t="s">
        <v>1320</v>
      </c>
      <c r="C551" t="s">
        <v>6</v>
      </c>
      <c r="D551">
        <v>10</v>
      </c>
      <c r="E551" t="s">
        <v>1010</v>
      </c>
      <c r="F551" t="str">
        <f>VLOOKUP($A551,'[1]All Contracts + Proposals'!$A$1:$J$2139,COLUMN()-4,0)</f>
        <v>00002418</v>
      </c>
      <c r="G551">
        <f>VLOOKUP($A551,'[1]All Contracts + Proposals'!$A$1:$J$2139,COLUMN()-4,0)</f>
        <v>43435</v>
      </c>
      <c r="H551">
        <f>VLOOKUP($A551,'[1]All Contracts + Proposals'!$A$1:$J$2139,COLUMN()-4,0)</f>
        <v>43616</v>
      </c>
      <c r="I551" t="str">
        <f>VLOOKUP($A551,'[1]All Contracts + Proposals'!$A$1:$J$2139,COLUMN()-4,0)</f>
        <v>Activated</v>
      </c>
      <c r="J551" t="str">
        <f>VLOOKUP($A551,'[1]All Contracts + Proposals'!$A$1:$J$2139,COLUMN()-4,0)</f>
        <v>Intuition.ai India Private Limited</v>
      </c>
      <c r="K551">
        <f>VLOOKUP($A551,'[1]All Contracts + Proposals'!$A$1:$J$2139,COLUMN()-4,0)</f>
        <v>173900</v>
      </c>
      <c r="L551">
        <f>VLOOKUP($A551,'[1]All Contracts + Proposals'!$A$1:$J$2139,COLUMN()-4,0)</f>
        <v>6</v>
      </c>
      <c r="M551" t="str">
        <f>VLOOKUP($A551,'[1]All Contracts + Proposals'!$A$1:$J$2139,COLUMN()-4,0)</f>
        <v>RMZ EcoWorld</v>
      </c>
      <c r="N551" t="str">
        <f>IF(COUNTIFS($B$1:$B$1347,$B551,$E$1:$E$1347,$E551)&gt;1,COUNTIFS($B$1:$B$1347,$B551,$E$1:$E$1347,$E551),"")</f>
        <v/>
      </c>
      <c r="O551" t="str">
        <f>IF(COUNTIFS($B$1:$B$1347,$B551,$M$1:$M$1347,$M551)&gt;1,COUNTIFS($B$1:$B$1347,$B551,$M$1:$M$1347,$M551),"")</f>
        <v/>
      </c>
    </row>
    <row r="552" spans="1:15" x14ac:dyDescent="0.25">
      <c r="A552" t="s">
        <v>731</v>
      </c>
      <c r="B552" t="s">
        <v>758</v>
      </c>
      <c r="C552" t="s">
        <v>40</v>
      </c>
      <c r="D552">
        <v>38</v>
      </c>
      <c r="E552" t="s">
        <v>666</v>
      </c>
      <c r="F552" t="str">
        <f>VLOOKUP($A552,'[1]All Contracts + Proposals'!$A$1:$J$2139,COLUMN()-4,0)</f>
        <v>00001728</v>
      </c>
      <c r="G552">
        <f>VLOOKUP($A552,'[1]All Contracts + Proposals'!$A$1:$J$2139,COLUMN()-4,0)</f>
        <v>43435</v>
      </c>
      <c r="H552">
        <f>VLOOKUP($A552,'[1]All Contracts + Proposals'!$A$1:$J$2139,COLUMN()-4,0)</f>
        <v>44074</v>
      </c>
      <c r="I552" t="str">
        <f>VLOOKUP($A552,'[1]All Contracts + Proposals'!$A$1:$J$2139,COLUMN()-4,0)</f>
        <v>Activated</v>
      </c>
      <c r="J552" t="str">
        <f>VLOOKUP($A552,'[1]All Contracts + Proposals'!$A$1:$J$2139,COLUMN()-4,0)</f>
        <v>Alteria Capital</v>
      </c>
      <c r="K552">
        <f>VLOOKUP($A552,'[1]All Contracts + Proposals'!$A$1:$J$2139,COLUMN()-4,0)</f>
        <v>762188</v>
      </c>
      <c r="L552">
        <f>VLOOKUP($A552,'[1]All Contracts + Proposals'!$A$1:$J$2139,COLUMN()-4,0)</f>
        <v>24</v>
      </c>
      <c r="M552" t="str">
        <f>VLOOKUP($A552,'[1]All Contracts + Proposals'!$A$1:$J$2139,COLUMN()-4,0)</f>
        <v>CoWrks Worli</v>
      </c>
      <c r="N552" t="str">
        <f>IF(COUNTIFS($B$1:$B$1347,$B552,$E$1:$E$1347,$E552)&gt;1,COUNTIFS($B$1:$B$1347,$B552,$E$1:$E$1347,$E552),"")</f>
        <v/>
      </c>
      <c r="O552" t="str">
        <f>IF(COUNTIFS($B$1:$B$1347,$B552,$M$1:$M$1347,$M552)&gt;1,COUNTIFS($B$1:$B$1347,$B552,$M$1:$M$1347,$M552),"")</f>
        <v/>
      </c>
    </row>
    <row r="553" spans="1:15" x14ac:dyDescent="0.25">
      <c r="A553" t="s">
        <v>731</v>
      </c>
      <c r="B553" t="s">
        <v>759</v>
      </c>
      <c r="C553" t="s">
        <v>40</v>
      </c>
      <c r="D553">
        <v>38</v>
      </c>
      <c r="E553" t="s">
        <v>666</v>
      </c>
      <c r="F553" t="str">
        <f>VLOOKUP($A553,'[1]All Contracts + Proposals'!$A$1:$J$2139,COLUMN()-4,0)</f>
        <v>00001728</v>
      </c>
      <c r="G553">
        <f>VLOOKUP($A553,'[1]All Contracts + Proposals'!$A$1:$J$2139,COLUMN()-4,0)</f>
        <v>43435</v>
      </c>
      <c r="H553">
        <f>VLOOKUP($A553,'[1]All Contracts + Proposals'!$A$1:$J$2139,COLUMN()-4,0)</f>
        <v>44074</v>
      </c>
      <c r="I553" t="str">
        <f>VLOOKUP($A553,'[1]All Contracts + Proposals'!$A$1:$J$2139,COLUMN()-4,0)</f>
        <v>Activated</v>
      </c>
      <c r="J553" t="str">
        <f>VLOOKUP($A553,'[1]All Contracts + Proposals'!$A$1:$J$2139,COLUMN()-4,0)</f>
        <v>Alteria Capital</v>
      </c>
      <c r="K553">
        <f>VLOOKUP($A553,'[1]All Contracts + Proposals'!$A$1:$J$2139,COLUMN()-4,0)</f>
        <v>762188</v>
      </c>
      <c r="L553">
        <f>VLOOKUP($A553,'[1]All Contracts + Proposals'!$A$1:$J$2139,COLUMN()-4,0)</f>
        <v>24</v>
      </c>
      <c r="M553" t="str">
        <f>VLOOKUP($A553,'[1]All Contracts + Proposals'!$A$1:$J$2139,COLUMN()-4,0)</f>
        <v>CoWrks Worli</v>
      </c>
      <c r="N553" t="str">
        <f>IF(COUNTIFS($B$1:$B$1347,$B553,$E$1:$E$1347,$E553)&gt;1,COUNTIFS($B$1:$B$1347,$B553,$E$1:$E$1347,$E553),"")</f>
        <v/>
      </c>
      <c r="O553" t="str">
        <f>IF(COUNTIFS($B$1:$B$1347,$B553,$M$1:$M$1347,$M553)&gt;1,COUNTIFS($B$1:$B$1347,$B553,$M$1:$M$1347,$M553),"")</f>
        <v/>
      </c>
    </row>
    <row r="554" spans="1:15" x14ac:dyDescent="0.25">
      <c r="A554" t="s">
        <v>760</v>
      </c>
      <c r="B554" t="s">
        <v>747</v>
      </c>
      <c r="C554" t="s">
        <v>6</v>
      </c>
      <c r="D554">
        <v>6</v>
      </c>
      <c r="E554" t="s">
        <v>666</v>
      </c>
      <c r="F554" t="str">
        <f>VLOOKUP($A554,'[1]All Contracts + Proposals'!$A$1:$J$2139,COLUMN()-4,0)</f>
        <v>00001848</v>
      </c>
      <c r="G554">
        <f>VLOOKUP($A554,'[1]All Contracts + Proposals'!$A$1:$J$2139,COLUMN()-4,0)</f>
        <v>43346</v>
      </c>
      <c r="H554">
        <f>VLOOKUP($A554,'[1]All Contracts + Proposals'!$A$1:$J$2139,COLUMN()-4,0)</f>
        <v>43710</v>
      </c>
      <c r="I554" t="str">
        <f>VLOOKUP($A554,'[1]All Contracts + Proposals'!$A$1:$J$2139,COLUMN()-4,0)</f>
        <v>Activated</v>
      </c>
      <c r="J554" t="str">
        <f>VLOOKUP($A554,'[1]All Contracts + Proposals'!$A$1:$J$2139,COLUMN()-4,0)</f>
        <v>The Swaddle</v>
      </c>
      <c r="K554">
        <f>VLOOKUP($A554,'[1]All Contracts + Proposals'!$A$1:$J$2139,COLUMN()-4,0)</f>
        <v>114000</v>
      </c>
      <c r="L554">
        <f>VLOOKUP($A554,'[1]All Contracts + Proposals'!$A$1:$J$2139,COLUMN()-4,0)</f>
        <v>12</v>
      </c>
      <c r="M554" t="str">
        <f>VLOOKUP($A554,'[1]All Contracts + Proposals'!$A$1:$J$2139,COLUMN()-4,0)</f>
        <v>CoWrks Worli</v>
      </c>
      <c r="N554" t="str">
        <f>IF(COUNTIFS($B$1:$B$1347,$B554,$E$1:$E$1347,$E554)&gt;1,COUNTIFS($B$1:$B$1347,$B554,$E$1:$E$1347,$E554),"")</f>
        <v/>
      </c>
      <c r="O554" t="str">
        <f>IF(COUNTIFS($B$1:$B$1347,$B554,$M$1:$M$1347,$M554)&gt;1,COUNTIFS($B$1:$B$1347,$B554,$M$1:$M$1347,$M554),"")</f>
        <v/>
      </c>
    </row>
    <row r="555" spans="1:15" x14ac:dyDescent="0.25">
      <c r="A555" t="s">
        <v>761</v>
      </c>
      <c r="B555" t="s">
        <v>745</v>
      </c>
      <c r="C555" t="s">
        <v>6</v>
      </c>
      <c r="D555">
        <v>10</v>
      </c>
      <c r="E555" t="s">
        <v>666</v>
      </c>
      <c r="F555" t="str">
        <f>VLOOKUP($A555,'[1]All Contracts + Proposals'!$A$1:$J$2139,COLUMN()-4,0)</f>
        <v>00001849</v>
      </c>
      <c r="G555">
        <f>VLOOKUP($A555,'[1]All Contracts + Proposals'!$A$1:$J$2139,COLUMN()-4,0)</f>
        <v>43346</v>
      </c>
      <c r="H555">
        <f>VLOOKUP($A555,'[1]All Contracts + Proposals'!$A$1:$J$2139,COLUMN()-4,0)</f>
        <v>43710</v>
      </c>
      <c r="I555" t="str">
        <f>VLOOKUP($A555,'[1]All Contracts + Proposals'!$A$1:$J$2139,COLUMN()-4,0)</f>
        <v>Activated</v>
      </c>
      <c r="J555" t="str">
        <f>VLOOKUP($A555,'[1]All Contracts + Proposals'!$A$1:$J$2139,COLUMN()-4,0)</f>
        <v>Razorpay Software Private Limited</v>
      </c>
      <c r="K555">
        <f>VLOOKUP($A555,'[1]All Contracts + Proposals'!$A$1:$J$2139,COLUMN()-4,0)</f>
        <v>230000</v>
      </c>
      <c r="L555">
        <f>VLOOKUP($A555,'[1]All Contracts + Proposals'!$A$1:$J$2139,COLUMN()-4,0)</f>
        <v>12</v>
      </c>
      <c r="M555" t="str">
        <f>VLOOKUP($A555,'[1]All Contracts + Proposals'!$A$1:$J$2139,COLUMN()-4,0)</f>
        <v>CoWrks Worli</v>
      </c>
      <c r="N555" t="str">
        <f>IF(COUNTIFS($B$1:$B$1347,$B555,$E$1:$E$1347,$E555)&gt;1,COUNTIFS($B$1:$B$1347,$B555,$E$1:$E$1347,$E555),"")</f>
        <v/>
      </c>
      <c r="O555" t="str">
        <f>IF(COUNTIFS($B$1:$B$1347,$B555,$M$1:$M$1347,$M555)&gt;1,COUNTIFS($B$1:$B$1347,$B555,$M$1:$M$1347,$M555),"")</f>
        <v/>
      </c>
    </row>
    <row r="556" spans="1:15" x14ac:dyDescent="0.25">
      <c r="A556" t="s">
        <v>762</v>
      </c>
      <c r="B556" t="s">
        <v>672</v>
      </c>
      <c r="C556" t="s">
        <v>8</v>
      </c>
      <c r="D556">
        <v>1</v>
      </c>
      <c r="E556" t="s">
        <v>666</v>
      </c>
      <c r="F556" t="str">
        <f>VLOOKUP($A556,'[1]All Contracts + Proposals'!$A$1:$J$2139,COLUMN()-4,0)</f>
        <v>00001890</v>
      </c>
      <c r="G556">
        <f>VLOOKUP($A556,'[1]All Contracts + Proposals'!$A$1:$J$2139,COLUMN()-4,0)</f>
        <v>43344</v>
      </c>
      <c r="H556">
        <f>VLOOKUP($A556,'[1]All Contracts + Proposals'!$A$1:$J$2139,COLUMN()-4,0)</f>
        <v>43373</v>
      </c>
      <c r="I556" t="str">
        <f>VLOOKUP($A556,'[1]All Contracts + Proposals'!$A$1:$J$2139,COLUMN()-4,0)</f>
        <v>Activated</v>
      </c>
      <c r="J556" t="str">
        <f>VLOOKUP($A556,'[1]All Contracts + Proposals'!$A$1:$J$2139,COLUMN()-4,0)</f>
        <v>Constellation Retail Pvt Ltd</v>
      </c>
      <c r="K556">
        <f>VLOOKUP($A556,'[1]All Contracts + Proposals'!$A$1:$J$2139,COLUMN()-4,0)</f>
        <v>18499</v>
      </c>
      <c r="L556">
        <f>VLOOKUP($A556,'[1]All Contracts + Proposals'!$A$1:$J$2139,COLUMN()-4,0)</f>
        <v>1</v>
      </c>
      <c r="M556" t="str">
        <f>VLOOKUP($A556,'[1]All Contracts + Proposals'!$A$1:$J$2139,COLUMN()-4,0)</f>
        <v>CoWrks Worli</v>
      </c>
      <c r="N556" t="str">
        <f>IF(COUNTIFS($B$1:$B$1347,$B556,$E$1:$E$1347,$E556)&gt;1,COUNTIFS($B$1:$B$1347,$B556,$E$1:$E$1347,$E556),"")</f>
        <v/>
      </c>
      <c r="O556" t="str">
        <f>IF(COUNTIFS($B$1:$B$1347,$B556,$M$1:$M$1347,$M556)&gt;1,COUNTIFS($B$1:$B$1347,$B556,$M$1:$M$1347,$M556),"")</f>
        <v/>
      </c>
    </row>
    <row r="557" spans="1:15" x14ac:dyDescent="0.25">
      <c r="A557" t="s">
        <v>763</v>
      </c>
      <c r="B557" t="s">
        <v>675</v>
      </c>
      <c r="C557" t="s">
        <v>8</v>
      </c>
      <c r="D557">
        <v>1</v>
      </c>
      <c r="E557" t="s">
        <v>666</v>
      </c>
      <c r="F557" t="str">
        <f>VLOOKUP($A557,'[1]All Contracts + Proposals'!$A$1:$J$2139,COLUMN()-4,0)</f>
        <v>00002049</v>
      </c>
      <c r="G557">
        <f>VLOOKUP($A557,'[1]All Contracts + Proposals'!$A$1:$J$2139,COLUMN()-4,0)</f>
        <v>43374</v>
      </c>
      <c r="H557">
        <f>VLOOKUP($A557,'[1]All Contracts + Proposals'!$A$1:$J$2139,COLUMN()-4,0)</f>
        <v>43404</v>
      </c>
      <c r="I557" t="str">
        <f>VLOOKUP($A557,'[1]All Contracts + Proposals'!$A$1:$J$2139,COLUMN()-4,0)</f>
        <v>Activated</v>
      </c>
      <c r="J557" t="str">
        <f>VLOOKUP($A557,'[1]All Contracts + Proposals'!$A$1:$J$2139,COLUMN()-4,0)</f>
        <v>Keki Bapuna</v>
      </c>
      <c r="K557">
        <f>VLOOKUP($A557,'[1]All Contracts + Proposals'!$A$1:$J$2139,COLUMN()-4,0)</f>
        <v>18499</v>
      </c>
      <c r="L557">
        <f>VLOOKUP($A557,'[1]All Contracts + Proposals'!$A$1:$J$2139,COLUMN()-4,0)</f>
        <v>1</v>
      </c>
      <c r="M557" t="str">
        <f>VLOOKUP($A557,'[1]All Contracts + Proposals'!$A$1:$J$2139,COLUMN()-4,0)</f>
        <v>CoWrks Worli</v>
      </c>
      <c r="N557" t="str">
        <f>IF(COUNTIFS($B$1:$B$1347,$B557,$E$1:$E$1347,$E557)&gt;1,COUNTIFS($B$1:$B$1347,$B557,$E$1:$E$1347,$E557),"")</f>
        <v/>
      </c>
      <c r="O557" t="str">
        <f>IF(COUNTIFS($B$1:$B$1347,$B557,$M$1:$M$1347,$M557)&gt;1,COUNTIFS($B$1:$B$1347,$B557,$M$1:$M$1347,$M557),"")</f>
        <v/>
      </c>
    </row>
    <row r="558" spans="1:15" x14ac:dyDescent="0.25">
      <c r="A558" t="s">
        <v>1029</v>
      </c>
      <c r="B558" t="s">
        <v>1030</v>
      </c>
      <c r="C558" t="s">
        <v>32</v>
      </c>
      <c r="D558">
        <v>0</v>
      </c>
      <c r="E558" t="s">
        <v>1010</v>
      </c>
      <c r="F558" t="str">
        <f>VLOOKUP($A558,'[1]All Contracts + Proposals'!$A$1:$J$2139,COLUMN()-4,0)</f>
        <v>00001502</v>
      </c>
      <c r="G558">
        <f>VLOOKUP($A558,'[1]All Contracts + Proposals'!$A$1:$J$2139,COLUMN()-4,0)</f>
        <v>43266</v>
      </c>
      <c r="H558">
        <f>VLOOKUP($A558,'[1]All Contracts + Proposals'!$A$1:$J$2139,COLUMN()-4,0)</f>
        <v>43281</v>
      </c>
      <c r="I558" t="str">
        <f>VLOOKUP($A558,'[1]All Contracts + Proposals'!$A$1:$J$2139,COLUMN()-4,0)</f>
        <v>Activated</v>
      </c>
      <c r="J558" t="str">
        <f>VLOOKUP($A558,'[1]All Contracts + Proposals'!$A$1:$J$2139,COLUMN()-4,0)</f>
        <v>SpicaWorks India Private Limited</v>
      </c>
      <c r="K558">
        <f>VLOOKUP($A558,'[1]All Contracts + Proposals'!$A$1:$J$2139,COLUMN()-4,0)</f>
        <v>5500</v>
      </c>
      <c r="L558">
        <f>VLOOKUP($A558,'[1]All Contracts + Proposals'!$A$1:$J$2139,COLUMN()-4,0)</f>
        <v>1</v>
      </c>
      <c r="M558" t="str">
        <f>VLOOKUP($A558,'[1]All Contracts + Proposals'!$A$1:$J$2139,COLUMN()-4,0)</f>
        <v>RMZ EcoWorld</v>
      </c>
      <c r="N558" t="str">
        <f>IF(COUNTIFS($B$1:$B$1347,$B558,$E$1:$E$1347,$E558)&gt;1,COUNTIFS($B$1:$B$1347,$B558,$E$1:$E$1347,$E558),"")</f>
        <v/>
      </c>
    </row>
    <row r="559" spans="1:15" x14ac:dyDescent="0.25">
      <c r="A559" t="s">
        <v>769</v>
      </c>
      <c r="B559" t="s">
        <v>770</v>
      </c>
      <c r="C559" t="s">
        <v>6</v>
      </c>
      <c r="D559">
        <v>16</v>
      </c>
      <c r="E559" t="s">
        <v>666</v>
      </c>
      <c r="F559" t="str">
        <f>VLOOKUP($A559,'[1]All Contracts + Proposals'!$A$1:$J$2139,COLUMN()-4,0)</f>
        <v>00001944</v>
      </c>
      <c r="G559">
        <f>VLOOKUP($A559,'[1]All Contracts + Proposals'!$A$1:$J$2139,COLUMN()-4,0)</f>
        <v>43360</v>
      </c>
      <c r="H559">
        <f>VLOOKUP($A559,'[1]All Contracts + Proposals'!$A$1:$J$2139,COLUMN()-4,0)</f>
        <v>43450</v>
      </c>
      <c r="I559" t="str">
        <f>VLOOKUP($A559,'[1]All Contracts + Proposals'!$A$1:$J$2139,COLUMN()-4,0)</f>
        <v>Activated</v>
      </c>
      <c r="J559" t="str">
        <f>VLOOKUP($A559,'[1]All Contracts + Proposals'!$A$1:$J$2139,COLUMN()-4,0)</f>
        <v>Anand Rathi</v>
      </c>
      <c r="K559">
        <f>VLOOKUP($A559,'[1]All Contracts + Proposals'!$A$1:$J$2139,COLUMN()-4,0)</f>
        <v>248000</v>
      </c>
      <c r="L559">
        <f>VLOOKUP($A559,'[1]All Contracts + Proposals'!$A$1:$J$2139,COLUMN()-4,0)</f>
        <v>2</v>
      </c>
      <c r="M559" t="str">
        <f>VLOOKUP($A559,'[1]All Contracts + Proposals'!$A$1:$J$2139,COLUMN()-4,0)</f>
        <v>CoWrks Worli</v>
      </c>
      <c r="N559" t="str">
        <f>IF(COUNTIFS($B$1:$B$1347,$B559,$E$1:$E$1347,$E559)&gt;1,COUNTIFS($B$1:$B$1347,$B559,$E$1:$E$1347,$E559),"")</f>
        <v/>
      </c>
      <c r="O559" t="str">
        <f>IF(COUNTIFS($B$1:$B$1347,$B559,$M$1:$M$1347,$M559)&gt;1,COUNTIFS($B$1:$B$1347,$B559,$M$1:$M$1347,$M559),"")</f>
        <v/>
      </c>
    </row>
    <row r="560" spans="1:15" x14ac:dyDescent="0.25">
      <c r="A560" t="s">
        <v>561</v>
      </c>
      <c r="B560" t="s">
        <v>539</v>
      </c>
      <c r="C560" t="s">
        <v>8</v>
      </c>
      <c r="D560">
        <v>2</v>
      </c>
      <c r="E560" t="s">
        <v>358</v>
      </c>
      <c r="F560" t="str">
        <f>VLOOKUP($A560,'[1]All Contracts + Proposals'!$A$1:$J$2139,COLUMN()-4,0)</f>
        <v>00002001</v>
      </c>
      <c r="G560">
        <f>VLOOKUP($A560,'[1]All Contracts + Proposals'!$A$1:$J$2139,COLUMN()-4,0)</f>
        <v>43374</v>
      </c>
      <c r="H560">
        <f>VLOOKUP($A560,'[1]All Contracts + Proposals'!$A$1:$J$2139,COLUMN()-4,0)</f>
        <v>43404</v>
      </c>
      <c r="I560" t="str">
        <f>VLOOKUP($A560,'[1]All Contracts + Proposals'!$A$1:$J$2139,COLUMN()-4,0)</f>
        <v>Activated</v>
      </c>
      <c r="J560" t="str">
        <f>VLOOKUP($A560,'[1]All Contracts + Proposals'!$A$1:$J$2139,COLUMN()-4,0)</f>
        <v>Feministaa</v>
      </c>
      <c r="K560">
        <f>VLOOKUP($A560,'[1]All Contracts + Proposals'!$A$1:$J$2139,COLUMN()-4,0)</f>
        <v>26998</v>
      </c>
      <c r="L560">
        <f>VLOOKUP($A560,'[1]All Contracts + Proposals'!$A$1:$J$2139,COLUMN()-4,0)</f>
        <v>1</v>
      </c>
      <c r="M560" t="str">
        <f>VLOOKUP($A560,'[1]All Contracts + Proposals'!$A$1:$J$2139,COLUMN()-4,0)</f>
        <v>CoWrks New Indiranagar</v>
      </c>
      <c r="N560" t="str">
        <f>IF(COUNTIFS($B$1:$B$1347,$B560,$E$1:$E$1347,$E560)&gt;1,COUNTIFS($B$1:$B$1347,$B560,$E$1:$E$1347,$E560),"")</f>
        <v/>
      </c>
      <c r="O560" t="str">
        <f>IF(COUNTIFS($B$1:$B$1347,$B560,$M$1:$M$1347,$M560)&gt;1,COUNTIFS($B$1:$B$1347,$B560,$M$1:$M$1347,$M560),"")</f>
        <v/>
      </c>
    </row>
    <row r="561" spans="1:15" x14ac:dyDescent="0.25">
      <c r="A561" t="s">
        <v>561</v>
      </c>
      <c r="B561" t="s">
        <v>394</v>
      </c>
      <c r="C561" t="s">
        <v>8</v>
      </c>
      <c r="D561">
        <v>2</v>
      </c>
      <c r="E561" t="s">
        <v>358</v>
      </c>
      <c r="F561" t="str">
        <f>VLOOKUP($A561,'[1]All Contracts + Proposals'!$A$1:$J$2139,COLUMN()-4,0)</f>
        <v>00002001</v>
      </c>
      <c r="G561">
        <f>VLOOKUP($A561,'[1]All Contracts + Proposals'!$A$1:$J$2139,COLUMN()-4,0)</f>
        <v>43374</v>
      </c>
      <c r="H561">
        <f>VLOOKUP($A561,'[1]All Contracts + Proposals'!$A$1:$J$2139,COLUMN()-4,0)</f>
        <v>43404</v>
      </c>
      <c r="I561" t="str">
        <f>VLOOKUP($A561,'[1]All Contracts + Proposals'!$A$1:$J$2139,COLUMN()-4,0)</f>
        <v>Activated</v>
      </c>
      <c r="J561" t="str">
        <f>VLOOKUP($A561,'[1]All Contracts + Proposals'!$A$1:$J$2139,COLUMN()-4,0)</f>
        <v>Feministaa</v>
      </c>
      <c r="K561">
        <f>VLOOKUP($A561,'[1]All Contracts + Proposals'!$A$1:$J$2139,COLUMN()-4,0)</f>
        <v>26998</v>
      </c>
      <c r="L561">
        <f>VLOOKUP($A561,'[1]All Contracts + Proposals'!$A$1:$J$2139,COLUMN()-4,0)</f>
        <v>1</v>
      </c>
      <c r="M561" t="str">
        <f>VLOOKUP($A561,'[1]All Contracts + Proposals'!$A$1:$J$2139,COLUMN()-4,0)</f>
        <v>CoWrks New Indiranagar</v>
      </c>
      <c r="N561" t="str">
        <f>IF(COUNTIFS($B$1:$B$1347,$B561,$E$1:$E$1347,$E561)&gt;1,COUNTIFS($B$1:$B$1347,$B561,$E$1:$E$1347,$E561),"")</f>
        <v/>
      </c>
      <c r="O561" t="str">
        <f>IF(COUNTIFS($B$1:$B$1347,$B561,$M$1:$M$1347,$M561)&gt;1,COUNTIFS($B$1:$B$1347,$B561,$M$1:$M$1347,$M561),"")</f>
        <v/>
      </c>
    </row>
    <row r="562" spans="1:15" x14ac:dyDescent="0.25">
      <c r="A562" t="s">
        <v>775</v>
      </c>
      <c r="B562" t="s">
        <v>689</v>
      </c>
      <c r="C562" t="s">
        <v>49</v>
      </c>
      <c r="D562">
        <v>1</v>
      </c>
      <c r="E562" t="s">
        <v>666</v>
      </c>
      <c r="F562" t="str">
        <f>VLOOKUP($A562,'[1]All Contracts + Proposals'!$A$1:$J$2139,COLUMN()-4,0)</f>
        <v>00002173</v>
      </c>
      <c r="G562">
        <f>VLOOKUP($A562,'[1]All Contracts + Proposals'!$A$1:$J$2139,COLUMN()-4,0)</f>
        <v>43374</v>
      </c>
      <c r="H562">
        <f>VLOOKUP($A562,'[1]All Contracts + Proposals'!$A$1:$J$2139,COLUMN()-4,0)</f>
        <v>43404</v>
      </c>
      <c r="I562" t="str">
        <f>VLOOKUP($A562,'[1]All Contracts + Proposals'!$A$1:$J$2139,COLUMN()-4,0)</f>
        <v>Activated</v>
      </c>
      <c r="J562" t="str">
        <f>VLOOKUP($A562,'[1]All Contracts + Proposals'!$A$1:$J$2139,COLUMN()-4,0)</f>
        <v>Kkings Events</v>
      </c>
      <c r="K562">
        <f>VLOOKUP($A562,'[1]All Contracts + Proposals'!$A$1:$J$2139,COLUMN()-4,0)</f>
        <v>14499</v>
      </c>
      <c r="L562">
        <f>VLOOKUP($A562,'[1]All Contracts + Proposals'!$A$1:$J$2139,COLUMN()-4,0)</f>
        <v>1</v>
      </c>
      <c r="M562" t="str">
        <f>VLOOKUP($A562,'[1]All Contracts + Proposals'!$A$1:$J$2139,COLUMN()-4,0)</f>
        <v>CoWrks Worli</v>
      </c>
      <c r="N562" t="str">
        <f>IF(COUNTIFS($B$1:$B$1347,$B562,$E$1:$E$1347,$E562)&gt;1,COUNTIFS($B$1:$B$1347,$B562,$E$1:$E$1347,$E562),"")</f>
        <v/>
      </c>
      <c r="O562" t="str">
        <f>IF(COUNTIFS($B$1:$B$1347,$B562,$M$1:$M$1347,$M562)&gt;1,COUNTIFS($B$1:$B$1347,$B562,$M$1:$M$1347,$M562),"")</f>
        <v/>
      </c>
    </row>
    <row r="563" spans="1:15" x14ac:dyDescent="0.25">
      <c r="A563" t="s">
        <v>776</v>
      </c>
      <c r="B563" t="s">
        <v>674</v>
      </c>
      <c r="C563" t="s">
        <v>8</v>
      </c>
      <c r="D563">
        <v>2</v>
      </c>
      <c r="E563" t="s">
        <v>666</v>
      </c>
      <c r="F563" t="str">
        <f>VLOOKUP($A563,'[1]All Contracts + Proposals'!$A$1:$J$2139,COLUMN()-4,0)</f>
        <v>00002011</v>
      </c>
      <c r="G563">
        <f>VLOOKUP($A563,'[1]All Contracts + Proposals'!$A$1:$J$2139,COLUMN()-4,0)</f>
        <v>43374</v>
      </c>
      <c r="H563">
        <f>VLOOKUP($A563,'[1]All Contracts + Proposals'!$A$1:$J$2139,COLUMN()-4,0)</f>
        <v>43404</v>
      </c>
      <c r="I563" t="str">
        <f>VLOOKUP($A563,'[1]All Contracts + Proposals'!$A$1:$J$2139,COLUMN()-4,0)</f>
        <v>Activated</v>
      </c>
      <c r="J563" t="str">
        <f>VLOOKUP($A563,'[1]All Contracts + Proposals'!$A$1:$J$2139,COLUMN()-4,0)</f>
        <v>Prinseps Auctions (P) Ltd</v>
      </c>
      <c r="K563">
        <f>VLOOKUP($A563,'[1]All Contracts + Proposals'!$A$1:$J$2139,COLUMN()-4,0)</f>
        <v>27600</v>
      </c>
      <c r="L563">
        <f>VLOOKUP($A563,'[1]All Contracts + Proposals'!$A$1:$J$2139,COLUMN()-4,0)</f>
        <v>8</v>
      </c>
      <c r="M563" t="str">
        <f>VLOOKUP($A563,'[1]All Contracts + Proposals'!$A$1:$J$2139,COLUMN()-4,0)</f>
        <v>CoWrks Worli</v>
      </c>
      <c r="N563" t="str">
        <f>IF(COUNTIFS($B$1:$B$1347,$B563,$E$1:$E$1347,$E563)&gt;1,COUNTIFS($B$1:$B$1347,$B563,$E$1:$E$1347,$E563),"")</f>
        <v/>
      </c>
      <c r="O563" t="str">
        <f>IF(COUNTIFS($B$1:$B$1347,$B563,$M$1:$M$1347,$M563)&gt;1,COUNTIFS($B$1:$B$1347,$B563,$M$1:$M$1347,$M563),"")</f>
        <v/>
      </c>
    </row>
    <row r="564" spans="1:15" x14ac:dyDescent="0.25">
      <c r="A564" t="s">
        <v>774</v>
      </c>
      <c r="B564" t="s">
        <v>777</v>
      </c>
      <c r="C564" t="s">
        <v>49</v>
      </c>
      <c r="D564">
        <v>3</v>
      </c>
      <c r="E564" t="s">
        <v>666</v>
      </c>
      <c r="F564" t="str">
        <f>VLOOKUP($A564,'[1]All Contracts + Proposals'!$A$1:$J$2139,COLUMN()-4,0)</f>
        <v>00002012</v>
      </c>
      <c r="G564">
        <f>VLOOKUP($A564,'[1]All Contracts + Proposals'!$A$1:$J$2139,COLUMN()-4,0)</f>
        <v>43367</v>
      </c>
      <c r="H564">
        <f>VLOOKUP($A564,'[1]All Contracts + Proposals'!$A$1:$J$2139,COLUMN()-4,0)</f>
        <v>43404</v>
      </c>
      <c r="I564" t="str">
        <f>VLOOKUP($A564,'[1]All Contracts + Proposals'!$A$1:$J$2139,COLUMN()-4,0)</f>
        <v>Formal Notice Given</v>
      </c>
      <c r="J564" t="str">
        <f>VLOOKUP($A564,'[1]All Contracts + Proposals'!$A$1:$J$2139,COLUMN()-4,0)</f>
        <v>AMP Fashion Pvt. Ltd.</v>
      </c>
      <c r="K564">
        <f>VLOOKUP($A564,'[1]All Contracts + Proposals'!$A$1:$J$2139,COLUMN()-4,0)</f>
        <v>39000</v>
      </c>
      <c r="L564">
        <f>VLOOKUP($A564,'[1]All Contracts + Proposals'!$A$1:$J$2139,COLUMN()-4,0)</f>
        <v>1</v>
      </c>
      <c r="M564" t="str">
        <f>VLOOKUP($A564,'[1]All Contracts + Proposals'!$A$1:$J$2139,COLUMN()-4,0)</f>
        <v>CoWrks Worli</v>
      </c>
      <c r="N564" t="str">
        <f>IF(COUNTIFS($B$1:$B$1347,$B564,$E$1:$E$1347,$E564)&gt;1,COUNTIFS($B$1:$B$1347,$B564,$E$1:$E$1347,$E564),"")</f>
        <v/>
      </c>
      <c r="O564" t="str">
        <f>IF(COUNTIFS($B$1:$B$1347,$B564,$M$1:$M$1347,$M564)&gt;1,COUNTIFS($B$1:$B$1347,$B564,$M$1:$M$1347,$M564),"")</f>
        <v/>
      </c>
    </row>
    <row r="565" spans="1:15" x14ac:dyDescent="0.25">
      <c r="A565" t="s">
        <v>498</v>
      </c>
      <c r="B565" t="s">
        <v>400</v>
      </c>
      <c r="C565" t="s">
        <v>8</v>
      </c>
      <c r="D565">
        <v>1</v>
      </c>
      <c r="E565" t="s">
        <v>358</v>
      </c>
      <c r="F565" t="str">
        <f>VLOOKUP($A565,'[1]All Contracts + Proposals'!$A$1:$J$2139,COLUMN()-4,0)</f>
        <v>00002065</v>
      </c>
      <c r="G565">
        <f>VLOOKUP($A565,'[1]All Contracts + Proposals'!$A$1:$J$2139,COLUMN()-4,0)</f>
        <v>43374</v>
      </c>
      <c r="H565">
        <f>VLOOKUP($A565,'[1]All Contracts + Proposals'!$A$1:$J$2139,COLUMN()-4,0)</f>
        <v>43738</v>
      </c>
      <c r="I565" t="str">
        <f>VLOOKUP($A565,'[1]All Contracts + Proposals'!$A$1:$J$2139,COLUMN()-4,0)</f>
        <v>Activated</v>
      </c>
      <c r="J565" t="str">
        <f>VLOOKUP($A565,'[1]All Contracts + Proposals'!$A$1:$J$2139,COLUMN()-4,0)</f>
        <v>UANDH Private Limited</v>
      </c>
      <c r="K565">
        <f>VLOOKUP($A565,'[1]All Contracts + Proposals'!$A$1:$J$2139,COLUMN()-4,0)</f>
        <v>13000</v>
      </c>
      <c r="L565">
        <f>VLOOKUP($A565,'[1]All Contracts + Proposals'!$A$1:$J$2139,COLUMN()-4,0)</f>
        <v>12</v>
      </c>
      <c r="M565" t="str">
        <f>VLOOKUP($A565,'[1]All Contracts + Proposals'!$A$1:$J$2139,COLUMN()-4,0)</f>
        <v>CoWrks New Indiranagar</v>
      </c>
      <c r="N565" t="str">
        <f>IF(COUNTIFS($B$1:$B$1347,$B565,$E$1:$E$1347,$E565)&gt;1,COUNTIFS($B$1:$B$1347,$B565,$E$1:$E$1347,$E565),"")</f>
        <v/>
      </c>
      <c r="O565" t="str">
        <f>IF(COUNTIFS($B$1:$B$1347,$B565,$M$1:$M$1347,$M565)&gt;1,COUNTIFS($B$1:$B$1347,$B565,$M$1:$M$1347,$M565),"")</f>
        <v/>
      </c>
    </row>
    <row r="566" spans="1:15" x14ac:dyDescent="0.25">
      <c r="A566" t="s">
        <v>779</v>
      </c>
      <c r="B566" t="s">
        <v>752</v>
      </c>
      <c r="C566" t="s">
        <v>6</v>
      </c>
      <c r="D566">
        <v>24</v>
      </c>
      <c r="E566" t="s">
        <v>666</v>
      </c>
      <c r="F566" t="str">
        <f>VLOOKUP($A566,'[1]All Contracts + Proposals'!$A$1:$J$2139,COLUMN()-4,0)</f>
        <v>00002101</v>
      </c>
      <c r="G566">
        <f>VLOOKUP($A566,'[1]All Contracts + Proposals'!$A$1:$J$2139,COLUMN()-4,0)</f>
        <v>43395</v>
      </c>
      <c r="H566">
        <f>VLOOKUP($A566,'[1]All Contracts + Proposals'!$A$1:$J$2139,COLUMN()-4,0)</f>
        <v>43576</v>
      </c>
      <c r="I566" t="str">
        <f>VLOOKUP($A566,'[1]All Contracts + Proposals'!$A$1:$J$2139,COLUMN()-4,0)</f>
        <v>Activated</v>
      </c>
      <c r="J566" t="str">
        <f>VLOOKUP($A566,'[1]All Contracts + Proposals'!$A$1:$J$2139,COLUMN()-4,0)</f>
        <v>ZTE Telecom India Pvt Ltd</v>
      </c>
      <c r="K566">
        <f>VLOOKUP($A566,'[1]All Contracts + Proposals'!$A$1:$J$2139,COLUMN()-4,0)</f>
        <v>792000</v>
      </c>
      <c r="L566">
        <f>VLOOKUP($A566,'[1]All Contracts + Proposals'!$A$1:$J$2139,COLUMN()-4,0)</f>
        <v>6</v>
      </c>
      <c r="M566" t="str">
        <f>VLOOKUP($A566,'[1]All Contracts + Proposals'!$A$1:$J$2139,COLUMN()-4,0)</f>
        <v>CoWrks Worli</v>
      </c>
      <c r="N566" t="str">
        <f>IF(COUNTIFS($B$1:$B$1347,$B566,$E$1:$E$1347,$E566)&gt;1,COUNTIFS($B$1:$B$1347,$B566,$E$1:$E$1347,$E566),"")</f>
        <v/>
      </c>
      <c r="O566" t="str">
        <f>IF(COUNTIFS($B$1:$B$1347,$B566,$M$1:$M$1347,$M566)&gt;1,COUNTIFS($B$1:$B$1347,$B566,$M$1:$M$1347,$M566),"")</f>
        <v/>
      </c>
    </row>
    <row r="567" spans="1:15" x14ac:dyDescent="0.25">
      <c r="A567" t="s">
        <v>779</v>
      </c>
      <c r="B567" t="s">
        <v>734</v>
      </c>
      <c r="C567" t="s">
        <v>6</v>
      </c>
      <c r="D567">
        <v>24</v>
      </c>
      <c r="E567" t="s">
        <v>666</v>
      </c>
      <c r="F567" t="str">
        <f>VLOOKUP($A567,'[1]All Contracts + Proposals'!$A$1:$J$2139,COLUMN()-4,0)</f>
        <v>00002101</v>
      </c>
      <c r="G567">
        <f>VLOOKUP($A567,'[1]All Contracts + Proposals'!$A$1:$J$2139,COLUMN()-4,0)</f>
        <v>43395</v>
      </c>
      <c r="H567">
        <f>VLOOKUP($A567,'[1]All Contracts + Proposals'!$A$1:$J$2139,COLUMN()-4,0)</f>
        <v>43576</v>
      </c>
      <c r="I567" t="str">
        <f>VLOOKUP($A567,'[1]All Contracts + Proposals'!$A$1:$J$2139,COLUMN()-4,0)</f>
        <v>Activated</v>
      </c>
      <c r="J567" t="str">
        <f>VLOOKUP($A567,'[1]All Contracts + Proposals'!$A$1:$J$2139,COLUMN()-4,0)</f>
        <v>ZTE Telecom India Pvt Ltd</v>
      </c>
      <c r="K567">
        <f>VLOOKUP($A567,'[1]All Contracts + Proposals'!$A$1:$J$2139,COLUMN()-4,0)</f>
        <v>792000</v>
      </c>
      <c r="L567">
        <f>VLOOKUP($A567,'[1]All Contracts + Proposals'!$A$1:$J$2139,COLUMN()-4,0)</f>
        <v>6</v>
      </c>
      <c r="M567" t="str">
        <f>VLOOKUP($A567,'[1]All Contracts + Proposals'!$A$1:$J$2139,COLUMN()-4,0)</f>
        <v>CoWrks Worli</v>
      </c>
      <c r="N567" t="str">
        <f>IF(COUNTIFS($B$1:$B$1347,$B567,$E$1:$E$1347,$E567)&gt;1,COUNTIFS($B$1:$B$1347,$B567,$E$1:$E$1347,$E567),"")</f>
        <v/>
      </c>
      <c r="O567" t="str">
        <f>IF(COUNTIFS($B$1:$B$1347,$B567,$M$1:$M$1347,$M567)&gt;1,COUNTIFS($B$1:$B$1347,$B567,$M$1:$M$1347,$M567),"")</f>
        <v/>
      </c>
    </row>
    <row r="568" spans="1:15" x14ac:dyDescent="0.25">
      <c r="A568" t="s">
        <v>780</v>
      </c>
      <c r="B568" t="s">
        <v>676</v>
      </c>
      <c r="C568" t="s">
        <v>8</v>
      </c>
      <c r="D568">
        <v>1</v>
      </c>
      <c r="E568" t="s">
        <v>666</v>
      </c>
      <c r="F568" t="str">
        <f>VLOOKUP($A568,'[1]All Contracts + Proposals'!$A$1:$J$2139,COLUMN()-4,0)</f>
        <v>00002055</v>
      </c>
      <c r="G568">
        <f>VLOOKUP($A568,'[1]All Contracts + Proposals'!$A$1:$J$2139,COLUMN()-4,0)</f>
        <v>43374</v>
      </c>
      <c r="H568">
        <f>VLOOKUP($A568,'[1]All Contracts + Proposals'!$A$1:$J$2139,COLUMN()-4,0)</f>
        <v>43404</v>
      </c>
      <c r="I568" t="str">
        <f>VLOOKUP($A568,'[1]All Contracts + Proposals'!$A$1:$J$2139,COLUMN()-4,0)</f>
        <v>Activated</v>
      </c>
      <c r="J568" t="str">
        <f>VLOOKUP($A568,'[1]All Contracts + Proposals'!$A$1:$J$2139,COLUMN()-4,0)</f>
        <v>Prinseps Auctions (P) Ltd</v>
      </c>
      <c r="K568">
        <f>VLOOKUP($A568,'[1]All Contracts + Proposals'!$A$1:$J$2139,COLUMN()-4,0)</f>
        <v>30000</v>
      </c>
      <c r="L568">
        <f>VLOOKUP($A568,'[1]All Contracts + Proposals'!$A$1:$J$2139,COLUMN()-4,0)</f>
        <v>8</v>
      </c>
      <c r="M568" t="str">
        <f>VLOOKUP($A568,'[1]All Contracts + Proposals'!$A$1:$J$2139,COLUMN()-4,0)</f>
        <v>CoWrks Worli</v>
      </c>
      <c r="N568" t="str">
        <f>IF(COUNTIFS($B$1:$B$1347,$B568,$E$1:$E$1347,$E568)&gt;1,COUNTIFS($B$1:$B$1347,$B568,$E$1:$E$1347,$E568),"")</f>
        <v/>
      </c>
      <c r="O568" t="str">
        <f>IF(COUNTIFS($B$1:$B$1347,$B568,$M$1:$M$1347,$M568)&gt;1,COUNTIFS($B$1:$B$1347,$B568,$M$1:$M$1347,$M568),"")</f>
        <v/>
      </c>
    </row>
    <row r="569" spans="1:15" x14ac:dyDescent="0.25">
      <c r="A569" t="s">
        <v>512</v>
      </c>
      <c r="B569" t="s">
        <v>425</v>
      </c>
      <c r="C569" t="s">
        <v>8</v>
      </c>
      <c r="D569">
        <v>3</v>
      </c>
      <c r="E569" t="s">
        <v>358</v>
      </c>
      <c r="F569" t="str">
        <f>VLOOKUP($A569,'[1]All Contracts + Proposals'!$A$1:$J$2139,COLUMN()-4,0)</f>
        <v>00002195</v>
      </c>
      <c r="G569">
        <f>VLOOKUP($A569,'[1]All Contracts + Proposals'!$A$1:$J$2139,COLUMN()-4,0)</f>
        <v>43409</v>
      </c>
      <c r="H569">
        <f>VLOOKUP($A569,'[1]All Contracts + Proposals'!$A$1:$J$2139,COLUMN()-4,0)</f>
        <v>43769</v>
      </c>
      <c r="I569" t="str">
        <f>VLOOKUP($A569,'[1]All Contracts + Proposals'!$A$1:$J$2139,COLUMN()-4,0)</f>
        <v>Activated</v>
      </c>
      <c r="J569" t="str">
        <f>VLOOKUP($A569,'[1]All Contracts + Proposals'!$A$1:$J$2139,COLUMN()-4,0)</f>
        <v>TransFunnel</v>
      </c>
      <c r="K569">
        <f>VLOOKUP($A569,'[1]All Contracts + Proposals'!$A$1:$J$2139,COLUMN()-4,0)</f>
        <v>27000</v>
      </c>
      <c r="L569">
        <f>VLOOKUP($A569,'[1]All Contracts + Proposals'!$A$1:$J$2139,COLUMN()-4,0)</f>
        <v>11</v>
      </c>
      <c r="M569" t="str">
        <f>VLOOKUP($A569,'[1]All Contracts + Proposals'!$A$1:$J$2139,COLUMN()-4,0)</f>
        <v>CoWrks New Indiranagar</v>
      </c>
      <c r="N569" t="str">
        <f>IF(COUNTIFS($B$1:$B$1347,$B569,$E$1:$E$1347,$E569)&gt;1,COUNTIFS($B$1:$B$1347,$B569,$E$1:$E$1347,$E569),"")</f>
        <v/>
      </c>
      <c r="O569" t="str">
        <f>IF(COUNTIFS($B$1:$B$1347,$B569,$M$1:$M$1347,$M569)&gt;1,COUNTIFS($B$1:$B$1347,$B569,$M$1:$M$1347,$M569),"")</f>
        <v/>
      </c>
    </row>
    <row r="570" spans="1:15" x14ac:dyDescent="0.25">
      <c r="A570" t="s">
        <v>512</v>
      </c>
      <c r="B570" t="s">
        <v>426</v>
      </c>
      <c r="C570" t="s">
        <v>8</v>
      </c>
      <c r="D570">
        <v>3</v>
      </c>
      <c r="E570" t="s">
        <v>358</v>
      </c>
      <c r="F570" t="str">
        <f>VLOOKUP($A570,'[1]All Contracts + Proposals'!$A$1:$J$2139,COLUMN()-4,0)</f>
        <v>00002195</v>
      </c>
      <c r="G570">
        <f>VLOOKUP($A570,'[1]All Contracts + Proposals'!$A$1:$J$2139,COLUMN()-4,0)</f>
        <v>43409</v>
      </c>
      <c r="H570">
        <f>VLOOKUP($A570,'[1]All Contracts + Proposals'!$A$1:$J$2139,COLUMN()-4,0)</f>
        <v>43769</v>
      </c>
      <c r="I570" t="str">
        <f>VLOOKUP($A570,'[1]All Contracts + Proposals'!$A$1:$J$2139,COLUMN()-4,0)</f>
        <v>Activated</v>
      </c>
      <c r="J570" t="str">
        <f>VLOOKUP($A570,'[1]All Contracts + Proposals'!$A$1:$J$2139,COLUMN()-4,0)</f>
        <v>TransFunnel</v>
      </c>
      <c r="K570">
        <f>VLOOKUP($A570,'[1]All Contracts + Proposals'!$A$1:$J$2139,COLUMN()-4,0)</f>
        <v>27000</v>
      </c>
      <c r="L570">
        <f>VLOOKUP($A570,'[1]All Contracts + Proposals'!$A$1:$J$2139,COLUMN()-4,0)</f>
        <v>11</v>
      </c>
      <c r="M570" t="str">
        <f>VLOOKUP($A570,'[1]All Contracts + Proposals'!$A$1:$J$2139,COLUMN()-4,0)</f>
        <v>CoWrks New Indiranagar</v>
      </c>
      <c r="N570" t="str">
        <f>IF(COUNTIFS($B$1:$B$1347,$B570,$E$1:$E$1347,$E570)&gt;1,COUNTIFS($B$1:$B$1347,$B570,$E$1:$E$1347,$E570),"")</f>
        <v/>
      </c>
      <c r="O570" t="str">
        <f>IF(COUNTIFS($B$1:$B$1347,$B570,$M$1:$M$1347,$M570)&gt;1,COUNTIFS($B$1:$B$1347,$B570,$M$1:$M$1347,$M570),"")</f>
        <v/>
      </c>
    </row>
    <row r="571" spans="1:15" x14ac:dyDescent="0.25">
      <c r="A571" t="s">
        <v>782</v>
      </c>
      <c r="B571" t="s">
        <v>783</v>
      </c>
      <c r="C571" t="s">
        <v>8</v>
      </c>
      <c r="D571">
        <v>27</v>
      </c>
      <c r="E571" t="s">
        <v>666</v>
      </c>
      <c r="F571" t="str">
        <f>VLOOKUP($A571,'[1]All Contracts + Proposals'!$A$1:$J$2139,COLUMN()-4,0)</f>
        <v>00001053</v>
      </c>
      <c r="G571">
        <f>VLOOKUP($A571,'[1]All Contracts + Proposals'!$A$1:$J$2139,COLUMN()-4,0)</f>
        <v>43206</v>
      </c>
      <c r="H571">
        <f>VLOOKUP($A571,'[1]All Contracts + Proposals'!$A$1:$J$2139,COLUMN()-4,0)</f>
        <v>43570</v>
      </c>
      <c r="I571" t="str">
        <f>VLOOKUP($A571,'[1]All Contracts + Proposals'!$A$1:$J$2139,COLUMN()-4,0)</f>
        <v>Activated</v>
      </c>
      <c r="J571" t="str">
        <f>VLOOKUP($A571,'[1]All Contracts + Proposals'!$A$1:$J$2139,COLUMN()-4,0)</f>
        <v>Karza Technologies</v>
      </c>
      <c r="K571">
        <f>VLOOKUP($A571,'[1]All Contracts + Proposals'!$A$1:$J$2139,COLUMN()-4,0)</f>
        <v>378000</v>
      </c>
      <c r="L571">
        <f>VLOOKUP($A571,'[1]All Contracts + Proposals'!$A$1:$J$2139,COLUMN()-4,0)</f>
        <v>12</v>
      </c>
      <c r="M571" t="str">
        <f>VLOOKUP($A571,'[1]All Contracts + Proposals'!$A$1:$J$2139,COLUMN()-4,0)</f>
        <v>CoWrks Worli</v>
      </c>
      <c r="N571" t="str">
        <f>IF(COUNTIFS($B$1:$B$1347,$B571,$E$1:$E$1347,$E571)&gt;1,COUNTIFS($B$1:$B$1347,$B571,$E$1:$E$1347,$E571),"")</f>
        <v/>
      </c>
      <c r="O571" t="str">
        <f>IF(COUNTIFS($B$1:$B$1347,$B571,$M$1:$M$1347,$M571)&gt;1,COUNTIFS($B$1:$B$1347,$B571,$M$1:$M$1347,$M571),"")</f>
        <v/>
      </c>
    </row>
    <row r="572" spans="1:15" x14ac:dyDescent="0.25">
      <c r="A572" t="s">
        <v>782</v>
      </c>
      <c r="B572" t="s">
        <v>784</v>
      </c>
      <c r="C572" t="s">
        <v>8</v>
      </c>
      <c r="D572">
        <v>27</v>
      </c>
      <c r="E572" t="s">
        <v>666</v>
      </c>
      <c r="F572" t="str">
        <f>VLOOKUP($A572,'[1]All Contracts + Proposals'!$A$1:$J$2139,COLUMN()-4,0)</f>
        <v>00001053</v>
      </c>
      <c r="G572">
        <f>VLOOKUP($A572,'[1]All Contracts + Proposals'!$A$1:$J$2139,COLUMN()-4,0)</f>
        <v>43206</v>
      </c>
      <c r="H572">
        <f>VLOOKUP($A572,'[1]All Contracts + Proposals'!$A$1:$J$2139,COLUMN()-4,0)</f>
        <v>43570</v>
      </c>
      <c r="I572" t="str">
        <f>VLOOKUP($A572,'[1]All Contracts + Proposals'!$A$1:$J$2139,COLUMN()-4,0)</f>
        <v>Activated</v>
      </c>
      <c r="J572" t="str">
        <f>VLOOKUP($A572,'[1]All Contracts + Proposals'!$A$1:$J$2139,COLUMN()-4,0)</f>
        <v>Karza Technologies</v>
      </c>
      <c r="K572">
        <f>VLOOKUP($A572,'[1]All Contracts + Proposals'!$A$1:$J$2139,COLUMN()-4,0)</f>
        <v>378000</v>
      </c>
      <c r="L572">
        <f>VLOOKUP($A572,'[1]All Contracts + Proposals'!$A$1:$J$2139,COLUMN()-4,0)</f>
        <v>12</v>
      </c>
      <c r="M572" t="str">
        <f>VLOOKUP($A572,'[1]All Contracts + Proposals'!$A$1:$J$2139,COLUMN()-4,0)</f>
        <v>CoWrks Worli</v>
      </c>
      <c r="N572" t="str">
        <f>IF(COUNTIFS($B$1:$B$1347,$B572,$E$1:$E$1347,$E572)&gt;1,COUNTIFS($B$1:$B$1347,$B572,$E$1:$E$1347,$E572),"")</f>
        <v/>
      </c>
      <c r="O572" t="str">
        <f>IF(COUNTIFS($B$1:$B$1347,$B572,$M$1:$M$1347,$M572)&gt;1,COUNTIFS($B$1:$B$1347,$B572,$M$1:$M$1347,$M572),"")</f>
        <v/>
      </c>
    </row>
    <row r="573" spans="1:15" x14ac:dyDescent="0.25">
      <c r="A573" t="s">
        <v>782</v>
      </c>
      <c r="B573" t="s">
        <v>785</v>
      </c>
      <c r="C573" t="s">
        <v>8</v>
      </c>
      <c r="D573">
        <v>27</v>
      </c>
      <c r="E573" t="s">
        <v>666</v>
      </c>
      <c r="F573" t="str">
        <f>VLOOKUP($A573,'[1]All Contracts + Proposals'!$A$1:$J$2139,COLUMN()-4,0)</f>
        <v>00001053</v>
      </c>
      <c r="G573">
        <f>VLOOKUP($A573,'[1]All Contracts + Proposals'!$A$1:$J$2139,COLUMN()-4,0)</f>
        <v>43206</v>
      </c>
      <c r="H573">
        <f>VLOOKUP($A573,'[1]All Contracts + Proposals'!$A$1:$J$2139,COLUMN()-4,0)</f>
        <v>43570</v>
      </c>
      <c r="I573" t="str">
        <f>VLOOKUP($A573,'[1]All Contracts + Proposals'!$A$1:$J$2139,COLUMN()-4,0)</f>
        <v>Activated</v>
      </c>
      <c r="J573" t="str">
        <f>VLOOKUP($A573,'[1]All Contracts + Proposals'!$A$1:$J$2139,COLUMN()-4,0)</f>
        <v>Karza Technologies</v>
      </c>
      <c r="K573">
        <f>VLOOKUP($A573,'[1]All Contracts + Proposals'!$A$1:$J$2139,COLUMN()-4,0)</f>
        <v>378000</v>
      </c>
      <c r="L573">
        <f>VLOOKUP($A573,'[1]All Contracts + Proposals'!$A$1:$J$2139,COLUMN()-4,0)</f>
        <v>12</v>
      </c>
      <c r="M573" t="str">
        <f>VLOOKUP($A573,'[1]All Contracts + Proposals'!$A$1:$J$2139,COLUMN()-4,0)</f>
        <v>CoWrks Worli</v>
      </c>
      <c r="N573" t="str">
        <f>IF(COUNTIFS($B$1:$B$1347,$B573,$E$1:$E$1347,$E573)&gt;1,COUNTIFS($B$1:$B$1347,$B573,$E$1:$E$1347,$E573),"")</f>
        <v/>
      </c>
      <c r="O573" t="str">
        <f>IF(COUNTIFS($B$1:$B$1347,$B573,$M$1:$M$1347,$M573)&gt;1,COUNTIFS($B$1:$B$1347,$B573,$M$1:$M$1347,$M573),"")</f>
        <v/>
      </c>
    </row>
    <row r="574" spans="1:15" x14ac:dyDescent="0.25">
      <c r="A574" t="s">
        <v>782</v>
      </c>
      <c r="B574" t="s">
        <v>786</v>
      </c>
      <c r="C574" t="s">
        <v>8</v>
      </c>
      <c r="D574">
        <v>27</v>
      </c>
      <c r="E574" t="s">
        <v>666</v>
      </c>
      <c r="F574" t="str">
        <f>VLOOKUP($A574,'[1]All Contracts + Proposals'!$A$1:$J$2139,COLUMN()-4,0)</f>
        <v>00001053</v>
      </c>
      <c r="G574">
        <f>VLOOKUP($A574,'[1]All Contracts + Proposals'!$A$1:$J$2139,COLUMN()-4,0)</f>
        <v>43206</v>
      </c>
      <c r="H574">
        <f>VLOOKUP($A574,'[1]All Contracts + Proposals'!$A$1:$J$2139,COLUMN()-4,0)</f>
        <v>43570</v>
      </c>
      <c r="I574" t="str">
        <f>VLOOKUP($A574,'[1]All Contracts + Proposals'!$A$1:$J$2139,COLUMN()-4,0)</f>
        <v>Activated</v>
      </c>
      <c r="J574" t="str">
        <f>VLOOKUP($A574,'[1]All Contracts + Proposals'!$A$1:$J$2139,COLUMN()-4,0)</f>
        <v>Karza Technologies</v>
      </c>
      <c r="K574">
        <f>VLOOKUP($A574,'[1]All Contracts + Proposals'!$A$1:$J$2139,COLUMN()-4,0)</f>
        <v>378000</v>
      </c>
      <c r="L574">
        <f>VLOOKUP($A574,'[1]All Contracts + Proposals'!$A$1:$J$2139,COLUMN()-4,0)</f>
        <v>12</v>
      </c>
      <c r="M574" t="str">
        <f>VLOOKUP($A574,'[1]All Contracts + Proposals'!$A$1:$J$2139,COLUMN()-4,0)</f>
        <v>CoWrks Worli</v>
      </c>
      <c r="N574" t="str">
        <f>IF(COUNTIFS($B$1:$B$1347,$B574,$E$1:$E$1347,$E574)&gt;1,COUNTIFS($B$1:$B$1347,$B574,$E$1:$E$1347,$E574),"")</f>
        <v/>
      </c>
      <c r="O574" t="str">
        <f>IF(COUNTIFS($B$1:$B$1347,$B574,$M$1:$M$1347,$M574)&gt;1,COUNTIFS($B$1:$B$1347,$B574,$M$1:$M$1347,$M574),"")</f>
        <v/>
      </c>
    </row>
    <row r="575" spans="1:15" x14ac:dyDescent="0.25">
      <c r="A575" t="s">
        <v>782</v>
      </c>
      <c r="B575" t="s">
        <v>787</v>
      </c>
      <c r="C575" t="s">
        <v>8</v>
      </c>
      <c r="D575">
        <v>27</v>
      </c>
      <c r="E575" t="s">
        <v>666</v>
      </c>
      <c r="F575" t="str">
        <f>VLOOKUP($A575,'[1]All Contracts + Proposals'!$A$1:$J$2139,COLUMN()-4,0)</f>
        <v>00001053</v>
      </c>
      <c r="G575">
        <f>VLOOKUP($A575,'[1]All Contracts + Proposals'!$A$1:$J$2139,COLUMN()-4,0)</f>
        <v>43206</v>
      </c>
      <c r="H575">
        <f>VLOOKUP($A575,'[1]All Contracts + Proposals'!$A$1:$J$2139,COLUMN()-4,0)</f>
        <v>43570</v>
      </c>
      <c r="I575" t="str">
        <f>VLOOKUP($A575,'[1]All Contracts + Proposals'!$A$1:$J$2139,COLUMN()-4,0)</f>
        <v>Activated</v>
      </c>
      <c r="J575" t="str">
        <f>VLOOKUP($A575,'[1]All Contracts + Proposals'!$A$1:$J$2139,COLUMN()-4,0)</f>
        <v>Karza Technologies</v>
      </c>
      <c r="K575">
        <f>VLOOKUP($A575,'[1]All Contracts + Proposals'!$A$1:$J$2139,COLUMN()-4,0)</f>
        <v>378000</v>
      </c>
      <c r="L575">
        <f>VLOOKUP($A575,'[1]All Contracts + Proposals'!$A$1:$J$2139,COLUMN()-4,0)</f>
        <v>12</v>
      </c>
      <c r="M575" t="str">
        <f>VLOOKUP($A575,'[1]All Contracts + Proposals'!$A$1:$J$2139,COLUMN()-4,0)</f>
        <v>CoWrks Worli</v>
      </c>
      <c r="N575" t="str">
        <f>IF(COUNTIFS($B$1:$B$1347,$B575,$E$1:$E$1347,$E575)&gt;1,COUNTIFS($B$1:$B$1347,$B575,$E$1:$E$1347,$E575),"")</f>
        <v/>
      </c>
      <c r="O575" t="str">
        <f>IF(COUNTIFS($B$1:$B$1347,$B575,$M$1:$M$1347,$M575)&gt;1,COUNTIFS($B$1:$B$1347,$B575,$M$1:$M$1347,$M575),"")</f>
        <v/>
      </c>
    </row>
    <row r="576" spans="1:15" x14ac:dyDescent="0.25">
      <c r="A576" t="s">
        <v>782</v>
      </c>
      <c r="B576" t="s">
        <v>788</v>
      </c>
      <c r="C576" t="s">
        <v>8</v>
      </c>
      <c r="D576">
        <v>27</v>
      </c>
      <c r="E576" t="s">
        <v>666</v>
      </c>
      <c r="F576" t="str">
        <f>VLOOKUP($A576,'[1]All Contracts + Proposals'!$A$1:$J$2139,COLUMN()-4,0)</f>
        <v>00001053</v>
      </c>
      <c r="G576">
        <f>VLOOKUP($A576,'[1]All Contracts + Proposals'!$A$1:$J$2139,COLUMN()-4,0)</f>
        <v>43206</v>
      </c>
      <c r="H576">
        <f>VLOOKUP($A576,'[1]All Contracts + Proposals'!$A$1:$J$2139,COLUMN()-4,0)</f>
        <v>43570</v>
      </c>
      <c r="I576" t="str">
        <f>VLOOKUP($A576,'[1]All Contracts + Proposals'!$A$1:$J$2139,COLUMN()-4,0)</f>
        <v>Activated</v>
      </c>
      <c r="J576" t="str">
        <f>VLOOKUP($A576,'[1]All Contracts + Proposals'!$A$1:$J$2139,COLUMN()-4,0)</f>
        <v>Karza Technologies</v>
      </c>
      <c r="K576">
        <f>VLOOKUP($A576,'[1]All Contracts + Proposals'!$A$1:$J$2139,COLUMN()-4,0)</f>
        <v>378000</v>
      </c>
      <c r="L576">
        <f>VLOOKUP($A576,'[1]All Contracts + Proposals'!$A$1:$J$2139,COLUMN()-4,0)</f>
        <v>12</v>
      </c>
      <c r="M576" t="str">
        <f>VLOOKUP($A576,'[1]All Contracts + Proposals'!$A$1:$J$2139,COLUMN()-4,0)</f>
        <v>CoWrks Worli</v>
      </c>
      <c r="N576" t="str">
        <f>IF(COUNTIFS($B$1:$B$1347,$B576,$E$1:$E$1347,$E576)&gt;1,COUNTIFS($B$1:$B$1347,$B576,$E$1:$E$1347,$E576),"")</f>
        <v/>
      </c>
      <c r="O576" t="str">
        <f>IF(COUNTIFS($B$1:$B$1347,$B576,$M$1:$M$1347,$M576)&gt;1,COUNTIFS($B$1:$B$1347,$B576,$M$1:$M$1347,$M576),"")</f>
        <v/>
      </c>
    </row>
    <row r="577" spans="1:15" x14ac:dyDescent="0.25">
      <c r="A577" t="s">
        <v>782</v>
      </c>
      <c r="B577" t="s">
        <v>789</v>
      </c>
      <c r="C577" t="s">
        <v>8</v>
      </c>
      <c r="D577">
        <v>27</v>
      </c>
      <c r="E577" t="s">
        <v>666</v>
      </c>
      <c r="F577" t="str">
        <f>VLOOKUP($A577,'[1]All Contracts + Proposals'!$A$1:$J$2139,COLUMN()-4,0)</f>
        <v>00001053</v>
      </c>
      <c r="G577">
        <f>VLOOKUP($A577,'[1]All Contracts + Proposals'!$A$1:$J$2139,COLUMN()-4,0)</f>
        <v>43206</v>
      </c>
      <c r="H577">
        <f>VLOOKUP($A577,'[1]All Contracts + Proposals'!$A$1:$J$2139,COLUMN()-4,0)</f>
        <v>43570</v>
      </c>
      <c r="I577" t="str">
        <f>VLOOKUP($A577,'[1]All Contracts + Proposals'!$A$1:$J$2139,COLUMN()-4,0)</f>
        <v>Activated</v>
      </c>
      <c r="J577" t="str">
        <f>VLOOKUP($A577,'[1]All Contracts + Proposals'!$A$1:$J$2139,COLUMN()-4,0)</f>
        <v>Karza Technologies</v>
      </c>
      <c r="K577">
        <f>VLOOKUP($A577,'[1]All Contracts + Proposals'!$A$1:$J$2139,COLUMN()-4,0)</f>
        <v>378000</v>
      </c>
      <c r="L577">
        <f>VLOOKUP($A577,'[1]All Contracts + Proposals'!$A$1:$J$2139,COLUMN()-4,0)</f>
        <v>12</v>
      </c>
      <c r="M577" t="str">
        <f>VLOOKUP($A577,'[1]All Contracts + Proposals'!$A$1:$J$2139,COLUMN()-4,0)</f>
        <v>CoWrks Worli</v>
      </c>
      <c r="N577" t="str">
        <f>IF(COUNTIFS($B$1:$B$1347,$B577,$E$1:$E$1347,$E577)&gt;1,COUNTIFS($B$1:$B$1347,$B577,$E$1:$E$1347,$E577),"")</f>
        <v/>
      </c>
      <c r="O577" t="str">
        <f>IF(COUNTIFS($B$1:$B$1347,$B577,$M$1:$M$1347,$M577)&gt;1,COUNTIFS($B$1:$B$1347,$B577,$M$1:$M$1347,$M577),"")</f>
        <v/>
      </c>
    </row>
    <row r="578" spans="1:15" x14ac:dyDescent="0.25">
      <c r="A578" t="s">
        <v>782</v>
      </c>
      <c r="B578" t="s">
        <v>790</v>
      </c>
      <c r="C578" t="s">
        <v>8</v>
      </c>
      <c r="D578">
        <v>27</v>
      </c>
      <c r="E578" t="s">
        <v>666</v>
      </c>
      <c r="F578" t="str">
        <f>VLOOKUP($A578,'[1]All Contracts + Proposals'!$A$1:$J$2139,COLUMN()-4,0)</f>
        <v>00001053</v>
      </c>
      <c r="G578">
        <f>VLOOKUP($A578,'[1]All Contracts + Proposals'!$A$1:$J$2139,COLUMN()-4,0)</f>
        <v>43206</v>
      </c>
      <c r="H578">
        <f>VLOOKUP($A578,'[1]All Contracts + Proposals'!$A$1:$J$2139,COLUMN()-4,0)</f>
        <v>43570</v>
      </c>
      <c r="I578" t="str">
        <f>VLOOKUP($A578,'[1]All Contracts + Proposals'!$A$1:$J$2139,COLUMN()-4,0)</f>
        <v>Activated</v>
      </c>
      <c r="J578" t="str">
        <f>VLOOKUP($A578,'[1]All Contracts + Proposals'!$A$1:$J$2139,COLUMN()-4,0)</f>
        <v>Karza Technologies</v>
      </c>
      <c r="K578">
        <f>VLOOKUP($A578,'[1]All Contracts + Proposals'!$A$1:$J$2139,COLUMN()-4,0)</f>
        <v>378000</v>
      </c>
      <c r="L578">
        <f>VLOOKUP($A578,'[1]All Contracts + Proposals'!$A$1:$J$2139,COLUMN()-4,0)</f>
        <v>12</v>
      </c>
      <c r="M578" t="str">
        <f>VLOOKUP($A578,'[1]All Contracts + Proposals'!$A$1:$J$2139,COLUMN()-4,0)</f>
        <v>CoWrks Worli</v>
      </c>
      <c r="N578" t="str">
        <f>IF(COUNTIFS($B$1:$B$1347,$B578,$E$1:$E$1347,$E578)&gt;1,COUNTIFS($B$1:$B$1347,$B578,$E$1:$E$1347,$E578),"")</f>
        <v/>
      </c>
      <c r="O578" t="str">
        <f>IF(COUNTIFS($B$1:$B$1347,$B578,$M$1:$M$1347,$M578)&gt;1,COUNTIFS($B$1:$B$1347,$B578,$M$1:$M$1347,$M578),"")</f>
        <v/>
      </c>
    </row>
    <row r="579" spans="1:15" x14ac:dyDescent="0.25">
      <c r="A579" t="s">
        <v>782</v>
      </c>
      <c r="B579" t="s">
        <v>791</v>
      </c>
      <c r="C579" t="s">
        <v>8</v>
      </c>
      <c r="D579">
        <v>27</v>
      </c>
      <c r="E579" t="s">
        <v>666</v>
      </c>
      <c r="F579" t="str">
        <f>VLOOKUP($A579,'[1]All Contracts + Proposals'!$A$1:$J$2139,COLUMN()-4,0)</f>
        <v>00001053</v>
      </c>
      <c r="G579">
        <f>VLOOKUP($A579,'[1]All Contracts + Proposals'!$A$1:$J$2139,COLUMN()-4,0)</f>
        <v>43206</v>
      </c>
      <c r="H579">
        <f>VLOOKUP($A579,'[1]All Contracts + Proposals'!$A$1:$J$2139,COLUMN()-4,0)</f>
        <v>43570</v>
      </c>
      <c r="I579" t="str">
        <f>VLOOKUP($A579,'[1]All Contracts + Proposals'!$A$1:$J$2139,COLUMN()-4,0)</f>
        <v>Activated</v>
      </c>
      <c r="J579" t="str">
        <f>VLOOKUP($A579,'[1]All Contracts + Proposals'!$A$1:$J$2139,COLUMN()-4,0)</f>
        <v>Karza Technologies</v>
      </c>
      <c r="K579">
        <f>VLOOKUP($A579,'[1]All Contracts + Proposals'!$A$1:$J$2139,COLUMN()-4,0)</f>
        <v>378000</v>
      </c>
      <c r="L579">
        <f>VLOOKUP($A579,'[1]All Contracts + Proposals'!$A$1:$J$2139,COLUMN()-4,0)</f>
        <v>12</v>
      </c>
      <c r="M579" t="str">
        <f>VLOOKUP($A579,'[1]All Contracts + Proposals'!$A$1:$J$2139,COLUMN()-4,0)</f>
        <v>CoWrks Worli</v>
      </c>
      <c r="N579" t="str">
        <f>IF(COUNTIFS($B$1:$B$1347,$B579,$E$1:$E$1347,$E579)&gt;1,COUNTIFS($B$1:$B$1347,$B579,$E$1:$E$1347,$E579),"")</f>
        <v/>
      </c>
      <c r="O579" t="str">
        <f>IF(COUNTIFS($B$1:$B$1347,$B579,$M$1:$M$1347,$M579)&gt;1,COUNTIFS($B$1:$B$1347,$B579,$M$1:$M$1347,$M579),"")</f>
        <v/>
      </c>
    </row>
    <row r="580" spans="1:15" x14ac:dyDescent="0.25">
      <c r="A580" t="s">
        <v>782</v>
      </c>
      <c r="B580" t="s">
        <v>792</v>
      </c>
      <c r="C580" t="s">
        <v>8</v>
      </c>
      <c r="D580">
        <v>27</v>
      </c>
      <c r="E580" t="s">
        <v>666</v>
      </c>
      <c r="F580" t="str">
        <f>VLOOKUP($A580,'[1]All Contracts + Proposals'!$A$1:$J$2139,COLUMN()-4,0)</f>
        <v>00001053</v>
      </c>
      <c r="G580">
        <f>VLOOKUP($A580,'[1]All Contracts + Proposals'!$A$1:$J$2139,COLUMN()-4,0)</f>
        <v>43206</v>
      </c>
      <c r="H580">
        <f>VLOOKUP($A580,'[1]All Contracts + Proposals'!$A$1:$J$2139,COLUMN()-4,0)</f>
        <v>43570</v>
      </c>
      <c r="I580" t="str">
        <f>VLOOKUP($A580,'[1]All Contracts + Proposals'!$A$1:$J$2139,COLUMN()-4,0)</f>
        <v>Activated</v>
      </c>
      <c r="J580" t="str">
        <f>VLOOKUP($A580,'[1]All Contracts + Proposals'!$A$1:$J$2139,COLUMN()-4,0)</f>
        <v>Karza Technologies</v>
      </c>
      <c r="K580">
        <f>VLOOKUP($A580,'[1]All Contracts + Proposals'!$A$1:$J$2139,COLUMN()-4,0)</f>
        <v>378000</v>
      </c>
      <c r="L580">
        <f>VLOOKUP($A580,'[1]All Contracts + Proposals'!$A$1:$J$2139,COLUMN()-4,0)</f>
        <v>12</v>
      </c>
      <c r="M580" t="str">
        <f>VLOOKUP($A580,'[1]All Contracts + Proposals'!$A$1:$J$2139,COLUMN()-4,0)</f>
        <v>CoWrks Worli</v>
      </c>
      <c r="N580" t="str">
        <f>IF(COUNTIFS($B$1:$B$1347,$B580,$E$1:$E$1347,$E580)&gt;1,COUNTIFS($B$1:$B$1347,$B580,$E$1:$E$1347,$E580),"")</f>
        <v/>
      </c>
      <c r="O580" t="str">
        <f>IF(COUNTIFS($B$1:$B$1347,$B580,$M$1:$M$1347,$M580)&gt;1,COUNTIFS($B$1:$B$1347,$B580,$M$1:$M$1347,$M580),"")</f>
        <v/>
      </c>
    </row>
    <row r="581" spans="1:15" x14ac:dyDescent="0.25">
      <c r="A581" t="s">
        <v>782</v>
      </c>
      <c r="B581" t="s">
        <v>793</v>
      </c>
      <c r="C581" t="s">
        <v>8</v>
      </c>
      <c r="D581">
        <v>27</v>
      </c>
      <c r="E581" t="s">
        <v>666</v>
      </c>
      <c r="F581" t="str">
        <f>VLOOKUP($A581,'[1]All Contracts + Proposals'!$A$1:$J$2139,COLUMN()-4,0)</f>
        <v>00001053</v>
      </c>
      <c r="G581">
        <f>VLOOKUP($A581,'[1]All Contracts + Proposals'!$A$1:$J$2139,COLUMN()-4,0)</f>
        <v>43206</v>
      </c>
      <c r="H581">
        <f>VLOOKUP($A581,'[1]All Contracts + Proposals'!$A$1:$J$2139,COLUMN()-4,0)</f>
        <v>43570</v>
      </c>
      <c r="I581" t="str">
        <f>VLOOKUP($A581,'[1]All Contracts + Proposals'!$A$1:$J$2139,COLUMN()-4,0)</f>
        <v>Activated</v>
      </c>
      <c r="J581" t="str">
        <f>VLOOKUP($A581,'[1]All Contracts + Proposals'!$A$1:$J$2139,COLUMN()-4,0)</f>
        <v>Karza Technologies</v>
      </c>
      <c r="K581">
        <f>VLOOKUP($A581,'[1]All Contracts + Proposals'!$A$1:$J$2139,COLUMN()-4,0)</f>
        <v>378000</v>
      </c>
      <c r="L581">
        <f>VLOOKUP($A581,'[1]All Contracts + Proposals'!$A$1:$J$2139,COLUMN()-4,0)</f>
        <v>12</v>
      </c>
      <c r="M581" t="str">
        <f>VLOOKUP($A581,'[1]All Contracts + Proposals'!$A$1:$J$2139,COLUMN()-4,0)</f>
        <v>CoWrks Worli</v>
      </c>
      <c r="N581" t="str">
        <f>IF(COUNTIFS($B$1:$B$1347,$B581,$E$1:$E$1347,$E581)&gt;1,COUNTIFS($B$1:$B$1347,$B581,$E$1:$E$1347,$E581),"")</f>
        <v/>
      </c>
      <c r="O581" t="str">
        <f>IF(COUNTIFS($B$1:$B$1347,$B581,$M$1:$M$1347,$M581)&gt;1,COUNTIFS($B$1:$B$1347,$B581,$M$1:$M$1347,$M581),"")</f>
        <v/>
      </c>
    </row>
    <row r="582" spans="1:15" x14ac:dyDescent="0.25">
      <c r="A582" t="s">
        <v>782</v>
      </c>
      <c r="B582" t="s">
        <v>794</v>
      </c>
      <c r="C582" t="s">
        <v>8</v>
      </c>
      <c r="D582">
        <v>27</v>
      </c>
      <c r="E582" t="s">
        <v>666</v>
      </c>
      <c r="F582" t="str">
        <f>VLOOKUP($A582,'[1]All Contracts + Proposals'!$A$1:$J$2139,COLUMN()-4,0)</f>
        <v>00001053</v>
      </c>
      <c r="G582">
        <f>VLOOKUP($A582,'[1]All Contracts + Proposals'!$A$1:$J$2139,COLUMN()-4,0)</f>
        <v>43206</v>
      </c>
      <c r="H582">
        <f>VLOOKUP($A582,'[1]All Contracts + Proposals'!$A$1:$J$2139,COLUMN()-4,0)</f>
        <v>43570</v>
      </c>
      <c r="I582" t="str">
        <f>VLOOKUP($A582,'[1]All Contracts + Proposals'!$A$1:$J$2139,COLUMN()-4,0)</f>
        <v>Activated</v>
      </c>
      <c r="J582" t="str">
        <f>VLOOKUP($A582,'[1]All Contracts + Proposals'!$A$1:$J$2139,COLUMN()-4,0)</f>
        <v>Karza Technologies</v>
      </c>
      <c r="K582">
        <f>VLOOKUP($A582,'[1]All Contracts + Proposals'!$A$1:$J$2139,COLUMN()-4,0)</f>
        <v>378000</v>
      </c>
      <c r="L582">
        <f>VLOOKUP($A582,'[1]All Contracts + Proposals'!$A$1:$J$2139,COLUMN()-4,0)</f>
        <v>12</v>
      </c>
      <c r="M582" t="str">
        <f>VLOOKUP($A582,'[1]All Contracts + Proposals'!$A$1:$J$2139,COLUMN()-4,0)</f>
        <v>CoWrks Worli</v>
      </c>
      <c r="N582" t="str">
        <f>IF(COUNTIFS($B$1:$B$1347,$B582,$E$1:$E$1347,$E582)&gt;1,COUNTIFS($B$1:$B$1347,$B582,$E$1:$E$1347,$E582),"")</f>
        <v/>
      </c>
      <c r="O582" t="str">
        <f>IF(COUNTIFS($B$1:$B$1347,$B582,$M$1:$M$1347,$M582)&gt;1,COUNTIFS($B$1:$B$1347,$B582,$M$1:$M$1347,$M582),"")</f>
        <v/>
      </c>
    </row>
    <row r="583" spans="1:15" x14ac:dyDescent="0.25">
      <c r="A583" t="s">
        <v>782</v>
      </c>
      <c r="B583" t="s">
        <v>795</v>
      </c>
      <c r="C583" t="s">
        <v>8</v>
      </c>
      <c r="D583">
        <v>27</v>
      </c>
      <c r="E583" t="s">
        <v>666</v>
      </c>
      <c r="F583" t="str">
        <f>VLOOKUP($A583,'[1]All Contracts + Proposals'!$A$1:$J$2139,COLUMN()-4,0)</f>
        <v>00001053</v>
      </c>
      <c r="G583">
        <f>VLOOKUP($A583,'[1]All Contracts + Proposals'!$A$1:$J$2139,COLUMN()-4,0)</f>
        <v>43206</v>
      </c>
      <c r="H583">
        <f>VLOOKUP($A583,'[1]All Contracts + Proposals'!$A$1:$J$2139,COLUMN()-4,0)</f>
        <v>43570</v>
      </c>
      <c r="I583" t="str">
        <f>VLOOKUP($A583,'[1]All Contracts + Proposals'!$A$1:$J$2139,COLUMN()-4,0)</f>
        <v>Activated</v>
      </c>
      <c r="J583" t="str">
        <f>VLOOKUP($A583,'[1]All Contracts + Proposals'!$A$1:$J$2139,COLUMN()-4,0)</f>
        <v>Karza Technologies</v>
      </c>
      <c r="K583">
        <f>VLOOKUP($A583,'[1]All Contracts + Proposals'!$A$1:$J$2139,COLUMN()-4,0)</f>
        <v>378000</v>
      </c>
      <c r="L583">
        <f>VLOOKUP($A583,'[1]All Contracts + Proposals'!$A$1:$J$2139,COLUMN()-4,0)</f>
        <v>12</v>
      </c>
      <c r="M583" t="str">
        <f>VLOOKUP($A583,'[1]All Contracts + Proposals'!$A$1:$J$2139,COLUMN()-4,0)</f>
        <v>CoWrks Worli</v>
      </c>
      <c r="N583" t="str">
        <f>IF(COUNTIFS($B$1:$B$1347,$B583,$E$1:$E$1347,$E583)&gt;1,COUNTIFS($B$1:$B$1347,$B583,$E$1:$E$1347,$E583),"")</f>
        <v/>
      </c>
      <c r="O583" t="str">
        <f>IF(COUNTIFS($B$1:$B$1347,$B583,$M$1:$M$1347,$M583)&gt;1,COUNTIFS($B$1:$B$1347,$B583,$M$1:$M$1347,$M583),"")</f>
        <v/>
      </c>
    </row>
    <row r="584" spans="1:15" x14ac:dyDescent="0.25">
      <c r="A584" t="s">
        <v>782</v>
      </c>
      <c r="B584" t="s">
        <v>796</v>
      </c>
      <c r="C584" t="s">
        <v>8</v>
      </c>
      <c r="D584">
        <v>27</v>
      </c>
      <c r="E584" t="s">
        <v>666</v>
      </c>
      <c r="F584" t="str">
        <f>VLOOKUP($A584,'[1]All Contracts + Proposals'!$A$1:$J$2139,COLUMN()-4,0)</f>
        <v>00001053</v>
      </c>
      <c r="G584">
        <f>VLOOKUP($A584,'[1]All Contracts + Proposals'!$A$1:$J$2139,COLUMN()-4,0)</f>
        <v>43206</v>
      </c>
      <c r="H584">
        <f>VLOOKUP($A584,'[1]All Contracts + Proposals'!$A$1:$J$2139,COLUMN()-4,0)</f>
        <v>43570</v>
      </c>
      <c r="I584" t="str">
        <f>VLOOKUP($A584,'[1]All Contracts + Proposals'!$A$1:$J$2139,COLUMN()-4,0)</f>
        <v>Activated</v>
      </c>
      <c r="J584" t="str">
        <f>VLOOKUP($A584,'[1]All Contracts + Proposals'!$A$1:$J$2139,COLUMN()-4,0)</f>
        <v>Karza Technologies</v>
      </c>
      <c r="K584">
        <f>VLOOKUP($A584,'[1]All Contracts + Proposals'!$A$1:$J$2139,COLUMN()-4,0)</f>
        <v>378000</v>
      </c>
      <c r="L584">
        <f>VLOOKUP($A584,'[1]All Contracts + Proposals'!$A$1:$J$2139,COLUMN()-4,0)</f>
        <v>12</v>
      </c>
      <c r="M584" t="str">
        <f>VLOOKUP($A584,'[1]All Contracts + Proposals'!$A$1:$J$2139,COLUMN()-4,0)</f>
        <v>CoWrks Worli</v>
      </c>
      <c r="N584" t="str">
        <f>IF(COUNTIFS($B$1:$B$1347,$B584,$E$1:$E$1347,$E584)&gt;1,COUNTIFS($B$1:$B$1347,$B584,$E$1:$E$1347,$E584),"")</f>
        <v/>
      </c>
      <c r="O584" t="str">
        <f>IF(COUNTIFS($B$1:$B$1347,$B584,$M$1:$M$1347,$M584)&gt;1,COUNTIFS($B$1:$B$1347,$B584,$M$1:$M$1347,$M584),"")</f>
        <v/>
      </c>
    </row>
    <row r="585" spans="1:15" x14ac:dyDescent="0.25">
      <c r="A585" t="s">
        <v>782</v>
      </c>
      <c r="B585" t="s">
        <v>797</v>
      </c>
      <c r="C585" t="s">
        <v>8</v>
      </c>
      <c r="D585">
        <v>27</v>
      </c>
      <c r="E585" t="s">
        <v>666</v>
      </c>
      <c r="F585" t="str">
        <f>VLOOKUP($A585,'[1]All Contracts + Proposals'!$A$1:$J$2139,COLUMN()-4,0)</f>
        <v>00001053</v>
      </c>
      <c r="G585">
        <f>VLOOKUP($A585,'[1]All Contracts + Proposals'!$A$1:$J$2139,COLUMN()-4,0)</f>
        <v>43206</v>
      </c>
      <c r="H585">
        <f>VLOOKUP($A585,'[1]All Contracts + Proposals'!$A$1:$J$2139,COLUMN()-4,0)</f>
        <v>43570</v>
      </c>
      <c r="I585" t="str">
        <f>VLOOKUP($A585,'[1]All Contracts + Proposals'!$A$1:$J$2139,COLUMN()-4,0)</f>
        <v>Activated</v>
      </c>
      <c r="J585" t="str">
        <f>VLOOKUP($A585,'[1]All Contracts + Proposals'!$A$1:$J$2139,COLUMN()-4,0)</f>
        <v>Karza Technologies</v>
      </c>
      <c r="K585">
        <f>VLOOKUP($A585,'[1]All Contracts + Proposals'!$A$1:$J$2139,COLUMN()-4,0)</f>
        <v>378000</v>
      </c>
      <c r="L585">
        <f>VLOOKUP($A585,'[1]All Contracts + Proposals'!$A$1:$J$2139,COLUMN()-4,0)</f>
        <v>12</v>
      </c>
      <c r="M585" t="str">
        <f>VLOOKUP($A585,'[1]All Contracts + Proposals'!$A$1:$J$2139,COLUMN()-4,0)</f>
        <v>CoWrks Worli</v>
      </c>
      <c r="N585" t="str">
        <f>IF(COUNTIFS($B$1:$B$1347,$B585,$E$1:$E$1347,$E585)&gt;1,COUNTIFS($B$1:$B$1347,$B585,$E$1:$E$1347,$E585),"")</f>
        <v/>
      </c>
      <c r="O585" t="str">
        <f>IF(COUNTIFS($B$1:$B$1347,$B585,$M$1:$M$1347,$M585)&gt;1,COUNTIFS($B$1:$B$1347,$B585,$M$1:$M$1347,$M585),"")</f>
        <v/>
      </c>
    </row>
    <row r="586" spans="1:15" x14ac:dyDescent="0.25">
      <c r="A586" t="s">
        <v>782</v>
      </c>
      <c r="B586" t="s">
        <v>798</v>
      </c>
      <c r="C586" t="s">
        <v>8</v>
      </c>
      <c r="D586">
        <v>27</v>
      </c>
      <c r="E586" t="s">
        <v>666</v>
      </c>
      <c r="F586" t="str">
        <f>VLOOKUP($A586,'[1]All Contracts + Proposals'!$A$1:$J$2139,COLUMN()-4,0)</f>
        <v>00001053</v>
      </c>
      <c r="G586">
        <f>VLOOKUP($A586,'[1]All Contracts + Proposals'!$A$1:$J$2139,COLUMN()-4,0)</f>
        <v>43206</v>
      </c>
      <c r="H586">
        <f>VLOOKUP($A586,'[1]All Contracts + Proposals'!$A$1:$J$2139,COLUMN()-4,0)</f>
        <v>43570</v>
      </c>
      <c r="I586" t="str">
        <f>VLOOKUP($A586,'[1]All Contracts + Proposals'!$A$1:$J$2139,COLUMN()-4,0)</f>
        <v>Activated</v>
      </c>
      <c r="J586" t="str">
        <f>VLOOKUP($A586,'[1]All Contracts + Proposals'!$A$1:$J$2139,COLUMN()-4,0)</f>
        <v>Karza Technologies</v>
      </c>
      <c r="K586">
        <f>VLOOKUP($A586,'[1]All Contracts + Proposals'!$A$1:$J$2139,COLUMN()-4,0)</f>
        <v>378000</v>
      </c>
      <c r="L586">
        <f>VLOOKUP($A586,'[1]All Contracts + Proposals'!$A$1:$J$2139,COLUMN()-4,0)</f>
        <v>12</v>
      </c>
      <c r="M586" t="str">
        <f>VLOOKUP($A586,'[1]All Contracts + Proposals'!$A$1:$J$2139,COLUMN()-4,0)</f>
        <v>CoWrks Worli</v>
      </c>
      <c r="N586" t="str">
        <f>IF(COUNTIFS($B$1:$B$1347,$B586,$E$1:$E$1347,$E586)&gt;1,COUNTIFS($B$1:$B$1347,$B586,$E$1:$E$1347,$E586),"")</f>
        <v/>
      </c>
      <c r="O586" t="str">
        <f>IF(COUNTIFS($B$1:$B$1347,$B586,$M$1:$M$1347,$M586)&gt;1,COUNTIFS($B$1:$B$1347,$B586,$M$1:$M$1347,$M586),"")</f>
        <v/>
      </c>
    </row>
    <row r="587" spans="1:15" x14ac:dyDescent="0.25">
      <c r="A587" t="s">
        <v>782</v>
      </c>
      <c r="B587" t="s">
        <v>799</v>
      </c>
      <c r="C587" t="s">
        <v>8</v>
      </c>
      <c r="D587">
        <v>27</v>
      </c>
      <c r="E587" t="s">
        <v>666</v>
      </c>
      <c r="F587" t="str">
        <f>VLOOKUP($A587,'[1]All Contracts + Proposals'!$A$1:$J$2139,COLUMN()-4,0)</f>
        <v>00001053</v>
      </c>
      <c r="G587">
        <f>VLOOKUP($A587,'[1]All Contracts + Proposals'!$A$1:$J$2139,COLUMN()-4,0)</f>
        <v>43206</v>
      </c>
      <c r="H587">
        <f>VLOOKUP($A587,'[1]All Contracts + Proposals'!$A$1:$J$2139,COLUMN()-4,0)</f>
        <v>43570</v>
      </c>
      <c r="I587" t="str">
        <f>VLOOKUP($A587,'[1]All Contracts + Proposals'!$A$1:$J$2139,COLUMN()-4,0)</f>
        <v>Activated</v>
      </c>
      <c r="J587" t="str">
        <f>VLOOKUP($A587,'[1]All Contracts + Proposals'!$A$1:$J$2139,COLUMN()-4,0)</f>
        <v>Karza Technologies</v>
      </c>
      <c r="K587">
        <f>VLOOKUP($A587,'[1]All Contracts + Proposals'!$A$1:$J$2139,COLUMN()-4,0)</f>
        <v>378000</v>
      </c>
      <c r="L587">
        <f>VLOOKUP($A587,'[1]All Contracts + Proposals'!$A$1:$J$2139,COLUMN()-4,0)</f>
        <v>12</v>
      </c>
      <c r="M587" t="str">
        <f>VLOOKUP($A587,'[1]All Contracts + Proposals'!$A$1:$J$2139,COLUMN()-4,0)</f>
        <v>CoWrks Worli</v>
      </c>
      <c r="N587" t="str">
        <f>IF(COUNTIFS($B$1:$B$1347,$B587,$E$1:$E$1347,$E587)&gt;1,COUNTIFS($B$1:$B$1347,$B587,$E$1:$E$1347,$E587),"")</f>
        <v/>
      </c>
      <c r="O587" t="str">
        <f>IF(COUNTIFS($B$1:$B$1347,$B587,$M$1:$M$1347,$M587)&gt;1,COUNTIFS($B$1:$B$1347,$B587,$M$1:$M$1347,$M587),"")</f>
        <v/>
      </c>
    </row>
    <row r="588" spans="1:15" x14ac:dyDescent="0.25">
      <c r="A588" t="s">
        <v>782</v>
      </c>
      <c r="B588" t="s">
        <v>800</v>
      </c>
      <c r="C588" t="s">
        <v>8</v>
      </c>
      <c r="D588">
        <v>27</v>
      </c>
      <c r="E588" t="s">
        <v>666</v>
      </c>
      <c r="F588" t="str">
        <f>VLOOKUP($A588,'[1]All Contracts + Proposals'!$A$1:$J$2139,COLUMN()-4,0)</f>
        <v>00001053</v>
      </c>
      <c r="G588">
        <f>VLOOKUP($A588,'[1]All Contracts + Proposals'!$A$1:$J$2139,COLUMN()-4,0)</f>
        <v>43206</v>
      </c>
      <c r="H588">
        <f>VLOOKUP($A588,'[1]All Contracts + Proposals'!$A$1:$J$2139,COLUMN()-4,0)</f>
        <v>43570</v>
      </c>
      <c r="I588" t="str">
        <f>VLOOKUP($A588,'[1]All Contracts + Proposals'!$A$1:$J$2139,COLUMN()-4,0)</f>
        <v>Activated</v>
      </c>
      <c r="J588" t="str">
        <f>VLOOKUP($A588,'[1]All Contracts + Proposals'!$A$1:$J$2139,COLUMN()-4,0)</f>
        <v>Karza Technologies</v>
      </c>
      <c r="K588">
        <f>VLOOKUP($A588,'[1]All Contracts + Proposals'!$A$1:$J$2139,COLUMN()-4,0)</f>
        <v>378000</v>
      </c>
      <c r="L588">
        <f>VLOOKUP($A588,'[1]All Contracts + Proposals'!$A$1:$J$2139,COLUMN()-4,0)</f>
        <v>12</v>
      </c>
      <c r="M588" t="str">
        <f>VLOOKUP($A588,'[1]All Contracts + Proposals'!$A$1:$J$2139,COLUMN()-4,0)</f>
        <v>CoWrks Worli</v>
      </c>
      <c r="N588" t="str">
        <f>IF(COUNTIFS($B$1:$B$1347,$B588,$E$1:$E$1347,$E588)&gt;1,COUNTIFS($B$1:$B$1347,$B588,$E$1:$E$1347,$E588),"")</f>
        <v/>
      </c>
      <c r="O588" t="str">
        <f>IF(COUNTIFS($B$1:$B$1347,$B588,$M$1:$M$1347,$M588)&gt;1,COUNTIFS($B$1:$B$1347,$B588,$M$1:$M$1347,$M588),"")</f>
        <v/>
      </c>
    </row>
    <row r="589" spans="1:15" x14ac:dyDescent="0.25">
      <c r="A589" t="s">
        <v>782</v>
      </c>
      <c r="B589" t="s">
        <v>801</v>
      </c>
      <c r="C589" t="s">
        <v>8</v>
      </c>
      <c r="D589">
        <v>27</v>
      </c>
      <c r="E589" t="s">
        <v>666</v>
      </c>
      <c r="F589" t="str">
        <f>VLOOKUP($A589,'[1]All Contracts + Proposals'!$A$1:$J$2139,COLUMN()-4,0)</f>
        <v>00001053</v>
      </c>
      <c r="G589">
        <f>VLOOKUP($A589,'[1]All Contracts + Proposals'!$A$1:$J$2139,COLUMN()-4,0)</f>
        <v>43206</v>
      </c>
      <c r="H589">
        <f>VLOOKUP($A589,'[1]All Contracts + Proposals'!$A$1:$J$2139,COLUMN()-4,0)</f>
        <v>43570</v>
      </c>
      <c r="I589" t="str">
        <f>VLOOKUP($A589,'[1]All Contracts + Proposals'!$A$1:$J$2139,COLUMN()-4,0)</f>
        <v>Activated</v>
      </c>
      <c r="J589" t="str">
        <f>VLOOKUP($A589,'[1]All Contracts + Proposals'!$A$1:$J$2139,COLUMN()-4,0)</f>
        <v>Karza Technologies</v>
      </c>
      <c r="K589">
        <f>VLOOKUP($A589,'[1]All Contracts + Proposals'!$A$1:$J$2139,COLUMN()-4,0)</f>
        <v>378000</v>
      </c>
      <c r="L589">
        <f>VLOOKUP($A589,'[1]All Contracts + Proposals'!$A$1:$J$2139,COLUMN()-4,0)</f>
        <v>12</v>
      </c>
      <c r="M589" t="str">
        <f>VLOOKUP($A589,'[1]All Contracts + Proposals'!$A$1:$J$2139,COLUMN()-4,0)</f>
        <v>CoWrks Worli</v>
      </c>
      <c r="N589" t="str">
        <f>IF(COUNTIFS($B$1:$B$1347,$B589,$E$1:$E$1347,$E589)&gt;1,COUNTIFS($B$1:$B$1347,$B589,$E$1:$E$1347,$E589),"")</f>
        <v/>
      </c>
      <c r="O589" t="str">
        <f>IF(COUNTIFS($B$1:$B$1347,$B589,$M$1:$M$1347,$M589)&gt;1,COUNTIFS($B$1:$B$1347,$B589,$M$1:$M$1347,$M589),"")</f>
        <v/>
      </c>
    </row>
    <row r="590" spans="1:15" x14ac:dyDescent="0.25">
      <c r="A590" t="s">
        <v>782</v>
      </c>
      <c r="B590" t="s">
        <v>802</v>
      </c>
      <c r="C590" t="s">
        <v>8</v>
      </c>
      <c r="D590">
        <v>27</v>
      </c>
      <c r="E590" t="s">
        <v>666</v>
      </c>
      <c r="F590" t="str">
        <f>VLOOKUP($A590,'[1]All Contracts + Proposals'!$A$1:$J$2139,COLUMN()-4,0)</f>
        <v>00001053</v>
      </c>
      <c r="G590">
        <f>VLOOKUP($A590,'[1]All Contracts + Proposals'!$A$1:$J$2139,COLUMN()-4,0)</f>
        <v>43206</v>
      </c>
      <c r="H590">
        <f>VLOOKUP($A590,'[1]All Contracts + Proposals'!$A$1:$J$2139,COLUMN()-4,0)</f>
        <v>43570</v>
      </c>
      <c r="I590" t="str">
        <f>VLOOKUP($A590,'[1]All Contracts + Proposals'!$A$1:$J$2139,COLUMN()-4,0)</f>
        <v>Activated</v>
      </c>
      <c r="J590" t="str">
        <f>VLOOKUP($A590,'[1]All Contracts + Proposals'!$A$1:$J$2139,COLUMN()-4,0)</f>
        <v>Karza Technologies</v>
      </c>
      <c r="K590">
        <f>VLOOKUP($A590,'[1]All Contracts + Proposals'!$A$1:$J$2139,COLUMN()-4,0)</f>
        <v>378000</v>
      </c>
      <c r="L590">
        <f>VLOOKUP($A590,'[1]All Contracts + Proposals'!$A$1:$J$2139,COLUMN()-4,0)</f>
        <v>12</v>
      </c>
      <c r="M590" t="str">
        <f>VLOOKUP($A590,'[1]All Contracts + Proposals'!$A$1:$J$2139,COLUMN()-4,0)</f>
        <v>CoWrks Worli</v>
      </c>
      <c r="N590" t="str">
        <f>IF(COUNTIFS($B$1:$B$1347,$B590,$E$1:$E$1347,$E590)&gt;1,COUNTIFS($B$1:$B$1347,$B590,$E$1:$E$1347,$E590),"")</f>
        <v/>
      </c>
      <c r="O590" t="str">
        <f>IF(COUNTIFS($B$1:$B$1347,$B590,$M$1:$M$1347,$M590)&gt;1,COUNTIFS($B$1:$B$1347,$B590,$M$1:$M$1347,$M590),"")</f>
        <v/>
      </c>
    </row>
    <row r="591" spans="1:15" x14ac:dyDescent="0.25">
      <c r="A591" t="s">
        <v>782</v>
      </c>
      <c r="B591" t="s">
        <v>803</v>
      </c>
      <c r="C591" t="s">
        <v>8</v>
      </c>
      <c r="D591">
        <v>27</v>
      </c>
      <c r="E591" t="s">
        <v>666</v>
      </c>
      <c r="F591" t="str">
        <f>VLOOKUP($A591,'[1]All Contracts + Proposals'!$A$1:$J$2139,COLUMN()-4,0)</f>
        <v>00001053</v>
      </c>
      <c r="G591">
        <f>VLOOKUP($A591,'[1]All Contracts + Proposals'!$A$1:$J$2139,COLUMN()-4,0)</f>
        <v>43206</v>
      </c>
      <c r="H591">
        <f>VLOOKUP($A591,'[1]All Contracts + Proposals'!$A$1:$J$2139,COLUMN()-4,0)</f>
        <v>43570</v>
      </c>
      <c r="I591" t="str">
        <f>VLOOKUP($A591,'[1]All Contracts + Proposals'!$A$1:$J$2139,COLUMN()-4,0)</f>
        <v>Activated</v>
      </c>
      <c r="J591" t="str">
        <f>VLOOKUP($A591,'[1]All Contracts + Proposals'!$A$1:$J$2139,COLUMN()-4,0)</f>
        <v>Karza Technologies</v>
      </c>
      <c r="K591">
        <f>VLOOKUP($A591,'[1]All Contracts + Proposals'!$A$1:$J$2139,COLUMN()-4,0)</f>
        <v>378000</v>
      </c>
      <c r="L591">
        <f>VLOOKUP($A591,'[1]All Contracts + Proposals'!$A$1:$J$2139,COLUMN()-4,0)</f>
        <v>12</v>
      </c>
      <c r="M591" t="str">
        <f>VLOOKUP($A591,'[1]All Contracts + Proposals'!$A$1:$J$2139,COLUMN()-4,0)</f>
        <v>CoWrks Worli</v>
      </c>
      <c r="N591" t="str">
        <f>IF(COUNTIFS($B$1:$B$1347,$B591,$E$1:$E$1347,$E591)&gt;1,COUNTIFS($B$1:$B$1347,$B591,$E$1:$E$1347,$E591),"")</f>
        <v/>
      </c>
      <c r="O591" t="str">
        <f>IF(COUNTIFS($B$1:$B$1347,$B591,$M$1:$M$1347,$M591)&gt;1,COUNTIFS($B$1:$B$1347,$B591,$M$1:$M$1347,$M591),"")</f>
        <v/>
      </c>
    </row>
    <row r="592" spans="1:15" x14ac:dyDescent="0.25">
      <c r="A592" t="s">
        <v>782</v>
      </c>
      <c r="B592" t="s">
        <v>804</v>
      </c>
      <c r="C592" t="s">
        <v>8</v>
      </c>
      <c r="D592">
        <v>27</v>
      </c>
      <c r="E592" t="s">
        <v>666</v>
      </c>
      <c r="F592" t="str">
        <f>VLOOKUP($A592,'[1]All Contracts + Proposals'!$A$1:$J$2139,COLUMN()-4,0)</f>
        <v>00001053</v>
      </c>
      <c r="G592">
        <f>VLOOKUP($A592,'[1]All Contracts + Proposals'!$A$1:$J$2139,COLUMN()-4,0)</f>
        <v>43206</v>
      </c>
      <c r="H592">
        <f>VLOOKUP($A592,'[1]All Contracts + Proposals'!$A$1:$J$2139,COLUMN()-4,0)</f>
        <v>43570</v>
      </c>
      <c r="I592" t="str">
        <f>VLOOKUP($A592,'[1]All Contracts + Proposals'!$A$1:$J$2139,COLUMN()-4,0)</f>
        <v>Activated</v>
      </c>
      <c r="J592" t="str">
        <f>VLOOKUP($A592,'[1]All Contracts + Proposals'!$A$1:$J$2139,COLUMN()-4,0)</f>
        <v>Karza Technologies</v>
      </c>
      <c r="K592">
        <f>VLOOKUP($A592,'[1]All Contracts + Proposals'!$A$1:$J$2139,COLUMN()-4,0)</f>
        <v>378000</v>
      </c>
      <c r="L592">
        <f>VLOOKUP($A592,'[1]All Contracts + Proposals'!$A$1:$J$2139,COLUMN()-4,0)</f>
        <v>12</v>
      </c>
      <c r="M592" t="str">
        <f>VLOOKUP($A592,'[1]All Contracts + Proposals'!$A$1:$J$2139,COLUMN()-4,0)</f>
        <v>CoWrks Worli</v>
      </c>
      <c r="N592" t="str">
        <f>IF(COUNTIFS($B$1:$B$1347,$B592,$E$1:$E$1347,$E592)&gt;1,COUNTIFS($B$1:$B$1347,$B592,$E$1:$E$1347,$E592),"")</f>
        <v/>
      </c>
      <c r="O592" t="str">
        <f>IF(COUNTIFS($B$1:$B$1347,$B592,$M$1:$M$1347,$M592)&gt;1,COUNTIFS($B$1:$B$1347,$B592,$M$1:$M$1347,$M592),"")</f>
        <v/>
      </c>
    </row>
    <row r="593" spans="1:15" x14ac:dyDescent="0.25">
      <c r="A593" t="s">
        <v>782</v>
      </c>
      <c r="B593" t="s">
        <v>805</v>
      </c>
      <c r="C593" t="s">
        <v>8</v>
      </c>
      <c r="D593">
        <v>27</v>
      </c>
      <c r="E593" t="s">
        <v>666</v>
      </c>
      <c r="F593" t="str">
        <f>VLOOKUP($A593,'[1]All Contracts + Proposals'!$A$1:$J$2139,COLUMN()-4,0)</f>
        <v>00001053</v>
      </c>
      <c r="G593">
        <f>VLOOKUP($A593,'[1]All Contracts + Proposals'!$A$1:$J$2139,COLUMN()-4,0)</f>
        <v>43206</v>
      </c>
      <c r="H593">
        <f>VLOOKUP($A593,'[1]All Contracts + Proposals'!$A$1:$J$2139,COLUMN()-4,0)</f>
        <v>43570</v>
      </c>
      <c r="I593" t="str">
        <f>VLOOKUP($A593,'[1]All Contracts + Proposals'!$A$1:$J$2139,COLUMN()-4,0)</f>
        <v>Activated</v>
      </c>
      <c r="J593" t="str">
        <f>VLOOKUP($A593,'[1]All Contracts + Proposals'!$A$1:$J$2139,COLUMN()-4,0)</f>
        <v>Karza Technologies</v>
      </c>
      <c r="K593">
        <f>VLOOKUP($A593,'[1]All Contracts + Proposals'!$A$1:$J$2139,COLUMN()-4,0)</f>
        <v>378000</v>
      </c>
      <c r="L593">
        <f>VLOOKUP($A593,'[1]All Contracts + Proposals'!$A$1:$J$2139,COLUMN()-4,0)</f>
        <v>12</v>
      </c>
      <c r="M593" t="str">
        <f>VLOOKUP($A593,'[1]All Contracts + Proposals'!$A$1:$J$2139,COLUMN()-4,0)</f>
        <v>CoWrks Worli</v>
      </c>
      <c r="N593" t="str">
        <f>IF(COUNTIFS($B$1:$B$1347,$B593,$E$1:$E$1347,$E593)&gt;1,COUNTIFS($B$1:$B$1347,$B593,$E$1:$E$1347,$E593),"")</f>
        <v/>
      </c>
      <c r="O593" t="str">
        <f>IF(COUNTIFS($B$1:$B$1347,$B593,$M$1:$M$1347,$M593)&gt;1,COUNTIFS($B$1:$B$1347,$B593,$M$1:$M$1347,$M593),"")</f>
        <v/>
      </c>
    </row>
    <row r="594" spans="1:15" x14ac:dyDescent="0.25">
      <c r="A594" t="s">
        <v>782</v>
      </c>
      <c r="B594" t="s">
        <v>806</v>
      </c>
      <c r="C594" t="s">
        <v>8</v>
      </c>
      <c r="D594">
        <v>27</v>
      </c>
      <c r="E594" t="s">
        <v>666</v>
      </c>
      <c r="F594" t="str">
        <f>VLOOKUP($A594,'[1]All Contracts + Proposals'!$A$1:$J$2139,COLUMN()-4,0)</f>
        <v>00001053</v>
      </c>
      <c r="G594">
        <f>VLOOKUP($A594,'[1]All Contracts + Proposals'!$A$1:$J$2139,COLUMN()-4,0)</f>
        <v>43206</v>
      </c>
      <c r="H594">
        <f>VLOOKUP($A594,'[1]All Contracts + Proposals'!$A$1:$J$2139,COLUMN()-4,0)</f>
        <v>43570</v>
      </c>
      <c r="I594" t="str">
        <f>VLOOKUP($A594,'[1]All Contracts + Proposals'!$A$1:$J$2139,COLUMN()-4,0)</f>
        <v>Activated</v>
      </c>
      <c r="J594" t="str">
        <f>VLOOKUP($A594,'[1]All Contracts + Proposals'!$A$1:$J$2139,COLUMN()-4,0)</f>
        <v>Karza Technologies</v>
      </c>
      <c r="K594">
        <f>VLOOKUP($A594,'[1]All Contracts + Proposals'!$A$1:$J$2139,COLUMN()-4,0)</f>
        <v>378000</v>
      </c>
      <c r="L594">
        <f>VLOOKUP($A594,'[1]All Contracts + Proposals'!$A$1:$J$2139,COLUMN()-4,0)</f>
        <v>12</v>
      </c>
      <c r="M594" t="str">
        <f>VLOOKUP($A594,'[1]All Contracts + Proposals'!$A$1:$J$2139,COLUMN()-4,0)</f>
        <v>CoWrks Worli</v>
      </c>
      <c r="N594" t="str">
        <f>IF(COUNTIFS($B$1:$B$1347,$B594,$E$1:$E$1347,$E594)&gt;1,COUNTIFS($B$1:$B$1347,$B594,$E$1:$E$1347,$E594),"")</f>
        <v/>
      </c>
      <c r="O594" t="str">
        <f>IF(COUNTIFS($B$1:$B$1347,$B594,$M$1:$M$1347,$M594)&gt;1,COUNTIFS($B$1:$B$1347,$B594,$M$1:$M$1347,$M594),"")</f>
        <v/>
      </c>
    </row>
    <row r="595" spans="1:15" x14ac:dyDescent="0.25">
      <c r="A595" t="s">
        <v>782</v>
      </c>
      <c r="B595" t="s">
        <v>807</v>
      </c>
      <c r="C595" t="s">
        <v>8</v>
      </c>
      <c r="D595">
        <v>27</v>
      </c>
      <c r="E595" t="s">
        <v>666</v>
      </c>
      <c r="F595" t="str">
        <f>VLOOKUP($A595,'[1]All Contracts + Proposals'!$A$1:$J$2139,COLUMN()-4,0)</f>
        <v>00001053</v>
      </c>
      <c r="G595">
        <f>VLOOKUP($A595,'[1]All Contracts + Proposals'!$A$1:$J$2139,COLUMN()-4,0)</f>
        <v>43206</v>
      </c>
      <c r="H595">
        <f>VLOOKUP($A595,'[1]All Contracts + Proposals'!$A$1:$J$2139,COLUMN()-4,0)</f>
        <v>43570</v>
      </c>
      <c r="I595" t="str">
        <f>VLOOKUP($A595,'[1]All Contracts + Proposals'!$A$1:$J$2139,COLUMN()-4,0)</f>
        <v>Activated</v>
      </c>
      <c r="J595" t="str">
        <f>VLOOKUP($A595,'[1]All Contracts + Proposals'!$A$1:$J$2139,COLUMN()-4,0)</f>
        <v>Karza Technologies</v>
      </c>
      <c r="K595">
        <f>VLOOKUP($A595,'[1]All Contracts + Proposals'!$A$1:$J$2139,COLUMN()-4,0)</f>
        <v>378000</v>
      </c>
      <c r="L595">
        <f>VLOOKUP($A595,'[1]All Contracts + Proposals'!$A$1:$J$2139,COLUMN()-4,0)</f>
        <v>12</v>
      </c>
      <c r="M595" t="str">
        <f>VLOOKUP($A595,'[1]All Contracts + Proposals'!$A$1:$J$2139,COLUMN()-4,0)</f>
        <v>CoWrks Worli</v>
      </c>
      <c r="N595" t="str">
        <f>IF(COUNTIFS($B$1:$B$1347,$B595,$E$1:$E$1347,$E595)&gt;1,COUNTIFS($B$1:$B$1347,$B595,$E$1:$E$1347,$E595),"")</f>
        <v/>
      </c>
      <c r="O595" t="str">
        <f>IF(COUNTIFS($B$1:$B$1347,$B595,$M$1:$M$1347,$M595)&gt;1,COUNTIFS($B$1:$B$1347,$B595,$M$1:$M$1347,$M595),"")</f>
        <v/>
      </c>
    </row>
    <row r="596" spans="1:15" x14ac:dyDescent="0.25">
      <c r="A596" t="s">
        <v>782</v>
      </c>
      <c r="B596" t="s">
        <v>808</v>
      </c>
      <c r="C596" t="s">
        <v>8</v>
      </c>
      <c r="D596">
        <v>27</v>
      </c>
      <c r="E596" t="s">
        <v>666</v>
      </c>
      <c r="F596" t="str">
        <f>VLOOKUP($A596,'[1]All Contracts + Proposals'!$A$1:$J$2139,COLUMN()-4,0)</f>
        <v>00001053</v>
      </c>
      <c r="G596">
        <f>VLOOKUP($A596,'[1]All Contracts + Proposals'!$A$1:$J$2139,COLUMN()-4,0)</f>
        <v>43206</v>
      </c>
      <c r="H596">
        <f>VLOOKUP($A596,'[1]All Contracts + Proposals'!$A$1:$J$2139,COLUMN()-4,0)</f>
        <v>43570</v>
      </c>
      <c r="I596" t="str">
        <f>VLOOKUP($A596,'[1]All Contracts + Proposals'!$A$1:$J$2139,COLUMN()-4,0)</f>
        <v>Activated</v>
      </c>
      <c r="J596" t="str">
        <f>VLOOKUP($A596,'[1]All Contracts + Proposals'!$A$1:$J$2139,COLUMN()-4,0)</f>
        <v>Karza Technologies</v>
      </c>
      <c r="K596">
        <f>VLOOKUP($A596,'[1]All Contracts + Proposals'!$A$1:$J$2139,COLUMN()-4,0)</f>
        <v>378000</v>
      </c>
      <c r="L596">
        <f>VLOOKUP($A596,'[1]All Contracts + Proposals'!$A$1:$J$2139,COLUMN()-4,0)</f>
        <v>12</v>
      </c>
      <c r="M596" t="str">
        <f>VLOOKUP($A596,'[1]All Contracts + Proposals'!$A$1:$J$2139,COLUMN()-4,0)</f>
        <v>CoWrks Worli</v>
      </c>
      <c r="N596" t="str">
        <f>IF(COUNTIFS($B$1:$B$1347,$B596,$E$1:$E$1347,$E596)&gt;1,COUNTIFS($B$1:$B$1347,$B596,$E$1:$E$1347,$E596),"")</f>
        <v/>
      </c>
      <c r="O596" t="str">
        <f>IF(COUNTIFS($B$1:$B$1347,$B596,$M$1:$M$1347,$M596)&gt;1,COUNTIFS($B$1:$B$1347,$B596,$M$1:$M$1347,$M596),"")</f>
        <v/>
      </c>
    </row>
    <row r="597" spans="1:15" x14ac:dyDescent="0.25">
      <c r="A597" t="s">
        <v>782</v>
      </c>
      <c r="B597" t="s">
        <v>809</v>
      </c>
      <c r="C597" t="s">
        <v>8</v>
      </c>
      <c r="D597">
        <v>27</v>
      </c>
      <c r="E597" t="s">
        <v>666</v>
      </c>
      <c r="F597" t="str">
        <f>VLOOKUP($A597,'[1]All Contracts + Proposals'!$A$1:$J$2139,COLUMN()-4,0)</f>
        <v>00001053</v>
      </c>
      <c r="G597">
        <f>VLOOKUP($A597,'[1]All Contracts + Proposals'!$A$1:$J$2139,COLUMN()-4,0)</f>
        <v>43206</v>
      </c>
      <c r="H597">
        <f>VLOOKUP($A597,'[1]All Contracts + Proposals'!$A$1:$J$2139,COLUMN()-4,0)</f>
        <v>43570</v>
      </c>
      <c r="I597" t="str">
        <f>VLOOKUP($A597,'[1]All Contracts + Proposals'!$A$1:$J$2139,COLUMN()-4,0)</f>
        <v>Activated</v>
      </c>
      <c r="J597" t="str">
        <f>VLOOKUP($A597,'[1]All Contracts + Proposals'!$A$1:$J$2139,COLUMN()-4,0)</f>
        <v>Karza Technologies</v>
      </c>
      <c r="K597">
        <f>VLOOKUP($A597,'[1]All Contracts + Proposals'!$A$1:$J$2139,COLUMN()-4,0)</f>
        <v>378000</v>
      </c>
      <c r="L597">
        <f>VLOOKUP($A597,'[1]All Contracts + Proposals'!$A$1:$J$2139,COLUMN()-4,0)</f>
        <v>12</v>
      </c>
      <c r="M597" t="str">
        <f>VLOOKUP($A597,'[1]All Contracts + Proposals'!$A$1:$J$2139,COLUMN()-4,0)</f>
        <v>CoWrks Worli</v>
      </c>
      <c r="N597" t="str">
        <f>IF(COUNTIFS($B$1:$B$1347,$B597,$E$1:$E$1347,$E597)&gt;1,COUNTIFS($B$1:$B$1347,$B597,$E$1:$E$1347,$E597),"")</f>
        <v/>
      </c>
      <c r="O597" t="str">
        <f>IF(COUNTIFS($B$1:$B$1347,$B597,$M$1:$M$1347,$M597)&gt;1,COUNTIFS($B$1:$B$1347,$B597,$M$1:$M$1347,$M597),"")</f>
        <v/>
      </c>
    </row>
    <row r="598" spans="1:15" x14ac:dyDescent="0.25">
      <c r="A598" t="s">
        <v>512</v>
      </c>
      <c r="B598" t="s">
        <v>409</v>
      </c>
      <c r="C598" t="s">
        <v>8</v>
      </c>
      <c r="D598">
        <v>3</v>
      </c>
      <c r="E598" t="s">
        <v>358</v>
      </c>
      <c r="F598" t="str">
        <f>VLOOKUP($A598,'[1]All Contracts + Proposals'!$A$1:$J$2139,COLUMN()-4,0)</f>
        <v>00002195</v>
      </c>
      <c r="G598">
        <f>VLOOKUP($A598,'[1]All Contracts + Proposals'!$A$1:$J$2139,COLUMN()-4,0)</f>
        <v>43409</v>
      </c>
      <c r="H598">
        <f>VLOOKUP($A598,'[1]All Contracts + Proposals'!$A$1:$J$2139,COLUMN()-4,0)</f>
        <v>43769</v>
      </c>
      <c r="I598" t="str">
        <f>VLOOKUP($A598,'[1]All Contracts + Proposals'!$A$1:$J$2139,COLUMN()-4,0)</f>
        <v>Activated</v>
      </c>
      <c r="J598" t="str">
        <f>VLOOKUP($A598,'[1]All Contracts + Proposals'!$A$1:$J$2139,COLUMN()-4,0)</f>
        <v>TransFunnel</v>
      </c>
      <c r="K598">
        <f>VLOOKUP($A598,'[1]All Contracts + Proposals'!$A$1:$J$2139,COLUMN()-4,0)</f>
        <v>27000</v>
      </c>
      <c r="L598">
        <f>VLOOKUP($A598,'[1]All Contracts + Proposals'!$A$1:$J$2139,COLUMN()-4,0)</f>
        <v>11</v>
      </c>
      <c r="M598" t="str">
        <f>VLOOKUP($A598,'[1]All Contracts + Proposals'!$A$1:$J$2139,COLUMN()-4,0)</f>
        <v>CoWrks New Indiranagar</v>
      </c>
      <c r="N598" t="str">
        <f>IF(COUNTIFS($B$1:$B$1347,$B598,$E$1:$E$1347,$E598)&gt;1,COUNTIFS($B$1:$B$1347,$B598,$E$1:$E$1347,$E598),"")</f>
        <v/>
      </c>
      <c r="O598" t="str">
        <f>IF(COUNTIFS($B$1:$B$1347,$B598,$M$1:$M$1347,$M598)&gt;1,COUNTIFS($B$1:$B$1347,$B598,$M$1:$M$1347,$M598),"")</f>
        <v/>
      </c>
    </row>
    <row r="599" spans="1:15" x14ac:dyDescent="0.25">
      <c r="A599" t="s">
        <v>810</v>
      </c>
      <c r="B599" t="s">
        <v>811</v>
      </c>
      <c r="C599" t="s">
        <v>6</v>
      </c>
      <c r="D599">
        <v>22</v>
      </c>
      <c r="E599" t="s">
        <v>666</v>
      </c>
      <c r="F599" t="str">
        <f>VLOOKUP($A599,'[1]All Contracts + Proposals'!$A$1:$J$2139,COLUMN()-4,0)</f>
        <v>00001381</v>
      </c>
      <c r="G599">
        <f>VLOOKUP($A599,'[1]All Contracts + Proposals'!$A$1:$J$2139,COLUMN()-4,0)</f>
        <v>43297</v>
      </c>
      <c r="H599">
        <f>VLOOKUP($A599,'[1]All Contracts + Proposals'!$A$1:$J$2139,COLUMN()-4,0)</f>
        <v>43661</v>
      </c>
      <c r="I599" t="str">
        <f>VLOOKUP($A599,'[1]All Contracts + Proposals'!$A$1:$J$2139,COLUMN()-4,0)</f>
        <v>Activated</v>
      </c>
      <c r="J599" t="str">
        <f>VLOOKUP($A599,'[1]All Contracts + Proposals'!$A$1:$J$2139,COLUMN()-4,0)</f>
        <v>Roundglass H2O Pvt. Ltd.</v>
      </c>
      <c r="K599">
        <f>VLOOKUP($A599,'[1]All Contracts + Proposals'!$A$1:$J$2139,COLUMN()-4,0)</f>
        <v>631998</v>
      </c>
      <c r="L599">
        <f>VLOOKUP($A599,'[1]All Contracts + Proposals'!$A$1:$J$2139,COLUMN()-4,0)</f>
        <v>12</v>
      </c>
      <c r="M599" t="str">
        <f>VLOOKUP($A599,'[1]All Contracts + Proposals'!$A$1:$J$2139,COLUMN()-4,0)</f>
        <v>CoWrks Worli</v>
      </c>
      <c r="N599" t="str">
        <f>IF(COUNTIFS($B$1:$B$1347,$B599,$E$1:$E$1347,$E599)&gt;1,COUNTIFS($B$1:$B$1347,$B599,$E$1:$E$1347,$E599),"")</f>
        <v/>
      </c>
      <c r="O599" t="str">
        <f>IF(COUNTIFS($B$1:$B$1347,$B599,$M$1:$M$1347,$M599)&gt;1,COUNTIFS($B$1:$B$1347,$B599,$M$1:$M$1347,$M599),"")</f>
        <v/>
      </c>
    </row>
    <row r="600" spans="1:15" x14ac:dyDescent="0.25">
      <c r="A600" t="s">
        <v>810</v>
      </c>
      <c r="B600" t="s">
        <v>812</v>
      </c>
      <c r="C600" t="s">
        <v>6</v>
      </c>
      <c r="D600">
        <v>22</v>
      </c>
      <c r="E600" t="s">
        <v>666</v>
      </c>
      <c r="F600" t="str">
        <f>VLOOKUP($A600,'[1]All Contracts + Proposals'!$A$1:$J$2139,COLUMN()-4,0)</f>
        <v>00001381</v>
      </c>
      <c r="G600">
        <f>VLOOKUP($A600,'[1]All Contracts + Proposals'!$A$1:$J$2139,COLUMN()-4,0)</f>
        <v>43297</v>
      </c>
      <c r="H600">
        <f>VLOOKUP($A600,'[1]All Contracts + Proposals'!$A$1:$J$2139,COLUMN()-4,0)</f>
        <v>43661</v>
      </c>
      <c r="I600" t="str">
        <f>VLOOKUP($A600,'[1]All Contracts + Proposals'!$A$1:$J$2139,COLUMN()-4,0)</f>
        <v>Activated</v>
      </c>
      <c r="J600" t="str">
        <f>VLOOKUP($A600,'[1]All Contracts + Proposals'!$A$1:$J$2139,COLUMN()-4,0)</f>
        <v>Roundglass H2O Pvt. Ltd.</v>
      </c>
      <c r="K600">
        <f>VLOOKUP($A600,'[1]All Contracts + Proposals'!$A$1:$J$2139,COLUMN()-4,0)</f>
        <v>631998</v>
      </c>
      <c r="L600">
        <f>VLOOKUP($A600,'[1]All Contracts + Proposals'!$A$1:$J$2139,COLUMN()-4,0)</f>
        <v>12</v>
      </c>
      <c r="M600" t="str">
        <f>VLOOKUP($A600,'[1]All Contracts + Proposals'!$A$1:$J$2139,COLUMN()-4,0)</f>
        <v>CoWrks Worli</v>
      </c>
      <c r="N600" t="str">
        <f>IF(COUNTIFS($B$1:$B$1347,$B600,$E$1:$E$1347,$E600)&gt;1,COUNTIFS($B$1:$B$1347,$B600,$E$1:$E$1347,$E600),"")</f>
        <v/>
      </c>
      <c r="O600" t="str">
        <f>IF(COUNTIFS($B$1:$B$1347,$B600,$M$1:$M$1347,$M600)&gt;1,COUNTIFS($B$1:$B$1347,$B600,$M$1:$M$1347,$M600),"")</f>
        <v/>
      </c>
    </row>
    <row r="601" spans="1:15" x14ac:dyDescent="0.25">
      <c r="A601" t="s">
        <v>601</v>
      </c>
      <c r="B601" t="s">
        <v>440</v>
      </c>
      <c r="C601" t="s">
        <v>8</v>
      </c>
      <c r="D601">
        <v>2</v>
      </c>
      <c r="E601" t="s">
        <v>358</v>
      </c>
      <c r="F601" t="str">
        <f>VLOOKUP($A601,'[1]All Contracts + Proposals'!$A$1:$J$2139,COLUMN()-4,0)</f>
        <v>00001472</v>
      </c>
      <c r="G601">
        <f>VLOOKUP($A601,'[1]All Contracts + Proposals'!$A$1:$J$2139,COLUMN()-4,0)</f>
        <v>43259</v>
      </c>
      <c r="H601">
        <f>VLOOKUP($A601,'[1]All Contracts + Proposals'!$A$1:$J$2139,COLUMN()-4,0)</f>
        <v>43434</v>
      </c>
      <c r="I601" t="str">
        <f>VLOOKUP($A601,'[1]All Contracts + Proposals'!$A$1:$J$2139,COLUMN()-4,0)</f>
        <v>Month on Month</v>
      </c>
      <c r="J601" t="str">
        <f>VLOOKUP($A601,'[1]All Contracts + Proposals'!$A$1:$J$2139,COLUMN()-4,0)</f>
        <v>Idealyze Partners LLP</v>
      </c>
      <c r="K601">
        <f>VLOOKUP($A601,'[1]All Contracts + Proposals'!$A$1:$J$2139,COLUMN()-4,0)</f>
        <v>22000</v>
      </c>
      <c r="L601">
        <f>VLOOKUP($A601,'[1]All Contracts + Proposals'!$A$1:$J$2139,COLUMN()-4,0)</f>
        <v>6</v>
      </c>
      <c r="M601" t="str">
        <f>VLOOKUP($A601,'[1]All Contracts + Proposals'!$A$1:$J$2139,COLUMN()-4,0)</f>
        <v>CoWrks New Indiranagar</v>
      </c>
      <c r="N601" t="str">
        <f>IF(COUNTIFS($B$1:$B$1347,$B601,$E$1:$E$1347,$E601)&gt;1,COUNTIFS($B$1:$B$1347,$B601,$E$1:$E$1347,$E601),"")</f>
        <v/>
      </c>
      <c r="O601" t="str">
        <f>IF(COUNTIFS($B$1:$B$1347,$B601,$M$1:$M$1347,$M601)&gt;1,COUNTIFS($B$1:$B$1347,$B601,$M$1:$M$1347,$M601),"")</f>
        <v/>
      </c>
    </row>
    <row r="602" spans="1:15" x14ac:dyDescent="0.25">
      <c r="A602" t="s">
        <v>815</v>
      </c>
      <c r="B602" t="s">
        <v>700</v>
      </c>
      <c r="C602" t="s">
        <v>6</v>
      </c>
      <c r="D602">
        <v>8</v>
      </c>
      <c r="E602" t="s">
        <v>666</v>
      </c>
      <c r="F602" t="str">
        <f>VLOOKUP($A602,'[1]All Contracts + Proposals'!$A$1:$J$2139,COLUMN()-4,0)</f>
        <v>00001382</v>
      </c>
      <c r="G602">
        <f>VLOOKUP($A602,'[1]All Contracts + Proposals'!$A$1:$J$2139,COLUMN()-4,0)</f>
        <v>43255</v>
      </c>
      <c r="H602">
        <f>VLOOKUP($A602,'[1]All Contracts + Proposals'!$A$1:$J$2139,COLUMN()-4,0)</f>
        <v>43465</v>
      </c>
      <c r="I602" t="str">
        <f>VLOOKUP($A602,'[1]All Contracts + Proposals'!$A$1:$J$2139,COLUMN()-4,0)</f>
        <v>Formal Notice Given</v>
      </c>
      <c r="J602" t="str">
        <f>VLOOKUP($A602,'[1]All Contracts + Proposals'!$A$1:$J$2139,COLUMN()-4,0)</f>
        <v>SMAAASH Innovation Pvt Ltd</v>
      </c>
      <c r="K602">
        <f>VLOOKUP($A602,'[1]All Contracts + Proposals'!$A$1:$J$2139,COLUMN()-4,0)</f>
        <v>172008</v>
      </c>
      <c r="L602">
        <f>VLOOKUP($A602,'[1]All Contracts + Proposals'!$A$1:$J$2139,COLUMN()-4,0)</f>
        <v>1</v>
      </c>
      <c r="M602" t="str">
        <f>VLOOKUP($A602,'[1]All Contracts + Proposals'!$A$1:$J$2139,COLUMN()-4,0)</f>
        <v>CoWrks Worli</v>
      </c>
      <c r="N602" t="str">
        <f>IF(COUNTIFS($B$1:$B$1347,$B602,$E$1:$E$1347,$E602)&gt;1,COUNTIFS($B$1:$B$1347,$B602,$E$1:$E$1347,$E602),"")</f>
        <v/>
      </c>
      <c r="O602" t="str">
        <f>IF(COUNTIFS($B$1:$B$1347,$B602,$M$1:$M$1347,$M602)&gt;1,COUNTIFS($B$1:$B$1347,$B602,$M$1:$M$1347,$M602),"")</f>
        <v/>
      </c>
    </row>
    <row r="603" spans="1:15" x14ac:dyDescent="0.25">
      <c r="A603" t="s">
        <v>816</v>
      </c>
      <c r="B603" t="s">
        <v>817</v>
      </c>
      <c r="C603" t="s">
        <v>8</v>
      </c>
      <c r="D603">
        <v>1</v>
      </c>
      <c r="E603" t="s">
        <v>666</v>
      </c>
      <c r="F603" t="str">
        <f>VLOOKUP($A603,'[1]All Contracts + Proposals'!$A$1:$J$2139,COLUMN()-4,0)</f>
        <v>00001262</v>
      </c>
      <c r="G603">
        <f>VLOOKUP($A603,'[1]All Contracts + Proposals'!$A$1:$J$2139,COLUMN()-4,0)</f>
        <v>43221</v>
      </c>
      <c r="H603">
        <f>VLOOKUP($A603,'[1]All Contracts + Proposals'!$A$1:$J$2139,COLUMN()-4,0)</f>
        <v>43312</v>
      </c>
      <c r="I603" t="str">
        <f>VLOOKUP($A603,'[1]All Contracts + Proposals'!$A$1:$J$2139,COLUMN()-4,0)</f>
        <v>Activated</v>
      </c>
      <c r="J603" t="str">
        <f>VLOOKUP($A603,'[1]All Contracts + Proposals'!$A$1:$J$2139,COLUMN()-4,0)</f>
        <v>Gautam Shiknis</v>
      </c>
      <c r="K603">
        <f>VLOOKUP($A603,'[1]All Contracts + Proposals'!$A$1:$J$2139,COLUMN()-4,0)</f>
        <v>17000</v>
      </c>
      <c r="L603">
        <f>VLOOKUP($A603,'[1]All Contracts + Proposals'!$A$1:$J$2139,COLUMN()-4,0)</f>
        <v>2</v>
      </c>
      <c r="M603" t="str">
        <f>VLOOKUP($A603,'[1]All Contracts + Proposals'!$A$1:$J$2139,COLUMN()-4,0)</f>
        <v>CoWrks Worli</v>
      </c>
      <c r="N603" t="str">
        <f>IF(COUNTIFS($B$1:$B$1347,$B603,$E$1:$E$1347,$E603)&gt;1,COUNTIFS($B$1:$B$1347,$B603,$E$1:$E$1347,$E603),"")</f>
        <v/>
      </c>
      <c r="O603" t="str">
        <f>IF(COUNTIFS($B$1:$B$1347,$B603,$M$1:$M$1347,$M603)&gt;1,COUNTIFS($B$1:$B$1347,$B603,$M$1:$M$1347,$M603),"")</f>
        <v/>
      </c>
    </row>
    <row r="604" spans="1:15" x14ac:dyDescent="0.25">
      <c r="A604" t="s">
        <v>818</v>
      </c>
      <c r="B604" t="s">
        <v>819</v>
      </c>
      <c r="C604" t="s">
        <v>8</v>
      </c>
      <c r="D604">
        <v>2</v>
      </c>
      <c r="E604" t="s">
        <v>666</v>
      </c>
      <c r="F604" t="str">
        <f>VLOOKUP($A604,'[1]All Contracts + Proposals'!$A$1:$J$2139,COLUMN()-4,0)</f>
        <v>00001365</v>
      </c>
      <c r="G604">
        <f>VLOOKUP($A604,'[1]All Contracts + Proposals'!$A$1:$J$2139,COLUMN()-4,0)</f>
        <v>43245</v>
      </c>
      <c r="H604">
        <f>VLOOKUP($A604,'[1]All Contracts + Proposals'!$A$1:$J$2139,COLUMN()-4,0)</f>
        <v>0</v>
      </c>
      <c r="I604" t="str">
        <f>VLOOKUP($A604,'[1]All Contracts + Proposals'!$A$1:$J$2139,COLUMN()-4,0)</f>
        <v>Activated</v>
      </c>
      <c r="J604" t="str">
        <f>VLOOKUP($A604,'[1]All Contracts + Proposals'!$A$1:$J$2139,COLUMN()-4,0)</f>
        <v>White Whale Partners</v>
      </c>
      <c r="K604">
        <f>VLOOKUP($A604,'[1]All Contracts + Proposals'!$A$1:$J$2139,COLUMN()-4,0)</f>
        <v>36998</v>
      </c>
      <c r="L604">
        <f>VLOOKUP($A604,'[1]All Contracts + Proposals'!$A$1:$J$2139,COLUMN()-4,0)</f>
        <v>1</v>
      </c>
      <c r="M604" t="str">
        <f>VLOOKUP($A604,'[1]All Contracts + Proposals'!$A$1:$J$2139,COLUMN()-4,0)</f>
        <v>CoWrks Worli</v>
      </c>
      <c r="N604" t="str">
        <f>IF(COUNTIFS($B$1:$B$1347,$B604,$E$1:$E$1347,$E604)&gt;1,COUNTIFS($B$1:$B$1347,$B604,$E$1:$E$1347,$E604),"")</f>
        <v/>
      </c>
      <c r="O604" t="str">
        <f>IF(COUNTIFS($B$1:$B$1347,$B604,$M$1:$M$1347,$M604)&gt;1,COUNTIFS($B$1:$B$1347,$B604,$M$1:$M$1347,$M604),"")</f>
        <v/>
      </c>
    </row>
    <row r="605" spans="1:15" x14ac:dyDescent="0.25">
      <c r="A605" t="s">
        <v>818</v>
      </c>
      <c r="B605" t="s">
        <v>820</v>
      </c>
      <c r="C605" t="s">
        <v>8</v>
      </c>
      <c r="D605">
        <v>2</v>
      </c>
      <c r="E605" t="s">
        <v>666</v>
      </c>
      <c r="F605" t="str">
        <f>VLOOKUP($A605,'[1]All Contracts + Proposals'!$A$1:$J$2139,COLUMN()-4,0)</f>
        <v>00001365</v>
      </c>
      <c r="G605">
        <f>VLOOKUP($A605,'[1]All Contracts + Proposals'!$A$1:$J$2139,COLUMN()-4,0)</f>
        <v>43245</v>
      </c>
      <c r="H605">
        <f>VLOOKUP($A605,'[1]All Contracts + Proposals'!$A$1:$J$2139,COLUMN()-4,0)</f>
        <v>0</v>
      </c>
      <c r="I605" t="str">
        <f>VLOOKUP($A605,'[1]All Contracts + Proposals'!$A$1:$J$2139,COLUMN()-4,0)</f>
        <v>Activated</v>
      </c>
      <c r="J605" t="str">
        <f>VLOOKUP($A605,'[1]All Contracts + Proposals'!$A$1:$J$2139,COLUMN()-4,0)</f>
        <v>White Whale Partners</v>
      </c>
      <c r="K605">
        <f>VLOOKUP($A605,'[1]All Contracts + Proposals'!$A$1:$J$2139,COLUMN()-4,0)</f>
        <v>36998</v>
      </c>
      <c r="L605">
        <f>VLOOKUP($A605,'[1]All Contracts + Proposals'!$A$1:$J$2139,COLUMN()-4,0)</f>
        <v>1</v>
      </c>
      <c r="M605" t="str">
        <f>VLOOKUP($A605,'[1]All Contracts + Proposals'!$A$1:$J$2139,COLUMN()-4,0)</f>
        <v>CoWrks Worli</v>
      </c>
      <c r="N605" t="str">
        <f>IF(COUNTIFS($B$1:$B$1347,$B605,$E$1:$E$1347,$E605)&gt;1,COUNTIFS($B$1:$B$1347,$B605,$E$1:$E$1347,$E605),"")</f>
        <v/>
      </c>
      <c r="O605" t="str">
        <f>IF(COUNTIFS($B$1:$B$1347,$B605,$M$1:$M$1347,$M605)&gt;1,COUNTIFS($B$1:$B$1347,$B605,$M$1:$M$1347,$M605),"")</f>
        <v/>
      </c>
    </row>
    <row r="606" spans="1:15" x14ac:dyDescent="0.25">
      <c r="A606" t="s">
        <v>450</v>
      </c>
      <c r="B606" t="s">
        <v>451</v>
      </c>
      <c r="C606" t="s">
        <v>8</v>
      </c>
      <c r="D606">
        <v>1</v>
      </c>
      <c r="E606" t="s">
        <v>358</v>
      </c>
      <c r="F606" t="str">
        <f>VLOOKUP($A606,'[1]All Contracts + Proposals'!$A$1:$J$2139,COLUMN()-4,0)</f>
        <v>00002112</v>
      </c>
      <c r="G606">
        <f>VLOOKUP($A606,'[1]All Contracts + Proposals'!$A$1:$J$2139,COLUMN()-4,0)</f>
        <v>43381</v>
      </c>
      <c r="H606">
        <f>VLOOKUP($A606,'[1]All Contracts + Proposals'!$A$1:$J$2139,COLUMN()-4,0)</f>
        <v>43562</v>
      </c>
      <c r="I606" t="str">
        <f>VLOOKUP($A606,'[1]All Contracts + Proposals'!$A$1:$J$2139,COLUMN()-4,0)</f>
        <v>Activated</v>
      </c>
      <c r="J606" t="str">
        <f>VLOOKUP($A606,'[1]All Contracts + Proposals'!$A$1:$J$2139,COLUMN()-4,0)</f>
        <v>Akshatha Satyanarayanan</v>
      </c>
      <c r="K606">
        <f>VLOOKUP($A606,'[1]All Contracts + Proposals'!$A$1:$J$2139,COLUMN()-4,0)</f>
        <v>11500</v>
      </c>
      <c r="L606">
        <f>VLOOKUP($A606,'[1]All Contracts + Proposals'!$A$1:$J$2139,COLUMN()-4,0)</f>
        <v>1</v>
      </c>
      <c r="M606" t="str">
        <f>VLOOKUP($A606,'[1]All Contracts + Proposals'!$A$1:$J$2139,COLUMN()-4,0)</f>
        <v>CoWrks New Indiranagar</v>
      </c>
      <c r="N606" t="str">
        <f>IF(COUNTIFS($B$1:$B$1347,$B606,$E$1:$E$1347,$E606)&gt;1,COUNTIFS($B$1:$B$1347,$B606,$E$1:$E$1347,$E606),"")</f>
        <v/>
      </c>
      <c r="O606" t="str">
        <f>IF(COUNTIFS($B$1:$B$1347,$B606,$M$1:$M$1347,$M606)&gt;1,COUNTIFS($B$1:$B$1347,$B606,$M$1:$M$1347,$M606),"")</f>
        <v/>
      </c>
    </row>
    <row r="607" spans="1:15" x14ac:dyDescent="0.25">
      <c r="A607" t="s">
        <v>570</v>
      </c>
      <c r="B607" t="s">
        <v>499</v>
      </c>
      <c r="C607" t="s">
        <v>8</v>
      </c>
      <c r="D607">
        <v>1</v>
      </c>
      <c r="E607" t="s">
        <v>358</v>
      </c>
      <c r="F607" t="str">
        <f>VLOOKUP($A607,'[1]All Contracts + Proposals'!$A$1:$J$2139,COLUMN()-4,0)</f>
        <v>00001179</v>
      </c>
      <c r="G607">
        <f>VLOOKUP($A607,'[1]All Contracts + Proposals'!$A$1:$J$2139,COLUMN()-4,0)</f>
        <v>43206</v>
      </c>
      <c r="H607">
        <f>VLOOKUP($A607,'[1]All Contracts + Proposals'!$A$1:$J$2139,COLUMN()-4,0)</f>
        <v>43220</v>
      </c>
      <c r="I607" t="str">
        <f>VLOOKUP($A607,'[1]All Contracts + Proposals'!$A$1:$J$2139,COLUMN()-4,0)</f>
        <v>Month on Month</v>
      </c>
      <c r="J607" t="str">
        <f>VLOOKUP($A607,'[1]All Contracts + Proposals'!$A$1:$J$2139,COLUMN()-4,0)</f>
        <v>Twistedpair Technologies Pvt. Ltd</v>
      </c>
      <c r="K607">
        <f>VLOOKUP($A607,'[1]All Contracts + Proposals'!$A$1:$J$2139,COLUMN()-4,0)</f>
        <v>11499</v>
      </c>
      <c r="L607">
        <f>VLOOKUP($A607,'[1]All Contracts + Proposals'!$A$1:$J$2139,COLUMN()-4,0)</f>
        <v>1</v>
      </c>
      <c r="M607" t="str">
        <f>VLOOKUP($A607,'[1]All Contracts + Proposals'!$A$1:$J$2139,COLUMN()-4,0)</f>
        <v>CoWrks New Indiranagar</v>
      </c>
      <c r="N607" t="str">
        <f>IF(COUNTIFS($B$1:$B$1347,$B607,$E$1:$E$1347,$E607)&gt;1,COUNTIFS($B$1:$B$1347,$B607,$E$1:$E$1347,$E607),"")</f>
        <v/>
      </c>
      <c r="O607" t="str">
        <f>IF(COUNTIFS($B$1:$B$1347,$B607,$M$1:$M$1347,$M607)&gt;1,COUNTIFS($B$1:$B$1347,$B607,$M$1:$M$1347,$M607),"")</f>
        <v/>
      </c>
    </row>
    <row r="608" spans="1:15" x14ac:dyDescent="0.25">
      <c r="A608" t="s">
        <v>529</v>
      </c>
      <c r="B608" t="s">
        <v>500</v>
      </c>
      <c r="C608" t="s">
        <v>8</v>
      </c>
      <c r="D608">
        <v>1</v>
      </c>
      <c r="E608" t="s">
        <v>358</v>
      </c>
      <c r="F608" t="str">
        <f>VLOOKUP($A608,'[1]All Contracts + Proposals'!$A$1:$J$2139,COLUMN()-4,0)</f>
        <v>00000807</v>
      </c>
      <c r="G608">
        <f>VLOOKUP($A608,'[1]All Contracts + Proposals'!$A$1:$J$2139,COLUMN()-4,0)</f>
        <v>43040</v>
      </c>
      <c r="H608">
        <f>VLOOKUP($A608,'[1]All Contracts + Proposals'!$A$1:$J$2139,COLUMN()-4,0)</f>
        <v>43070</v>
      </c>
      <c r="I608" t="str">
        <f>VLOOKUP($A608,'[1]All Contracts + Proposals'!$A$1:$J$2139,COLUMN()-4,0)</f>
        <v>Month on Month</v>
      </c>
      <c r="J608" t="str">
        <f>VLOOKUP($A608,'[1]All Contracts + Proposals'!$A$1:$J$2139,COLUMN()-4,0)</f>
        <v>Reed Exhibitions</v>
      </c>
      <c r="K608">
        <f>VLOOKUP($A608,'[1]All Contracts + Proposals'!$A$1:$J$2139,COLUMN()-4,0)</f>
        <v>12500</v>
      </c>
      <c r="L608">
        <f>VLOOKUP($A608,'[1]All Contracts + Proposals'!$A$1:$J$2139,COLUMN()-4,0)</f>
        <v>1</v>
      </c>
      <c r="M608" t="str">
        <f>VLOOKUP($A608,'[1]All Contracts + Proposals'!$A$1:$J$2139,COLUMN()-4,0)</f>
        <v>CoWrks New Indiranagar</v>
      </c>
      <c r="N608" t="str">
        <f>IF(COUNTIFS($B$1:$B$1347,$B608,$E$1:$E$1347,$E608)&gt;1,COUNTIFS($B$1:$B$1347,$B608,$E$1:$E$1347,$E608),"")</f>
        <v/>
      </c>
      <c r="O608" t="str">
        <f>IF(COUNTIFS($B$1:$B$1347,$B608,$M$1:$M$1347,$M608)&gt;1,COUNTIFS($B$1:$B$1347,$B608,$M$1:$M$1347,$M608),"")</f>
        <v/>
      </c>
    </row>
    <row r="609" spans="1:15" x14ac:dyDescent="0.25">
      <c r="A609" t="s">
        <v>810</v>
      </c>
      <c r="B609" t="s">
        <v>821</v>
      </c>
      <c r="C609" t="s">
        <v>40</v>
      </c>
      <c r="D609">
        <v>22</v>
      </c>
      <c r="E609" t="s">
        <v>666</v>
      </c>
      <c r="F609" t="str">
        <f>VLOOKUP($A609,'[1]All Contracts + Proposals'!$A$1:$J$2139,COLUMN()-4,0)</f>
        <v>00001381</v>
      </c>
      <c r="G609">
        <f>VLOOKUP($A609,'[1]All Contracts + Proposals'!$A$1:$J$2139,COLUMN()-4,0)</f>
        <v>43297</v>
      </c>
      <c r="H609">
        <f>VLOOKUP($A609,'[1]All Contracts + Proposals'!$A$1:$J$2139,COLUMN()-4,0)</f>
        <v>43661</v>
      </c>
      <c r="I609" t="str">
        <f>VLOOKUP($A609,'[1]All Contracts + Proposals'!$A$1:$J$2139,COLUMN()-4,0)</f>
        <v>Activated</v>
      </c>
      <c r="J609" t="str">
        <f>VLOOKUP($A609,'[1]All Contracts + Proposals'!$A$1:$J$2139,COLUMN()-4,0)</f>
        <v>Roundglass H2O Pvt. Ltd.</v>
      </c>
      <c r="K609">
        <f>VLOOKUP($A609,'[1]All Contracts + Proposals'!$A$1:$J$2139,COLUMN()-4,0)</f>
        <v>631998</v>
      </c>
      <c r="L609">
        <f>VLOOKUP($A609,'[1]All Contracts + Proposals'!$A$1:$J$2139,COLUMN()-4,0)</f>
        <v>12</v>
      </c>
      <c r="M609" t="str">
        <f>VLOOKUP($A609,'[1]All Contracts + Proposals'!$A$1:$J$2139,COLUMN()-4,0)</f>
        <v>CoWrks Worli</v>
      </c>
      <c r="N609" t="str">
        <f>IF(COUNTIFS($B$1:$B$1347,$B609,$E$1:$E$1347,$E609)&gt;1,COUNTIFS($B$1:$B$1347,$B609,$E$1:$E$1347,$E609),"")</f>
        <v/>
      </c>
      <c r="O609" t="str">
        <f>IF(COUNTIFS($B$1:$B$1347,$B609,$M$1:$M$1347,$M609)&gt;1,COUNTIFS($B$1:$B$1347,$B609,$M$1:$M$1347,$M609),"")</f>
        <v/>
      </c>
    </row>
    <row r="610" spans="1:15" x14ac:dyDescent="0.25">
      <c r="A610" t="s">
        <v>810</v>
      </c>
      <c r="B610" t="s">
        <v>822</v>
      </c>
      <c r="C610" t="s">
        <v>40</v>
      </c>
      <c r="D610">
        <v>22</v>
      </c>
      <c r="E610" t="s">
        <v>666</v>
      </c>
      <c r="F610" t="str">
        <f>VLOOKUP($A610,'[1]All Contracts + Proposals'!$A$1:$J$2139,COLUMN()-4,0)</f>
        <v>00001381</v>
      </c>
      <c r="G610">
        <f>VLOOKUP($A610,'[1]All Contracts + Proposals'!$A$1:$J$2139,COLUMN()-4,0)</f>
        <v>43297</v>
      </c>
      <c r="H610">
        <f>VLOOKUP($A610,'[1]All Contracts + Proposals'!$A$1:$J$2139,COLUMN()-4,0)</f>
        <v>43661</v>
      </c>
      <c r="I610" t="str">
        <f>VLOOKUP($A610,'[1]All Contracts + Proposals'!$A$1:$J$2139,COLUMN()-4,0)</f>
        <v>Activated</v>
      </c>
      <c r="J610" t="str">
        <f>VLOOKUP($A610,'[1]All Contracts + Proposals'!$A$1:$J$2139,COLUMN()-4,0)</f>
        <v>Roundglass H2O Pvt. Ltd.</v>
      </c>
      <c r="K610">
        <f>VLOOKUP($A610,'[1]All Contracts + Proposals'!$A$1:$J$2139,COLUMN()-4,0)</f>
        <v>631998</v>
      </c>
      <c r="L610">
        <f>VLOOKUP($A610,'[1]All Contracts + Proposals'!$A$1:$J$2139,COLUMN()-4,0)</f>
        <v>12</v>
      </c>
      <c r="M610" t="str">
        <f>VLOOKUP($A610,'[1]All Contracts + Proposals'!$A$1:$J$2139,COLUMN()-4,0)</f>
        <v>CoWrks Worli</v>
      </c>
      <c r="N610" t="str">
        <f>IF(COUNTIFS($B$1:$B$1347,$B610,$E$1:$E$1347,$E610)&gt;1,COUNTIFS($B$1:$B$1347,$B610,$E$1:$E$1347,$E610),"")</f>
        <v/>
      </c>
      <c r="O610" t="str">
        <f>IF(COUNTIFS($B$1:$B$1347,$B610,$M$1:$M$1347,$M610)&gt;1,COUNTIFS($B$1:$B$1347,$B610,$M$1:$M$1347,$M610),"")</f>
        <v/>
      </c>
    </row>
    <row r="611" spans="1:15" x14ac:dyDescent="0.25">
      <c r="A611" t="s">
        <v>601</v>
      </c>
      <c r="B611" t="s">
        <v>368</v>
      </c>
      <c r="C611" t="s">
        <v>8</v>
      </c>
      <c r="D611">
        <v>2</v>
      </c>
      <c r="E611" t="s">
        <v>358</v>
      </c>
      <c r="F611" t="str">
        <f>VLOOKUP($A611,'[1]All Contracts + Proposals'!$A$1:$J$2139,COLUMN()-4,0)</f>
        <v>00001472</v>
      </c>
      <c r="G611">
        <f>VLOOKUP($A611,'[1]All Contracts + Proposals'!$A$1:$J$2139,COLUMN()-4,0)</f>
        <v>43259</v>
      </c>
      <c r="H611">
        <f>VLOOKUP($A611,'[1]All Contracts + Proposals'!$A$1:$J$2139,COLUMN()-4,0)</f>
        <v>43434</v>
      </c>
      <c r="I611" t="str">
        <f>VLOOKUP($A611,'[1]All Contracts + Proposals'!$A$1:$J$2139,COLUMN()-4,0)</f>
        <v>Month on Month</v>
      </c>
      <c r="J611" t="str">
        <f>VLOOKUP($A611,'[1]All Contracts + Proposals'!$A$1:$J$2139,COLUMN()-4,0)</f>
        <v>Idealyze Partners LLP</v>
      </c>
      <c r="K611">
        <f>VLOOKUP($A611,'[1]All Contracts + Proposals'!$A$1:$J$2139,COLUMN()-4,0)</f>
        <v>22000</v>
      </c>
      <c r="L611">
        <f>VLOOKUP($A611,'[1]All Contracts + Proposals'!$A$1:$J$2139,COLUMN()-4,0)</f>
        <v>6</v>
      </c>
      <c r="M611" t="str">
        <f>VLOOKUP($A611,'[1]All Contracts + Proposals'!$A$1:$J$2139,COLUMN()-4,0)</f>
        <v>CoWrks New Indiranagar</v>
      </c>
      <c r="N611" t="str">
        <f>IF(COUNTIFS($B$1:$B$1347,$B611,$E$1:$E$1347,$E611)&gt;1,COUNTIFS($B$1:$B$1347,$B611,$E$1:$E$1347,$E611),"")</f>
        <v/>
      </c>
      <c r="O611" t="str">
        <f>IF(COUNTIFS($B$1:$B$1347,$B611,$M$1:$M$1347,$M611)&gt;1,COUNTIFS($B$1:$B$1347,$B611,$M$1:$M$1347,$M611),"")</f>
        <v/>
      </c>
    </row>
    <row r="612" spans="1:15" x14ac:dyDescent="0.25">
      <c r="A612" t="s">
        <v>541</v>
      </c>
      <c r="B612" t="s">
        <v>473</v>
      </c>
      <c r="C612" t="s">
        <v>8</v>
      </c>
      <c r="D612">
        <v>4</v>
      </c>
      <c r="E612" t="s">
        <v>358</v>
      </c>
      <c r="F612" t="str">
        <f>VLOOKUP($A612,'[1]All Contracts + Proposals'!$A$1:$J$2139,COLUMN()-4,0)</f>
        <v>00001741</v>
      </c>
      <c r="G612">
        <f>VLOOKUP($A612,'[1]All Contracts + Proposals'!$A$1:$J$2139,COLUMN()-4,0)</f>
        <v>43313</v>
      </c>
      <c r="H612">
        <f>VLOOKUP($A612,'[1]All Contracts + Proposals'!$A$1:$J$2139,COLUMN()-4,0)</f>
        <v>43343</v>
      </c>
      <c r="I612" t="str">
        <f>VLOOKUP($A612,'[1]All Contracts + Proposals'!$A$1:$J$2139,COLUMN()-4,0)</f>
        <v>Activated</v>
      </c>
      <c r="J612" t="str">
        <f>VLOOKUP($A612,'[1]All Contracts + Proposals'!$A$1:$J$2139,COLUMN()-4,0)</f>
        <v>Aicumen Innovations Private Limited</v>
      </c>
      <c r="K612">
        <f>VLOOKUP($A612,'[1]All Contracts + Proposals'!$A$1:$J$2139,COLUMN()-4,0)</f>
        <v>46000</v>
      </c>
      <c r="L612">
        <f>VLOOKUP($A612,'[1]All Contracts + Proposals'!$A$1:$J$2139,COLUMN()-4,0)</f>
        <v>1</v>
      </c>
      <c r="M612" t="str">
        <f>VLOOKUP($A612,'[1]All Contracts + Proposals'!$A$1:$J$2139,COLUMN()-4,0)</f>
        <v>CoWrks New Indiranagar</v>
      </c>
      <c r="N612" t="str">
        <f>IF(COUNTIFS($B$1:$B$1347,$B612,$E$1:$E$1347,$E612)&gt;1,COUNTIFS($B$1:$B$1347,$B612,$E$1:$E$1347,$E612),"")</f>
        <v/>
      </c>
      <c r="O612" t="str">
        <f>IF(COUNTIFS($B$1:$B$1347,$B612,$M$1:$M$1347,$M612)&gt;1,COUNTIFS($B$1:$B$1347,$B612,$M$1:$M$1347,$M612),"")</f>
        <v/>
      </c>
    </row>
    <row r="613" spans="1:15" x14ac:dyDescent="0.25">
      <c r="A613" t="s">
        <v>541</v>
      </c>
      <c r="B613" t="s">
        <v>474</v>
      </c>
      <c r="C613" t="s">
        <v>8</v>
      </c>
      <c r="D613">
        <v>4</v>
      </c>
      <c r="E613" t="s">
        <v>358</v>
      </c>
      <c r="F613" t="str">
        <f>VLOOKUP($A613,'[1]All Contracts + Proposals'!$A$1:$J$2139,COLUMN()-4,0)</f>
        <v>00001741</v>
      </c>
      <c r="G613">
        <f>VLOOKUP($A613,'[1]All Contracts + Proposals'!$A$1:$J$2139,COLUMN()-4,0)</f>
        <v>43313</v>
      </c>
      <c r="H613">
        <f>VLOOKUP($A613,'[1]All Contracts + Proposals'!$A$1:$J$2139,COLUMN()-4,0)</f>
        <v>43343</v>
      </c>
      <c r="I613" t="str">
        <f>VLOOKUP($A613,'[1]All Contracts + Proposals'!$A$1:$J$2139,COLUMN()-4,0)</f>
        <v>Activated</v>
      </c>
      <c r="J613" t="str">
        <f>VLOOKUP($A613,'[1]All Contracts + Proposals'!$A$1:$J$2139,COLUMN()-4,0)</f>
        <v>Aicumen Innovations Private Limited</v>
      </c>
      <c r="K613">
        <f>VLOOKUP($A613,'[1]All Contracts + Proposals'!$A$1:$J$2139,COLUMN()-4,0)</f>
        <v>46000</v>
      </c>
      <c r="L613">
        <f>VLOOKUP($A613,'[1]All Contracts + Proposals'!$A$1:$J$2139,COLUMN()-4,0)</f>
        <v>1</v>
      </c>
      <c r="M613" t="str">
        <f>VLOOKUP($A613,'[1]All Contracts + Proposals'!$A$1:$J$2139,COLUMN()-4,0)</f>
        <v>CoWrks New Indiranagar</v>
      </c>
      <c r="N613" t="str">
        <f>IF(COUNTIFS($B$1:$B$1347,$B613,$E$1:$E$1347,$E613)&gt;1,COUNTIFS($B$1:$B$1347,$B613,$E$1:$E$1347,$E613),"")</f>
        <v/>
      </c>
      <c r="O613" t="str">
        <f>IF(COUNTIFS($B$1:$B$1347,$B613,$M$1:$M$1347,$M613)&gt;1,COUNTIFS($B$1:$B$1347,$B613,$M$1:$M$1347,$M613),"")</f>
        <v/>
      </c>
    </row>
    <row r="614" spans="1:15" x14ac:dyDescent="0.25">
      <c r="A614" t="s">
        <v>541</v>
      </c>
      <c r="B614" t="s">
        <v>475</v>
      </c>
      <c r="C614" t="s">
        <v>8</v>
      </c>
      <c r="D614">
        <v>4</v>
      </c>
      <c r="E614" t="s">
        <v>358</v>
      </c>
      <c r="F614" t="str">
        <f>VLOOKUP($A614,'[1]All Contracts + Proposals'!$A$1:$J$2139,COLUMN()-4,0)</f>
        <v>00001741</v>
      </c>
      <c r="G614">
        <f>VLOOKUP($A614,'[1]All Contracts + Proposals'!$A$1:$J$2139,COLUMN()-4,0)</f>
        <v>43313</v>
      </c>
      <c r="H614">
        <f>VLOOKUP($A614,'[1]All Contracts + Proposals'!$A$1:$J$2139,COLUMN()-4,0)</f>
        <v>43343</v>
      </c>
      <c r="I614" t="str">
        <f>VLOOKUP($A614,'[1]All Contracts + Proposals'!$A$1:$J$2139,COLUMN()-4,0)</f>
        <v>Activated</v>
      </c>
      <c r="J614" t="str">
        <f>VLOOKUP($A614,'[1]All Contracts + Proposals'!$A$1:$J$2139,COLUMN()-4,0)</f>
        <v>Aicumen Innovations Private Limited</v>
      </c>
      <c r="K614">
        <f>VLOOKUP($A614,'[1]All Contracts + Proposals'!$A$1:$J$2139,COLUMN()-4,0)</f>
        <v>46000</v>
      </c>
      <c r="L614">
        <f>VLOOKUP($A614,'[1]All Contracts + Proposals'!$A$1:$J$2139,COLUMN()-4,0)</f>
        <v>1</v>
      </c>
      <c r="M614" t="str">
        <f>VLOOKUP($A614,'[1]All Contracts + Proposals'!$A$1:$J$2139,COLUMN()-4,0)</f>
        <v>CoWrks New Indiranagar</v>
      </c>
      <c r="N614" t="str">
        <f>IF(COUNTIFS($B$1:$B$1347,$B614,$E$1:$E$1347,$E614)&gt;1,COUNTIFS($B$1:$B$1347,$B614,$E$1:$E$1347,$E614),"")</f>
        <v/>
      </c>
      <c r="O614" t="str">
        <f>IF(COUNTIFS($B$1:$B$1347,$B614,$M$1:$M$1347,$M614)&gt;1,COUNTIFS($B$1:$B$1347,$B614,$M$1:$M$1347,$M614),"")</f>
        <v/>
      </c>
    </row>
    <row r="615" spans="1:15" x14ac:dyDescent="0.25">
      <c r="A615" t="s">
        <v>531</v>
      </c>
      <c r="B615" t="s">
        <v>532</v>
      </c>
      <c r="C615" t="s">
        <v>8</v>
      </c>
      <c r="D615">
        <v>1</v>
      </c>
      <c r="E615" t="s">
        <v>358</v>
      </c>
      <c r="F615" t="str">
        <f>VLOOKUP($A615,'[1]All Contracts + Proposals'!$A$1:$J$2139,COLUMN()-4,0)</f>
        <v>00000911</v>
      </c>
      <c r="G615">
        <f>VLOOKUP($A615,'[1]All Contracts + Proposals'!$A$1:$J$2139,COLUMN()-4,0)</f>
        <v>43132</v>
      </c>
      <c r="H615">
        <f>VLOOKUP($A615,'[1]All Contracts + Proposals'!$A$1:$J$2139,COLUMN()-4,0)</f>
        <v>43312</v>
      </c>
      <c r="I615" t="str">
        <f>VLOOKUP($A615,'[1]All Contracts + Proposals'!$A$1:$J$2139,COLUMN()-4,0)</f>
        <v>Formal Notice Given</v>
      </c>
      <c r="J615" t="str">
        <f>VLOOKUP($A615,'[1]All Contracts + Proposals'!$A$1:$J$2139,COLUMN()-4,0)</f>
        <v>Digital Reach Pvt Ltd</v>
      </c>
      <c r="K615">
        <f>VLOOKUP($A615,'[1]All Contracts + Proposals'!$A$1:$J$2139,COLUMN()-4,0)</f>
        <v>13000</v>
      </c>
      <c r="L615">
        <f>VLOOKUP($A615,'[1]All Contracts + Proposals'!$A$1:$J$2139,COLUMN()-4,0)</f>
        <v>6</v>
      </c>
      <c r="M615" t="str">
        <f>VLOOKUP($A615,'[1]All Contracts + Proposals'!$A$1:$J$2139,COLUMN()-4,0)</f>
        <v>CoWrks New Indiranagar</v>
      </c>
      <c r="N615" t="str">
        <f>IF(COUNTIFS($B$1:$B$1347,$B615,$E$1:$E$1347,$E615)&gt;1,COUNTIFS($B$1:$B$1347,$B615,$E$1:$E$1347,$E615),"")</f>
        <v/>
      </c>
      <c r="O615" t="str">
        <f>IF(COUNTIFS($B$1:$B$1347,$B615,$M$1:$M$1347,$M615)&gt;1,COUNTIFS($B$1:$B$1347,$B615,$M$1:$M$1347,$M615),"")</f>
        <v/>
      </c>
    </row>
    <row r="616" spans="1:15" x14ac:dyDescent="0.25">
      <c r="A616" t="s">
        <v>540</v>
      </c>
      <c r="B616" t="s">
        <v>501</v>
      </c>
      <c r="C616" t="s">
        <v>8</v>
      </c>
      <c r="D616">
        <v>23</v>
      </c>
      <c r="E616" t="s">
        <v>358</v>
      </c>
      <c r="F616" t="str">
        <f>VLOOKUP($A616,'[1]All Contracts + Proposals'!$A$1:$J$2139,COLUMN()-4,0)</f>
        <v>00001914</v>
      </c>
      <c r="G616">
        <f>VLOOKUP($A616,'[1]All Contracts + Proposals'!$A$1:$J$2139,COLUMN()-4,0)</f>
        <v>43328</v>
      </c>
      <c r="H616">
        <f>VLOOKUP($A616,'[1]All Contracts + Proposals'!$A$1:$J$2139,COLUMN()-4,0)</f>
        <v>43524</v>
      </c>
      <c r="I616" t="str">
        <f>VLOOKUP($A616,'[1]All Contracts + Proposals'!$A$1:$J$2139,COLUMN()-4,0)</f>
        <v>Activated</v>
      </c>
      <c r="J616" t="str">
        <f>VLOOKUP($A616,'[1]All Contracts + Proposals'!$A$1:$J$2139,COLUMN()-4,0)</f>
        <v>Decathlon Sports India Pvt Ltd</v>
      </c>
      <c r="K616">
        <f>VLOOKUP($A616,'[1]All Contracts + Proposals'!$A$1:$J$2139,COLUMN()-4,0)</f>
        <v>430477</v>
      </c>
      <c r="L616">
        <f>VLOOKUP($A616,'[1]All Contracts + Proposals'!$A$1:$J$2139,COLUMN()-4,0)</f>
        <v>6</v>
      </c>
      <c r="M616" t="str">
        <f>VLOOKUP($A616,'[1]All Contracts + Proposals'!$A$1:$J$2139,COLUMN()-4,0)</f>
        <v>CoWrks New Indiranagar</v>
      </c>
      <c r="N616" t="str">
        <f>IF(COUNTIFS($B$1:$B$1347,$B616,$E$1:$E$1347,$E616)&gt;1,COUNTIFS($B$1:$B$1347,$B616,$E$1:$E$1347,$E616),"")</f>
        <v/>
      </c>
      <c r="O616" t="str">
        <f>IF(COUNTIFS($B$1:$B$1347,$B616,$M$1:$M$1347,$M616)&gt;1,COUNTIFS($B$1:$B$1347,$B616,$M$1:$M$1347,$M616),"")</f>
        <v/>
      </c>
    </row>
    <row r="617" spans="1:15" x14ac:dyDescent="0.25">
      <c r="A617" t="s">
        <v>540</v>
      </c>
      <c r="B617" t="s">
        <v>502</v>
      </c>
      <c r="C617" t="s">
        <v>8</v>
      </c>
      <c r="D617">
        <v>23</v>
      </c>
      <c r="E617" t="s">
        <v>358</v>
      </c>
      <c r="F617" t="str">
        <f>VLOOKUP($A617,'[1]All Contracts + Proposals'!$A$1:$J$2139,COLUMN()-4,0)</f>
        <v>00001914</v>
      </c>
      <c r="G617">
        <f>VLOOKUP($A617,'[1]All Contracts + Proposals'!$A$1:$J$2139,COLUMN()-4,0)</f>
        <v>43328</v>
      </c>
      <c r="H617">
        <f>VLOOKUP($A617,'[1]All Contracts + Proposals'!$A$1:$J$2139,COLUMN()-4,0)</f>
        <v>43524</v>
      </c>
      <c r="I617" t="str">
        <f>VLOOKUP($A617,'[1]All Contracts + Proposals'!$A$1:$J$2139,COLUMN()-4,0)</f>
        <v>Activated</v>
      </c>
      <c r="J617" t="str">
        <f>VLOOKUP($A617,'[1]All Contracts + Proposals'!$A$1:$J$2139,COLUMN()-4,0)</f>
        <v>Decathlon Sports India Pvt Ltd</v>
      </c>
      <c r="K617">
        <f>VLOOKUP($A617,'[1]All Contracts + Proposals'!$A$1:$J$2139,COLUMN()-4,0)</f>
        <v>430477</v>
      </c>
      <c r="L617">
        <f>VLOOKUP($A617,'[1]All Contracts + Proposals'!$A$1:$J$2139,COLUMN()-4,0)</f>
        <v>6</v>
      </c>
      <c r="M617" t="str">
        <f>VLOOKUP($A617,'[1]All Contracts + Proposals'!$A$1:$J$2139,COLUMN()-4,0)</f>
        <v>CoWrks New Indiranagar</v>
      </c>
      <c r="N617" t="str">
        <f>IF(COUNTIFS($B$1:$B$1347,$B617,$E$1:$E$1347,$E617)&gt;1,COUNTIFS($B$1:$B$1347,$B617,$E$1:$E$1347,$E617),"")</f>
        <v/>
      </c>
      <c r="O617" t="str">
        <f>IF(COUNTIFS($B$1:$B$1347,$B617,$M$1:$M$1347,$M617)&gt;1,COUNTIFS($B$1:$B$1347,$B617,$M$1:$M$1347,$M617),"")</f>
        <v/>
      </c>
    </row>
    <row r="618" spans="1:15" x14ac:dyDescent="0.25">
      <c r="A618" t="s">
        <v>540</v>
      </c>
      <c r="B618" t="s">
        <v>503</v>
      </c>
      <c r="C618" t="s">
        <v>8</v>
      </c>
      <c r="D618">
        <v>23</v>
      </c>
      <c r="E618" t="s">
        <v>358</v>
      </c>
      <c r="F618" t="str">
        <f>VLOOKUP($A618,'[1]All Contracts + Proposals'!$A$1:$J$2139,COLUMN()-4,0)</f>
        <v>00001914</v>
      </c>
      <c r="G618">
        <f>VLOOKUP($A618,'[1]All Contracts + Proposals'!$A$1:$J$2139,COLUMN()-4,0)</f>
        <v>43328</v>
      </c>
      <c r="H618">
        <f>VLOOKUP($A618,'[1]All Contracts + Proposals'!$A$1:$J$2139,COLUMN()-4,0)</f>
        <v>43524</v>
      </c>
      <c r="I618" t="str">
        <f>VLOOKUP($A618,'[1]All Contracts + Proposals'!$A$1:$J$2139,COLUMN()-4,0)</f>
        <v>Activated</v>
      </c>
      <c r="J618" t="str">
        <f>VLOOKUP($A618,'[1]All Contracts + Proposals'!$A$1:$J$2139,COLUMN()-4,0)</f>
        <v>Decathlon Sports India Pvt Ltd</v>
      </c>
      <c r="K618">
        <f>VLOOKUP($A618,'[1]All Contracts + Proposals'!$A$1:$J$2139,COLUMN()-4,0)</f>
        <v>430477</v>
      </c>
      <c r="L618">
        <f>VLOOKUP($A618,'[1]All Contracts + Proposals'!$A$1:$J$2139,COLUMN()-4,0)</f>
        <v>6</v>
      </c>
      <c r="M618" t="str">
        <f>VLOOKUP($A618,'[1]All Contracts + Proposals'!$A$1:$J$2139,COLUMN()-4,0)</f>
        <v>CoWrks New Indiranagar</v>
      </c>
      <c r="N618" t="str">
        <f>IF(COUNTIFS($B$1:$B$1347,$B618,$E$1:$E$1347,$E618)&gt;1,COUNTIFS($B$1:$B$1347,$B618,$E$1:$E$1347,$E618),"")</f>
        <v/>
      </c>
      <c r="O618" t="str">
        <f>IF(COUNTIFS($B$1:$B$1347,$B618,$M$1:$M$1347,$M618)&gt;1,COUNTIFS($B$1:$B$1347,$B618,$M$1:$M$1347,$M618),"")</f>
        <v/>
      </c>
    </row>
    <row r="619" spans="1:15" x14ac:dyDescent="0.25">
      <c r="A619" t="s">
        <v>540</v>
      </c>
      <c r="B619" t="s">
        <v>504</v>
      </c>
      <c r="C619" t="s">
        <v>8</v>
      </c>
      <c r="D619">
        <v>23</v>
      </c>
      <c r="E619" t="s">
        <v>358</v>
      </c>
      <c r="F619" t="str">
        <f>VLOOKUP($A619,'[1]All Contracts + Proposals'!$A$1:$J$2139,COLUMN()-4,0)</f>
        <v>00001914</v>
      </c>
      <c r="G619">
        <f>VLOOKUP($A619,'[1]All Contracts + Proposals'!$A$1:$J$2139,COLUMN()-4,0)</f>
        <v>43328</v>
      </c>
      <c r="H619">
        <f>VLOOKUP($A619,'[1]All Contracts + Proposals'!$A$1:$J$2139,COLUMN()-4,0)</f>
        <v>43524</v>
      </c>
      <c r="I619" t="str">
        <f>VLOOKUP($A619,'[1]All Contracts + Proposals'!$A$1:$J$2139,COLUMN()-4,0)</f>
        <v>Activated</v>
      </c>
      <c r="J619" t="str">
        <f>VLOOKUP($A619,'[1]All Contracts + Proposals'!$A$1:$J$2139,COLUMN()-4,0)</f>
        <v>Decathlon Sports India Pvt Ltd</v>
      </c>
      <c r="K619">
        <f>VLOOKUP($A619,'[1]All Contracts + Proposals'!$A$1:$J$2139,COLUMN()-4,0)</f>
        <v>430477</v>
      </c>
      <c r="L619">
        <f>VLOOKUP($A619,'[1]All Contracts + Proposals'!$A$1:$J$2139,COLUMN()-4,0)</f>
        <v>6</v>
      </c>
      <c r="M619" t="str">
        <f>VLOOKUP($A619,'[1]All Contracts + Proposals'!$A$1:$J$2139,COLUMN()-4,0)</f>
        <v>CoWrks New Indiranagar</v>
      </c>
      <c r="N619" t="str">
        <f>IF(COUNTIFS($B$1:$B$1347,$B619,$E$1:$E$1347,$E619)&gt;1,COUNTIFS($B$1:$B$1347,$B619,$E$1:$E$1347,$E619),"")</f>
        <v/>
      </c>
      <c r="O619" t="str">
        <f>IF(COUNTIFS($B$1:$B$1347,$B619,$M$1:$M$1347,$M619)&gt;1,COUNTIFS($B$1:$B$1347,$B619,$M$1:$M$1347,$M619),"")</f>
        <v/>
      </c>
    </row>
    <row r="620" spans="1:15" x14ac:dyDescent="0.25">
      <c r="A620" t="s">
        <v>540</v>
      </c>
      <c r="B620" t="s">
        <v>505</v>
      </c>
      <c r="C620" t="s">
        <v>8</v>
      </c>
      <c r="D620">
        <v>23</v>
      </c>
      <c r="E620" t="s">
        <v>358</v>
      </c>
      <c r="F620" t="str">
        <f>VLOOKUP($A620,'[1]All Contracts + Proposals'!$A$1:$J$2139,COLUMN()-4,0)</f>
        <v>00001914</v>
      </c>
      <c r="G620">
        <f>VLOOKUP($A620,'[1]All Contracts + Proposals'!$A$1:$J$2139,COLUMN()-4,0)</f>
        <v>43328</v>
      </c>
      <c r="H620">
        <f>VLOOKUP($A620,'[1]All Contracts + Proposals'!$A$1:$J$2139,COLUMN()-4,0)</f>
        <v>43524</v>
      </c>
      <c r="I620" t="str">
        <f>VLOOKUP($A620,'[1]All Contracts + Proposals'!$A$1:$J$2139,COLUMN()-4,0)</f>
        <v>Activated</v>
      </c>
      <c r="J620" t="str">
        <f>VLOOKUP($A620,'[1]All Contracts + Proposals'!$A$1:$J$2139,COLUMN()-4,0)</f>
        <v>Decathlon Sports India Pvt Ltd</v>
      </c>
      <c r="K620">
        <f>VLOOKUP($A620,'[1]All Contracts + Proposals'!$A$1:$J$2139,COLUMN()-4,0)</f>
        <v>430477</v>
      </c>
      <c r="L620">
        <f>VLOOKUP($A620,'[1]All Contracts + Proposals'!$A$1:$J$2139,COLUMN()-4,0)</f>
        <v>6</v>
      </c>
      <c r="M620" t="str">
        <f>VLOOKUP($A620,'[1]All Contracts + Proposals'!$A$1:$J$2139,COLUMN()-4,0)</f>
        <v>CoWrks New Indiranagar</v>
      </c>
      <c r="N620" t="str">
        <f>IF(COUNTIFS($B$1:$B$1347,$B620,$E$1:$E$1347,$E620)&gt;1,COUNTIFS($B$1:$B$1347,$B620,$E$1:$E$1347,$E620),"")</f>
        <v/>
      </c>
      <c r="O620" t="str">
        <f>IF(COUNTIFS($B$1:$B$1347,$B620,$M$1:$M$1347,$M620)&gt;1,COUNTIFS($B$1:$B$1347,$B620,$M$1:$M$1347,$M620),"")</f>
        <v/>
      </c>
    </row>
    <row r="621" spans="1:15" x14ac:dyDescent="0.25">
      <c r="A621" t="s">
        <v>540</v>
      </c>
      <c r="B621" t="s">
        <v>506</v>
      </c>
      <c r="C621" t="s">
        <v>8</v>
      </c>
      <c r="D621">
        <v>23</v>
      </c>
      <c r="E621" t="s">
        <v>358</v>
      </c>
      <c r="F621" t="str">
        <f>VLOOKUP($A621,'[1]All Contracts + Proposals'!$A$1:$J$2139,COLUMN()-4,0)</f>
        <v>00001914</v>
      </c>
      <c r="G621">
        <f>VLOOKUP($A621,'[1]All Contracts + Proposals'!$A$1:$J$2139,COLUMN()-4,0)</f>
        <v>43328</v>
      </c>
      <c r="H621">
        <f>VLOOKUP($A621,'[1]All Contracts + Proposals'!$A$1:$J$2139,COLUMN()-4,0)</f>
        <v>43524</v>
      </c>
      <c r="I621" t="str">
        <f>VLOOKUP($A621,'[1]All Contracts + Proposals'!$A$1:$J$2139,COLUMN()-4,0)</f>
        <v>Activated</v>
      </c>
      <c r="J621" t="str">
        <f>VLOOKUP($A621,'[1]All Contracts + Proposals'!$A$1:$J$2139,COLUMN()-4,0)</f>
        <v>Decathlon Sports India Pvt Ltd</v>
      </c>
      <c r="K621">
        <f>VLOOKUP($A621,'[1]All Contracts + Proposals'!$A$1:$J$2139,COLUMN()-4,0)</f>
        <v>430477</v>
      </c>
      <c r="L621">
        <f>VLOOKUP($A621,'[1]All Contracts + Proposals'!$A$1:$J$2139,COLUMN()-4,0)</f>
        <v>6</v>
      </c>
      <c r="M621" t="str">
        <f>VLOOKUP($A621,'[1]All Contracts + Proposals'!$A$1:$J$2139,COLUMN()-4,0)</f>
        <v>CoWrks New Indiranagar</v>
      </c>
      <c r="N621" t="str">
        <f>IF(COUNTIFS($B$1:$B$1347,$B621,$E$1:$E$1347,$E621)&gt;1,COUNTIFS($B$1:$B$1347,$B621,$E$1:$E$1347,$E621),"")</f>
        <v/>
      </c>
      <c r="O621" t="str">
        <f>IF(COUNTIFS($B$1:$B$1347,$B621,$M$1:$M$1347,$M621)&gt;1,COUNTIFS($B$1:$B$1347,$B621,$M$1:$M$1347,$M621),"")</f>
        <v/>
      </c>
    </row>
    <row r="622" spans="1:15" x14ac:dyDescent="0.25">
      <c r="A622" t="s">
        <v>540</v>
      </c>
      <c r="B622" t="s">
        <v>507</v>
      </c>
      <c r="C622" t="s">
        <v>8</v>
      </c>
      <c r="D622">
        <v>23</v>
      </c>
      <c r="E622" t="s">
        <v>358</v>
      </c>
      <c r="F622" t="str">
        <f>VLOOKUP($A622,'[1]All Contracts + Proposals'!$A$1:$J$2139,COLUMN()-4,0)</f>
        <v>00001914</v>
      </c>
      <c r="G622">
        <f>VLOOKUP($A622,'[1]All Contracts + Proposals'!$A$1:$J$2139,COLUMN()-4,0)</f>
        <v>43328</v>
      </c>
      <c r="H622">
        <f>VLOOKUP($A622,'[1]All Contracts + Proposals'!$A$1:$J$2139,COLUMN()-4,0)</f>
        <v>43524</v>
      </c>
      <c r="I622" t="str">
        <f>VLOOKUP($A622,'[1]All Contracts + Proposals'!$A$1:$J$2139,COLUMN()-4,0)</f>
        <v>Activated</v>
      </c>
      <c r="J622" t="str">
        <f>VLOOKUP($A622,'[1]All Contracts + Proposals'!$A$1:$J$2139,COLUMN()-4,0)</f>
        <v>Decathlon Sports India Pvt Ltd</v>
      </c>
      <c r="K622">
        <f>VLOOKUP($A622,'[1]All Contracts + Proposals'!$A$1:$J$2139,COLUMN()-4,0)</f>
        <v>430477</v>
      </c>
      <c r="L622">
        <f>VLOOKUP($A622,'[1]All Contracts + Proposals'!$A$1:$J$2139,COLUMN()-4,0)</f>
        <v>6</v>
      </c>
      <c r="M622" t="str">
        <f>VLOOKUP($A622,'[1]All Contracts + Proposals'!$A$1:$J$2139,COLUMN()-4,0)</f>
        <v>CoWrks New Indiranagar</v>
      </c>
      <c r="N622" t="str">
        <f>IF(COUNTIFS($B$1:$B$1347,$B622,$E$1:$E$1347,$E622)&gt;1,COUNTIFS($B$1:$B$1347,$B622,$E$1:$E$1347,$E622),"")</f>
        <v/>
      </c>
      <c r="O622" t="str">
        <f>IF(COUNTIFS($B$1:$B$1347,$B622,$M$1:$M$1347,$M622)&gt;1,COUNTIFS($B$1:$B$1347,$B622,$M$1:$M$1347,$M622),"")</f>
        <v/>
      </c>
    </row>
    <row r="623" spans="1:15" x14ac:dyDescent="0.25">
      <c r="A623" t="s">
        <v>540</v>
      </c>
      <c r="B623" t="s">
        <v>508</v>
      </c>
      <c r="C623" t="s">
        <v>8</v>
      </c>
      <c r="D623">
        <v>23</v>
      </c>
      <c r="E623" t="s">
        <v>358</v>
      </c>
      <c r="F623" t="str">
        <f>VLOOKUP($A623,'[1]All Contracts + Proposals'!$A$1:$J$2139,COLUMN()-4,0)</f>
        <v>00001914</v>
      </c>
      <c r="G623">
        <f>VLOOKUP($A623,'[1]All Contracts + Proposals'!$A$1:$J$2139,COLUMN()-4,0)</f>
        <v>43328</v>
      </c>
      <c r="H623">
        <f>VLOOKUP($A623,'[1]All Contracts + Proposals'!$A$1:$J$2139,COLUMN()-4,0)</f>
        <v>43524</v>
      </c>
      <c r="I623" t="str">
        <f>VLOOKUP($A623,'[1]All Contracts + Proposals'!$A$1:$J$2139,COLUMN()-4,0)</f>
        <v>Activated</v>
      </c>
      <c r="J623" t="str">
        <f>VLOOKUP($A623,'[1]All Contracts + Proposals'!$A$1:$J$2139,COLUMN()-4,0)</f>
        <v>Decathlon Sports India Pvt Ltd</v>
      </c>
      <c r="K623">
        <f>VLOOKUP($A623,'[1]All Contracts + Proposals'!$A$1:$J$2139,COLUMN()-4,0)</f>
        <v>430477</v>
      </c>
      <c r="L623">
        <f>VLOOKUP($A623,'[1]All Contracts + Proposals'!$A$1:$J$2139,COLUMN()-4,0)</f>
        <v>6</v>
      </c>
      <c r="M623" t="str">
        <f>VLOOKUP($A623,'[1]All Contracts + Proposals'!$A$1:$J$2139,COLUMN()-4,0)</f>
        <v>CoWrks New Indiranagar</v>
      </c>
      <c r="N623" t="str">
        <f>IF(COUNTIFS($B$1:$B$1347,$B623,$E$1:$E$1347,$E623)&gt;1,COUNTIFS($B$1:$B$1347,$B623,$E$1:$E$1347,$E623),"")</f>
        <v/>
      </c>
      <c r="O623" t="str">
        <f>IF(COUNTIFS($B$1:$B$1347,$B623,$M$1:$M$1347,$M623)&gt;1,COUNTIFS($B$1:$B$1347,$B623,$M$1:$M$1347,$M623),"")</f>
        <v/>
      </c>
    </row>
    <row r="624" spans="1:15" x14ac:dyDescent="0.25">
      <c r="A624" t="s">
        <v>540</v>
      </c>
      <c r="B624" t="s">
        <v>509</v>
      </c>
      <c r="C624" t="s">
        <v>8</v>
      </c>
      <c r="D624">
        <v>23</v>
      </c>
      <c r="E624" t="s">
        <v>358</v>
      </c>
      <c r="F624" t="str">
        <f>VLOOKUP($A624,'[1]All Contracts + Proposals'!$A$1:$J$2139,COLUMN()-4,0)</f>
        <v>00001914</v>
      </c>
      <c r="G624">
        <f>VLOOKUP($A624,'[1]All Contracts + Proposals'!$A$1:$J$2139,COLUMN()-4,0)</f>
        <v>43328</v>
      </c>
      <c r="H624">
        <f>VLOOKUP($A624,'[1]All Contracts + Proposals'!$A$1:$J$2139,COLUMN()-4,0)</f>
        <v>43524</v>
      </c>
      <c r="I624" t="str">
        <f>VLOOKUP($A624,'[1]All Contracts + Proposals'!$A$1:$J$2139,COLUMN()-4,0)</f>
        <v>Activated</v>
      </c>
      <c r="J624" t="str">
        <f>VLOOKUP($A624,'[1]All Contracts + Proposals'!$A$1:$J$2139,COLUMN()-4,0)</f>
        <v>Decathlon Sports India Pvt Ltd</v>
      </c>
      <c r="K624">
        <f>VLOOKUP($A624,'[1]All Contracts + Proposals'!$A$1:$J$2139,COLUMN()-4,0)</f>
        <v>430477</v>
      </c>
      <c r="L624">
        <f>VLOOKUP($A624,'[1]All Contracts + Proposals'!$A$1:$J$2139,COLUMN()-4,0)</f>
        <v>6</v>
      </c>
      <c r="M624" t="str">
        <f>VLOOKUP($A624,'[1]All Contracts + Proposals'!$A$1:$J$2139,COLUMN()-4,0)</f>
        <v>CoWrks New Indiranagar</v>
      </c>
      <c r="N624" t="str">
        <f>IF(COUNTIFS($B$1:$B$1347,$B624,$E$1:$E$1347,$E624)&gt;1,COUNTIFS($B$1:$B$1347,$B624,$E$1:$E$1347,$E624),"")</f>
        <v/>
      </c>
      <c r="O624" t="str">
        <f>IF(COUNTIFS($B$1:$B$1347,$B624,$M$1:$M$1347,$M624)&gt;1,COUNTIFS($B$1:$B$1347,$B624,$M$1:$M$1347,$M624),"")</f>
        <v/>
      </c>
    </row>
    <row r="625" spans="1:15" x14ac:dyDescent="0.25">
      <c r="A625" t="s">
        <v>540</v>
      </c>
      <c r="B625" t="s">
        <v>481</v>
      </c>
      <c r="C625" t="s">
        <v>8</v>
      </c>
      <c r="D625">
        <v>23</v>
      </c>
      <c r="E625" t="s">
        <v>358</v>
      </c>
      <c r="F625" t="str">
        <f>VLOOKUP($A625,'[1]All Contracts + Proposals'!$A$1:$J$2139,COLUMN()-4,0)</f>
        <v>00001914</v>
      </c>
      <c r="G625">
        <f>VLOOKUP($A625,'[1]All Contracts + Proposals'!$A$1:$J$2139,COLUMN()-4,0)</f>
        <v>43328</v>
      </c>
      <c r="H625">
        <f>VLOOKUP($A625,'[1]All Contracts + Proposals'!$A$1:$J$2139,COLUMN()-4,0)</f>
        <v>43524</v>
      </c>
      <c r="I625" t="str">
        <f>VLOOKUP($A625,'[1]All Contracts + Proposals'!$A$1:$J$2139,COLUMN()-4,0)</f>
        <v>Activated</v>
      </c>
      <c r="J625" t="str">
        <f>VLOOKUP($A625,'[1]All Contracts + Proposals'!$A$1:$J$2139,COLUMN()-4,0)</f>
        <v>Decathlon Sports India Pvt Ltd</v>
      </c>
      <c r="K625">
        <f>VLOOKUP($A625,'[1]All Contracts + Proposals'!$A$1:$J$2139,COLUMN()-4,0)</f>
        <v>430477</v>
      </c>
      <c r="L625">
        <f>VLOOKUP($A625,'[1]All Contracts + Proposals'!$A$1:$J$2139,COLUMN()-4,0)</f>
        <v>6</v>
      </c>
      <c r="M625" t="str">
        <f>VLOOKUP($A625,'[1]All Contracts + Proposals'!$A$1:$J$2139,COLUMN()-4,0)</f>
        <v>CoWrks New Indiranagar</v>
      </c>
      <c r="N625" t="str">
        <f>IF(COUNTIFS($B$1:$B$1347,$B625,$E$1:$E$1347,$E625)&gt;1,COUNTIFS($B$1:$B$1347,$B625,$E$1:$E$1347,$E625),"")</f>
        <v/>
      </c>
      <c r="O625" t="str">
        <f>IF(COUNTIFS($B$1:$B$1347,$B625,$M$1:$M$1347,$M625)&gt;1,COUNTIFS($B$1:$B$1347,$B625,$M$1:$M$1347,$M625),"")</f>
        <v/>
      </c>
    </row>
    <row r="626" spans="1:15" x14ac:dyDescent="0.25">
      <c r="A626" t="s">
        <v>540</v>
      </c>
      <c r="B626" t="s">
        <v>485</v>
      </c>
      <c r="C626" t="s">
        <v>8</v>
      </c>
      <c r="D626">
        <v>23</v>
      </c>
      <c r="E626" t="s">
        <v>358</v>
      </c>
      <c r="F626" t="str">
        <f>VLOOKUP($A626,'[1]All Contracts + Proposals'!$A$1:$J$2139,COLUMN()-4,0)</f>
        <v>00001914</v>
      </c>
      <c r="G626">
        <f>VLOOKUP($A626,'[1]All Contracts + Proposals'!$A$1:$J$2139,COLUMN()-4,0)</f>
        <v>43328</v>
      </c>
      <c r="H626">
        <f>VLOOKUP($A626,'[1]All Contracts + Proposals'!$A$1:$J$2139,COLUMN()-4,0)</f>
        <v>43524</v>
      </c>
      <c r="I626" t="str">
        <f>VLOOKUP($A626,'[1]All Contracts + Proposals'!$A$1:$J$2139,COLUMN()-4,0)</f>
        <v>Activated</v>
      </c>
      <c r="J626" t="str">
        <f>VLOOKUP($A626,'[1]All Contracts + Proposals'!$A$1:$J$2139,COLUMN()-4,0)</f>
        <v>Decathlon Sports India Pvt Ltd</v>
      </c>
      <c r="K626">
        <f>VLOOKUP($A626,'[1]All Contracts + Proposals'!$A$1:$J$2139,COLUMN()-4,0)</f>
        <v>430477</v>
      </c>
      <c r="L626">
        <f>VLOOKUP($A626,'[1]All Contracts + Proposals'!$A$1:$J$2139,COLUMN()-4,0)</f>
        <v>6</v>
      </c>
      <c r="M626" t="str">
        <f>VLOOKUP($A626,'[1]All Contracts + Proposals'!$A$1:$J$2139,COLUMN()-4,0)</f>
        <v>CoWrks New Indiranagar</v>
      </c>
      <c r="N626" t="str">
        <f>IF(COUNTIFS($B$1:$B$1347,$B626,$E$1:$E$1347,$E626)&gt;1,COUNTIFS($B$1:$B$1347,$B626,$E$1:$E$1347,$E626),"")</f>
        <v/>
      </c>
      <c r="O626" t="str">
        <f>IF(COUNTIFS($B$1:$B$1347,$B626,$M$1:$M$1347,$M626)&gt;1,COUNTIFS($B$1:$B$1347,$B626,$M$1:$M$1347,$M626),"")</f>
        <v/>
      </c>
    </row>
    <row r="627" spans="1:15" x14ac:dyDescent="0.25">
      <c r="A627" t="s">
        <v>875</v>
      </c>
      <c r="B627" t="s">
        <v>876</v>
      </c>
      <c r="C627" t="s">
        <v>156</v>
      </c>
      <c r="D627">
        <v>4</v>
      </c>
      <c r="E627" t="s">
        <v>825</v>
      </c>
      <c r="F627" t="str">
        <f>VLOOKUP($A627,'[1]All Contracts + Proposals'!$A$1:$J$2139,COLUMN()-4,0)</f>
        <v>00002145</v>
      </c>
      <c r="G627">
        <f>VLOOKUP($A627,'[1]All Contracts + Proposals'!$A$1:$J$2139,COLUMN()-4,0)</f>
        <v>43383</v>
      </c>
      <c r="H627">
        <f>VLOOKUP($A627,'[1]All Contracts + Proposals'!$A$1:$J$2139,COLUMN()-4,0)</f>
        <v>43465</v>
      </c>
      <c r="I627" t="str">
        <f>VLOOKUP($A627,'[1]All Contracts + Proposals'!$A$1:$J$2139,COLUMN()-4,0)</f>
        <v>Activated</v>
      </c>
      <c r="J627" t="str">
        <f>VLOOKUP($A627,'[1]All Contracts + Proposals'!$A$1:$J$2139,COLUMN()-4,0)</f>
        <v>DEININGER Management Consultants Private Limited</v>
      </c>
      <c r="K627">
        <f>VLOOKUP($A627,'[1]All Contracts + Proposals'!$A$1:$J$2139,COLUMN()-4,0)</f>
        <v>0</v>
      </c>
      <c r="L627">
        <f>VLOOKUP($A627,'[1]All Contracts + Proposals'!$A$1:$J$2139,COLUMN()-4,0)</f>
        <v>3</v>
      </c>
      <c r="M627" t="str">
        <f>VLOOKUP($A627,'[1]All Contracts + Proposals'!$A$1:$J$2139,COLUMN()-4,0)</f>
        <v>Gurgaon Central</v>
      </c>
      <c r="N627" t="str">
        <f>IF(COUNTIFS($B$1:$B$1347,$B627,$E$1:$E$1347,$E627)&gt;1,COUNTIFS($B$1:$B$1347,$B627,$E$1:$E$1347,$E627),"")</f>
        <v/>
      </c>
      <c r="O627" t="str">
        <f>IF(COUNTIFS($B$1:$B$1347,$B627,$M$1:$M$1347,$M627)&gt;1,COUNTIFS($B$1:$B$1347,$B627,$M$1:$M$1347,$M627),"")</f>
        <v/>
      </c>
    </row>
    <row r="628" spans="1:15" x14ac:dyDescent="0.25">
      <c r="A628" t="s">
        <v>875</v>
      </c>
      <c r="B628" t="s">
        <v>877</v>
      </c>
      <c r="C628" t="s">
        <v>156</v>
      </c>
      <c r="D628">
        <v>4</v>
      </c>
      <c r="E628" t="s">
        <v>825</v>
      </c>
      <c r="F628" t="str">
        <f>VLOOKUP($A628,'[1]All Contracts + Proposals'!$A$1:$J$2139,COLUMN()-4,0)</f>
        <v>00002145</v>
      </c>
      <c r="G628">
        <f>VLOOKUP($A628,'[1]All Contracts + Proposals'!$A$1:$J$2139,COLUMN()-4,0)</f>
        <v>43383</v>
      </c>
      <c r="H628">
        <f>VLOOKUP($A628,'[1]All Contracts + Proposals'!$A$1:$J$2139,COLUMN()-4,0)</f>
        <v>43465</v>
      </c>
      <c r="I628" t="str">
        <f>VLOOKUP($A628,'[1]All Contracts + Proposals'!$A$1:$J$2139,COLUMN()-4,0)</f>
        <v>Activated</v>
      </c>
      <c r="J628" t="str">
        <f>VLOOKUP($A628,'[1]All Contracts + Proposals'!$A$1:$J$2139,COLUMN()-4,0)</f>
        <v>DEININGER Management Consultants Private Limited</v>
      </c>
      <c r="K628">
        <f>VLOOKUP($A628,'[1]All Contracts + Proposals'!$A$1:$J$2139,COLUMN()-4,0)</f>
        <v>0</v>
      </c>
      <c r="L628">
        <f>VLOOKUP($A628,'[1]All Contracts + Proposals'!$A$1:$J$2139,COLUMN()-4,0)</f>
        <v>3</v>
      </c>
      <c r="M628" t="str">
        <f>VLOOKUP($A628,'[1]All Contracts + Proposals'!$A$1:$J$2139,COLUMN()-4,0)</f>
        <v>Gurgaon Central</v>
      </c>
      <c r="N628" t="str">
        <f>IF(COUNTIFS($B$1:$B$1347,$B628,$E$1:$E$1347,$E628)&gt;1,COUNTIFS($B$1:$B$1347,$B628,$E$1:$E$1347,$E628),"")</f>
        <v/>
      </c>
      <c r="O628" t="str">
        <f>IF(COUNTIFS($B$1:$B$1347,$B628,$M$1:$M$1347,$M628)&gt;1,COUNTIFS($B$1:$B$1347,$B628,$M$1:$M$1347,$M628),"")</f>
        <v/>
      </c>
    </row>
    <row r="629" spans="1:15" x14ac:dyDescent="0.25">
      <c r="A629" t="s">
        <v>875</v>
      </c>
      <c r="B629" t="s">
        <v>878</v>
      </c>
      <c r="C629" t="s">
        <v>156</v>
      </c>
      <c r="D629">
        <v>4</v>
      </c>
      <c r="E629" t="s">
        <v>825</v>
      </c>
      <c r="F629" t="str">
        <f>VLOOKUP($A629,'[1]All Contracts + Proposals'!$A$1:$J$2139,COLUMN()-4,0)</f>
        <v>00002145</v>
      </c>
      <c r="G629">
        <f>VLOOKUP($A629,'[1]All Contracts + Proposals'!$A$1:$J$2139,COLUMN()-4,0)</f>
        <v>43383</v>
      </c>
      <c r="H629">
        <f>VLOOKUP($A629,'[1]All Contracts + Proposals'!$A$1:$J$2139,COLUMN()-4,0)</f>
        <v>43465</v>
      </c>
      <c r="I629" t="str">
        <f>VLOOKUP($A629,'[1]All Contracts + Proposals'!$A$1:$J$2139,COLUMN()-4,0)</f>
        <v>Activated</v>
      </c>
      <c r="J629" t="str">
        <f>VLOOKUP($A629,'[1]All Contracts + Proposals'!$A$1:$J$2139,COLUMN()-4,0)</f>
        <v>DEININGER Management Consultants Private Limited</v>
      </c>
      <c r="K629">
        <f>VLOOKUP($A629,'[1]All Contracts + Proposals'!$A$1:$J$2139,COLUMN()-4,0)</f>
        <v>0</v>
      </c>
      <c r="L629">
        <f>VLOOKUP($A629,'[1]All Contracts + Proposals'!$A$1:$J$2139,COLUMN()-4,0)</f>
        <v>3</v>
      </c>
      <c r="M629" t="str">
        <f>VLOOKUP($A629,'[1]All Contracts + Proposals'!$A$1:$J$2139,COLUMN()-4,0)</f>
        <v>Gurgaon Central</v>
      </c>
      <c r="N629" t="str">
        <f>IF(COUNTIFS($B$1:$B$1347,$B629,$E$1:$E$1347,$E629)&gt;1,COUNTIFS($B$1:$B$1347,$B629,$E$1:$E$1347,$E629),"")</f>
        <v/>
      </c>
      <c r="O629" t="str">
        <f>IF(COUNTIFS($B$1:$B$1347,$B629,$M$1:$M$1347,$M629)&gt;1,COUNTIFS($B$1:$B$1347,$B629,$M$1:$M$1347,$M629),"")</f>
        <v/>
      </c>
    </row>
    <row r="630" spans="1:15" x14ac:dyDescent="0.25">
      <c r="A630" t="s">
        <v>875</v>
      </c>
      <c r="B630" t="s">
        <v>879</v>
      </c>
      <c r="C630" t="s">
        <v>156</v>
      </c>
      <c r="D630">
        <v>4</v>
      </c>
      <c r="E630" t="s">
        <v>825</v>
      </c>
      <c r="F630" t="str">
        <f>VLOOKUP($A630,'[1]All Contracts + Proposals'!$A$1:$J$2139,COLUMN()-4,0)</f>
        <v>00002145</v>
      </c>
      <c r="G630">
        <f>VLOOKUP($A630,'[1]All Contracts + Proposals'!$A$1:$J$2139,COLUMN()-4,0)</f>
        <v>43383</v>
      </c>
      <c r="H630">
        <f>VLOOKUP($A630,'[1]All Contracts + Proposals'!$A$1:$J$2139,COLUMN()-4,0)</f>
        <v>43465</v>
      </c>
      <c r="I630" t="str">
        <f>VLOOKUP($A630,'[1]All Contracts + Proposals'!$A$1:$J$2139,COLUMN()-4,0)</f>
        <v>Activated</v>
      </c>
      <c r="J630" t="str">
        <f>VLOOKUP($A630,'[1]All Contracts + Proposals'!$A$1:$J$2139,COLUMN()-4,0)</f>
        <v>DEININGER Management Consultants Private Limited</v>
      </c>
      <c r="K630">
        <f>VLOOKUP($A630,'[1]All Contracts + Proposals'!$A$1:$J$2139,COLUMN()-4,0)</f>
        <v>0</v>
      </c>
      <c r="L630">
        <f>VLOOKUP($A630,'[1]All Contracts + Proposals'!$A$1:$J$2139,COLUMN()-4,0)</f>
        <v>3</v>
      </c>
      <c r="M630" t="str">
        <f>VLOOKUP($A630,'[1]All Contracts + Proposals'!$A$1:$J$2139,COLUMN()-4,0)</f>
        <v>Gurgaon Central</v>
      </c>
      <c r="N630" t="str">
        <f>IF(COUNTIFS($B$1:$B$1347,$B630,$E$1:$E$1347,$E630)&gt;1,COUNTIFS($B$1:$B$1347,$B630,$E$1:$E$1347,$E630),"")</f>
        <v/>
      </c>
      <c r="O630" t="str">
        <f>IF(COUNTIFS($B$1:$B$1347,$B630,$M$1:$M$1347,$M630)&gt;1,COUNTIFS($B$1:$B$1347,$B630,$M$1:$M$1347,$M630),"")</f>
        <v/>
      </c>
    </row>
    <row r="631" spans="1:15" x14ac:dyDescent="0.25">
      <c r="A631" t="s">
        <v>565</v>
      </c>
      <c r="B631" t="s">
        <v>482</v>
      </c>
      <c r="C631" t="s">
        <v>8</v>
      </c>
      <c r="D631">
        <v>4</v>
      </c>
      <c r="E631" t="s">
        <v>358</v>
      </c>
      <c r="F631" t="str">
        <f>VLOOKUP($A631,'[1]All Contracts + Proposals'!$A$1:$J$2139,COLUMN()-4,0)</f>
        <v>00001097</v>
      </c>
      <c r="G631">
        <f>VLOOKUP($A631,'[1]All Contracts + Proposals'!$A$1:$J$2139,COLUMN()-4,0)</f>
        <v>43206</v>
      </c>
      <c r="H631">
        <f>VLOOKUP($A631,'[1]All Contracts + Proposals'!$A$1:$J$2139,COLUMN()-4,0)</f>
        <v>43556</v>
      </c>
      <c r="I631" t="str">
        <f>VLOOKUP($A631,'[1]All Contracts + Proposals'!$A$1:$J$2139,COLUMN()-4,0)</f>
        <v>Month on Month</v>
      </c>
      <c r="J631" t="str">
        <f>VLOOKUP($A631,'[1]All Contracts + Proposals'!$A$1:$J$2139,COLUMN()-4,0)</f>
        <v>Zimperium Inc</v>
      </c>
      <c r="K631">
        <f>VLOOKUP($A631,'[1]All Contracts + Proposals'!$A$1:$J$2139,COLUMN()-4,0)</f>
        <v>44004</v>
      </c>
      <c r="L631">
        <f>VLOOKUP($A631,'[1]All Contracts + Proposals'!$A$1:$J$2139,COLUMN()-4,0)</f>
        <v>1</v>
      </c>
      <c r="M631" t="str">
        <f>VLOOKUP($A631,'[1]All Contracts + Proposals'!$A$1:$J$2139,COLUMN()-4,0)</f>
        <v>CoWrks New Indiranagar</v>
      </c>
      <c r="N631" t="str">
        <f>IF(COUNTIFS($B$1:$B$1347,$B631,$E$1:$E$1347,$E631)&gt;1,COUNTIFS($B$1:$B$1347,$B631,$E$1:$E$1347,$E631),"")</f>
        <v/>
      </c>
      <c r="O631" t="str">
        <f>IF(COUNTIFS($B$1:$B$1347,$B631,$M$1:$M$1347,$M631)&gt;1,COUNTIFS($B$1:$B$1347,$B631,$M$1:$M$1347,$M631),"")</f>
        <v/>
      </c>
    </row>
    <row r="632" spans="1:15" x14ac:dyDescent="0.25">
      <c r="A632" t="s">
        <v>579</v>
      </c>
      <c r="B632" t="s">
        <v>487</v>
      </c>
      <c r="C632" t="s">
        <v>8</v>
      </c>
      <c r="D632">
        <v>2</v>
      </c>
      <c r="E632" t="s">
        <v>358</v>
      </c>
      <c r="F632" t="str">
        <f>VLOOKUP($A632,'[1]All Contracts + Proposals'!$A$1:$J$2139,COLUMN()-4,0)</f>
        <v>00000894</v>
      </c>
      <c r="G632">
        <f>VLOOKUP($A632,'[1]All Contracts + Proposals'!$A$1:$J$2139,COLUMN()-4,0)</f>
        <v>43105</v>
      </c>
      <c r="H632">
        <f>VLOOKUP($A632,'[1]All Contracts + Proposals'!$A$1:$J$2139,COLUMN()-4,0)</f>
        <v>43835</v>
      </c>
      <c r="I632" t="str">
        <f>VLOOKUP($A632,'[1]All Contracts + Proposals'!$A$1:$J$2139,COLUMN()-4,0)</f>
        <v>Month on Month</v>
      </c>
      <c r="J632" t="str">
        <f>VLOOKUP($A632,'[1]All Contracts + Proposals'!$A$1:$J$2139,COLUMN()-4,0)</f>
        <v>Lobo Capital</v>
      </c>
      <c r="K632">
        <f>VLOOKUP($A632,'[1]All Contracts + Proposals'!$A$1:$J$2139,COLUMN()-4,0)</f>
        <v>22950</v>
      </c>
      <c r="L632">
        <f>VLOOKUP($A632,'[1]All Contracts + Proposals'!$A$1:$J$2139,COLUMN()-4,0)</f>
        <v>24</v>
      </c>
      <c r="M632" t="str">
        <f>VLOOKUP($A632,'[1]All Contracts + Proposals'!$A$1:$J$2139,COLUMN()-4,0)</f>
        <v>CoWrks New Indiranagar</v>
      </c>
      <c r="N632" t="str">
        <f>IF(COUNTIFS($B$1:$B$1347,$B632,$E$1:$E$1347,$E632)&gt;1,COUNTIFS($B$1:$B$1347,$B632,$E$1:$E$1347,$E632),"")</f>
        <v/>
      </c>
      <c r="O632" t="str">
        <f>IF(COUNTIFS($B$1:$B$1347,$B632,$M$1:$M$1347,$M632)&gt;1,COUNTIFS($B$1:$B$1347,$B632,$M$1:$M$1347,$M632),"")</f>
        <v/>
      </c>
    </row>
    <row r="633" spans="1:15" x14ac:dyDescent="0.25">
      <c r="A633" t="s">
        <v>563</v>
      </c>
      <c r="B633" t="s">
        <v>491</v>
      </c>
      <c r="C633" t="s">
        <v>8</v>
      </c>
      <c r="D633">
        <v>5</v>
      </c>
      <c r="E633" t="s">
        <v>358</v>
      </c>
      <c r="F633" t="str">
        <f>VLOOKUP($A633,'[1]All Contracts + Proposals'!$A$1:$J$2139,COLUMN()-4,0)</f>
        <v>00001091</v>
      </c>
      <c r="G633">
        <f>VLOOKUP($A633,'[1]All Contracts + Proposals'!$A$1:$J$2139,COLUMN()-4,0)</f>
        <v>43191</v>
      </c>
      <c r="H633">
        <f>VLOOKUP($A633,'[1]All Contracts + Proposals'!$A$1:$J$2139,COLUMN()-4,0)</f>
        <v>43220</v>
      </c>
      <c r="I633" t="str">
        <f>VLOOKUP($A633,'[1]All Contracts + Proposals'!$A$1:$J$2139,COLUMN()-4,0)</f>
        <v>Month on Month</v>
      </c>
      <c r="J633" t="str">
        <f>VLOOKUP($A633,'[1]All Contracts + Proposals'!$A$1:$J$2139,COLUMN()-4,0)</f>
        <v>Shoffr Pte. Ltd.</v>
      </c>
      <c r="K633">
        <f>VLOOKUP($A633,'[1]All Contracts + Proposals'!$A$1:$J$2139,COLUMN()-4,0)</f>
        <v>57500</v>
      </c>
      <c r="L633">
        <f>VLOOKUP($A633,'[1]All Contracts + Proposals'!$A$1:$J$2139,COLUMN()-4,0)</f>
        <v>6</v>
      </c>
      <c r="M633" t="str">
        <f>VLOOKUP($A633,'[1]All Contracts + Proposals'!$A$1:$J$2139,COLUMN()-4,0)</f>
        <v>CoWrks New Indiranagar</v>
      </c>
      <c r="N633" t="str">
        <f>IF(COUNTIFS($B$1:$B$1347,$B633,$E$1:$E$1347,$E633)&gt;1,COUNTIFS($B$1:$B$1347,$B633,$E$1:$E$1347,$E633),"")</f>
        <v/>
      </c>
      <c r="O633" t="str">
        <f>IF(COUNTIFS($B$1:$B$1347,$B633,$M$1:$M$1347,$M633)&gt;1,COUNTIFS($B$1:$B$1347,$B633,$M$1:$M$1347,$M633),"")</f>
        <v/>
      </c>
    </row>
    <row r="634" spans="1:15" x14ac:dyDescent="0.25">
      <c r="A634" t="s">
        <v>563</v>
      </c>
      <c r="B634" t="s">
        <v>492</v>
      </c>
      <c r="C634" t="s">
        <v>8</v>
      </c>
      <c r="D634">
        <v>5</v>
      </c>
      <c r="E634" t="s">
        <v>358</v>
      </c>
      <c r="F634" t="str">
        <f>VLOOKUP($A634,'[1]All Contracts + Proposals'!$A$1:$J$2139,COLUMN()-4,0)</f>
        <v>00001091</v>
      </c>
      <c r="G634">
        <f>VLOOKUP($A634,'[1]All Contracts + Proposals'!$A$1:$J$2139,COLUMN()-4,0)</f>
        <v>43191</v>
      </c>
      <c r="H634">
        <f>VLOOKUP($A634,'[1]All Contracts + Proposals'!$A$1:$J$2139,COLUMN()-4,0)</f>
        <v>43220</v>
      </c>
      <c r="I634" t="str">
        <f>VLOOKUP($A634,'[1]All Contracts + Proposals'!$A$1:$J$2139,COLUMN()-4,0)</f>
        <v>Month on Month</v>
      </c>
      <c r="J634" t="str">
        <f>VLOOKUP($A634,'[1]All Contracts + Proposals'!$A$1:$J$2139,COLUMN()-4,0)</f>
        <v>Shoffr Pte. Ltd.</v>
      </c>
      <c r="K634">
        <f>VLOOKUP($A634,'[1]All Contracts + Proposals'!$A$1:$J$2139,COLUMN()-4,0)</f>
        <v>57500</v>
      </c>
      <c r="L634">
        <f>VLOOKUP($A634,'[1]All Contracts + Proposals'!$A$1:$J$2139,COLUMN()-4,0)</f>
        <v>6</v>
      </c>
      <c r="M634" t="str">
        <f>VLOOKUP($A634,'[1]All Contracts + Proposals'!$A$1:$J$2139,COLUMN()-4,0)</f>
        <v>CoWrks New Indiranagar</v>
      </c>
      <c r="N634" t="str">
        <f>IF(COUNTIFS($B$1:$B$1347,$B634,$E$1:$E$1347,$E634)&gt;1,COUNTIFS($B$1:$B$1347,$B634,$E$1:$E$1347,$E634),"")</f>
        <v/>
      </c>
      <c r="O634" t="str">
        <f>IF(COUNTIFS($B$1:$B$1347,$B634,$M$1:$M$1347,$M634)&gt;1,COUNTIFS($B$1:$B$1347,$B634,$M$1:$M$1347,$M634),"")</f>
        <v/>
      </c>
    </row>
    <row r="635" spans="1:15" x14ac:dyDescent="0.25">
      <c r="A635" t="s">
        <v>563</v>
      </c>
      <c r="B635" t="s">
        <v>493</v>
      </c>
      <c r="C635" t="s">
        <v>8</v>
      </c>
      <c r="D635">
        <v>5</v>
      </c>
      <c r="E635" t="s">
        <v>358</v>
      </c>
      <c r="F635" t="str">
        <f>VLOOKUP($A635,'[1]All Contracts + Proposals'!$A$1:$J$2139,COLUMN()-4,0)</f>
        <v>00001091</v>
      </c>
      <c r="G635">
        <f>VLOOKUP($A635,'[1]All Contracts + Proposals'!$A$1:$J$2139,COLUMN()-4,0)</f>
        <v>43191</v>
      </c>
      <c r="H635">
        <f>VLOOKUP($A635,'[1]All Contracts + Proposals'!$A$1:$J$2139,COLUMN()-4,0)</f>
        <v>43220</v>
      </c>
      <c r="I635" t="str">
        <f>VLOOKUP($A635,'[1]All Contracts + Proposals'!$A$1:$J$2139,COLUMN()-4,0)</f>
        <v>Month on Month</v>
      </c>
      <c r="J635" t="str">
        <f>VLOOKUP($A635,'[1]All Contracts + Proposals'!$A$1:$J$2139,COLUMN()-4,0)</f>
        <v>Shoffr Pte. Ltd.</v>
      </c>
      <c r="K635">
        <f>VLOOKUP($A635,'[1]All Contracts + Proposals'!$A$1:$J$2139,COLUMN()-4,0)</f>
        <v>57500</v>
      </c>
      <c r="L635">
        <f>VLOOKUP($A635,'[1]All Contracts + Proposals'!$A$1:$J$2139,COLUMN()-4,0)</f>
        <v>6</v>
      </c>
      <c r="M635" t="str">
        <f>VLOOKUP($A635,'[1]All Contracts + Proposals'!$A$1:$J$2139,COLUMN()-4,0)</f>
        <v>CoWrks New Indiranagar</v>
      </c>
      <c r="N635" t="str">
        <f>IF(COUNTIFS($B$1:$B$1347,$B635,$E$1:$E$1347,$E635)&gt;1,COUNTIFS($B$1:$B$1347,$B635,$E$1:$E$1347,$E635),"")</f>
        <v/>
      </c>
      <c r="O635" t="str">
        <f>IF(COUNTIFS($B$1:$B$1347,$B635,$M$1:$M$1347,$M635)&gt;1,COUNTIFS($B$1:$B$1347,$B635,$M$1:$M$1347,$M635),"")</f>
        <v/>
      </c>
    </row>
    <row r="636" spans="1:15" x14ac:dyDescent="0.25">
      <c r="A636" t="s">
        <v>563</v>
      </c>
      <c r="B636" t="s">
        <v>494</v>
      </c>
      <c r="C636" t="s">
        <v>8</v>
      </c>
      <c r="D636">
        <v>5</v>
      </c>
      <c r="E636" t="s">
        <v>358</v>
      </c>
      <c r="F636" t="str">
        <f>VLOOKUP($A636,'[1]All Contracts + Proposals'!$A$1:$J$2139,COLUMN()-4,0)</f>
        <v>00001091</v>
      </c>
      <c r="G636">
        <f>VLOOKUP($A636,'[1]All Contracts + Proposals'!$A$1:$J$2139,COLUMN()-4,0)</f>
        <v>43191</v>
      </c>
      <c r="H636">
        <f>VLOOKUP($A636,'[1]All Contracts + Proposals'!$A$1:$J$2139,COLUMN()-4,0)</f>
        <v>43220</v>
      </c>
      <c r="I636" t="str">
        <f>VLOOKUP($A636,'[1]All Contracts + Proposals'!$A$1:$J$2139,COLUMN()-4,0)</f>
        <v>Month on Month</v>
      </c>
      <c r="J636" t="str">
        <f>VLOOKUP($A636,'[1]All Contracts + Proposals'!$A$1:$J$2139,COLUMN()-4,0)</f>
        <v>Shoffr Pte. Ltd.</v>
      </c>
      <c r="K636">
        <f>VLOOKUP($A636,'[1]All Contracts + Proposals'!$A$1:$J$2139,COLUMN()-4,0)</f>
        <v>57500</v>
      </c>
      <c r="L636">
        <f>VLOOKUP($A636,'[1]All Contracts + Proposals'!$A$1:$J$2139,COLUMN()-4,0)</f>
        <v>6</v>
      </c>
      <c r="M636" t="str">
        <f>VLOOKUP($A636,'[1]All Contracts + Proposals'!$A$1:$J$2139,COLUMN()-4,0)</f>
        <v>CoWrks New Indiranagar</v>
      </c>
      <c r="N636" t="str">
        <f>IF(COUNTIFS($B$1:$B$1347,$B636,$E$1:$E$1347,$E636)&gt;1,COUNTIFS($B$1:$B$1347,$B636,$E$1:$E$1347,$E636),"")</f>
        <v/>
      </c>
      <c r="O636" t="str">
        <f>IF(COUNTIFS($B$1:$B$1347,$B636,$M$1:$M$1347,$M636)&gt;1,COUNTIFS($B$1:$B$1347,$B636,$M$1:$M$1347,$M636),"")</f>
        <v/>
      </c>
    </row>
    <row r="637" spans="1:15" x14ac:dyDescent="0.25">
      <c r="A637" t="s">
        <v>563</v>
      </c>
      <c r="B637" t="s">
        <v>495</v>
      </c>
      <c r="C637" t="s">
        <v>8</v>
      </c>
      <c r="D637">
        <v>5</v>
      </c>
      <c r="E637" t="s">
        <v>358</v>
      </c>
      <c r="F637" t="str">
        <f>VLOOKUP($A637,'[1]All Contracts + Proposals'!$A$1:$J$2139,COLUMN()-4,0)</f>
        <v>00001091</v>
      </c>
      <c r="G637">
        <f>VLOOKUP($A637,'[1]All Contracts + Proposals'!$A$1:$J$2139,COLUMN()-4,0)</f>
        <v>43191</v>
      </c>
      <c r="H637">
        <f>VLOOKUP($A637,'[1]All Contracts + Proposals'!$A$1:$J$2139,COLUMN()-4,0)</f>
        <v>43220</v>
      </c>
      <c r="I637" t="str">
        <f>VLOOKUP($A637,'[1]All Contracts + Proposals'!$A$1:$J$2139,COLUMN()-4,0)</f>
        <v>Month on Month</v>
      </c>
      <c r="J637" t="str">
        <f>VLOOKUP($A637,'[1]All Contracts + Proposals'!$A$1:$J$2139,COLUMN()-4,0)</f>
        <v>Shoffr Pte. Ltd.</v>
      </c>
      <c r="K637">
        <f>VLOOKUP($A637,'[1]All Contracts + Proposals'!$A$1:$J$2139,COLUMN()-4,0)</f>
        <v>57500</v>
      </c>
      <c r="L637">
        <f>VLOOKUP($A637,'[1]All Contracts + Proposals'!$A$1:$J$2139,COLUMN()-4,0)</f>
        <v>6</v>
      </c>
      <c r="M637" t="str">
        <f>VLOOKUP($A637,'[1]All Contracts + Proposals'!$A$1:$J$2139,COLUMN()-4,0)</f>
        <v>CoWrks New Indiranagar</v>
      </c>
      <c r="N637" t="str">
        <f>IF(COUNTIFS($B$1:$B$1347,$B637,$E$1:$E$1347,$E637)&gt;1,COUNTIFS($B$1:$B$1347,$B637,$E$1:$E$1347,$E637),"")</f>
        <v/>
      </c>
      <c r="O637" t="str">
        <f>IF(COUNTIFS($B$1:$B$1347,$B637,$M$1:$M$1347,$M637)&gt;1,COUNTIFS($B$1:$B$1347,$B637,$M$1:$M$1347,$M637),"")</f>
        <v/>
      </c>
    </row>
    <row r="638" spans="1:15" x14ac:dyDescent="0.25">
      <c r="A638" t="s">
        <v>597</v>
      </c>
      <c r="B638" t="s">
        <v>434</v>
      </c>
      <c r="C638" t="s">
        <v>49</v>
      </c>
      <c r="D638">
        <v>3</v>
      </c>
      <c r="E638" t="s">
        <v>358</v>
      </c>
      <c r="F638" t="str">
        <f>VLOOKUP($A638,'[1]All Contracts + Proposals'!$A$1:$J$2139,COLUMN()-4,0)</f>
        <v>00002458</v>
      </c>
      <c r="G638">
        <f>VLOOKUP($A638,'[1]All Contracts + Proposals'!$A$1:$J$2139,COLUMN()-4,0)</f>
        <v>43435</v>
      </c>
      <c r="H638">
        <f>VLOOKUP($A638,'[1]All Contracts + Proposals'!$A$1:$J$2139,COLUMN()-4,0)</f>
        <v>43465</v>
      </c>
      <c r="I638" t="str">
        <f>VLOOKUP($A638,'[1]All Contracts + Proposals'!$A$1:$J$2139,COLUMN()-4,0)</f>
        <v>Activated</v>
      </c>
      <c r="J638" t="str">
        <f>VLOOKUP($A638,'[1]All Contracts + Proposals'!$A$1:$J$2139,COLUMN()-4,0)</f>
        <v>Yellow Lion Group</v>
      </c>
      <c r="K638">
        <f>VLOOKUP($A638,'[1]All Contracts + Proposals'!$A$1:$J$2139,COLUMN()-4,0)</f>
        <v>19500</v>
      </c>
      <c r="L638">
        <f>VLOOKUP($A638,'[1]All Contracts + Proposals'!$A$1:$J$2139,COLUMN()-4,0)</f>
        <v>1</v>
      </c>
      <c r="M638" t="str">
        <f>VLOOKUP($A638,'[1]All Contracts + Proposals'!$A$1:$J$2139,COLUMN()-4,0)</f>
        <v>CoWrks New Indiranagar</v>
      </c>
      <c r="N638" t="str">
        <f>IF(COUNTIFS($B$1:$B$1347,$B638,$E$1:$E$1347,$E638)&gt;1,COUNTIFS($B$1:$B$1347,$B638,$E$1:$E$1347,$E638),"")</f>
        <v/>
      </c>
      <c r="O638" t="str">
        <f>IF(COUNTIFS($B$1:$B$1347,$B638,$M$1:$M$1347,$M638)&gt;1,COUNTIFS($B$1:$B$1347,$B638,$M$1:$M$1347,$M638),"")</f>
        <v/>
      </c>
    </row>
    <row r="639" spans="1:15" x14ac:dyDescent="0.25">
      <c r="A639" t="s">
        <v>597</v>
      </c>
      <c r="B639" t="s">
        <v>435</v>
      </c>
      <c r="C639" t="s">
        <v>49</v>
      </c>
      <c r="D639">
        <v>3</v>
      </c>
      <c r="E639" t="s">
        <v>358</v>
      </c>
      <c r="F639" t="str">
        <f>VLOOKUP($A639,'[1]All Contracts + Proposals'!$A$1:$J$2139,COLUMN()-4,0)</f>
        <v>00002458</v>
      </c>
      <c r="G639">
        <f>VLOOKUP($A639,'[1]All Contracts + Proposals'!$A$1:$J$2139,COLUMN()-4,0)</f>
        <v>43435</v>
      </c>
      <c r="H639">
        <f>VLOOKUP($A639,'[1]All Contracts + Proposals'!$A$1:$J$2139,COLUMN()-4,0)</f>
        <v>43465</v>
      </c>
      <c r="I639" t="str">
        <f>VLOOKUP($A639,'[1]All Contracts + Proposals'!$A$1:$J$2139,COLUMN()-4,0)</f>
        <v>Activated</v>
      </c>
      <c r="J639" t="str">
        <f>VLOOKUP($A639,'[1]All Contracts + Proposals'!$A$1:$J$2139,COLUMN()-4,0)</f>
        <v>Yellow Lion Group</v>
      </c>
      <c r="K639">
        <f>VLOOKUP($A639,'[1]All Contracts + Proposals'!$A$1:$J$2139,COLUMN()-4,0)</f>
        <v>19500</v>
      </c>
      <c r="L639">
        <f>VLOOKUP($A639,'[1]All Contracts + Proposals'!$A$1:$J$2139,COLUMN()-4,0)</f>
        <v>1</v>
      </c>
      <c r="M639" t="str">
        <f>VLOOKUP($A639,'[1]All Contracts + Proposals'!$A$1:$J$2139,COLUMN()-4,0)</f>
        <v>CoWrks New Indiranagar</v>
      </c>
      <c r="N639" t="str">
        <f>IF(COUNTIFS($B$1:$B$1347,$B639,$E$1:$E$1347,$E639)&gt;1,COUNTIFS($B$1:$B$1347,$B639,$E$1:$E$1347,$E639),"")</f>
        <v/>
      </c>
      <c r="O639" t="str">
        <f>IF(COUNTIFS($B$1:$B$1347,$B639,$M$1:$M$1347,$M639)&gt;1,COUNTIFS($B$1:$B$1347,$B639,$M$1:$M$1347,$M639),"")</f>
        <v/>
      </c>
    </row>
    <row r="640" spans="1:15" x14ac:dyDescent="0.25">
      <c r="A640" t="s">
        <v>564</v>
      </c>
      <c r="B640" t="s">
        <v>433</v>
      </c>
      <c r="C640" t="s">
        <v>49</v>
      </c>
      <c r="D640">
        <v>3</v>
      </c>
      <c r="E640" t="s">
        <v>358</v>
      </c>
      <c r="F640" t="str">
        <f>VLOOKUP($A640,'[1]All Contracts + Proposals'!$A$1:$J$2139,COLUMN()-4,0)</f>
        <v>00001016</v>
      </c>
      <c r="G640">
        <f>VLOOKUP($A640,'[1]All Contracts + Proposals'!$A$1:$J$2139,COLUMN()-4,0)</f>
        <v>43160</v>
      </c>
      <c r="H640">
        <f>VLOOKUP($A640,'[1]All Contracts + Proposals'!$A$1:$J$2139,COLUMN()-4,0)</f>
        <v>43190</v>
      </c>
      <c r="I640" t="str">
        <f>VLOOKUP($A640,'[1]All Contracts + Proposals'!$A$1:$J$2139,COLUMN()-4,0)</f>
        <v>Month on Month</v>
      </c>
      <c r="J640" t="str">
        <f>VLOOKUP($A640,'[1]All Contracts + Proposals'!$A$1:$J$2139,COLUMN()-4,0)</f>
        <v>Growth Hackers</v>
      </c>
      <c r="K640">
        <f>VLOOKUP($A640,'[1]All Contracts + Proposals'!$A$1:$J$2139,COLUMN()-4,0)</f>
        <v>24003</v>
      </c>
      <c r="L640">
        <f>VLOOKUP($A640,'[1]All Contracts + Proposals'!$A$1:$J$2139,COLUMN()-4,0)</f>
        <v>1</v>
      </c>
      <c r="M640" t="str">
        <f>VLOOKUP($A640,'[1]All Contracts + Proposals'!$A$1:$J$2139,COLUMN()-4,0)</f>
        <v>CoWrks New Indiranagar</v>
      </c>
      <c r="N640" t="str">
        <f>IF(COUNTIFS($B$1:$B$1347,$B640,$E$1:$E$1347,$E640)&gt;1,COUNTIFS($B$1:$B$1347,$B640,$E$1:$E$1347,$E640),"")</f>
        <v/>
      </c>
      <c r="O640" t="str">
        <f>IF(COUNTIFS($B$1:$B$1347,$B640,$M$1:$M$1347,$M640)&gt;1,COUNTIFS($B$1:$B$1347,$B640,$M$1:$M$1347,$M640),"")</f>
        <v/>
      </c>
    </row>
    <row r="641" spans="1:15" x14ac:dyDescent="0.25">
      <c r="A641" t="s">
        <v>597</v>
      </c>
      <c r="B641" t="s">
        <v>436</v>
      </c>
      <c r="C641" t="s">
        <v>49</v>
      </c>
      <c r="D641">
        <v>3</v>
      </c>
      <c r="E641" t="s">
        <v>358</v>
      </c>
      <c r="F641" t="str">
        <f>VLOOKUP($A641,'[1]All Contracts + Proposals'!$A$1:$J$2139,COLUMN()-4,0)</f>
        <v>00002458</v>
      </c>
      <c r="G641">
        <f>VLOOKUP($A641,'[1]All Contracts + Proposals'!$A$1:$J$2139,COLUMN()-4,0)</f>
        <v>43435</v>
      </c>
      <c r="H641">
        <f>VLOOKUP($A641,'[1]All Contracts + Proposals'!$A$1:$J$2139,COLUMN()-4,0)</f>
        <v>43465</v>
      </c>
      <c r="I641" t="str">
        <f>VLOOKUP($A641,'[1]All Contracts + Proposals'!$A$1:$J$2139,COLUMN()-4,0)</f>
        <v>Activated</v>
      </c>
      <c r="J641" t="str">
        <f>VLOOKUP($A641,'[1]All Contracts + Proposals'!$A$1:$J$2139,COLUMN()-4,0)</f>
        <v>Yellow Lion Group</v>
      </c>
      <c r="K641">
        <f>VLOOKUP($A641,'[1]All Contracts + Proposals'!$A$1:$J$2139,COLUMN()-4,0)</f>
        <v>19500</v>
      </c>
      <c r="L641">
        <f>VLOOKUP($A641,'[1]All Contracts + Proposals'!$A$1:$J$2139,COLUMN()-4,0)</f>
        <v>1</v>
      </c>
      <c r="M641" t="str">
        <f>VLOOKUP($A641,'[1]All Contracts + Proposals'!$A$1:$J$2139,COLUMN()-4,0)</f>
        <v>CoWrks New Indiranagar</v>
      </c>
      <c r="N641" t="str">
        <f>IF(COUNTIFS($B$1:$B$1347,$B641,$E$1:$E$1347,$E641)&gt;1,COUNTIFS($B$1:$B$1347,$B641,$E$1:$E$1347,$E641),"")</f>
        <v/>
      </c>
      <c r="O641" t="str">
        <f>IF(COUNTIFS($B$1:$B$1347,$B641,$M$1:$M$1347,$M641)&gt;1,COUNTIFS($B$1:$B$1347,$B641,$M$1:$M$1347,$M641),"")</f>
        <v/>
      </c>
    </row>
    <row r="642" spans="1:15" x14ac:dyDescent="0.25">
      <c r="A642" t="s">
        <v>880</v>
      </c>
      <c r="B642" t="s">
        <v>829</v>
      </c>
      <c r="C642" t="s">
        <v>6</v>
      </c>
      <c r="D642">
        <v>191</v>
      </c>
      <c r="E642" t="s">
        <v>825</v>
      </c>
      <c r="F642" t="str">
        <f>VLOOKUP($A642,'[1]All Contracts + Proposals'!$A$1:$J$2139,COLUMN()-4,0)</f>
        <v>00002150</v>
      </c>
      <c r="G642">
        <f>VLOOKUP($A642,'[1]All Contracts + Proposals'!$A$1:$J$2139,COLUMN()-4,0)</f>
        <v>43439</v>
      </c>
      <c r="H642">
        <f>VLOOKUP($A642,'[1]All Contracts + Proposals'!$A$1:$J$2139,COLUMN()-4,0)</f>
        <v>44165</v>
      </c>
      <c r="I642" t="str">
        <f>VLOOKUP($A642,'[1]All Contracts + Proposals'!$A$1:$J$2139,COLUMN()-4,0)</f>
        <v>Activated</v>
      </c>
      <c r="J642" t="str">
        <f>VLOOKUP($A642,'[1]All Contracts + Proposals'!$A$1:$J$2139,COLUMN()-4,0)</f>
        <v>Luxeva India Private Limited</v>
      </c>
      <c r="K642">
        <f>VLOOKUP($A642,'[1]All Contracts + Proposals'!$A$1:$J$2139,COLUMN()-4,0)</f>
        <v>1785050</v>
      </c>
      <c r="L642">
        <f>VLOOKUP($A642,'[1]All Contracts + Proposals'!$A$1:$J$2139,COLUMN()-4,0)</f>
        <v>22</v>
      </c>
      <c r="M642" t="str">
        <f>VLOOKUP($A642,'[1]All Contracts + Proposals'!$A$1:$J$2139,COLUMN()-4,0)</f>
        <v>Gurgaon Central</v>
      </c>
      <c r="N642" t="str">
        <f>IF(COUNTIFS($B$1:$B$1347,$B642,$E$1:$E$1347,$E642)&gt;1,COUNTIFS($B$1:$B$1347,$B642,$E$1:$E$1347,$E642),"")</f>
        <v/>
      </c>
      <c r="O642" t="str">
        <f>IF(COUNTIFS($B$1:$B$1347,$B642,$M$1:$M$1347,$M642)&gt;1,COUNTIFS($B$1:$B$1347,$B642,$M$1:$M$1347,$M642),"")</f>
        <v/>
      </c>
    </row>
    <row r="643" spans="1:15" x14ac:dyDescent="0.25">
      <c r="A643" t="s">
        <v>396</v>
      </c>
      <c r="B643" t="s">
        <v>437</v>
      </c>
      <c r="C643" t="s">
        <v>49</v>
      </c>
      <c r="D643">
        <v>8</v>
      </c>
      <c r="E643" t="s">
        <v>358</v>
      </c>
      <c r="F643" t="str">
        <f>VLOOKUP($A643,'[1]All Contracts + Proposals'!$A$1:$J$2139,COLUMN()-4,0)</f>
        <v>00000473</v>
      </c>
      <c r="G643">
        <f>VLOOKUP($A643,'[1]All Contracts + Proposals'!$A$1:$J$2139,COLUMN()-4,0)</f>
        <v>42948</v>
      </c>
      <c r="H643">
        <f>VLOOKUP($A643,'[1]All Contracts + Proposals'!$A$1:$J$2139,COLUMN()-4,0)</f>
        <v>43313</v>
      </c>
      <c r="I643" t="str">
        <f>VLOOKUP($A643,'[1]All Contracts + Proposals'!$A$1:$J$2139,COLUMN()-4,0)</f>
        <v>Month on Month</v>
      </c>
      <c r="J643" t="str">
        <f>VLOOKUP($A643,'[1]All Contracts + Proposals'!$A$1:$J$2139,COLUMN()-4,0)</f>
        <v>Sigma Sustainability Institute Private Limited</v>
      </c>
      <c r="K643">
        <f>VLOOKUP($A643,'[1]All Contracts + Proposals'!$A$1:$J$2139,COLUMN()-4,0)</f>
        <v>88000</v>
      </c>
      <c r="L643">
        <f>VLOOKUP($A643,'[1]All Contracts + Proposals'!$A$1:$J$2139,COLUMN()-4,0)</f>
        <v>12</v>
      </c>
      <c r="M643" t="str">
        <f>VLOOKUP($A643,'[1]All Contracts + Proposals'!$A$1:$J$2139,COLUMN()-4,0)</f>
        <v>RMZ EcoWorld</v>
      </c>
      <c r="N643" t="str">
        <f>IF(COUNTIFS($B$1:$B$1347,$B643,$E$1:$E$1347,$E643)&gt;1,COUNTIFS($B$1:$B$1347,$B643,$E$1:$E$1347,$E643),"")</f>
        <v/>
      </c>
      <c r="O643" t="str">
        <f>IF(COUNTIFS($B$1:$B$1347,$B643,$M$1:$M$1347,$M643)&gt;1,COUNTIFS($B$1:$B$1347,$B643,$M$1:$M$1347,$M643),"")</f>
        <v/>
      </c>
    </row>
    <row r="644" spans="1:15" x14ac:dyDescent="0.25">
      <c r="A644" t="s">
        <v>880</v>
      </c>
      <c r="B644" t="s">
        <v>832</v>
      </c>
      <c r="C644" t="s">
        <v>6</v>
      </c>
      <c r="D644">
        <v>191</v>
      </c>
      <c r="E644" t="s">
        <v>825</v>
      </c>
      <c r="F644" t="str">
        <f>VLOOKUP($A644,'[1]All Contracts + Proposals'!$A$1:$J$2139,COLUMN()-4,0)</f>
        <v>00002150</v>
      </c>
      <c r="G644">
        <f>VLOOKUP($A644,'[1]All Contracts + Proposals'!$A$1:$J$2139,COLUMN()-4,0)</f>
        <v>43439</v>
      </c>
      <c r="H644">
        <f>VLOOKUP($A644,'[1]All Contracts + Proposals'!$A$1:$J$2139,COLUMN()-4,0)</f>
        <v>44165</v>
      </c>
      <c r="I644" t="str">
        <f>VLOOKUP($A644,'[1]All Contracts + Proposals'!$A$1:$J$2139,COLUMN()-4,0)</f>
        <v>Activated</v>
      </c>
      <c r="J644" t="str">
        <f>VLOOKUP($A644,'[1]All Contracts + Proposals'!$A$1:$J$2139,COLUMN()-4,0)</f>
        <v>Luxeva India Private Limited</v>
      </c>
      <c r="K644">
        <f>VLOOKUP($A644,'[1]All Contracts + Proposals'!$A$1:$J$2139,COLUMN()-4,0)</f>
        <v>1785050</v>
      </c>
      <c r="L644">
        <f>VLOOKUP($A644,'[1]All Contracts + Proposals'!$A$1:$J$2139,COLUMN()-4,0)</f>
        <v>22</v>
      </c>
      <c r="M644" t="str">
        <f>VLOOKUP($A644,'[1]All Contracts + Proposals'!$A$1:$J$2139,COLUMN()-4,0)</f>
        <v>Gurgaon Central</v>
      </c>
      <c r="N644" t="str">
        <f>IF(COUNTIFS($B$1:$B$1347,$B644,$E$1:$E$1347,$E644)&gt;1,COUNTIFS($B$1:$B$1347,$B644,$E$1:$E$1347,$E644),"")</f>
        <v/>
      </c>
      <c r="O644" t="str">
        <f>IF(COUNTIFS($B$1:$B$1347,$B644,$M$1:$M$1347,$M644)&gt;1,COUNTIFS($B$1:$B$1347,$B644,$M$1:$M$1347,$M644),"")</f>
        <v/>
      </c>
    </row>
    <row r="645" spans="1:15" x14ac:dyDescent="0.25">
      <c r="A645" t="s">
        <v>396</v>
      </c>
      <c r="B645" t="s">
        <v>438</v>
      </c>
      <c r="C645" t="s">
        <v>49</v>
      </c>
      <c r="D645">
        <v>8</v>
      </c>
      <c r="E645" t="s">
        <v>358</v>
      </c>
      <c r="F645" t="str">
        <f>VLOOKUP($A645,'[1]All Contracts + Proposals'!$A$1:$J$2139,COLUMN()-4,0)</f>
        <v>00000473</v>
      </c>
      <c r="G645">
        <f>VLOOKUP($A645,'[1]All Contracts + Proposals'!$A$1:$J$2139,COLUMN()-4,0)</f>
        <v>42948</v>
      </c>
      <c r="H645">
        <f>VLOOKUP($A645,'[1]All Contracts + Proposals'!$A$1:$J$2139,COLUMN()-4,0)</f>
        <v>43313</v>
      </c>
      <c r="I645" t="str">
        <f>VLOOKUP($A645,'[1]All Contracts + Proposals'!$A$1:$J$2139,COLUMN()-4,0)</f>
        <v>Month on Month</v>
      </c>
      <c r="J645" t="str">
        <f>VLOOKUP($A645,'[1]All Contracts + Proposals'!$A$1:$J$2139,COLUMN()-4,0)</f>
        <v>Sigma Sustainability Institute Private Limited</v>
      </c>
      <c r="K645">
        <f>VLOOKUP($A645,'[1]All Contracts + Proposals'!$A$1:$J$2139,COLUMN()-4,0)</f>
        <v>88000</v>
      </c>
      <c r="L645">
        <f>VLOOKUP($A645,'[1]All Contracts + Proposals'!$A$1:$J$2139,COLUMN()-4,0)</f>
        <v>12</v>
      </c>
      <c r="M645" t="str">
        <f>VLOOKUP($A645,'[1]All Contracts + Proposals'!$A$1:$J$2139,COLUMN()-4,0)</f>
        <v>RMZ EcoWorld</v>
      </c>
      <c r="N645" t="str">
        <f>IF(COUNTIFS($B$1:$B$1347,$B645,$E$1:$E$1347,$E645)&gt;1,COUNTIFS($B$1:$B$1347,$B645,$E$1:$E$1347,$E645),"")</f>
        <v/>
      </c>
      <c r="O645" t="str">
        <f>IF(COUNTIFS($B$1:$B$1347,$B645,$M$1:$M$1347,$M645)&gt;1,COUNTIFS($B$1:$B$1347,$B645,$M$1:$M$1347,$M645),"")</f>
        <v/>
      </c>
    </row>
    <row r="646" spans="1:15" x14ac:dyDescent="0.25">
      <c r="A646" t="s">
        <v>396</v>
      </c>
      <c r="B646" t="s">
        <v>439</v>
      </c>
      <c r="C646" t="s">
        <v>49</v>
      </c>
      <c r="D646">
        <v>8</v>
      </c>
      <c r="E646" t="s">
        <v>358</v>
      </c>
      <c r="F646" t="str">
        <f>VLOOKUP($A646,'[1]All Contracts + Proposals'!$A$1:$J$2139,COLUMN()-4,0)</f>
        <v>00000473</v>
      </c>
      <c r="G646">
        <f>VLOOKUP($A646,'[1]All Contracts + Proposals'!$A$1:$J$2139,COLUMN()-4,0)</f>
        <v>42948</v>
      </c>
      <c r="H646">
        <f>VLOOKUP($A646,'[1]All Contracts + Proposals'!$A$1:$J$2139,COLUMN()-4,0)</f>
        <v>43313</v>
      </c>
      <c r="I646" t="str">
        <f>VLOOKUP($A646,'[1]All Contracts + Proposals'!$A$1:$J$2139,COLUMN()-4,0)</f>
        <v>Month on Month</v>
      </c>
      <c r="J646" t="str">
        <f>VLOOKUP($A646,'[1]All Contracts + Proposals'!$A$1:$J$2139,COLUMN()-4,0)</f>
        <v>Sigma Sustainability Institute Private Limited</v>
      </c>
      <c r="K646">
        <f>VLOOKUP($A646,'[1]All Contracts + Proposals'!$A$1:$J$2139,COLUMN()-4,0)</f>
        <v>88000</v>
      </c>
      <c r="L646">
        <f>VLOOKUP($A646,'[1]All Contracts + Proposals'!$A$1:$J$2139,COLUMN()-4,0)</f>
        <v>12</v>
      </c>
      <c r="M646" t="str">
        <f>VLOOKUP($A646,'[1]All Contracts + Proposals'!$A$1:$J$2139,COLUMN()-4,0)</f>
        <v>RMZ EcoWorld</v>
      </c>
      <c r="N646" t="str">
        <f>IF(COUNTIFS($B$1:$B$1347,$B646,$E$1:$E$1347,$E646)&gt;1,COUNTIFS($B$1:$B$1347,$B646,$E$1:$E$1347,$E646),"")</f>
        <v/>
      </c>
      <c r="O646" t="str">
        <f>IF(COUNTIFS($B$1:$B$1347,$B646,$M$1:$M$1347,$M646)&gt;1,COUNTIFS($B$1:$B$1347,$B646,$M$1:$M$1347,$M646),"")</f>
        <v/>
      </c>
    </row>
    <row r="647" spans="1:15" x14ac:dyDescent="0.25">
      <c r="A647" t="s">
        <v>396</v>
      </c>
      <c r="B647" t="s">
        <v>428</v>
      </c>
      <c r="C647" t="s">
        <v>49</v>
      </c>
      <c r="D647">
        <v>8</v>
      </c>
      <c r="E647" t="s">
        <v>358</v>
      </c>
      <c r="F647" t="str">
        <f>VLOOKUP($A647,'[1]All Contracts + Proposals'!$A$1:$J$2139,COLUMN()-4,0)</f>
        <v>00000473</v>
      </c>
      <c r="G647">
        <f>VLOOKUP($A647,'[1]All Contracts + Proposals'!$A$1:$J$2139,COLUMN()-4,0)</f>
        <v>42948</v>
      </c>
      <c r="H647">
        <f>VLOOKUP($A647,'[1]All Contracts + Proposals'!$A$1:$J$2139,COLUMN()-4,0)</f>
        <v>43313</v>
      </c>
      <c r="I647" t="str">
        <f>VLOOKUP($A647,'[1]All Contracts + Proposals'!$A$1:$J$2139,COLUMN()-4,0)</f>
        <v>Month on Month</v>
      </c>
      <c r="J647" t="str">
        <f>VLOOKUP($A647,'[1]All Contracts + Proposals'!$A$1:$J$2139,COLUMN()-4,0)</f>
        <v>Sigma Sustainability Institute Private Limited</v>
      </c>
      <c r="K647">
        <f>VLOOKUP($A647,'[1]All Contracts + Proposals'!$A$1:$J$2139,COLUMN()-4,0)</f>
        <v>88000</v>
      </c>
      <c r="L647">
        <f>VLOOKUP($A647,'[1]All Contracts + Proposals'!$A$1:$J$2139,COLUMN()-4,0)</f>
        <v>12</v>
      </c>
      <c r="M647" t="str">
        <f>VLOOKUP($A647,'[1]All Contracts + Proposals'!$A$1:$J$2139,COLUMN()-4,0)</f>
        <v>RMZ EcoWorld</v>
      </c>
      <c r="N647" t="str">
        <f>IF(COUNTIFS($B$1:$B$1347,$B647,$E$1:$E$1347,$E647)&gt;1,COUNTIFS($B$1:$B$1347,$B647,$E$1:$E$1347,$E647),"")</f>
        <v/>
      </c>
      <c r="O647" t="str">
        <f>IF(COUNTIFS($B$1:$B$1347,$B647,$M$1:$M$1347,$M647)&gt;1,COUNTIFS($B$1:$B$1347,$B647,$M$1:$M$1347,$M647),"")</f>
        <v/>
      </c>
    </row>
    <row r="648" spans="1:15" x14ac:dyDescent="0.25">
      <c r="A648" t="s">
        <v>396</v>
      </c>
      <c r="B648" t="s">
        <v>429</v>
      </c>
      <c r="C648" t="s">
        <v>49</v>
      </c>
      <c r="D648">
        <v>8</v>
      </c>
      <c r="E648" t="s">
        <v>358</v>
      </c>
      <c r="F648" t="str">
        <f>VLOOKUP($A648,'[1]All Contracts + Proposals'!$A$1:$J$2139,COLUMN()-4,0)</f>
        <v>00000473</v>
      </c>
      <c r="G648">
        <f>VLOOKUP($A648,'[1]All Contracts + Proposals'!$A$1:$J$2139,COLUMN()-4,0)</f>
        <v>42948</v>
      </c>
      <c r="H648">
        <f>VLOOKUP($A648,'[1]All Contracts + Proposals'!$A$1:$J$2139,COLUMN()-4,0)</f>
        <v>43313</v>
      </c>
      <c r="I648" t="str">
        <f>VLOOKUP($A648,'[1]All Contracts + Proposals'!$A$1:$J$2139,COLUMN()-4,0)</f>
        <v>Month on Month</v>
      </c>
      <c r="J648" t="str">
        <f>VLOOKUP($A648,'[1]All Contracts + Proposals'!$A$1:$J$2139,COLUMN()-4,0)</f>
        <v>Sigma Sustainability Institute Private Limited</v>
      </c>
      <c r="K648">
        <f>VLOOKUP($A648,'[1]All Contracts + Proposals'!$A$1:$J$2139,COLUMN()-4,0)</f>
        <v>88000</v>
      </c>
      <c r="L648">
        <f>VLOOKUP($A648,'[1]All Contracts + Proposals'!$A$1:$J$2139,COLUMN()-4,0)</f>
        <v>12</v>
      </c>
      <c r="M648" t="str">
        <f>VLOOKUP($A648,'[1]All Contracts + Proposals'!$A$1:$J$2139,COLUMN()-4,0)</f>
        <v>RMZ EcoWorld</v>
      </c>
      <c r="N648" t="str">
        <f>IF(COUNTIFS($B$1:$B$1347,$B648,$E$1:$E$1347,$E648)&gt;1,COUNTIFS($B$1:$B$1347,$B648,$E$1:$E$1347,$E648),"")</f>
        <v/>
      </c>
      <c r="O648" t="str">
        <f>IF(COUNTIFS($B$1:$B$1347,$B648,$M$1:$M$1347,$M648)&gt;1,COUNTIFS($B$1:$B$1347,$B648,$M$1:$M$1347,$M648),"")</f>
        <v/>
      </c>
    </row>
    <row r="649" spans="1:15" x14ac:dyDescent="0.25">
      <c r="A649" t="s">
        <v>880</v>
      </c>
      <c r="B649" t="s">
        <v>830</v>
      </c>
      <c r="C649" t="s">
        <v>6</v>
      </c>
      <c r="D649">
        <v>191</v>
      </c>
      <c r="E649" t="s">
        <v>825</v>
      </c>
      <c r="F649" t="str">
        <f>VLOOKUP($A649,'[1]All Contracts + Proposals'!$A$1:$J$2139,COLUMN()-4,0)</f>
        <v>00002150</v>
      </c>
      <c r="G649">
        <f>VLOOKUP($A649,'[1]All Contracts + Proposals'!$A$1:$J$2139,COLUMN()-4,0)</f>
        <v>43439</v>
      </c>
      <c r="H649">
        <f>VLOOKUP($A649,'[1]All Contracts + Proposals'!$A$1:$J$2139,COLUMN()-4,0)</f>
        <v>44165</v>
      </c>
      <c r="I649" t="str">
        <f>VLOOKUP($A649,'[1]All Contracts + Proposals'!$A$1:$J$2139,COLUMN()-4,0)</f>
        <v>Activated</v>
      </c>
      <c r="J649" t="str">
        <f>VLOOKUP($A649,'[1]All Contracts + Proposals'!$A$1:$J$2139,COLUMN()-4,0)</f>
        <v>Luxeva India Private Limited</v>
      </c>
      <c r="K649">
        <f>VLOOKUP($A649,'[1]All Contracts + Proposals'!$A$1:$J$2139,COLUMN()-4,0)</f>
        <v>1785050</v>
      </c>
      <c r="L649">
        <f>VLOOKUP($A649,'[1]All Contracts + Proposals'!$A$1:$J$2139,COLUMN()-4,0)</f>
        <v>22</v>
      </c>
      <c r="M649" t="str">
        <f>VLOOKUP($A649,'[1]All Contracts + Proposals'!$A$1:$J$2139,COLUMN()-4,0)</f>
        <v>Gurgaon Central</v>
      </c>
      <c r="N649" t="str">
        <f>IF(COUNTIFS($B$1:$B$1347,$B649,$E$1:$E$1347,$E649)&gt;1,COUNTIFS($B$1:$B$1347,$B649,$E$1:$E$1347,$E649),"")</f>
        <v/>
      </c>
      <c r="O649" t="str">
        <f>IF(COUNTIFS($B$1:$B$1347,$B649,$M$1:$M$1347,$M649)&gt;1,COUNTIFS($B$1:$B$1347,$B649,$M$1:$M$1347,$M649),"")</f>
        <v/>
      </c>
    </row>
    <row r="650" spans="1:15" x14ac:dyDescent="0.25">
      <c r="A650" t="s">
        <v>880</v>
      </c>
      <c r="B650" t="s">
        <v>831</v>
      </c>
      <c r="C650" t="s">
        <v>6</v>
      </c>
      <c r="D650">
        <v>191</v>
      </c>
      <c r="E650" t="s">
        <v>825</v>
      </c>
      <c r="F650" t="str">
        <f>VLOOKUP($A650,'[1]All Contracts + Proposals'!$A$1:$J$2139,COLUMN()-4,0)</f>
        <v>00002150</v>
      </c>
      <c r="G650">
        <f>VLOOKUP($A650,'[1]All Contracts + Proposals'!$A$1:$J$2139,COLUMN()-4,0)</f>
        <v>43439</v>
      </c>
      <c r="H650">
        <f>VLOOKUP($A650,'[1]All Contracts + Proposals'!$A$1:$J$2139,COLUMN()-4,0)</f>
        <v>44165</v>
      </c>
      <c r="I650" t="str">
        <f>VLOOKUP($A650,'[1]All Contracts + Proposals'!$A$1:$J$2139,COLUMN()-4,0)</f>
        <v>Activated</v>
      </c>
      <c r="J650" t="str">
        <f>VLOOKUP($A650,'[1]All Contracts + Proposals'!$A$1:$J$2139,COLUMN()-4,0)</f>
        <v>Luxeva India Private Limited</v>
      </c>
      <c r="K650">
        <f>VLOOKUP($A650,'[1]All Contracts + Proposals'!$A$1:$J$2139,COLUMN()-4,0)</f>
        <v>1785050</v>
      </c>
      <c r="L650">
        <f>VLOOKUP($A650,'[1]All Contracts + Proposals'!$A$1:$J$2139,COLUMN()-4,0)</f>
        <v>22</v>
      </c>
      <c r="M650" t="str">
        <f>VLOOKUP($A650,'[1]All Contracts + Proposals'!$A$1:$J$2139,COLUMN()-4,0)</f>
        <v>Gurgaon Central</v>
      </c>
      <c r="N650" t="str">
        <f>IF(COUNTIFS($B$1:$B$1347,$B650,$E$1:$E$1347,$E650)&gt;1,COUNTIFS($B$1:$B$1347,$B650,$E$1:$E$1347,$E650),"")</f>
        <v/>
      </c>
      <c r="O650" t="str">
        <f>IF(COUNTIFS($B$1:$B$1347,$B650,$M$1:$M$1347,$M650)&gt;1,COUNTIFS($B$1:$B$1347,$B650,$M$1:$M$1347,$M650),"")</f>
        <v/>
      </c>
    </row>
    <row r="651" spans="1:15" x14ac:dyDescent="0.25">
      <c r="A651" t="s">
        <v>907</v>
      </c>
      <c r="B651" t="s">
        <v>908</v>
      </c>
      <c r="C651" t="s">
        <v>6</v>
      </c>
      <c r="D651">
        <v>174</v>
      </c>
      <c r="E651" t="s">
        <v>825</v>
      </c>
      <c r="F651" t="str">
        <f>VLOOKUP($A651,'[1]All Contracts + Proposals'!$A$1:$J$2139,COLUMN()-4,0)</f>
        <v>00002421</v>
      </c>
      <c r="G651">
        <f>VLOOKUP($A651,'[1]All Contracts + Proposals'!$A$1:$J$2139,COLUMN()-4,0)</f>
        <v>43405</v>
      </c>
      <c r="H651">
        <f>VLOOKUP($A651,'[1]All Contracts + Proposals'!$A$1:$J$2139,COLUMN()-4,0)</f>
        <v>43465</v>
      </c>
      <c r="I651" t="str">
        <f>VLOOKUP($A651,'[1]All Contracts + Proposals'!$A$1:$J$2139,COLUMN()-4,0)</f>
        <v>Activated</v>
      </c>
      <c r="J651" t="str">
        <f>VLOOKUP($A651,'[1]All Contracts + Proposals'!$A$1:$J$2139,COLUMN()-4,0)</f>
        <v>Cvent India Private Limited</v>
      </c>
      <c r="K651">
        <f>VLOOKUP($A651,'[1]All Contracts + Proposals'!$A$1:$J$2139,COLUMN()-4,0)</f>
        <v>2233800</v>
      </c>
      <c r="L651">
        <f>VLOOKUP($A651,'[1]All Contracts + Proposals'!$A$1:$J$2139,COLUMN()-4,0)</f>
        <v>2</v>
      </c>
      <c r="M651" t="str">
        <f>VLOOKUP($A651,'[1]All Contracts + Proposals'!$A$1:$J$2139,COLUMN()-4,0)</f>
        <v>Gurgaon Central</v>
      </c>
      <c r="N651" t="str">
        <f>IF(COUNTIFS($B$1:$B$1347,$B651,$E$1:$E$1347,$E651)&gt;1,COUNTIFS($B$1:$B$1347,$B651,$E$1:$E$1347,$E651),"")</f>
        <v/>
      </c>
      <c r="O651" t="str">
        <f>IF(COUNTIFS($B$1:$B$1347,$B651,$M$1:$M$1347,$M651)&gt;1,COUNTIFS($B$1:$B$1347,$B651,$M$1:$M$1347,$M651),"")</f>
        <v/>
      </c>
    </row>
    <row r="652" spans="1:15" x14ac:dyDescent="0.25">
      <c r="A652" t="s">
        <v>907</v>
      </c>
      <c r="B652" t="s">
        <v>909</v>
      </c>
      <c r="C652" t="s">
        <v>6</v>
      </c>
      <c r="D652">
        <v>174</v>
      </c>
      <c r="E652" t="s">
        <v>825</v>
      </c>
      <c r="F652" t="str">
        <f>VLOOKUP($A652,'[1]All Contracts + Proposals'!$A$1:$J$2139,COLUMN()-4,0)</f>
        <v>00002421</v>
      </c>
      <c r="G652">
        <f>VLOOKUP($A652,'[1]All Contracts + Proposals'!$A$1:$J$2139,COLUMN()-4,0)</f>
        <v>43405</v>
      </c>
      <c r="H652">
        <f>VLOOKUP($A652,'[1]All Contracts + Proposals'!$A$1:$J$2139,COLUMN()-4,0)</f>
        <v>43465</v>
      </c>
      <c r="I652" t="str">
        <f>VLOOKUP($A652,'[1]All Contracts + Proposals'!$A$1:$J$2139,COLUMN()-4,0)</f>
        <v>Activated</v>
      </c>
      <c r="J652" t="str">
        <f>VLOOKUP($A652,'[1]All Contracts + Proposals'!$A$1:$J$2139,COLUMN()-4,0)</f>
        <v>Cvent India Private Limited</v>
      </c>
      <c r="K652">
        <f>VLOOKUP($A652,'[1]All Contracts + Proposals'!$A$1:$J$2139,COLUMN()-4,0)</f>
        <v>2233800</v>
      </c>
      <c r="L652">
        <f>VLOOKUP($A652,'[1]All Contracts + Proposals'!$A$1:$J$2139,COLUMN()-4,0)</f>
        <v>2</v>
      </c>
      <c r="M652" t="str">
        <f>VLOOKUP($A652,'[1]All Contracts + Proposals'!$A$1:$J$2139,COLUMN()-4,0)</f>
        <v>Gurgaon Central</v>
      </c>
      <c r="N652" t="str">
        <f>IF(COUNTIFS($B$1:$B$1347,$B652,$E$1:$E$1347,$E652)&gt;1,COUNTIFS($B$1:$B$1347,$B652,$E$1:$E$1347,$E652),"")</f>
        <v/>
      </c>
      <c r="O652" t="str">
        <f>IF(COUNTIFS($B$1:$B$1347,$B652,$M$1:$M$1347,$M652)&gt;1,COUNTIFS($B$1:$B$1347,$B652,$M$1:$M$1347,$M652),"")</f>
        <v/>
      </c>
    </row>
    <row r="653" spans="1:15" x14ac:dyDescent="0.25">
      <c r="A653" t="s">
        <v>907</v>
      </c>
      <c r="B653" t="s">
        <v>910</v>
      </c>
      <c r="C653" t="s">
        <v>6</v>
      </c>
      <c r="D653">
        <v>174</v>
      </c>
      <c r="E653" t="s">
        <v>825</v>
      </c>
      <c r="F653" t="str">
        <f>VLOOKUP($A653,'[1]All Contracts + Proposals'!$A$1:$J$2139,COLUMN()-4,0)</f>
        <v>00002421</v>
      </c>
      <c r="G653">
        <f>VLOOKUP($A653,'[1]All Contracts + Proposals'!$A$1:$J$2139,COLUMN()-4,0)</f>
        <v>43405</v>
      </c>
      <c r="H653">
        <f>VLOOKUP($A653,'[1]All Contracts + Proposals'!$A$1:$J$2139,COLUMN()-4,0)</f>
        <v>43465</v>
      </c>
      <c r="I653" t="str">
        <f>VLOOKUP($A653,'[1]All Contracts + Proposals'!$A$1:$J$2139,COLUMN()-4,0)</f>
        <v>Activated</v>
      </c>
      <c r="J653" t="str">
        <f>VLOOKUP($A653,'[1]All Contracts + Proposals'!$A$1:$J$2139,COLUMN()-4,0)</f>
        <v>Cvent India Private Limited</v>
      </c>
      <c r="K653">
        <f>VLOOKUP($A653,'[1]All Contracts + Proposals'!$A$1:$J$2139,COLUMN()-4,0)</f>
        <v>2233800</v>
      </c>
      <c r="L653">
        <f>VLOOKUP($A653,'[1]All Contracts + Proposals'!$A$1:$J$2139,COLUMN()-4,0)</f>
        <v>2</v>
      </c>
      <c r="M653" t="str">
        <f>VLOOKUP($A653,'[1]All Contracts + Proposals'!$A$1:$J$2139,COLUMN()-4,0)</f>
        <v>Gurgaon Central</v>
      </c>
      <c r="N653" t="str">
        <f>IF(COUNTIFS($B$1:$B$1347,$B653,$E$1:$E$1347,$E653)&gt;1,COUNTIFS($B$1:$B$1347,$B653,$E$1:$E$1347,$E653),"")</f>
        <v/>
      </c>
      <c r="O653" t="str">
        <f>IF(COUNTIFS($B$1:$B$1347,$B653,$M$1:$M$1347,$M653)&gt;1,COUNTIFS($B$1:$B$1347,$B653,$M$1:$M$1347,$M653),"")</f>
        <v/>
      </c>
    </row>
    <row r="654" spans="1:15" x14ac:dyDescent="0.25">
      <c r="A654" t="s">
        <v>907</v>
      </c>
      <c r="B654" t="s">
        <v>911</v>
      </c>
      <c r="C654" t="s">
        <v>6</v>
      </c>
      <c r="D654">
        <v>174</v>
      </c>
      <c r="E654" t="s">
        <v>825</v>
      </c>
      <c r="F654" t="str">
        <f>VLOOKUP($A654,'[1]All Contracts + Proposals'!$A$1:$J$2139,COLUMN()-4,0)</f>
        <v>00002421</v>
      </c>
      <c r="G654">
        <f>VLOOKUP($A654,'[1]All Contracts + Proposals'!$A$1:$J$2139,COLUMN()-4,0)</f>
        <v>43405</v>
      </c>
      <c r="H654">
        <f>VLOOKUP($A654,'[1]All Contracts + Proposals'!$A$1:$J$2139,COLUMN()-4,0)</f>
        <v>43465</v>
      </c>
      <c r="I654" t="str">
        <f>VLOOKUP($A654,'[1]All Contracts + Proposals'!$A$1:$J$2139,COLUMN()-4,0)</f>
        <v>Activated</v>
      </c>
      <c r="J654" t="str">
        <f>VLOOKUP($A654,'[1]All Contracts + Proposals'!$A$1:$J$2139,COLUMN()-4,0)</f>
        <v>Cvent India Private Limited</v>
      </c>
      <c r="K654">
        <f>VLOOKUP($A654,'[1]All Contracts + Proposals'!$A$1:$J$2139,COLUMN()-4,0)</f>
        <v>2233800</v>
      </c>
      <c r="L654">
        <f>VLOOKUP($A654,'[1]All Contracts + Proposals'!$A$1:$J$2139,COLUMN()-4,0)</f>
        <v>2</v>
      </c>
      <c r="M654" t="str">
        <f>VLOOKUP($A654,'[1]All Contracts + Proposals'!$A$1:$J$2139,COLUMN()-4,0)</f>
        <v>Gurgaon Central</v>
      </c>
      <c r="N654" t="str">
        <f>IF(COUNTIFS($B$1:$B$1347,$B654,$E$1:$E$1347,$E654)&gt;1,COUNTIFS($B$1:$B$1347,$B654,$E$1:$E$1347,$E654),"")</f>
        <v/>
      </c>
      <c r="O654" t="str">
        <f>IF(COUNTIFS($B$1:$B$1347,$B654,$M$1:$M$1347,$M654)&gt;1,COUNTIFS($B$1:$B$1347,$B654,$M$1:$M$1347,$M654),"")</f>
        <v/>
      </c>
    </row>
    <row r="655" spans="1:15" x14ac:dyDescent="0.25">
      <c r="A655" t="s">
        <v>907</v>
      </c>
      <c r="B655" t="s">
        <v>912</v>
      </c>
      <c r="C655" t="s">
        <v>6</v>
      </c>
      <c r="D655">
        <v>174</v>
      </c>
      <c r="E655" t="s">
        <v>825</v>
      </c>
      <c r="F655" t="str">
        <f>VLOOKUP($A655,'[1]All Contracts + Proposals'!$A$1:$J$2139,COLUMN()-4,0)</f>
        <v>00002421</v>
      </c>
      <c r="G655">
        <f>VLOOKUP($A655,'[1]All Contracts + Proposals'!$A$1:$J$2139,COLUMN()-4,0)</f>
        <v>43405</v>
      </c>
      <c r="H655">
        <f>VLOOKUP($A655,'[1]All Contracts + Proposals'!$A$1:$J$2139,COLUMN()-4,0)</f>
        <v>43465</v>
      </c>
      <c r="I655" t="str">
        <f>VLOOKUP($A655,'[1]All Contracts + Proposals'!$A$1:$J$2139,COLUMN()-4,0)</f>
        <v>Activated</v>
      </c>
      <c r="J655" t="str">
        <f>VLOOKUP($A655,'[1]All Contracts + Proposals'!$A$1:$J$2139,COLUMN()-4,0)</f>
        <v>Cvent India Private Limited</v>
      </c>
      <c r="K655">
        <f>VLOOKUP($A655,'[1]All Contracts + Proposals'!$A$1:$J$2139,COLUMN()-4,0)</f>
        <v>2233800</v>
      </c>
      <c r="L655">
        <f>VLOOKUP($A655,'[1]All Contracts + Proposals'!$A$1:$J$2139,COLUMN()-4,0)</f>
        <v>2</v>
      </c>
      <c r="M655" t="str">
        <f>VLOOKUP($A655,'[1]All Contracts + Proposals'!$A$1:$J$2139,COLUMN()-4,0)</f>
        <v>Gurgaon Central</v>
      </c>
      <c r="N655" t="str">
        <f>IF(COUNTIFS($B$1:$B$1347,$B655,$E$1:$E$1347,$E655)&gt;1,COUNTIFS($B$1:$B$1347,$B655,$E$1:$E$1347,$E655),"")</f>
        <v/>
      </c>
      <c r="O655" t="str">
        <f>IF(COUNTIFS($B$1:$B$1347,$B655,$M$1:$M$1347,$M655)&gt;1,COUNTIFS($B$1:$B$1347,$B655,$M$1:$M$1347,$M655),"")</f>
        <v/>
      </c>
    </row>
    <row r="656" spans="1:15" x14ac:dyDescent="0.25">
      <c r="A656" t="s">
        <v>907</v>
      </c>
      <c r="B656" t="s">
        <v>913</v>
      </c>
      <c r="C656" t="s">
        <v>6</v>
      </c>
      <c r="D656">
        <v>174</v>
      </c>
      <c r="E656" t="s">
        <v>825</v>
      </c>
      <c r="F656" t="str">
        <f>VLOOKUP($A656,'[1]All Contracts + Proposals'!$A$1:$J$2139,COLUMN()-4,0)</f>
        <v>00002421</v>
      </c>
      <c r="G656">
        <f>VLOOKUP($A656,'[1]All Contracts + Proposals'!$A$1:$J$2139,COLUMN()-4,0)</f>
        <v>43405</v>
      </c>
      <c r="H656">
        <f>VLOOKUP($A656,'[1]All Contracts + Proposals'!$A$1:$J$2139,COLUMN()-4,0)</f>
        <v>43465</v>
      </c>
      <c r="I656" t="str">
        <f>VLOOKUP($A656,'[1]All Contracts + Proposals'!$A$1:$J$2139,COLUMN()-4,0)</f>
        <v>Activated</v>
      </c>
      <c r="J656" t="str">
        <f>VLOOKUP($A656,'[1]All Contracts + Proposals'!$A$1:$J$2139,COLUMN()-4,0)</f>
        <v>Cvent India Private Limited</v>
      </c>
      <c r="K656">
        <f>VLOOKUP($A656,'[1]All Contracts + Proposals'!$A$1:$J$2139,COLUMN()-4,0)</f>
        <v>2233800</v>
      </c>
      <c r="L656">
        <f>VLOOKUP($A656,'[1]All Contracts + Proposals'!$A$1:$J$2139,COLUMN()-4,0)</f>
        <v>2</v>
      </c>
      <c r="M656" t="str">
        <f>VLOOKUP($A656,'[1]All Contracts + Proposals'!$A$1:$J$2139,COLUMN()-4,0)</f>
        <v>Gurgaon Central</v>
      </c>
      <c r="N656" t="str">
        <f>IF(COUNTIFS($B$1:$B$1347,$B656,$E$1:$E$1347,$E656)&gt;1,COUNTIFS($B$1:$B$1347,$B656,$E$1:$E$1347,$E656),"")</f>
        <v/>
      </c>
      <c r="O656" t="str">
        <f>IF(COUNTIFS($B$1:$B$1347,$B656,$M$1:$M$1347,$M656)&gt;1,COUNTIFS($B$1:$B$1347,$B656,$M$1:$M$1347,$M656),"")</f>
        <v/>
      </c>
    </row>
    <row r="657" spans="1:15" x14ac:dyDescent="0.25">
      <c r="A657" t="s">
        <v>907</v>
      </c>
      <c r="B657" t="s">
        <v>914</v>
      </c>
      <c r="C657" t="s">
        <v>6</v>
      </c>
      <c r="D657">
        <v>174</v>
      </c>
      <c r="E657" t="s">
        <v>825</v>
      </c>
      <c r="F657" t="str">
        <f>VLOOKUP($A657,'[1]All Contracts + Proposals'!$A$1:$J$2139,COLUMN()-4,0)</f>
        <v>00002421</v>
      </c>
      <c r="G657">
        <f>VLOOKUP($A657,'[1]All Contracts + Proposals'!$A$1:$J$2139,COLUMN()-4,0)</f>
        <v>43405</v>
      </c>
      <c r="H657">
        <f>VLOOKUP($A657,'[1]All Contracts + Proposals'!$A$1:$J$2139,COLUMN()-4,0)</f>
        <v>43465</v>
      </c>
      <c r="I657" t="str">
        <f>VLOOKUP($A657,'[1]All Contracts + Proposals'!$A$1:$J$2139,COLUMN()-4,0)</f>
        <v>Activated</v>
      </c>
      <c r="J657" t="str">
        <f>VLOOKUP($A657,'[1]All Contracts + Proposals'!$A$1:$J$2139,COLUMN()-4,0)</f>
        <v>Cvent India Private Limited</v>
      </c>
      <c r="K657">
        <f>VLOOKUP($A657,'[1]All Contracts + Proposals'!$A$1:$J$2139,COLUMN()-4,0)</f>
        <v>2233800</v>
      </c>
      <c r="L657">
        <f>VLOOKUP($A657,'[1]All Contracts + Proposals'!$A$1:$J$2139,COLUMN()-4,0)</f>
        <v>2</v>
      </c>
      <c r="M657" t="str">
        <f>VLOOKUP($A657,'[1]All Contracts + Proposals'!$A$1:$J$2139,COLUMN()-4,0)</f>
        <v>Gurgaon Central</v>
      </c>
      <c r="N657" t="str">
        <f>IF(COUNTIFS($B$1:$B$1347,$B657,$E$1:$E$1347,$E657)&gt;1,COUNTIFS($B$1:$B$1347,$B657,$E$1:$E$1347,$E657),"")</f>
        <v/>
      </c>
      <c r="O657" t="str">
        <f>IF(COUNTIFS($B$1:$B$1347,$B657,$M$1:$M$1347,$M657)&gt;1,COUNTIFS($B$1:$B$1347,$B657,$M$1:$M$1347,$M657),"")</f>
        <v/>
      </c>
    </row>
    <row r="658" spans="1:15" x14ac:dyDescent="0.25">
      <c r="A658" t="s">
        <v>907</v>
      </c>
      <c r="B658" t="s">
        <v>915</v>
      </c>
      <c r="C658" t="s">
        <v>6</v>
      </c>
      <c r="D658">
        <v>174</v>
      </c>
      <c r="E658" t="s">
        <v>825</v>
      </c>
      <c r="F658" t="str">
        <f>VLOOKUP($A658,'[1]All Contracts + Proposals'!$A$1:$J$2139,COLUMN()-4,0)</f>
        <v>00002421</v>
      </c>
      <c r="G658">
        <f>VLOOKUP($A658,'[1]All Contracts + Proposals'!$A$1:$J$2139,COLUMN()-4,0)</f>
        <v>43405</v>
      </c>
      <c r="H658">
        <f>VLOOKUP($A658,'[1]All Contracts + Proposals'!$A$1:$J$2139,COLUMN()-4,0)</f>
        <v>43465</v>
      </c>
      <c r="I658" t="str">
        <f>VLOOKUP($A658,'[1]All Contracts + Proposals'!$A$1:$J$2139,COLUMN()-4,0)</f>
        <v>Activated</v>
      </c>
      <c r="J658" t="str">
        <f>VLOOKUP($A658,'[1]All Contracts + Proposals'!$A$1:$J$2139,COLUMN()-4,0)</f>
        <v>Cvent India Private Limited</v>
      </c>
      <c r="K658">
        <f>VLOOKUP($A658,'[1]All Contracts + Proposals'!$A$1:$J$2139,COLUMN()-4,0)</f>
        <v>2233800</v>
      </c>
      <c r="L658">
        <f>VLOOKUP($A658,'[1]All Contracts + Proposals'!$A$1:$J$2139,COLUMN()-4,0)</f>
        <v>2</v>
      </c>
      <c r="M658" t="str">
        <f>VLOOKUP($A658,'[1]All Contracts + Proposals'!$A$1:$J$2139,COLUMN()-4,0)</f>
        <v>Gurgaon Central</v>
      </c>
      <c r="N658" t="str">
        <f>IF(COUNTIFS($B$1:$B$1347,$B658,$E$1:$E$1347,$E658)&gt;1,COUNTIFS($B$1:$B$1347,$B658,$E$1:$E$1347,$E658),"")</f>
        <v/>
      </c>
      <c r="O658" t="str">
        <f>IF(COUNTIFS($B$1:$B$1347,$B658,$M$1:$M$1347,$M658)&gt;1,COUNTIFS($B$1:$B$1347,$B658,$M$1:$M$1347,$M658),"")</f>
        <v/>
      </c>
    </row>
    <row r="659" spans="1:15" x14ac:dyDescent="0.25">
      <c r="A659" t="s">
        <v>907</v>
      </c>
      <c r="B659" t="s">
        <v>916</v>
      </c>
      <c r="C659" t="s">
        <v>6</v>
      </c>
      <c r="D659">
        <v>174</v>
      </c>
      <c r="E659" t="s">
        <v>825</v>
      </c>
      <c r="F659" t="str">
        <f>VLOOKUP($A659,'[1]All Contracts + Proposals'!$A$1:$J$2139,COLUMN()-4,0)</f>
        <v>00002421</v>
      </c>
      <c r="G659">
        <f>VLOOKUP($A659,'[1]All Contracts + Proposals'!$A$1:$J$2139,COLUMN()-4,0)</f>
        <v>43405</v>
      </c>
      <c r="H659">
        <f>VLOOKUP($A659,'[1]All Contracts + Proposals'!$A$1:$J$2139,COLUMN()-4,0)</f>
        <v>43465</v>
      </c>
      <c r="I659" t="str">
        <f>VLOOKUP($A659,'[1]All Contracts + Proposals'!$A$1:$J$2139,COLUMN()-4,0)</f>
        <v>Activated</v>
      </c>
      <c r="J659" t="str">
        <f>VLOOKUP($A659,'[1]All Contracts + Proposals'!$A$1:$J$2139,COLUMN()-4,0)</f>
        <v>Cvent India Private Limited</v>
      </c>
      <c r="K659">
        <f>VLOOKUP($A659,'[1]All Contracts + Proposals'!$A$1:$J$2139,COLUMN()-4,0)</f>
        <v>2233800</v>
      </c>
      <c r="L659">
        <f>VLOOKUP($A659,'[1]All Contracts + Proposals'!$A$1:$J$2139,COLUMN()-4,0)</f>
        <v>2</v>
      </c>
      <c r="M659" t="str">
        <f>VLOOKUP($A659,'[1]All Contracts + Proposals'!$A$1:$J$2139,COLUMN()-4,0)</f>
        <v>Gurgaon Central</v>
      </c>
      <c r="N659" t="str">
        <f>IF(COUNTIFS($B$1:$B$1347,$B659,$E$1:$E$1347,$E659)&gt;1,COUNTIFS($B$1:$B$1347,$B659,$E$1:$E$1347,$E659),"")</f>
        <v/>
      </c>
      <c r="O659" t="str">
        <f>IF(COUNTIFS($B$1:$B$1347,$B659,$M$1:$M$1347,$M659)&gt;1,COUNTIFS($B$1:$B$1347,$B659,$M$1:$M$1347,$M659),"")</f>
        <v/>
      </c>
    </row>
    <row r="660" spans="1:15" x14ac:dyDescent="0.25">
      <c r="A660" t="s">
        <v>907</v>
      </c>
      <c r="B660" t="s">
        <v>917</v>
      </c>
      <c r="C660" t="s">
        <v>6</v>
      </c>
      <c r="D660">
        <v>174</v>
      </c>
      <c r="E660" t="s">
        <v>825</v>
      </c>
      <c r="F660" t="str">
        <f>VLOOKUP($A660,'[1]All Contracts + Proposals'!$A$1:$J$2139,COLUMN()-4,0)</f>
        <v>00002421</v>
      </c>
      <c r="G660">
        <f>VLOOKUP($A660,'[1]All Contracts + Proposals'!$A$1:$J$2139,COLUMN()-4,0)</f>
        <v>43405</v>
      </c>
      <c r="H660">
        <f>VLOOKUP($A660,'[1]All Contracts + Proposals'!$A$1:$J$2139,COLUMN()-4,0)</f>
        <v>43465</v>
      </c>
      <c r="I660" t="str">
        <f>VLOOKUP($A660,'[1]All Contracts + Proposals'!$A$1:$J$2139,COLUMN()-4,0)</f>
        <v>Activated</v>
      </c>
      <c r="J660" t="str">
        <f>VLOOKUP($A660,'[1]All Contracts + Proposals'!$A$1:$J$2139,COLUMN()-4,0)</f>
        <v>Cvent India Private Limited</v>
      </c>
      <c r="K660">
        <f>VLOOKUP($A660,'[1]All Contracts + Proposals'!$A$1:$J$2139,COLUMN()-4,0)</f>
        <v>2233800</v>
      </c>
      <c r="L660">
        <f>VLOOKUP($A660,'[1]All Contracts + Proposals'!$A$1:$J$2139,COLUMN()-4,0)</f>
        <v>2</v>
      </c>
      <c r="M660" t="str">
        <f>VLOOKUP($A660,'[1]All Contracts + Proposals'!$A$1:$J$2139,COLUMN()-4,0)</f>
        <v>Gurgaon Central</v>
      </c>
      <c r="N660" t="str">
        <f>IF(COUNTIFS($B$1:$B$1347,$B660,$E$1:$E$1347,$E660)&gt;1,COUNTIFS($B$1:$B$1347,$B660,$E$1:$E$1347,$E660),"")</f>
        <v/>
      </c>
      <c r="O660" t="str">
        <f>IF(COUNTIFS($B$1:$B$1347,$B660,$M$1:$M$1347,$M660)&gt;1,COUNTIFS($B$1:$B$1347,$B660,$M$1:$M$1347,$M660),"")</f>
        <v/>
      </c>
    </row>
    <row r="661" spans="1:15" x14ac:dyDescent="0.25">
      <c r="A661" t="s">
        <v>907</v>
      </c>
      <c r="B661" t="s">
        <v>918</v>
      </c>
      <c r="C661" t="s">
        <v>6</v>
      </c>
      <c r="D661">
        <v>174</v>
      </c>
      <c r="E661" t="s">
        <v>825</v>
      </c>
      <c r="F661" t="str">
        <f>VLOOKUP($A661,'[1]All Contracts + Proposals'!$A$1:$J$2139,COLUMN()-4,0)</f>
        <v>00002421</v>
      </c>
      <c r="G661">
        <f>VLOOKUP($A661,'[1]All Contracts + Proposals'!$A$1:$J$2139,COLUMN()-4,0)</f>
        <v>43405</v>
      </c>
      <c r="H661">
        <f>VLOOKUP($A661,'[1]All Contracts + Proposals'!$A$1:$J$2139,COLUMN()-4,0)</f>
        <v>43465</v>
      </c>
      <c r="I661" t="str">
        <f>VLOOKUP($A661,'[1]All Contracts + Proposals'!$A$1:$J$2139,COLUMN()-4,0)</f>
        <v>Activated</v>
      </c>
      <c r="J661" t="str">
        <f>VLOOKUP($A661,'[1]All Contracts + Proposals'!$A$1:$J$2139,COLUMN()-4,0)</f>
        <v>Cvent India Private Limited</v>
      </c>
      <c r="K661">
        <f>VLOOKUP($A661,'[1]All Contracts + Proposals'!$A$1:$J$2139,COLUMN()-4,0)</f>
        <v>2233800</v>
      </c>
      <c r="L661">
        <f>VLOOKUP($A661,'[1]All Contracts + Proposals'!$A$1:$J$2139,COLUMN()-4,0)</f>
        <v>2</v>
      </c>
      <c r="M661" t="str">
        <f>VLOOKUP($A661,'[1]All Contracts + Proposals'!$A$1:$J$2139,COLUMN()-4,0)</f>
        <v>Gurgaon Central</v>
      </c>
      <c r="N661" t="str">
        <f>IF(COUNTIFS($B$1:$B$1347,$B661,$E$1:$E$1347,$E661)&gt;1,COUNTIFS($B$1:$B$1347,$B661,$E$1:$E$1347,$E661),"")</f>
        <v/>
      </c>
      <c r="O661" t="str">
        <f>IF(COUNTIFS($B$1:$B$1347,$B661,$M$1:$M$1347,$M661)&gt;1,COUNTIFS($B$1:$B$1347,$B661,$M$1:$M$1347,$M661),"")</f>
        <v/>
      </c>
    </row>
    <row r="662" spans="1:15" x14ac:dyDescent="0.25">
      <c r="A662" t="s">
        <v>920</v>
      </c>
      <c r="B662" t="s">
        <v>921</v>
      </c>
      <c r="C662" t="s">
        <v>8</v>
      </c>
      <c r="D662">
        <v>3</v>
      </c>
      <c r="E662" t="s">
        <v>825</v>
      </c>
      <c r="F662" t="str">
        <f>VLOOKUP($A662,'[1]All Contracts + Proposals'!$A$1:$J$2139,COLUMN()-4,0)</f>
        <v>00002419</v>
      </c>
      <c r="G662">
        <f>VLOOKUP($A662,'[1]All Contracts + Proposals'!$A$1:$J$2139,COLUMN()-4,0)</f>
        <v>43435</v>
      </c>
      <c r="H662">
        <f>VLOOKUP($A662,'[1]All Contracts + Proposals'!$A$1:$J$2139,COLUMN()-4,0)</f>
        <v>43616</v>
      </c>
      <c r="I662" t="str">
        <f>VLOOKUP($A662,'[1]All Contracts + Proposals'!$A$1:$J$2139,COLUMN()-4,0)</f>
        <v>Activated</v>
      </c>
      <c r="J662" t="str">
        <f>VLOOKUP($A662,'[1]All Contracts + Proposals'!$A$1:$J$2139,COLUMN()-4,0)</f>
        <v>Vivek Kumar Singh(Wunder)</v>
      </c>
      <c r="K662">
        <f>VLOOKUP($A662,'[1]All Contracts + Proposals'!$A$1:$J$2139,COLUMN()-4,0)</f>
        <v>42000</v>
      </c>
      <c r="L662">
        <f>VLOOKUP($A662,'[1]All Contracts + Proposals'!$A$1:$J$2139,COLUMN()-4,0)</f>
        <v>6</v>
      </c>
      <c r="M662" t="str">
        <f>VLOOKUP($A662,'[1]All Contracts + Proposals'!$A$1:$J$2139,COLUMN()-4,0)</f>
        <v>Gurgaon Central</v>
      </c>
      <c r="N662" t="str">
        <f>IF(COUNTIFS($B$1:$B$1347,$B662,$E$1:$E$1347,$E662)&gt;1,COUNTIFS($B$1:$B$1347,$B662,$E$1:$E$1347,$E662),"")</f>
        <v/>
      </c>
      <c r="O662" t="str">
        <f>IF(COUNTIFS($B$1:$B$1347,$B662,$M$1:$M$1347,$M662)&gt;1,COUNTIFS($B$1:$B$1347,$B662,$M$1:$M$1347,$M662),"")</f>
        <v/>
      </c>
    </row>
    <row r="663" spans="1:15" x14ac:dyDescent="0.25">
      <c r="A663" t="s">
        <v>920</v>
      </c>
      <c r="B663" t="s">
        <v>922</v>
      </c>
      <c r="C663" t="s">
        <v>8</v>
      </c>
      <c r="D663">
        <v>3</v>
      </c>
      <c r="E663" t="s">
        <v>825</v>
      </c>
      <c r="F663" t="str">
        <f>VLOOKUP($A663,'[1]All Contracts + Proposals'!$A$1:$J$2139,COLUMN()-4,0)</f>
        <v>00002419</v>
      </c>
      <c r="G663">
        <f>VLOOKUP($A663,'[1]All Contracts + Proposals'!$A$1:$J$2139,COLUMN()-4,0)</f>
        <v>43435</v>
      </c>
      <c r="H663">
        <f>VLOOKUP($A663,'[1]All Contracts + Proposals'!$A$1:$J$2139,COLUMN()-4,0)</f>
        <v>43616</v>
      </c>
      <c r="I663" t="str">
        <f>VLOOKUP($A663,'[1]All Contracts + Proposals'!$A$1:$J$2139,COLUMN()-4,0)</f>
        <v>Activated</v>
      </c>
      <c r="J663" t="str">
        <f>VLOOKUP($A663,'[1]All Contracts + Proposals'!$A$1:$J$2139,COLUMN()-4,0)</f>
        <v>Vivek Kumar Singh(Wunder)</v>
      </c>
      <c r="K663">
        <f>VLOOKUP($A663,'[1]All Contracts + Proposals'!$A$1:$J$2139,COLUMN()-4,0)</f>
        <v>42000</v>
      </c>
      <c r="L663">
        <f>VLOOKUP($A663,'[1]All Contracts + Proposals'!$A$1:$J$2139,COLUMN()-4,0)</f>
        <v>6</v>
      </c>
      <c r="M663" t="str">
        <f>VLOOKUP($A663,'[1]All Contracts + Proposals'!$A$1:$J$2139,COLUMN()-4,0)</f>
        <v>Gurgaon Central</v>
      </c>
      <c r="N663" t="str">
        <f>IF(COUNTIFS($B$1:$B$1347,$B663,$E$1:$E$1347,$E663)&gt;1,COUNTIFS($B$1:$B$1347,$B663,$E$1:$E$1347,$E663),"")</f>
        <v/>
      </c>
      <c r="O663" t="str">
        <f>IF(COUNTIFS($B$1:$B$1347,$B663,$M$1:$M$1347,$M663)&gt;1,COUNTIFS($B$1:$B$1347,$B663,$M$1:$M$1347,$M663),"")</f>
        <v/>
      </c>
    </row>
    <row r="664" spans="1:15" x14ac:dyDescent="0.25">
      <c r="A664" t="s">
        <v>920</v>
      </c>
      <c r="B664" t="s">
        <v>923</v>
      </c>
      <c r="C664" t="s">
        <v>8</v>
      </c>
      <c r="D664">
        <v>3</v>
      </c>
      <c r="E664" t="s">
        <v>825</v>
      </c>
      <c r="F664" t="str">
        <f>VLOOKUP($A664,'[1]All Contracts + Proposals'!$A$1:$J$2139,COLUMN()-4,0)</f>
        <v>00002419</v>
      </c>
      <c r="G664">
        <f>VLOOKUP($A664,'[1]All Contracts + Proposals'!$A$1:$J$2139,COLUMN()-4,0)</f>
        <v>43435</v>
      </c>
      <c r="H664">
        <f>VLOOKUP($A664,'[1]All Contracts + Proposals'!$A$1:$J$2139,COLUMN()-4,0)</f>
        <v>43616</v>
      </c>
      <c r="I664" t="str">
        <f>VLOOKUP($A664,'[1]All Contracts + Proposals'!$A$1:$J$2139,COLUMN()-4,0)</f>
        <v>Activated</v>
      </c>
      <c r="J664" t="str">
        <f>VLOOKUP($A664,'[1]All Contracts + Proposals'!$A$1:$J$2139,COLUMN()-4,0)</f>
        <v>Vivek Kumar Singh(Wunder)</v>
      </c>
      <c r="K664">
        <f>VLOOKUP($A664,'[1]All Contracts + Proposals'!$A$1:$J$2139,COLUMN()-4,0)</f>
        <v>42000</v>
      </c>
      <c r="L664">
        <f>VLOOKUP($A664,'[1]All Contracts + Proposals'!$A$1:$J$2139,COLUMN()-4,0)</f>
        <v>6</v>
      </c>
      <c r="M664" t="str">
        <f>VLOOKUP($A664,'[1]All Contracts + Proposals'!$A$1:$J$2139,COLUMN()-4,0)</f>
        <v>Gurgaon Central</v>
      </c>
      <c r="N664" t="str">
        <f>IF(COUNTIFS($B$1:$B$1347,$B664,$E$1:$E$1347,$E664)&gt;1,COUNTIFS($B$1:$B$1347,$B664,$E$1:$E$1347,$E664),"")</f>
        <v/>
      </c>
      <c r="O664" t="str">
        <f>IF(COUNTIFS($B$1:$B$1347,$B664,$M$1:$M$1347,$M664)&gt;1,COUNTIFS($B$1:$B$1347,$B664,$M$1:$M$1347,$M664),"")</f>
        <v/>
      </c>
    </row>
    <row r="665" spans="1:15" x14ac:dyDescent="0.25">
      <c r="A665" t="s">
        <v>924</v>
      </c>
      <c r="B665" t="s">
        <v>925</v>
      </c>
      <c r="C665" t="s">
        <v>6</v>
      </c>
      <c r="D665">
        <v>12</v>
      </c>
      <c r="E665" t="s">
        <v>825</v>
      </c>
      <c r="F665" t="str">
        <f>VLOOKUP($A665,'[1]All Contracts + Proposals'!$A$1:$J$2139,COLUMN()-4,0)</f>
        <v>00002441</v>
      </c>
      <c r="G665">
        <f>VLOOKUP($A665,'[1]All Contracts + Proposals'!$A$1:$J$2139,COLUMN()-4,0)</f>
        <v>43449</v>
      </c>
      <c r="H665">
        <f>VLOOKUP($A665,'[1]All Contracts + Proposals'!$A$1:$J$2139,COLUMN()-4,0)</f>
        <v>43616</v>
      </c>
      <c r="I665" t="str">
        <f>VLOOKUP($A665,'[1]All Contracts + Proposals'!$A$1:$J$2139,COLUMN()-4,0)</f>
        <v>Activated</v>
      </c>
      <c r="J665" t="str">
        <f>VLOOKUP($A665,'[1]All Contracts + Proposals'!$A$1:$J$2139,COLUMN()-4,0)</f>
        <v>I Port Technologies Private Limited</v>
      </c>
      <c r="K665">
        <f>VLOOKUP($A665,'[1]All Contracts + Proposals'!$A$1:$J$2139,COLUMN()-4,0)</f>
        <v>243000</v>
      </c>
      <c r="L665">
        <f>VLOOKUP($A665,'[1]All Contracts + Proposals'!$A$1:$J$2139,COLUMN()-4,0)</f>
        <v>6</v>
      </c>
      <c r="M665" t="str">
        <f>VLOOKUP($A665,'[1]All Contracts + Proposals'!$A$1:$J$2139,COLUMN()-4,0)</f>
        <v>Gurgaon Central</v>
      </c>
      <c r="N665" t="str">
        <f>IF(COUNTIFS($B$1:$B$1347,$B665,$E$1:$E$1347,$E665)&gt;1,COUNTIFS($B$1:$B$1347,$B665,$E$1:$E$1347,$E665),"")</f>
        <v/>
      </c>
      <c r="O665" t="str">
        <f>IF(COUNTIFS($B$1:$B$1347,$B665,$M$1:$M$1347,$M665)&gt;1,COUNTIFS($B$1:$B$1347,$B665,$M$1:$M$1347,$M665),"")</f>
        <v/>
      </c>
    </row>
    <row r="666" spans="1:15" x14ac:dyDescent="0.25">
      <c r="A666" t="s">
        <v>924</v>
      </c>
      <c r="B666" t="s">
        <v>927</v>
      </c>
      <c r="C666" t="s">
        <v>40</v>
      </c>
      <c r="D666">
        <v>12</v>
      </c>
      <c r="E666" t="s">
        <v>825</v>
      </c>
      <c r="F666" t="str">
        <f>VLOOKUP($A666,'[1]All Contracts + Proposals'!$A$1:$J$2139,COLUMN()-4,0)</f>
        <v>00002441</v>
      </c>
      <c r="G666">
        <f>VLOOKUP($A666,'[1]All Contracts + Proposals'!$A$1:$J$2139,COLUMN()-4,0)</f>
        <v>43449</v>
      </c>
      <c r="H666">
        <f>VLOOKUP($A666,'[1]All Contracts + Proposals'!$A$1:$J$2139,COLUMN()-4,0)</f>
        <v>43616</v>
      </c>
      <c r="I666" t="str">
        <f>VLOOKUP($A666,'[1]All Contracts + Proposals'!$A$1:$J$2139,COLUMN()-4,0)</f>
        <v>Activated</v>
      </c>
      <c r="J666" t="str">
        <f>VLOOKUP($A666,'[1]All Contracts + Proposals'!$A$1:$J$2139,COLUMN()-4,0)</f>
        <v>I Port Technologies Private Limited</v>
      </c>
      <c r="K666">
        <f>VLOOKUP($A666,'[1]All Contracts + Proposals'!$A$1:$J$2139,COLUMN()-4,0)</f>
        <v>243000</v>
      </c>
      <c r="L666">
        <f>VLOOKUP($A666,'[1]All Contracts + Proposals'!$A$1:$J$2139,COLUMN()-4,0)</f>
        <v>6</v>
      </c>
      <c r="M666" t="str">
        <f>VLOOKUP($A666,'[1]All Contracts + Proposals'!$A$1:$J$2139,COLUMN()-4,0)</f>
        <v>Gurgaon Central</v>
      </c>
      <c r="N666" t="str">
        <f>IF(COUNTIFS($B$1:$B$1347,$B666,$E$1:$E$1347,$E666)&gt;1,COUNTIFS($B$1:$B$1347,$B666,$E$1:$E$1347,$E666),"")</f>
        <v/>
      </c>
      <c r="O666" t="str">
        <f>IF(COUNTIFS($B$1:$B$1347,$B666,$M$1:$M$1347,$M666)&gt;1,COUNTIFS($B$1:$B$1347,$B666,$M$1:$M$1347,$M666),"")</f>
        <v/>
      </c>
    </row>
    <row r="667" spans="1:15" x14ac:dyDescent="0.25">
      <c r="A667" t="s">
        <v>924</v>
      </c>
      <c r="B667" t="s">
        <v>928</v>
      </c>
      <c r="C667" t="s">
        <v>40</v>
      </c>
      <c r="D667">
        <v>12</v>
      </c>
      <c r="E667" t="s">
        <v>825</v>
      </c>
      <c r="F667" t="str">
        <f>VLOOKUP($A667,'[1]All Contracts + Proposals'!$A$1:$J$2139,COLUMN()-4,0)</f>
        <v>00002441</v>
      </c>
      <c r="G667">
        <f>VLOOKUP($A667,'[1]All Contracts + Proposals'!$A$1:$J$2139,COLUMN()-4,0)</f>
        <v>43449</v>
      </c>
      <c r="H667">
        <f>VLOOKUP($A667,'[1]All Contracts + Proposals'!$A$1:$J$2139,COLUMN()-4,0)</f>
        <v>43616</v>
      </c>
      <c r="I667" t="str">
        <f>VLOOKUP($A667,'[1]All Contracts + Proposals'!$A$1:$J$2139,COLUMN()-4,0)</f>
        <v>Activated</v>
      </c>
      <c r="J667" t="str">
        <f>VLOOKUP($A667,'[1]All Contracts + Proposals'!$A$1:$J$2139,COLUMN()-4,0)</f>
        <v>I Port Technologies Private Limited</v>
      </c>
      <c r="K667">
        <f>VLOOKUP($A667,'[1]All Contracts + Proposals'!$A$1:$J$2139,COLUMN()-4,0)</f>
        <v>243000</v>
      </c>
      <c r="L667">
        <f>VLOOKUP($A667,'[1]All Contracts + Proposals'!$A$1:$J$2139,COLUMN()-4,0)</f>
        <v>6</v>
      </c>
      <c r="M667" t="str">
        <f>VLOOKUP($A667,'[1]All Contracts + Proposals'!$A$1:$J$2139,COLUMN()-4,0)</f>
        <v>Gurgaon Central</v>
      </c>
      <c r="N667" t="str">
        <f>IF(COUNTIFS($B$1:$B$1347,$B667,$E$1:$E$1347,$E667)&gt;1,COUNTIFS($B$1:$B$1347,$B667,$E$1:$E$1347,$E667),"")</f>
        <v/>
      </c>
      <c r="O667" t="str">
        <f>IF(COUNTIFS($B$1:$B$1347,$B667,$M$1:$M$1347,$M667)&gt;1,COUNTIFS($B$1:$B$1347,$B667,$M$1:$M$1347,$M667),"")</f>
        <v/>
      </c>
    </row>
    <row r="668" spans="1:15" x14ac:dyDescent="0.25">
      <c r="A668" t="s">
        <v>929</v>
      </c>
      <c r="B668" t="s">
        <v>930</v>
      </c>
      <c r="C668" t="s">
        <v>362</v>
      </c>
      <c r="D668">
        <v>0</v>
      </c>
      <c r="E668" t="s">
        <v>825</v>
      </c>
      <c r="F668" t="str">
        <f>VLOOKUP($A668,'[1]All Contracts + Proposals'!$A$1:$J$2139,COLUMN()-4,0)</f>
        <v>00002473</v>
      </c>
      <c r="G668">
        <f>VLOOKUP($A668,'[1]All Contracts + Proposals'!$A$1:$J$2139,COLUMN()-4,0)</f>
        <v>43435</v>
      </c>
      <c r="H668">
        <f>VLOOKUP($A668,'[1]All Contracts + Proposals'!$A$1:$J$2139,COLUMN()-4,0)</f>
        <v>0</v>
      </c>
      <c r="I668" t="str">
        <f>VLOOKUP($A668,'[1]All Contracts + Proposals'!$A$1:$J$2139,COLUMN()-4,0)</f>
        <v>Activated</v>
      </c>
      <c r="J668" t="str">
        <f>VLOOKUP($A668,'[1]All Contracts + Proposals'!$A$1:$J$2139,COLUMN()-4,0)</f>
        <v>Cvent India Private Limited</v>
      </c>
      <c r="K668">
        <f>VLOOKUP($A668,'[1]All Contracts + Proposals'!$A$1:$J$2139,COLUMN()-4,0)</f>
        <v>52012</v>
      </c>
      <c r="L668">
        <f>VLOOKUP($A668,'[1]All Contracts + Proposals'!$A$1:$J$2139,COLUMN()-4,0)</f>
        <v>1</v>
      </c>
      <c r="M668" t="str">
        <f>VLOOKUP($A668,'[1]All Contracts + Proposals'!$A$1:$J$2139,COLUMN()-4,0)</f>
        <v>Gurgaon Central</v>
      </c>
      <c r="N668" t="str">
        <f>IF(COUNTIFS($B$1:$B$1347,$B668,$E$1:$E$1347,$E668)&gt;1,COUNTIFS($B$1:$B$1347,$B668,$E$1:$E$1347,$E668),"")</f>
        <v/>
      </c>
      <c r="O668" t="str">
        <f>IF(COUNTIFS($B$1:$B$1347,$B668,$M$1:$M$1347,$M668)&gt;1,COUNTIFS($B$1:$B$1347,$B668,$M$1:$M$1347,$M668),"")</f>
        <v/>
      </c>
    </row>
    <row r="669" spans="1:15" x14ac:dyDescent="0.25">
      <c r="A669" t="s">
        <v>931</v>
      </c>
      <c r="B669" t="s">
        <v>842</v>
      </c>
      <c r="C669" t="s">
        <v>6</v>
      </c>
      <c r="D669">
        <v>12</v>
      </c>
      <c r="E669" t="s">
        <v>825</v>
      </c>
      <c r="F669" t="str">
        <f>VLOOKUP($A669,'[1]All Contracts + Proposals'!$A$1:$J$2139,COLUMN()-4,0)</f>
        <v>00002346</v>
      </c>
      <c r="G669">
        <f>VLOOKUP($A669,'[1]All Contracts + Proposals'!$A$1:$J$2139,COLUMN()-4,0)</f>
        <v>43435</v>
      </c>
      <c r="H669">
        <f>VLOOKUP($A669,'[1]All Contracts + Proposals'!$A$1:$J$2139,COLUMN()-4,0)</f>
        <v>43496</v>
      </c>
      <c r="I669" t="str">
        <f>VLOOKUP($A669,'[1]All Contracts + Proposals'!$A$1:$J$2139,COLUMN()-4,0)</f>
        <v>Activated</v>
      </c>
      <c r="J669" t="str">
        <f>VLOOKUP($A669,'[1]All Contracts + Proposals'!$A$1:$J$2139,COLUMN()-4,0)</f>
        <v>Infinia Corporate Solutions Private Limited</v>
      </c>
      <c r="K669">
        <f>VLOOKUP($A669,'[1]All Contracts + Proposals'!$A$1:$J$2139,COLUMN()-4,0)</f>
        <v>123000</v>
      </c>
      <c r="L669">
        <f>VLOOKUP($A669,'[1]All Contracts + Proposals'!$A$1:$J$2139,COLUMN()-4,0)</f>
        <v>2</v>
      </c>
      <c r="M669" t="str">
        <f>VLOOKUP($A669,'[1]All Contracts + Proposals'!$A$1:$J$2139,COLUMN()-4,0)</f>
        <v>Gurgaon Central</v>
      </c>
      <c r="N669" t="str">
        <f>IF(COUNTIFS($B$1:$B$1347,$B669,$E$1:$E$1347,$E669)&gt;1,COUNTIFS($B$1:$B$1347,$B669,$E$1:$E$1347,$E669),"")</f>
        <v/>
      </c>
      <c r="O669" t="str">
        <f>IF(COUNTIFS($B$1:$B$1347,$B669,$M$1:$M$1347,$M669)&gt;1,COUNTIFS($B$1:$B$1347,$B669,$M$1:$M$1347,$M669),"")</f>
        <v/>
      </c>
    </row>
    <row r="670" spans="1:15" x14ac:dyDescent="0.25">
      <c r="A670" t="s">
        <v>932</v>
      </c>
      <c r="B670" t="s">
        <v>933</v>
      </c>
      <c r="C670" t="s">
        <v>40</v>
      </c>
      <c r="D670">
        <v>3</v>
      </c>
      <c r="E670" t="s">
        <v>825</v>
      </c>
      <c r="F670" t="str">
        <f>VLOOKUP($A670,'[1]All Contracts + Proposals'!$A$1:$J$2139,COLUMN()-4,0)</f>
        <v>00002099</v>
      </c>
      <c r="G670">
        <f>VLOOKUP($A670,'[1]All Contracts + Proposals'!$A$1:$J$2139,COLUMN()-4,0)</f>
        <v>43435</v>
      </c>
      <c r="H670">
        <f>VLOOKUP($A670,'[1]All Contracts + Proposals'!$A$1:$J$2139,COLUMN()-4,0)</f>
        <v>43799</v>
      </c>
      <c r="I670" t="str">
        <f>VLOOKUP($A670,'[1]All Contracts + Proposals'!$A$1:$J$2139,COLUMN()-4,0)</f>
        <v>Activated</v>
      </c>
      <c r="J670" t="str">
        <f>VLOOKUP($A670,'[1]All Contracts + Proposals'!$A$1:$J$2139,COLUMN()-4,0)</f>
        <v>Ayana Renewable Power Pvt Ltd</v>
      </c>
      <c r="K670">
        <f>VLOOKUP($A670,'[1]All Contracts + Proposals'!$A$1:$J$2139,COLUMN()-4,0)</f>
        <v>58500</v>
      </c>
      <c r="L670">
        <f>VLOOKUP($A670,'[1]All Contracts + Proposals'!$A$1:$J$2139,COLUMN()-4,0)</f>
        <v>12</v>
      </c>
      <c r="M670" t="str">
        <f>VLOOKUP($A670,'[1]All Contracts + Proposals'!$A$1:$J$2139,COLUMN()-4,0)</f>
        <v>Gurgaon Central</v>
      </c>
      <c r="N670" t="str">
        <f>IF(COUNTIFS($B$1:$B$1347,$B670,$E$1:$E$1347,$E670)&gt;1,COUNTIFS($B$1:$B$1347,$B670,$E$1:$E$1347,$E670),"")</f>
        <v/>
      </c>
      <c r="O670" t="str">
        <f>IF(COUNTIFS($B$1:$B$1347,$B670,$M$1:$M$1347,$M670)&gt;1,COUNTIFS($B$1:$B$1347,$B670,$M$1:$M$1347,$M670),"")</f>
        <v/>
      </c>
    </row>
    <row r="671" spans="1:15" x14ac:dyDescent="0.25">
      <c r="A671" t="s">
        <v>934</v>
      </c>
      <c r="B671" t="s">
        <v>935</v>
      </c>
      <c r="C671" t="s">
        <v>8</v>
      </c>
      <c r="D671">
        <v>1</v>
      </c>
      <c r="E671" t="s">
        <v>825</v>
      </c>
      <c r="F671" t="str">
        <f>VLOOKUP($A671,'[1]All Contracts + Proposals'!$A$1:$J$2139,COLUMN()-4,0)</f>
        <v>00002422</v>
      </c>
      <c r="G671">
        <f>VLOOKUP($A671,'[1]All Contracts + Proposals'!$A$1:$J$2139,COLUMN()-4,0)</f>
        <v>43435</v>
      </c>
      <c r="H671">
        <f>VLOOKUP($A671,'[1]All Contracts + Proposals'!$A$1:$J$2139,COLUMN()-4,0)</f>
        <v>43465</v>
      </c>
      <c r="I671" t="str">
        <f>VLOOKUP($A671,'[1]All Contracts + Proposals'!$A$1:$J$2139,COLUMN()-4,0)</f>
        <v>Activated</v>
      </c>
      <c r="J671" t="str">
        <f>VLOOKUP($A671,'[1]All Contracts + Proposals'!$A$1:$J$2139,COLUMN()-4,0)</f>
        <v>Simrat Kaur</v>
      </c>
      <c r="K671">
        <f>VLOOKUP($A671,'[1]All Contracts + Proposals'!$A$1:$J$2139,COLUMN()-4,0)</f>
        <v>9151</v>
      </c>
      <c r="L671">
        <f>VLOOKUP($A671,'[1]All Contracts + Proposals'!$A$1:$J$2139,COLUMN()-4,0)</f>
        <v>1</v>
      </c>
      <c r="M671" t="str">
        <f>VLOOKUP($A671,'[1]All Contracts + Proposals'!$A$1:$J$2139,COLUMN()-4,0)</f>
        <v>Gurgaon Central</v>
      </c>
      <c r="N671" t="str">
        <f>IF(COUNTIFS($B$1:$B$1347,$B671,$E$1:$E$1347,$E671)&gt;1,COUNTIFS($B$1:$B$1347,$B671,$E$1:$E$1347,$E671),"")</f>
        <v/>
      </c>
      <c r="O671" t="str">
        <f>IF(COUNTIFS($B$1:$B$1347,$B671,$M$1:$M$1347,$M671)&gt;1,COUNTIFS($B$1:$B$1347,$B671,$M$1:$M$1347,$M671),"")</f>
        <v/>
      </c>
    </row>
    <row r="672" spans="1:15" x14ac:dyDescent="0.25">
      <c r="A672" t="s">
        <v>907</v>
      </c>
      <c r="B672" t="s">
        <v>936</v>
      </c>
      <c r="C672" t="s">
        <v>6</v>
      </c>
      <c r="D672">
        <v>174</v>
      </c>
      <c r="E672" t="s">
        <v>825</v>
      </c>
      <c r="F672" t="str">
        <f>VLOOKUP($A672,'[1]All Contracts + Proposals'!$A$1:$J$2139,COLUMN()-4,0)</f>
        <v>00002421</v>
      </c>
      <c r="G672">
        <f>VLOOKUP($A672,'[1]All Contracts + Proposals'!$A$1:$J$2139,COLUMN()-4,0)</f>
        <v>43405</v>
      </c>
      <c r="H672">
        <f>VLOOKUP($A672,'[1]All Contracts + Proposals'!$A$1:$J$2139,COLUMN()-4,0)</f>
        <v>43465</v>
      </c>
      <c r="I672" t="str">
        <f>VLOOKUP($A672,'[1]All Contracts + Proposals'!$A$1:$J$2139,COLUMN()-4,0)</f>
        <v>Activated</v>
      </c>
      <c r="J672" t="str">
        <f>VLOOKUP($A672,'[1]All Contracts + Proposals'!$A$1:$J$2139,COLUMN()-4,0)</f>
        <v>Cvent India Private Limited</v>
      </c>
      <c r="K672">
        <f>VLOOKUP($A672,'[1]All Contracts + Proposals'!$A$1:$J$2139,COLUMN()-4,0)</f>
        <v>2233800</v>
      </c>
      <c r="L672">
        <f>VLOOKUP($A672,'[1]All Contracts + Proposals'!$A$1:$J$2139,COLUMN()-4,0)</f>
        <v>2</v>
      </c>
      <c r="M672" t="str">
        <f>VLOOKUP($A672,'[1]All Contracts + Proposals'!$A$1:$J$2139,COLUMN()-4,0)</f>
        <v>Gurgaon Central</v>
      </c>
      <c r="N672" t="str">
        <f>IF(COUNTIFS($B$1:$B$1347,$B672,$E$1:$E$1347,$E672)&gt;1,COUNTIFS($B$1:$B$1347,$B672,$E$1:$E$1347,$E672),"")</f>
        <v/>
      </c>
      <c r="O672" t="str">
        <f>IF(COUNTIFS($B$1:$B$1347,$B672,$M$1:$M$1347,$M672)&gt;1,COUNTIFS($B$1:$B$1347,$B672,$M$1:$M$1347,$M672),"")</f>
        <v/>
      </c>
    </row>
    <row r="673" spans="1:15" x14ac:dyDescent="0.25">
      <c r="A673" t="s">
        <v>603</v>
      </c>
      <c r="B673" t="s">
        <v>430</v>
      </c>
      <c r="C673" t="s">
        <v>49</v>
      </c>
      <c r="D673">
        <v>2</v>
      </c>
      <c r="E673" t="s">
        <v>358</v>
      </c>
      <c r="F673" t="str">
        <f>VLOOKUP($A673,'[1]All Contracts + Proposals'!$A$1:$J$2139,COLUMN()-4,0)</f>
        <v>00000843</v>
      </c>
      <c r="G673">
        <f>VLOOKUP($A673,'[1]All Contracts + Proposals'!$A$1:$J$2139,COLUMN()-4,0)</f>
        <v>43061</v>
      </c>
      <c r="H673">
        <f>VLOOKUP($A673,'[1]All Contracts + Proposals'!$A$1:$J$2139,COLUMN()-4,0)</f>
        <v>43091</v>
      </c>
      <c r="I673" t="str">
        <f>VLOOKUP($A673,'[1]All Contracts + Proposals'!$A$1:$J$2139,COLUMN()-4,0)</f>
        <v>Month on Month</v>
      </c>
      <c r="J673" t="str">
        <f>VLOOKUP($A673,'[1]All Contracts + Proposals'!$A$1:$J$2139,COLUMN()-4,0)</f>
        <v>GT Informatics</v>
      </c>
      <c r="K673">
        <f>VLOOKUP($A673,'[1]All Contracts + Proposals'!$A$1:$J$2139,COLUMN()-4,0)</f>
        <v>20999</v>
      </c>
      <c r="L673">
        <f>VLOOKUP($A673,'[1]All Contracts + Proposals'!$A$1:$J$2139,COLUMN()-4,0)</f>
        <v>1</v>
      </c>
      <c r="M673" t="str">
        <f>VLOOKUP($A673,'[1]All Contracts + Proposals'!$A$1:$J$2139,COLUMN()-4,0)</f>
        <v>CoWrks New Indiranagar</v>
      </c>
      <c r="N673" t="str">
        <f>IF(COUNTIFS($B$1:$B$1347,$B673,$E$1:$E$1347,$E673)&gt;1,COUNTIFS($B$1:$B$1347,$B673,$E$1:$E$1347,$E673),"")</f>
        <v/>
      </c>
      <c r="O673" t="str">
        <f>IF(COUNTIFS($B$1:$B$1347,$B673,$M$1:$M$1347,$M673)&gt;1,COUNTIFS($B$1:$B$1347,$B673,$M$1:$M$1347,$M673),"")</f>
        <v/>
      </c>
    </row>
    <row r="674" spans="1:15" x14ac:dyDescent="0.25">
      <c r="A674" t="s">
        <v>566</v>
      </c>
      <c r="B674" t="s">
        <v>514</v>
      </c>
      <c r="C674" t="s">
        <v>49</v>
      </c>
      <c r="D674">
        <v>1</v>
      </c>
      <c r="E674" t="s">
        <v>358</v>
      </c>
      <c r="F674" t="str">
        <f>VLOOKUP($A674,'[1]All Contracts + Proposals'!$A$1:$J$2139,COLUMN()-4,0)</f>
        <v>00001085</v>
      </c>
      <c r="G674">
        <f>VLOOKUP($A674,'[1]All Contracts + Proposals'!$A$1:$J$2139,COLUMN()-4,0)</f>
        <v>43192</v>
      </c>
      <c r="H674">
        <f>VLOOKUP($A674,'[1]All Contracts + Proposals'!$A$1:$J$2139,COLUMN()-4,0)</f>
        <v>43220</v>
      </c>
      <c r="I674" t="str">
        <f>VLOOKUP($A674,'[1]All Contracts + Proposals'!$A$1:$J$2139,COLUMN()-4,0)</f>
        <v>Month on Month</v>
      </c>
      <c r="J674" t="str">
        <f>VLOOKUP($A674,'[1]All Contracts + Proposals'!$A$1:$J$2139,COLUMN()-4,0)</f>
        <v>Epoch Brand Services India Pvt Ltd.</v>
      </c>
      <c r="K674">
        <f>VLOOKUP($A674,'[1]All Contracts + Proposals'!$A$1:$J$2139,COLUMN()-4,0)</f>
        <v>11999</v>
      </c>
      <c r="L674">
        <f>VLOOKUP($A674,'[1]All Contracts + Proposals'!$A$1:$J$2139,COLUMN()-4,0)</f>
        <v>1</v>
      </c>
      <c r="M674" t="str">
        <f>VLOOKUP($A674,'[1]All Contracts + Proposals'!$A$1:$J$2139,COLUMN()-4,0)</f>
        <v>CoWrks New Indiranagar</v>
      </c>
      <c r="N674" t="str">
        <f>IF(COUNTIFS($B$1:$B$1347,$B674,$E$1:$E$1347,$E674)&gt;1,COUNTIFS($B$1:$B$1347,$B674,$E$1:$E$1347,$E674),"")</f>
        <v/>
      </c>
      <c r="O674" t="str">
        <f>IF(COUNTIFS($B$1:$B$1347,$B674,$M$1:$M$1347,$M674)&gt;1,COUNTIFS($B$1:$B$1347,$B674,$M$1:$M$1347,$M674),"")</f>
        <v/>
      </c>
    </row>
    <row r="675" spans="1:15" x14ac:dyDescent="0.25">
      <c r="A675" t="s">
        <v>569</v>
      </c>
      <c r="B675" t="s">
        <v>515</v>
      </c>
      <c r="C675" t="s">
        <v>49</v>
      </c>
      <c r="D675">
        <v>1</v>
      </c>
      <c r="E675" t="s">
        <v>358</v>
      </c>
      <c r="F675" t="str">
        <f>VLOOKUP($A675,'[1]All Contracts + Proposals'!$A$1:$J$2139,COLUMN()-4,0)</f>
        <v>00001144</v>
      </c>
      <c r="G675">
        <f>VLOOKUP($A675,'[1]All Contracts + Proposals'!$A$1:$J$2139,COLUMN()-4,0)</f>
        <v>43221</v>
      </c>
      <c r="H675">
        <f>VLOOKUP($A675,'[1]All Contracts + Proposals'!$A$1:$J$2139,COLUMN()-4,0)</f>
        <v>43251</v>
      </c>
      <c r="I675" t="str">
        <f>VLOOKUP($A675,'[1]All Contracts + Proposals'!$A$1:$J$2139,COLUMN()-4,0)</f>
        <v>Month on Month</v>
      </c>
      <c r="J675" t="str">
        <f>VLOOKUP($A675,'[1]All Contracts + Proposals'!$A$1:$J$2139,COLUMN()-4,0)</f>
        <v>Pencilbox</v>
      </c>
      <c r="K675">
        <f>VLOOKUP($A675,'[1]All Contracts + Proposals'!$A$1:$J$2139,COLUMN()-4,0)</f>
        <v>11499</v>
      </c>
      <c r="L675">
        <f>VLOOKUP($A675,'[1]All Contracts + Proposals'!$A$1:$J$2139,COLUMN()-4,0)</f>
        <v>1</v>
      </c>
      <c r="M675" t="str">
        <f>VLOOKUP($A675,'[1]All Contracts + Proposals'!$A$1:$J$2139,COLUMN()-4,0)</f>
        <v>CoWrks New Indiranagar</v>
      </c>
      <c r="N675" t="str">
        <f>IF(COUNTIFS($B$1:$B$1347,$B675,$E$1:$E$1347,$E675)&gt;1,COUNTIFS($B$1:$B$1347,$B675,$E$1:$E$1347,$E675),"")</f>
        <v/>
      </c>
      <c r="O675" t="str">
        <f>IF(COUNTIFS($B$1:$B$1347,$B675,$M$1:$M$1347,$M675)&gt;1,COUNTIFS($B$1:$B$1347,$B675,$M$1:$M$1347,$M675),"")</f>
        <v/>
      </c>
    </row>
    <row r="676" spans="1:15" x14ac:dyDescent="0.25">
      <c r="A676" t="s">
        <v>593</v>
      </c>
      <c r="B676" t="s">
        <v>528</v>
      </c>
      <c r="C676" t="s">
        <v>49</v>
      </c>
      <c r="D676">
        <v>3</v>
      </c>
      <c r="E676" t="s">
        <v>358</v>
      </c>
      <c r="F676" t="str">
        <f>VLOOKUP($A676,'[1]All Contracts + Proposals'!$A$1:$J$2139,COLUMN()-4,0)</f>
        <v>00000784</v>
      </c>
      <c r="G676">
        <f>VLOOKUP($A676,'[1]All Contracts + Proposals'!$A$1:$J$2139,COLUMN()-4,0)</f>
        <v>43040</v>
      </c>
      <c r="H676">
        <f>VLOOKUP($A676,'[1]All Contracts + Proposals'!$A$1:$J$2139,COLUMN()-4,0)</f>
        <v>43132</v>
      </c>
      <c r="I676" t="str">
        <f>VLOOKUP($A676,'[1]All Contracts + Proposals'!$A$1:$J$2139,COLUMN()-4,0)</f>
        <v>Month on Month</v>
      </c>
      <c r="J676" t="str">
        <f>VLOOKUP($A676,'[1]All Contracts + Proposals'!$A$1:$J$2139,COLUMN()-4,0)</f>
        <v>Autovert Technologies Private Limited</v>
      </c>
      <c r="K676">
        <f>VLOOKUP($A676,'[1]All Contracts + Proposals'!$A$1:$J$2139,COLUMN()-4,0)</f>
        <v>27000</v>
      </c>
      <c r="L676">
        <f>VLOOKUP($A676,'[1]All Contracts + Proposals'!$A$1:$J$2139,COLUMN()-4,0)</f>
        <v>3</v>
      </c>
      <c r="M676" t="str">
        <f>VLOOKUP($A676,'[1]All Contracts + Proposals'!$A$1:$J$2139,COLUMN()-4,0)</f>
        <v>CoWrks New Indiranagar</v>
      </c>
      <c r="N676" t="str">
        <f>IF(COUNTIFS($B$1:$B$1347,$B676,$E$1:$E$1347,$E676)&gt;1,COUNTIFS($B$1:$B$1347,$B676,$E$1:$E$1347,$E676),"")</f>
        <v/>
      </c>
      <c r="O676" t="str">
        <f>IF(COUNTIFS($B$1:$B$1347,$B676,$M$1:$M$1347,$M676)&gt;1,COUNTIFS($B$1:$B$1347,$B676,$M$1:$M$1347,$M676),"")</f>
        <v/>
      </c>
    </row>
    <row r="677" spans="1:15" x14ac:dyDescent="0.25">
      <c r="A677" t="s">
        <v>455</v>
      </c>
      <c r="B677" t="s">
        <v>418</v>
      </c>
      <c r="C677" t="s">
        <v>6</v>
      </c>
      <c r="D677">
        <v>8</v>
      </c>
      <c r="E677" t="s">
        <v>358</v>
      </c>
      <c r="F677" t="str">
        <f>VLOOKUP($A677,'[1]All Contracts + Proposals'!$A$1:$J$2139,COLUMN()-4,0)</f>
        <v>00002152</v>
      </c>
      <c r="G677">
        <f>VLOOKUP($A677,'[1]All Contracts + Proposals'!$A$1:$J$2139,COLUMN()-4,0)</f>
        <v>43390</v>
      </c>
      <c r="H677">
        <f>VLOOKUP($A677,'[1]All Contracts + Proposals'!$A$1:$J$2139,COLUMN()-4,0)</f>
        <v>43496</v>
      </c>
      <c r="I677" t="str">
        <f>VLOOKUP($A677,'[1]All Contracts + Proposals'!$A$1:$J$2139,COLUMN()-4,0)</f>
        <v>Activated</v>
      </c>
      <c r="J677" t="str">
        <f>VLOOKUP($A677,'[1]All Contracts + Proposals'!$A$1:$J$2139,COLUMN()-4,0)</f>
        <v>CaliperBusiness</v>
      </c>
      <c r="K677">
        <f>VLOOKUP($A677,'[1]All Contracts + Proposals'!$A$1:$J$2139,COLUMN()-4,0)</f>
        <v>100000</v>
      </c>
      <c r="L677">
        <f>VLOOKUP($A677,'[1]All Contracts + Proposals'!$A$1:$J$2139,COLUMN()-4,0)</f>
        <v>4</v>
      </c>
      <c r="M677" t="str">
        <f>VLOOKUP($A677,'[1]All Contracts + Proposals'!$A$1:$J$2139,COLUMN()-4,0)</f>
        <v>CoWrks New Indiranagar</v>
      </c>
      <c r="N677" t="str">
        <f>IF(COUNTIFS($B$1:$B$1347,$B677,$E$1:$E$1347,$E677)&gt;1,COUNTIFS($B$1:$B$1347,$B677,$E$1:$E$1347,$E677),"")</f>
        <v/>
      </c>
      <c r="O677" t="str">
        <f>IF(COUNTIFS($B$1:$B$1347,$B677,$M$1:$M$1347,$M677)&gt;1,COUNTIFS($B$1:$B$1347,$B677,$M$1:$M$1347,$M677),"")</f>
        <v/>
      </c>
    </row>
    <row r="678" spans="1:15" x14ac:dyDescent="0.25">
      <c r="A678" t="s">
        <v>511</v>
      </c>
      <c r="B678" t="s">
        <v>419</v>
      </c>
      <c r="C678" t="s">
        <v>6</v>
      </c>
      <c r="D678">
        <v>8</v>
      </c>
      <c r="E678" t="s">
        <v>358</v>
      </c>
      <c r="F678" t="str">
        <f>VLOOKUP($A678,'[1]All Contracts + Proposals'!$A$1:$J$2139,COLUMN()-4,0)</f>
        <v>00002187</v>
      </c>
      <c r="G678">
        <f>VLOOKUP($A678,'[1]All Contracts + Proposals'!$A$1:$J$2139,COLUMN()-4,0)</f>
        <v>43437</v>
      </c>
      <c r="H678">
        <f>VLOOKUP($A678,'[1]All Contracts + Proposals'!$A$1:$J$2139,COLUMN()-4,0)</f>
        <v>43524</v>
      </c>
      <c r="I678" t="str">
        <f>VLOOKUP($A678,'[1]All Contracts + Proposals'!$A$1:$J$2139,COLUMN()-4,0)</f>
        <v>Activated</v>
      </c>
      <c r="J678" t="str">
        <f>VLOOKUP($A678,'[1]All Contracts + Proposals'!$A$1:$J$2139,COLUMN()-4,0)</f>
        <v>CaliperBusiness</v>
      </c>
      <c r="K678">
        <f>VLOOKUP($A678,'[1]All Contracts + Proposals'!$A$1:$J$2139,COLUMN()-4,0)</f>
        <v>100000</v>
      </c>
      <c r="L678">
        <f>VLOOKUP($A678,'[1]All Contracts + Proposals'!$A$1:$J$2139,COLUMN()-4,0)</f>
        <v>4</v>
      </c>
      <c r="M678" t="str">
        <f>VLOOKUP($A678,'[1]All Contracts + Proposals'!$A$1:$J$2139,COLUMN()-4,0)</f>
        <v>CoWrks New Indiranagar</v>
      </c>
      <c r="N678" t="str">
        <f>IF(COUNTIFS($B$1:$B$1347,$B678,$E$1:$E$1347,$E678)&gt;1,COUNTIFS($B$1:$B$1347,$B678,$E$1:$E$1347,$E678),"")</f>
        <v/>
      </c>
      <c r="O678" t="str">
        <f>IF(COUNTIFS($B$1:$B$1347,$B678,$M$1:$M$1347,$M678)&gt;1,COUNTIFS($B$1:$B$1347,$B678,$M$1:$M$1347,$M678),"")</f>
        <v/>
      </c>
    </row>
    <row r="679" spans="1:15" x14ac:dyDescent="0.25">
      <c r="A679" t="s">
        <v>938</v>
      </c>
      <c r="B679" t="s">
        <v>939</v>
      </c>
      <c r="C679" t="s">
        <v>40</v>
      </c>
      <c r="D679">
        <v>0</v>
      </c>
      <c r="E679" t="s">
        <v>825</v>
      </c>
      <c r="F679" t="str">
        <f>VLOOKUP($A679,'[1]All Contracts + Proposals'!$A$1:$J$2139,COLUMN()-4,0)</f>
        <v>00001818</v>
      </c>
      <c r="G679">
        <f>VLOOKUP($A679,'[1]All Contracts + Proposals'!$A$1:$J$2139,COLUMN()-4,0)</f>
        <v>43326</v>
      </c>
      <c r="H679">
        <f>VLOOKUP($A679,'[1]All Contracts + Proposals'!$A$1:$J$2139,COLUMN()-4,0)</f>
        <v>43373</v>
      </c>
      <c r="I679" t="str">
        <f>VLOOKUP($A679,'[1]All Contracts + Proposals'!$A$1:$J$2139,COLUMN()-4,0)</f>
        <v>Activated</v>
      </c>
      <c r="J679" t="str">
        <f>VLOOKUP($A679,'[1]All Contracts + Proposals'!$A$1:$J$2139,COLUMN()-4,0)</f>
        <v>I Port Technologies Private Limited</v>
      </c>
      <c r="K679">
        <f>VLOOKUP($A679,'[1]All Contracts + Proposals'!$A$1:$J$2139,COLUMN()-4,0)</f>
        <v>27501</v>
      </c>
      <c r="L679">
        <f>VLOOKUP($A679,'[1]All Contracts + Proposals'!$A$1:$J$2139,COLUMN()-4,0)</f>
        <v>2</v>
      </c>
      <c r="M679" t="str">
        <f>VLOOKUP($A679,'[1]All Contracts + Proposals'!$A$1:$J$2139,COLUMN()-4,0)</f>
        <v>Gurgaon Central</v>
      </c>
      <c r="N679" t="str">
        <f>IF(COUNTIFS($B$1:$B$1347,$B679,$E$1:$E$1347,$E679)&gt;1,COUNTIFS($B$1:$B$1347,$B679,$E$1:$E$1347,$E679),"")</f>
        <v/>
      </c>
      <c r="O679" t="str">
        <f>IF(COUNTIFS($B$1:$B$1347,$B679,$M$1:$M$1347,$M679)&gt;1,COUNTIFS($B$1:$B$1347,$B679,$M$1:$M$1347,$M679),"")</f>
        <v/>
      </c>
    </row>
    <row r="680" spans="1:15" x14ac:dyDescent="0.25">
      <c r="A680" t="s">
        <v>938</v>
      </c>
      <c r="B680" t="s">
        <v>940</v>
      </c>
      <c r="C680" t="s">
        <v>40</v>
      </c>
      <c r="D680">
        <v>0</v>
      </c>
      <c r="E680" t="s">
        <v>825</v>
      </c>
      <c r="F680" t="str">
        <f>VLOOKUP($A680,'[1]All Contracts + Proposals'!$A$1:$J$2139,COLUMN()-4,0)</f>
        <v>00001818</v>
      </c>
      <c r="G680">
        <f>VLOOKUP($A680,'[1]All Contracts + Proposals'!$A$1:$J$2139,COLUMN()-4,0)</f>
        <v>43326</v>
      </c>
      <c r="H680">
        <f>VLOOKUP($A680,'[1]All Contracts + Proposals'!$A$1:$J$2139,COLUMN()-4,0)</f>
        <v>43373</v>
      </c>
      <c r="I680" t="str">
        <f>VLOOKUP($A680,'[1]All Contracts + Proposals'!$A$1:$J$2139,COLUMN()-4,0)</f>
        <v>Activated</v>
      </c>
      <c r="J680" t="str">
        <f>VLOOKUP($A680,'[1]All Contracts + Proposals'!$A$1:$J$2139,COLUMN()-4,0)</f>
        <v>I Port Technologies Private Limited</v>
      </c>
      <c r="K680">
        <f>VLOOKUP($A680,'[1]All Contracts + Proposals'!$A$1:$J$2139,COLUMN()-4,0)</f>
        <v>27501</v>
      </c>
      <c r="L680">
        <f>VLOOKUP($A680,'[1]All Contracts + Proposals'!$A$1:$J$2139,COLUMN()-4,0)</f>
        <v>2</v>
      </c>
      <c r="M680" t="str">
        <f>VLOOKUP($A680,'[1]All Contracts + Proposals'!$A$1:$J$2139,COLUMN()-4,0)</f>
        <v>Gurgaon Central</v>
      </c>
      <c r="N680" t="str">
        <f>IF(COUNTIFS($B$1:$B$1347,$B680,$E$1:$E$1347,$E680)&gt;1,COUNTIFS($B$1:$B$1347,$B680,$E$1:$E$1347,$E680),"")</f>
        <v/>
      </c>
      <c r="O680" t="str">
        <f>IF(COUNTIFS($B$1:$B$1347,$B680,$M$1:$M$1347,$M680)&gt;1,COUNTIFS($B$1:$B$1347,$B680,$M$1:$M$1347,$M680),"")</f>
        <v/>
      </c>
    </row>
    <row r="681" spans="1:15" x14ac:dyDescent="0.25">
      <c r="A681" t="s">
        <v>938</v>
      </c>
      <c r="B681" t="s">
        <v>941</v>
      </c>
      <c r="C681" t="s">
        <v>40</v>
      </c>
      <c r="D681">
        <v>0</v>
      </c>
      <c r="E681" t="s">
        <v>825</v>
      </c>
      <c r="F681" t="str">
        <f>VLOOKUP($A681,'[1]All Contracts + Proposals'!$A$1:$J$2139,COLUMN()-4,0)</f>
        <v>00001818</v>
      </c>
      <c r="G681">
        <f>VLOOKUP($A681,'[1]All Contracts + Proposals'!$A$1:$J$2139,COLUMN()-4,0)</f>
        <v>43326</v>
      </c>
      <c r="H681">
        <f>VLOOKUP($A681,'[1]All Contracts + Proposals'!$A$1:$J$2139,COLUMN()-4,0)</f>
        <v>43373</v>
      </c>
      <c r="I681" t="str">
        <f>VLOOKUP($A681,'[1]All Contracts + Proposals'!$A$1:$J$2139,COLUMN()-4,0)</f>
        <v>Activated</v>
      </c>
      <c r="J681" t="str">
        <f>VLOOKUP($A681,'[1]All Contracts + Proposals'!$A$1:$J$2139,COLUMN()-4,0)</f>
        <v>I Port Technologies Private Limited</v>
      </c>
      <c r="K681">
        <f>VLOOKUP($A681,'[1]All Contracts + Proposals'!$A$1:$J$2139,COLUMN()-4,0)</f>
        <v>27501</v>
      </c>
      <c r="L681">
        <f>VLOOKUP($A681,'[1]All Contracts + Proposals'!$A$1:$J$2139,COLUMN()-4,0)</f>
        <v>2</v>
      </c>
      <c r="M681" t="str">
        <f>VLOOKUP($A681,'[1]All Contracts + Proposals'!$A$1:$J$2139,COLUMN()-4,0)</f>
        <v>Gurgaon Central</v>
      </c>
      <c r="N681" t="str">
        <f>IF(COUNTIFS($B$1:$B$1347,$B681,$E$1:$E$1347,$E681)&gt;1,COUNTIFS($B$1:$B$1347,$B681,$E$1:$E$1347,$E681),"")</f>
        <v/>
      </c>
      <c r="O681" t="str">
        <f>IF(COUNTIFS($B$1:$B$1347,$B681,$M$1:$M$1347,$M681)&gt;1,COUNTIFS($B$1:$B$1347,$B681,$M$1:$M$1347,$M681),"")</f>
        <v/>
      </c>
    </row>
    <row r="682" spans="1:15" x14ac:dyDescent="0.25">
      <c r="A682" t="s">
        <v>938</v>
      </c>
      <c r="B682" t="s">
        <v>942</v>
      </c>
      <c r="C682" t="s">
        <v>40</v>
      </c>
      <c r="D682">
        <v>0</v>
      </c>
      <c r="E682" t="s">
        <v>825</v>
      </c>
      <c r="F682" t="str">
        <f>VLOOKUP($A682,'[1]All Contracts + Proposals'!$A$1:$J$2139,COLUMN()-4,0)</f>
        <v>00001818</v>
      </c>
      <c r="G682">
        <f>VLOOKUP($A682,'[1]All Contracts + Proposals'!$A$1:$J$2139,COLUMN()-4,0)</f>
        <v>43326</v>
      </c>
      <c r="H682">
        <f>VLOOKUP($A682,'[1]All Contracts + Proposals'!$A$1:$J$2139,COLUMN()-4,0)</f>
        <v>43373</v>
      </c>
      <c r="I682" t="str">
        <f>VLOOKUP($A682,'[1]All Contracts + Proposals'!$A$1:$J$2139,COLUMN()-4,0)</f>
        <v>Activated</v>
      </c>
      <c r="J682" t="str">
        <f>VLOOKUP($A682,'[1]All Contracts + Proposals'!$A$1:$J$2139,COLUMN()-4,0)</f>
        <v>I Port Technologies Private Limited</v>
      </c>
      <c r="K682">
        <f>VLOOKUP($A682,'[1]All Contracts + Proposals'!$A$1:$J$2139,COLUMN()-4,0)</f>
        <v>27501</v>
      </c>
      <c r="L682">
        <f>VLOOKUP($A682,'[1]All Contracts + Proposals'!$A$1:$J$2139,COLUMN()-4,0)</f>
        <v>2</v>
      </c>
      <c r="M682" t="str">
        <f>VLOOKUP($A682,'[1]All Contracts + Proposals'!$A$1:$J$2139,COLUMN()-4,0)</f>
        <v>Gurgaon Central</v>
      </c>
      <c r="N682" t="str">
        <f>IF(COUNTIFS($B$1:$B$1347,$B682,$E$1:$E$1347,$E682)&gt;1,COUNTIFS($B$1:$B$1347,$B682,$E$1:$E$1347,$E682),"")</f>
        <v/>
      </c>
      <c r="O682" t="str">
        <f>IF(COUNTIFS($B$1:$B$1347,$B682,$M$1:$M$1347,$M682)&gt;1,COUNTIFS($B$1:$B$1347,$B682,$M$1:$M$1347,$M682),"")</f>
        <v/>
      </c>
    </row>
    <row r="683" spans="1:15" x14ac:dyDescent="0.25">
      <c r="A683" t="s">
        <v>938</v>
      </c>
      <c r="B683" t="s">
        <v>943</v>
      </c>
      <c r="C683" t="s">
        <v>362</v>
      </c>
      <c r="D683">
        <v>0</v>
      </c>
      <c r="E683" t="s">
        <v>825</v>
      </c>
      <c r="F683" t="str">
        <f>VLOOKUP($A683,'[1]All Contracts + Proposals'!$A$1:$J$2139,COLUMN()-4,0)</f>
        <v>00001818</v>
      </c>
      <c r="G683">
        <f>VLOOKUP($A683,'[1]All Contracts + Proposals'!$A$1:$J$2139,COLUMN()-4,0)</f>
        <v>43326</v>
      </c>
      <c r="H683">
        <f>VLOOKUP($A683,'[1]All Contracts + Proposals'!$A$1:$J$2139,COLUMN()-4,0)</f>
        <v>43373</v>
      </c>
      <c r="I683" t="str">
        <f>VLOOKUP($A683,'[1]All Contracts + Proposals'!$A$1:$J$2139,COLUMN()-4,0)</f>
        <v>Activated</v>
      </c>
      <c r="J683" t="str">
        <f>VLOOKUP($A683,'[1]All Contracts + Proposals'!$A$1:$J$2139,COLUMN()-4,0)</f>
        <v>I Port Technologies Private Limited</v>
      </c>
      <c r="K683">
        <f>VLOOKUP($A683,'[1]All Contracts + Proposals'!$A$1:$J$2139,COLUMN()-4,0)</f>
        <v>27501</v>
      </c>
      <c r="L683">
        <f>VLOOKUP($A683,'[1]All Contracts + Proposals'!$A$1:$J$2139,COLUMN()-4,0)</f>
        <v>2</v>
      </c>
      <c r="M683" t="str">
        <f>VLOOKUP($A683,'[1]All Contracts + Proposals'!$A$1:$J$2139,COLUMN()-4,0)</f>
        <v>Gurgaon Central</v>
      </c>
      <c r="N683" t="str">
        <f>IF(COUNTIFS($B$1:$B$1347,$B683,$E$1:$E$1347,$E683)&gt;1,COUNTIFS($B$1:$B$1347,$B683,$E$1:$E$1347,$E683),"")</f>
        <v/>
      </c>
      <c r="O683" t="str">
        <f>IF(COUNTIFS($B$1:$B$1347,$B683,$M$1:$M$1347,$M683)&gt;1,COUNTIFS($B$1:$B$1347,$B683,$M$1:$M$1347,$M683),"")</f>
        <v/>
      </c>
    </row>
    <row r="684" spans="1:15" x14ac:dyDescent="0.25">
      <c r="A684" t="s">
        <v>396</v>
      </c>
      <c r="B684" t="s">
        <v>397</v>
      </c>
      <c r="C684" t="s">
        <v>49</v>
      </c>
      <c r="D684">
        <v>8</v>
      </c>
      <c r="E684" t="s">
        <v>358</v>
      </c>
      <c r="F684" t="str">
        <f>VLOOKUP($A684,'[1]All Contracts + Proposals'!$A$1:$J$2139,COLUMN()-4,0)</f>
        <v>00000473</v>
      </c>
      <c r="G684">
        <f>VLOOKUP($A684,'[1]All Contracts + Proposals'!$A$1:$J$2139,COLUMN()-4,0)</f>
        <v>42948</v>
      </c>
      <c r="H684">
        <f>VLOOKUP($A684,'[1]All Contracts + Proposals'!$A$1:$J$2139,COLUMN()-4,0)</f>
        <v>43313</v>
      </c>
      <c r="I684" t="str">
        <f>VLOOKUP($A684,'[1]All Contracts + Proposals'!$A$1:$J$2139,COLUMN()-4,0)</f>
        <v>Month on Month</v>
      </c>
      <c r="J684" t="str">
        <f>VLOOKUP($A684,'[1]All Contracts + Proposals'!$A$1:$J$2139,COLUMN()-4,0)</f>
        <v>Sigma Sustainability Institute Private Limited</v>
      </c>
      <c r="K684">
        <f>VLOOKUP($A684,'[1]All Contracts + Proposals'!$A$1:$J$2139,COLUMN()-4,0)</f>
        <v>88000</v>
      </c>
      <c r="L684">
        <f>VLOOKUP($A684,'[1]All Contracts + Proposals'!$A$1:$J$2139,COLUMN()-4,0)</f>
        <v>12</v>
      </c>
      <c r="M684" t="str">
        <f>VLOOKUP($A684,'[1]All Contracts + Proposals'!$A$1:$J$2139,COLUMN()-4,0)</f>
        <v>RMZ EcoWorld</v>
      </c>
      <c r="N684" t="str">
        <f>IF(COUNTIFS($B$1:$B$1347,$B684,$E$1:$E$1347,$E684)&gt;1,COUNTIFS($B$1:$B$1347,$B684,$E$1:$E$1347,$E684),"")</f>
        <v/>
      </c>
      <c r="O684" t="str">
        <f>IF(COUNTIFS($B$1:$B$1347,$B684,$M$1:$M$1347,$M684)&gt;1,COUNTIFS($B$1:$B$1347,$B684,$M$1:$M$1347,$M684),"")</f>
        <v/>
      </c>
    </row>
    <row r="685" spans="1:15" x14ac:dyDescent="0.25">
      <c r="A685" t="s">
        <v>938</v>
      </c>
      <c r="B685" t="s">
        <v>944</v>
      </c>
      <c r="C685" t="s">
        <v>362</v>
      </c>
      <c r="D685">
        <v>0</v>
      </c>
      <c r="E685" t="s">
        <v>825</v>
      </c>
      <c r="F685" t="str">
        <f>VLOOKUP($A685,'[1]All Contracts + Proposals'!$A$1:$J$2139,COLUMN()-4,0)</f>
        <v>00001818</v>
      </c>
      <c r="G685">
        <f>VLOOKUP($A685,'[1]All Contracts + Proposals'!$A$1:$J$2139,COLUMN()-4,0)</f>
        <v>43326</v>
      </c>
      <c r="H685">
        <f>VLOOKUP($A685,'[1]All Contracts + Proposals'!$A$1:$J$2139,COLUMN()-4,0)</f>
        <v>43373</v>
      </c>
      <c r="I685" t="str">
        <f>VLOOKUP($A685,'[1]All Contracts + Proposals'!$A$1:$J$2139,COLUMN()-4,0)</f>
        <v>Activated</v>
      </c>
      <c r="J685" t="str">
        <f>VLOOKUP($A685,'[1]All Contracts + Proposals'!$A$1:$J$2139,COLUMN()-4,0)</f>
        <v>I Port Technologies Private Limited</v>
      </c>
      <c r="K685">
        <f>VLOOKUP($A685,'[1]All Contracts + Proposals'!$A$1:$J$2139,COLUMN()-4,0)</f>
        <v>27501</v>
      </c>
      <c r="L685">
        <f>VLOOKUP($A685,'[1]All Contracts + Proposals'!$A$1:$J$2139,COLUMN()-4,0)</f>
        <v>2</v>
      </c>
      <c r="M685" t="str">
        <f>VLOOKUP($A685,'[1]All Contracts + Proposals'!$A$1:$J$2139,COLUMN()-4,0)</f>
        <v>Gurgaon Central</v>
      </c>
      <c r="N685" t="str">
        <f>IF(COUNTIFS($B$1:$B$1347,$B685,$E$1:$E$1347,$E685)&gt;1,COUNTIFS($B$1:$B$1347,$B685,$E$1:$E$1347,$E685),"")</f>
        <v/>
      </c>
      <c r="O685" t="str">
        <f>IF(COUNTIFS($B$1:$B$1347,$B685,$M$1:$M$1347,$M685)&gt;1,COUNTIFS($B$1:$B$1347,$B685,$M$1:$M$1347,$M685),"")</f>
        <v/>
      </c>
    </row>
    <row r="686" spans="1:15" x14ac:dyDescent="0.25">
      <c r="A686" t="s">
        <v>452</v>
      </c>
      <c r="B686" t="s">
        <v>371</v>
      </c>
      <c r="C686" t="s">
        <v>6</v>
      </c>
      <c r="D686">
        <v>8</v>
      </c>
      <c r="E686" t="s">
        <v>358</v>
      </c>
      <c r="F686" t="str">
        <f>VLOOKUP($A686,'[1]All Contracts + Proposals'!$A$1:$J$2139,COLUMN()-4,0)</f>
        <v>00002126</v>
      </c>
      <c r="G686">
        <f>VLOOKUP($A686,'[1]All Contracts + Proposals'!$A$1:$J$2139,COLUMN()-4,0)</f>
        <v>43390</v>
      </c>
      <c r="H686">
        <f>VLOOKUP($A686,'[1]All Contracts + Proposals'!$A$1:$J$2139,COLUMN()-4,0)</f>
        <v>43555</v>
      </c>
      <c r="I686" t="str">
        <f>VLOOKUP($A686,'[1]All Contracts + Proposals'!$A$1:$J$2139,COLUMN()-4,0)</f>
        <v>Activated</v>
      </c>
      <c r="J686" t="str">
        <f>VLOOKUP($A686,'[1]All Contracts + Proposals'!$A$1:$J$2139,COLUMN()-4,0)</f>
        <v>Singularity Furniture Private Limited</v>
      </c>
      <c r="K686">
        <f>VLOOKUP($A686,'[1]All Contracts + Proposals'!$A$1:$J$2139,COLUMN()-4,0)</f>
        <v>122600</v>
      </c>
      <c r="L686">
        <f>VLOOKUP($A686,'[1]All Contracts + Proposals'!$A$1:$J$2139,COLUMN()-4,0)</f>
        <v>6</v>
      </c>
      <c r="M686" t="str">
        <f>VLOOKUP($A686,'[1]All Contracts + Proposals'!$A$1:$J$2139,COLUMN()-4,0)</f>
        <v>CoWrks New Indiranagar</v>
      </c>
      <c r="N686" t="str">
        <f>IF(COUNTIFS($B$1:$B$1347,$B686,$E$1:$E$1347,$E686)&gt;1,COUNTIFS($B$1:$B$1347,$B686,$E$1:$E$1347,$E686),"")</f>
        <v/>
      </c>
      <c r="O686" t="str">
        <f>IF(COUNTIFS($B$1:$B$1347,$B686,$M$1:$M$1347,$M686)&gt;1,COUNTIFS($B$1:$B$1347,$B686,$M$1:$M$1347,$M686),"")</f>
        <v/>
      </c>
    </row>
    <row r="687" spans="1:15" x14ac:dyDescent="0.25">
      <c r="A687" t="s">
        <v>471</v>
      </c>
      <c r="B687" t="s">
        <v>372</v>
      </c>
      <c r="C687" t="s">
        <v>6</v>
      </c>
      <c r="D687">
        <v>2</v>
      </c>
      <c r="E687" t="s">
        <v>358</v>
      </c>
      <c r="F687" t="str">
        <f>VLOOKUP($A687,'[1]All Contracts + Proposals'!$A$1:$J$2139,COLUMN()-4,0)</f>
        <v>00000617</v>
      </c>
      <c r="G687">
        <f>VLOOKUP($A687,'[1]All Contracts + Proposals'!$A$1:$J$2139,COLUMN()-4,0)</f>
        <v>42982</v>
      </c>
      <c r="H687">
        <f>VLOOKUP($A687,'[1]All Contracts + Proposals'!$A$1:$J$2139,COLUMN()-4,0)</f>
        <v>43708</v>
      </c>
      <c r="I687" t="str">
        <f>VLOOKUP($A687,'[1]All Contracts + Proposals'!$A$1:$J$2139,COLUMN()-4,0)</f>
        <v>Month on Month</v>
      </c>
      <c r="J687" t="str">
        <f>VLOOKUP($A687,'[1]All Contracts + Proposals'!$A$1:$J$2139,COLUMN()-4,0)</f>
        <v>International Institute for Learning Private Limited</v>
      </c>
      <c r="K687">
        <f>VLOOKUP($A687,'[1]All Contracts + Proposals'!$A$1:$J$2139,COLUMN()-4,0)</f>
        <v>37000</v>
      </c>
      <c r="L687">
        <f>VLOOKUP($A687,'[1]All Contracts + Proposals'!$A$1:$J$2139,COLUMN()-4,0)</f>
        <v>24</v>
      </c>
      <c r="M687" t="str">
        <f>VLOOKUP($A687,'[1]All Contracts + Proposals'!$A$1:$J$2139,COLUMN()-4,0)</f>
        <v>RMZ EcoWorld</v>
      </c>
      <c r="N687" t="str">
        <f>IF(COUNTIFS($B$1:$B$1347,$B687,$E$1:$E$1347,$E687)&gt;1,COUNTIFS($B$1:$B$1347,$B687,$E$1:$E$1347,$E687),"")</f>
        <v/>
      </c>
      <c r="O687" t="str">
        <f>IF(COUNTIFS($B$1:$B$1347,$B687,$M$1:$M$1347,$M687)&gt;1,COUNTIFS($B$1:$B$1347,$B687,$M$1:$M$1347,$M687),"")</f>
        <v/>
      </c>
    </row>
    <row r="688" spans="1:15" x14ac:dyDescent="0.25">
      <c r="A688" t="s">
        <v>948</v>
      </c>
      <c r="B688" t="s">
        <v>949</v>
      </c>
      <c r="C688" t="s">
        <v>6</v>
      </c>
      <c r="D688">
        <v>2</v>
      </c>
      <c r="E688" t="s">
        <v>825</v>
      </c>
      <c r="F688" t="str">
        <f>VLOOKUP($A688,'[1]All Contracts + Proposals'!$A$1:$J$2139,COLUMN()-4,0)</f>
        <v>00002090</v>
      </c>
      <c r="G688">
        <f>VLOOKUP($A688,'[1]All Contracts + Proposals'!$A$1:$J$2139,COLUMN()-4,0)</f>
        <v>43377</v>
      </c>
      <c r="H688">
        <f>VLOOKUP($A688,'[1]All Contracts + Proposals'!$A$1:$J$2139,COLUMN()-4,0)</f>
        <v>43404</v>
      </c>
      <c r="I688" t="str">
        <f>VLOOKUP($A688,'[1]All Contracts + Proposals'!$A$1:$J$2139,COLUMN()-4,0)</f>
        <v>Activated</v>
      </c>
      <c r="J688" t="str">
        <f>VLOOKUP($A688,'[1]All Contracts + Proposals'!$A$1:$J$2139,COLUMN()-4,0)</f>
        <v>Angad Talwar</v>
      </c>
      <c r="K688">
        <f>VLOOKUP($A688,'[1]All Contracts + Proposals'!$A$1:$J$2139,COLUMN()-4,0)</f>
        <v>40000</v>
      </c>
      <c r="L688">
        <f>VLOOKUP($A688,'[1]All Contracts + Proposals'!$A$1:$J$2139,COLUMN()-4,0)</f>
        <v>1</v>
      </c>
      <c r="M688" t="str">
        <f>VLOOKUP($A688,'[1]All Contracts + Proposals'!$A$1:$J$2139,COLUMN()-4,0)</f>
        <v>Gurgaon Central</v>
      </c>
      <c r="N688" t="str">
        <f>IF(COUNTIFS($B$1:$B$1347,$B688,$E$1:$E$1347,$E688)&gt;1,COUNTIFS($B$1:$B$1347,$B688,$E$1:$E$1347,$E688),"")</f>
        <v/>
      </c>
      <c r="O688" t="str">
        <f>IF(COUNTIFS($B$1:$B$1347,$B688,$M$1:$M$1347,$M688)&gt;1,COUNTIFS($B$1:$B$1347,$B688,$M$1:$M$1347,$M688),"")</f>
        <v/>
      </c>
    </row>
    <row r="689" spans="1:15" x14ac:dyDescent="0.25">
      <c r="A689" t="s">
        <v>948</v>
      </c>
      <c r="B689" t="s">
        <v>950</v>
      </c>
      <c r="C689" t="s">
        <v>6</v>
      </c>
      <c r="D689">
        <v>2</v>
      </c>
      <c r="E689" t="s">
        <v>825</v>
      </c>
      <c r="F689" t="str">
        <f>VLOOKUP($A689,'[1]All Contracts + Proposals'!$A$1:$J$2139,COLUMN()-4,0)</f>
        <v>00002090</v>
      </c>
      <c r="G689">
        <f>VLOOKUP($A689,'[1]All Contracts + Proposals'!$A$1:$J$2139,COLUMN()-4,0)</f>
        <v>43377</v>
      </c>
      <c r="H689">
        <f>VLOOKUP($A689,'[1]All Contracts + Proposals'!$A$1:$J$2139,COLUMN()-4,0)</f>
        <v>43404</v>
      </c>
      <c r="I689" t="str">
        <f>VLOOKUP($A689,'[1]All Contracts + Proposals'!$A$1:$J$2139,COLUMN()-4,0)</f>
        <v>Activated</v>
      </c>
      <c r="J689" t="str">
        <f>VLOOKUP($A689,'[1]All Contracts + Proposals'!$A$1:$J$2139,COLUMN()-4,0)</f>
        <v>Angad Talwar</v>
      </c>
      <c r="K689">
        <f>VLOOKUP($A689,'[1]All Contracts + Proposals'!$A$1:$J$2139,COLUMN()-4,0)</f>
        <v>40000</v>
      </c>
      <c r="L689">
        <f>VLOOKUP($A689,'[1]All Contracts + Proposals'!$A$1:$J$2139,COLUMN()-4,0)</f>
        <v>1</v>
      </c>
      <c r="M689" t="str">
        <f>VLOOKUP($A689,'[1]All Contracts + Proposals'!$A$1:$J$2139,COLUMN()-4,0)</f>
        <v>Gurgaon Central</v>
      </c>
      <c r="N689" t="str">
        <f>IF(COUNTIFS($B$1:$B$1347,$B689,$E$1:$E$1347,$E689)&gt;1,COUNTIFS($B$1:$B$1347,$B689,$E$1:$E$1347,$E689),"")</f>
        <v/>
      </c>
      <c r="O689" t="str">
        <f>IF(COUNTIFS($B$1:$B$1347,$B689,$M$1:$M$1347,$M689)&gt;1,COUNTIFS($B$1:$B$1347,$B689,$M$1:$M$1347,$M689),"")</f>
        <v/>
      </c>
    </row>
    <row r="690" spans="1:15" x14ac:dyDescent="0.25">
      <c r="A690" t="s">
        <v>929</v>
      </c>
      <c r="B690" t="s">
        <v>951</v>
      </c>
      <c r="C690" t="s">
        <v>362</v>
      </c>
      <c r="D690">
        <v>0</v>
      </c>
      <c r="E690" t="s">
        <v>825</v>
      </c>
      <c r="F690" t="str">
        <f>VLOOKUP($A690,'[1]All Contracts + Proposals'!$A$1:$J$2139,COLUMN()-4,0)</f>
        <v>00002473</v>
      </c>
      <c r="G690">
        <f>VLOOKUP($A690,'[1]All Contracts + Proposals'!$A$1:$J$2139,COLUMN()-4,0)</f>
        <v>43435</v>
      </c>
      <c r="H690">
        <f>VLOOKUP($A690,'[1]All Contracts + Proposals'!$A$1:$J$2139,COLUMN()-4,0)</f>
        <v>0</v>
      </c>
      <c r="I690" t="str">
        <f>VLOOKUP($A690,'[1]All Contracts + Proposals'!$A$1:$J$2139,COLUMN()-4,0)</f>
        <v>Activated</v>
      </c>
      <c r="J690" t="str">
        <f>VLOOKUP($A690,'[1]All Contracts + Proposals'!$A$1:$J$2139,COLUMN()-4,0)</f>
        <v>Cvent India Private Limited</v>
      </c>
      <c r="K690">
        <f>VLOOKUP($A690,'[1]All Contracts + Proposals'!$A$1:$J$2139,COLUMN()-4,0)</f>
        <v>52012</v>
      </c>
      <c r="L690">
        <f>VLOOKUP($A690,'[1]All Contracts + Proposals'!$A$1:$J$2139,COLUMN()-4,0)</f>
        <v>1</v>
      </c>
      <c r="M690" t="str">
        <f>VLOOKUP($A690,'[1]All Contracts + Proposals'!$A$1:$J$2139,COLUMN()-4,0)</f>
        <v>Gurgaon Central</v>
      </c>
      <c r="N690" t="str">
        <f>IF(COUNTIFS($B$1:$B$1347,$B690,$E$1:$E$1347,$E690)&gt;1,COUNTIFS($B$1:$B$1347,$B690,$E$1:$E$1347,$E690),"")</f>
        <v/>
      </c>
      <c r="O690" t="str">
        <f>IF(COUNTIFS($B$1:$B$1347,$B690,$M$1:$M$1347,$M690)&gt;1,COUNTIFS($B$1:$B$1347,$B690,$M$1:$M$1347,$M690),"")</f>
        <v/>
      </c>
    </row>
    <row r="691" spans="1:15" x14ac:dyDescent="0.25">
      <c r="A691" t="s">
        <v>929</v>
      </c>
      <c r="B691" t="s">
        <v>952</v>
      </c>
      <c r="C691" t="s">
        <v>362</v>
      </c>
      <c r="D691">
        <v>0</v>
      </c>
      <c r="E691" t="s">
        <v>825</v>
      </c>
      <c r="F691" t="str">
        <f>VLOOKUP($A691,'[1]All Contracts + Proposals'!$A$1:$J$2139,COLUMN()-4,0)</f>
        <v>00002473</v>
      </c>
      <c r="G691">
        <f>VLOOKUP($A691,'[1]All Contracts + Proposals'!$A$1:$J$2139,COLUMN()-4,0)</f>
        <v>43435</v>
      </c>
      <c r="H691">
        <f>VLOOKUP($A691,'[1]All Contracts + Proposals'!$A$1:$J$2139,COLUMN()-4,0)</f>
        <v>0</v>
      </c>
      <c r="I691" t="str">
        <f>VLOOKUP($A691,'[1]All Contracts + Proposals'!$A$1:$J$2139,COLUMN()-4,0)</f>
        <v>Activated</v>
      </c>
      <c r="J691" t="str">
        <f>VLOOKUP($A691,'[1]All Contracts + Proposals'!$A$1:$J$2139,COLUMN()-4,0)</f>
        <v>Cvent India Private Limited</v>
      </c>
      <c r="K691">
        <f>VLOOKUP($A691,'[1]All Contracts + Proposals'!$A$1:$J$2139,COLUMN()-4,0)</f>
        <v>52012</v>
      </c>
      <c r="L691">
        <f>VLOOKUP($A691,'[1]All Contracts + Proposals'!$A$1:$J$2139,COLUMN()-4,0)</f>
        <v>1</v>
      </c>
      <c r="M691" t="str">
        <f>VLOOKUP($A691,'[1]All Contracts + Proposals'!$A$1:$J$2139,COLUMN()-4,0)</f>
        <v>Gurgaon Central</v>
      </c>
      <c r="N691" t="str">
        <f>IF(COUNTIFS($B$1:$B$1347,$B691,$E$1:$E$1347,$E691)&gt;1,COUNTIFS($B$1:$B$1347,$B691,$E$1:$E$1347,$E691),"")</f>
        <v/>
      </c>
      <c r="O691" t="str">
        <f>IF(COUNTIFS($B$1:$B$1347,$B691,$M$1:$M$1347,$M691)&gt;1,COUNTIFS($B$1:$B$1347,$B691,$M$1:$M$1347,$M691),"")</f>
        <v/>
      </c>
    </row>
    <row r="692" spans="1:15" x14ac:dyDescent="0.25">
      <c r="A692" t="s">
        <v>929</v>
      </c>
      <c r="B692" t="s">
        <v>953</v>
      </c>
      <c r="C692" t="s">
        <v>362</v>
      </c>
      <c r="D692">
        <v>0</v>
      </c>
      <c r="E692" t="s">
        <v>825</v>
      </c>
      <c r="F692" t="str">
        <f>VLOOKUP($A692,'[1]All Contracts + Proposals'!$A$1:$J$2139,COLUMN()-4,0)</f>
        <v>00002473</v>
      </c>
      <c r="G692">
        <f>VLOOKUP($A692,'[1]All Contracts + Proposals'!$A$1:$J$2139,COLUMN()-4,0)</f>
        <v>43435</v>
      </c>
      <c r="H692">
        <f>VLOOKUP($A692,'[1]All Contracts + Proposals'!$A$1:$J$2139,COLUMN()-4,0)</f>
        <v>0</v>
      </c>
      <c r="I692" t="str">
        <f>VLOOKUP($A692,'[1]All Contracts + Proposals'!$A$1:$J$2139,COLUMN()-4,0)</f>
        <v>Activated</v>
      </c>
      <c r="J692" t="str">
        <f>VLOOKUP($A692,'[1]All Contracts + Proposals'!$A$1:$J$2139,COLUMN()-4,0)</f>
        <v>Cvent India Private Limited</v>
      </c>
      <c r="K692">
        <f>VLOOKUP($A692,'[1]All Contracts + Proposals'!$A$1:$J$2139,COLUMN()-4,0)</f>
        <v>52012</v>
      </c>
      <c r="L692">
        <f>VLOOKUP($A692,'[1]All Contracts + Proposals'!$A$1:$J$2139,COLUMN()-4,0)</f>
        <v>1</v>
      </c>
      <c r="M692" t="str">
        <f>VLOOKUP($A692,'[1]All Contracts + Proposals'!$A$1:$J$2139,COLUMN()-4,0)</f>
        <v>Gurgaon Central</v>
      </c>
      <c r="N692" t="str">
        <f>IF(COUNTIFS($B$1:$B$1347,$B692,$E$1:$E$1347,$E692)&gt;1,COUNTIFS($B$1:$B$1347,$B692,$E$1:$E$1347,$E692),"")</f>
        <v/>
      </c>
      <c r="O692" t="str">
        <f>IF(COUNTIFS($B$1:$B$1347,$B692,$M$1:$M$1347,$M692)&gt;1,COUNTIFS($B$1:$B$1347,$B692,$M$1:$M$1347,$M692),"")</f>
        <v/>
      </c>
    </row>
    <row r="693" spans="1:15" x14ac:dyDescent="0.25">
      <c r="A693" t="s">
        <v>929</v>
      </c>
      <c r="B693" t="s">
        <v>954</v>
      </c>
      <c r="C693" t="s">
        <v>362</v>
      </c>
      <c r="D693">
        <v>0</v>
      </c>
      <c r="E693" t="s">
        <v>825</v>
      </c>
      <c r="F693" t="str">
        <f>VLOOKUP($A693,'[1]All Contracts + Proposals'!$A$1:$J$2139,COLUMN()-4,0)</f>
        <v>00002473</v>
      </c>
      <c r="G693">
        <f>VLOOKUP($A693,'[1]All Contracts + Proposals'!$A$1:$J$2139,COLUMN()-4,0)</f>
        <v>43435</v>
      </c>
      <c r="H693">
        <f>VLOOKUP($A693,'[1]All Contracts + Proposals'!$A$1:$J$2139,COLUMN()-4,0)</f>
        <v>0</v>
      </c>
      <c r="I693" t="str">
        <f>VLOOKUP($A693,'[1]All Contracts + Proposals'!$A$1:$J$2139,COLUMN()-4,0)</f>
        <v>Activated</v>
      </c>
      <c r="J693" t="str">
        <f>VLOOKUP($A693,'[1]All Contracts + Proposals'!$A$1:$J$2139,COLUMN()-4,0)</f>
        <v>Cvent India Private Limited</v>
      </c>
      <c r="K693">
        <f>VLOOKUP($A693,'[1]All Contracts + Proposals'!$A$1:$J$2139,COLUMN()-4,0)</f>
        <v>52012</v>
      </c>
      <c r="L693">
        <f>VLOOKUP($A693,'[1]All Contracts + Proposals'!$A$1:$J$2139,COLUMN()-4,0)</f>
        <v>1</v>
      </c>
      <c r="M693" t="str">
        <f>VLOOKUP($A693,'[1]All Contracts + Proposals'!$A$1:$J$2139,COLUMN()-4,0)</f>
        <v>Gurgaon Central</v>
      </c>
      <c r="N693" t="str">
        <f>IF(COUNTIFS($B$1:$B$1347,$B693,$E$1:$E$1347,$E693)&gt;1,COUNTIFS($B$1:$B$1347,$B693,$E$1:$E$1347,$E693),"")</f>
        <v/>
      </c>
      <c r="O693" t="str">
        <f>IF(COUNTIFS($B$1:$B$1347,$B693,$M$1:$M$1347,$M693)&gt;1,COUNTIFS($B$1:$B$1347,$B693,$M$1:$M$1347,$M693),"")</f>
        <v/>
      </c>
    </row>
    <row r="694" spans="1:15" x14ac:dyDescent="0.25">
      <c r="A694" t="s">
        <v>929</v>
      </c>
      <c r="B694" t="s">
        <v>955</v>
      </c>
      <c r="C694" t="s">
        <v>40</v>
      </c>
      <c r="D694">
        <v>0</v>
      </c>
      <c r="E694" t="s">
        <v>825</v>
      </c>
      <c r="F694" t="str">
        <f>VLOOKUP($A694,'[1]All Contracts + Proposals'!$A$1:$J$2139,COLUMN()-4,0)</f>
        <v>00002473</v>
      </c>
      <c r="G694">
        <f>VLOOKUP($A694,'[1]All Contracts + Proposals'!$A$1:$J$2139,COLUMN()-4,0)</f>
        <v>43435</v>
      </c>
      <c r="H694">
        <f>VLOOKUP($A694,'[1]All Contracts + Proposals'!$A$1:$J$2139,COLUMN()-4,0)</f>
        <v>0</v>
      </c>
      <c r="I694" t="str">
        <f>VLOOKUP($A694,'[1]All Contracts + Proposals'!$A$1:$J$2139,COLUMN()-4,0)</f>
        <v>Activated</v>
      </c>
      <c r="J694" t="str">
        <f>VLOOKUP($A694,'[1]All Contracts + Proposals'!$A$1:$J$2139,COLUMN()-4,0)</f>
        <v>Cvent India Private Limited</v>
      </c>
      <c r="K694">
        <f>VLOOKUP($A694,'[1]All Contracts + Proposals'!$A$1:$J$2139,COLUMN()-4,0)</f>
        <v>52012</v>
      </c>
      <c r="L694">
        <f>VLOOKUP($A694,'[1]All Contracts + Proposals'!$A$1:$J$2139,COLUMN()-4,0)</f>
        <v>1</v>
      </c>
      <c r="M694" t="str">
        <f>VLOOKUP($A694,'[1]All Contracts + Proposals'!$A$1:$J$2139,COLUMN()-4,0)</f>
        <v>Gurgaon Central</v>
      </c>
      <c r="N694" t="str">
        <f>IF(COUNTIFS($B$1:$B$1347,$B694,$E$1:$E$1347,$E694)&gt;1,COUNTIFS($B$1:$B$1347,$B694,$E$1:$E$1347,$E694),"")</f>
        <v/>
      </c>
      <c r="O694" t="str">
        <f>IF(COUNTIFS($B$1:$B$1347,$B694,$M$1:$M$1347,$M694)&gt;1,COUNTIFS($B$1:$B$1347,$B694,$M$1:$M$1347,$M694),"")</f>
        <v/>
      </c>
    </row>
    <row r="695" spans="1:15" x14ac:dyDescent="0.25">
      <c r="A695" t="s">
        <v>929</v>
      </c>
      <c r="B695" t="s">
        <v>956</v>
      </c>
      <c r="C695" t="s">
        <v>40</v>
      </c>
      <c r="D695">
        <v>0</v>
      </c>
      <c r="E695" t="s">
        <v>825</v>
      </c>
      <c r="F695" t="str">
        <f>VLOOKUP($A695,'[1]All Contracts + Proposals'!$A$1:$J$2139,COLUMN()-4,0)</f>
        <v>00002473</v>
      </c>
      <c r="G695">
        <f>VLOOKUP($A695,'[1]All Contracts + Proposals'!$A$1:$J$2139,COLUMN()-4,0)</f>
        <v>43435</v>
      </c>
      <c r="H695">
        <f>VLOOKUP($A695,'[1]All Contracts + Proposals'!$A$1:$J$2139,COLUMN()-4,0)</f>
        <v>0</v>
      </c>
      <c r="I695" t="str">
        <f>VLOOKUP($A695,'[1]All Contracts + Proposals'!$A$1:$J$2139,COLUMN()-4,0)</f>
        <v>Activated</v>
      </c>
      <c r="J695" t="str">
        <f>VLOOKUP($A695,'[1]All Contracts + Proposals'!$A$1:$J$2139,COLUMN()-4,0)</f>
        <v>Cvent India Private Limited</v>
      </c>
      <c r="K695">
        <f>VLOOKUP($A695,'[1]All Contracts + Proposals'!$A$1:$J$2139,COLUMN()-4,0)</f>
        <v>52012</v>
      </c>
      <c r="L695">
        <f>VLOOKUP($A695,'[1]All Contracts + Proposals'!$A$1:$J$2139,COLUMN()-4,0)</f>
        <v>1</v>
      </c>
      <c r="M695" t="str">
        <f>VLOOKUP($A695,'[1]All Contracts + Proposals'!$A$1:$J$2139,COLUMN()-4,0)</f>
        <v>Gurgaon Central</v>
      </c>
      <c r="N695" t="str">
        <f>IF(COUNTIFS($B$1:$B$1347,$B695,$E$1:$E$1347,$E695)&gt;1,COUNTIFS($B$1:$B$1347,$B695,$E$1:$E$1347,$E695),"")</f>
        <v/>
      </c>
      <c r="O695" t="str">
        <f>IF(COUNTIFS($B$1:$B$1347,$B695,$M$1:$M$1347,$M695)&gt;1,COUNTIFS($B$1:$B$1347,$B695,$M$1:$M$1347,$M695),"")</f>
        <v/>
      </c>
    </row>
    <row r="696" spans="1:15" x14ac:dyDescent="0.25">
      <c r="A696" t="s">
        <v>929</v>
      </c>
      <c r="B696" t="s">
        <v>957</v>
      </c>
      <c r="C696" t="s">
        <v>40</v>
      </c>
      <c r="D696">
        <v>0</v>
      </c>
      <c r="E696" t="s">
        <v>825</v>
      </c>
      <c r="F696" t="str">
        <f>VLOOKUP($A696,'[1]All Contracts + Proposals'!$A$1:$J$2139,COLUMN()-4,0)</f>
        <v>00002473</v>
      </c>
      <c r="G696">
        <f>VLOOKUP($A696,'[1]All Contracts + Proposals'!$A$1:$J$2139,COLUMN()-4,0)</f>
        <v>43435</v>
      </c>
      <c r="H696">
        <f>VLOOKUP($A696,'[1]All Contracts + Proposals'!$A$1:$J$2139,COLUMN()-4,0)</f>
        <v>0</v>
      </c>
      <c r="I696" t="str">
        <f>VLOOKUP($A696,'[1]All Contracts + Proposals'!$A$1:$J$2139,COLUMN()-4,0)</f>
        <v>Activated</v>
      </c>
      <c r="J696" t="str">
        <f>VLOOKUP($A696,'[1]All Contracts + Proposals'!$A$1:$J$2139,COLUMN()-4,0)</f>
        <v>Cvent India Private Limited</v>
      </c>
      <c r="K696">
        <f>VLOOKUP($A696,'[1]All Contracts + Proposals'!$A$1:$J$2139,COLUMN()-4,0)</f>
        <v>52012</v>
      </c>
      <c r="L696">
        <f>VLOOKUP($A696,'[1]All Contracts + Proposals'!$A$1:$J$2139,COLUMN()-4,0)</f>
        <v>1</v>
      </c>
      <c r="M696" t="str">
        <f>VLOOKUP($A696,'[1]All Contracts + Proposals'!$A$1:$J$2139,COLUMN()-4,0)</f>
        <v>Gurgaon Central</v>
      </c>
      <c r="N696" t="str">
        <f>IF(COUNTIFS($B$1:$B$1347,$B696,$E$1:$E$1347,$E696)&gt;1,COUNTIFS($B$1:$B$1347,$B696,$E$1:$E$1347,$E696),"")</f>
        <v/>
      </c>
      <c r="O696" t="str">
        <f>IF(COUNTIFS($B$1:$B$1347,$B696,$M$1:$M$1347,$M696)&gt;1,COUNTIFS($B$1:$B$1347,$B696,$M$1:$M$1347,$M696),"")</f>
        <v/>
      </c>
    </row>
    <row r="697" spans="1:15" x14ac:dyDescent="0.25">
      <c r="A697" t="s">
        <v>929</v>
      </c>
      <c r="B697" t="s">
        <v>958</v>
      </c>
      <c r="C697" t="s">
        <v>40</v>
      </c>
      <c r="D697">
        <v>0</v>
      </c>
      <c r="E697" t="s">
        <v>825</v>
      </c>
      <c r="F697" t="str">
        <f>VLOOKUP($A697,'[1]All Contracts + Proposals'!$A$1:$J$2139,COLUMN()-4,0)</f>
        <v>00002473</v>
      </c>
      <c r="G697">
        <f>VLOOKUP($A697,'[1]All Contracts + Proposals'!$A$1:$J$2139,COLUMN()-4,0)</f>
        <v>43435</v>
      </c>
      <c r="H697">
        <f>VLOOKUP($A697,'[1]All Contracts + Proposals'!$A$1:$J$2139,COLUMN()-4,0)</f>
        <v>0</v>
      </c>
      <c r="I697" t="str">
        <f>VLOOKUP($A697,'[1]All Contracts + Proposals'!$A$1:$J$2139,COLUMN()-4,0)</f>
        <v>Activated</v>
      </c>
      <c r="J697" t="str">
        <f>VLOOKUP($A697,'[1]All Contracts + Proposals'!$A$1:$J$2139,COLUMN()-4,0)</f>
        <v>Cvent India Private Limited</v>
      </c>
      <c r="K697">
        <f>VLOOKUP($A697,'[1]All Contracts + Proposals'!$A$1:$J$2139,COLUMN()-4,0)</f>
        <v>52012</v>
      </c>
      <c r="L697">
        <f>VLOOKUP($A697,'[1]All Contracts + Proposals'!$A$1:$J$2139,COLUMN()-4,0)</f>
        <v>1</v>
      </c>
      <c r="M697" t="str">
        <f>VLOOKUP($A697,'[1]All Contracts + Proposals'!$A$1:$J$2139,COLUMN()-4,0)</f>
        <v>Gurgaon Central</v>
      </c>
      <c r="N697" t="str">
        <f>IF(COUNTIFS($B$1:$B$1347,$B697,$E$1:$E$1347,$E697)&gt;1,COUNTIFS($B$1:$B$1347,$B697,$E$1:$E$1347,$E697),"")</f>
        <v/>
      </c>
      <c r="O697" t="str">
        <f>IF(COUNTIFS($B$1:$B$1347,$B697,$M$1:$M$1347,$M697)&gt;1,COUNTIFS($B$1:$B$1347,$B697,$M$1:$M$1347,$M697),"")</f>
        <v/>
      </c>
    </row>
    <row r="698" spans="1:15" x14ac:dyDescent="0.25">
      <c r="A698" t="s">
        <v>929</v>
      </c>
      <c r="B698" t="s">
        <v>959</v>
      </c>
      <c r="C698" t="s">
        <v>40</v>
      </c>
      <c r="D698">
        <v>0</v>
      </c>
      <c r="E698" t="s">
        <v>825</v>
      </c>
      <c r="F698" t="str">
        <f>VLOOKUP($A698,'[1]All Contracts + Proposals'!$A$1:$J$2139,COLUMN()-4,0)</f>
        <v>00002473</v>
      </c>
      <c r="G698">
        <f>VLOOKUP($A698,'[1]All Contracts + Proposals'!$A$1:$J$2139,COLUMN()-4,0)</f>
        <v>43435</v>
      </c>
      <c r="H698">
        <f>VLOOKUP($A698,'[1]All Contracts + Proposals'!$A$1:$J$2139,COLUMN()-4,0)</f>
        <v>0</v>
      </c>
      <c r="I698" t="str">
        <f>VLOOKUP($A698,'[1]All Contracts + Proposals'!$A$1:$J$2139,COLUMN()-4,0)</f>
        <v>Activated</v>
      </c>
      <c r="J698" t="str">
        <f>VLOOKUP($A698,'[1]All Contracts + Proposals'!$A$1:$J$2139,COLUMN()-4,0)</f>
        <v>Cvent India Private Limited</v>
      </c>
      <c r="K698">
        <f>VLOOKUP($A698,'[1]All Contracts + Proposals'!$A$1:$J$2139,COLUMN()-4,0)</f>
        <v>52012</v>
      </c>
      <c r="L698">
        <f>VLOOKUP($A698,'[1]All Contracts + Proposals'!$A$1:$J$2139,COLUMN()-4,0)</f>
        <v>1</v>
      </c>
      <c r="M698" t="str">
        <f>VLOOKUP($A698,'[1]All Contracts + Proposals'!$A$1:$J$2139,COLUMN()-4,0)</f>
        <v>Gurgaon Central</v>
      </c>
      <c r="N698" t="str">
        <f>IF(COUNTIFS($B$1:$B$1347,$B698,$E$1:$E$1347,$E698)&gt;1,COUNTIFS($B$1:$B$1347,$B698,$E$1:$E$1347,$E698),"")</f>
        <v/>
      </c>
      <c r="O698" t="str">
        <f>IF(COUNTIFS($B$1:$B$1347,$B698,$M$1:$M$1347,$M698)&gt;1,COUNTIFS($B$1:$B$1347,$B698,$M$1:$M$1347,$M698),"")</f>
        <v/>
      </c>
    </row>
    <row r="699" spans="1:15" x14ac:dyDescent="0.25">
      <c r="A699" t="s">
        <v>929</v>
      </c>
      <c r="B699" t="s">
        <v>960</v>
      </c>
      <c r="C699" t="s">
        <v>40</v>
      </c>
      <c r="D699">
        <v>0</v>
      </c>
      <c r="E699" t="s">
        <v>825</v>
      </c>
      <c r="F699" t="str">
        <f>VLOOKUP($A699,'[1]All Contracts + Proposals'!$A$1:$J$2139,COLUMN()-4,0)</f>
        <v>00002473</v>
      </c>
      <c r="G699">
        <f>VLOOKUP($A699,'[1]All Contracts + Proposals'!$A$1:$J$2139,COLUMN()-4,0)</f>
        <v>43435</v>
      </c>
      <c r="H699">
        <f>VLOOKUP($A699,'[1]All Contracts + Proposals'!$A$1:$J$2139,COLUMN()-4,0)</f>
        <v>0</v>
      </c>
      <c r="I699" t="str">
        <f>VLOOKUP($A699,'[1]All Contracts + Proposals'!$A$1:$J$2139,COLUMN()-4,0)</f>
        <v>Activated</v>
      </c>
      <c r="J699" t="str">
        <f>VLOOKUP($A699,'[1]All Contracts + Proposals'!$A$1:$J$2139,COLUMN()-4,0)</f>
        <v>Cvent India Private Limited</v>
      </c>
      <c r="K699">
        <f>VLOOKUP($A699,'[1]All Contracts + Proposals'!$A$1:$J$2139,COLUMN()-4,0)</f>
        <v>52012</v>
      </c>
      <c r="L699">
        <f>VLOOKUP($A699,'[1]All Contracts + Proposals'!$A$1:$J$2139,COLUMN()-4,0)</f>
        <v>1</v>
      </c>
      <c r="M699" t="str">
        <f>VLOOKUP($A699,'[1]All Contracts + Proposals'!$A$1:$J$2139,COLUMN()-4,0)</f>
        <v>Gurgaon Central</v>
      </c>
      <c r="N699" t="str">
        <f>IF(COUNTIFS($B$1:$B$1347,$B699,$E$1:$E$1347,$E699)&gt;1,COUNTIFS($B$1:$B$1347,$B699,$E$1:$E$1347,$E699),"")</f>
        <v/>
      </c>
      <c r="O699" t="str">
        <f>IF(COUNTIFS($B$1:$B$1347,$B699,$M$1:$M$1347,$M699)&gt;1,COUNTIFS($B$1:$B$1347,$B699,$M$1:$M$1347,$M699),"")</f>
        <v/>
      </c>
    </row>
    <row r="700" spans="1:15" x14ac:dyDescent="0.25">
      <c r="A700" t="s">
        <v>929</v>
      </c>
      <c r="B700" t="s">
        <v>961</v>
      </c>
      <c r="C700" t="s">
        <v>40</v>
      </c>
      <c r="D700">
        <v>0</v>
      </c>
      <c r="E700" t="s">
        <v>825</v>
      </c>
      <c r="F700" t="str">
        <f>VLOOKUP($A700,'[1]All Contracts + Proposals'!$A$1:$J$2139,COLUMN()-4,0)</f>
        <v>00002473</v>
      </c>
      <c r="G700">
        <f>VLOOKUP($A700,'[1]All Contracts + Proposals'!$A$1:$J$2139,COLUMN()-4,0)</f>
        <v>43435</v>
      </c>
      <c r="H700">
        <f>VLOOKUP($A700,'[1]All Contracts + Proposals'!$A$1:$J$2139,COLUMN()-4,0)</f>
        <v>0</v>
      </c>
      <c r="I700" t="str">
        <f>VLOOKUP($A700,'[1]All Contracts + Proposals'!$A$1:$J$2139,COLUMN()-4,0)</f>
        <v>Activated</v>
      </c>
      <c r="J700" t="str">
        <f>VLOOKUP($A700,'[1]All Contracts + Proposals'!$A$1:$J$2139,COLUMN()-4,0)</f>
        <v>Cvent India Private Limited</v>
      </c>
      <c r="K700">
        <f>VLOOKUP($A700,'[1]All Contracts + Proposals'!$A$1:$J$2139,COLUMN()-4,0)</f>
        <v>52012</v>
      </c>
      <c r="L700">
        <f>VLOOKUP($A700,'[1]All Contracts + Proposals'!$A$1:$J$2139,COLUMN()-4,0)</f>
        <v>1</v>
      </c>
      <c r="M700" t="str">
        <f>VLOOKUP($A700,'[1]All Contracts + Proposals'!$A$1:$J$2139,COLUMN()-4,0)</f>
        <v>Gurgaon Central</v>
      </c>
      <c r="N700" t="str">
        <f>IF(COUNTIFS($B$1:$B$1347,$B700,$E$1:$E$1347,$E700)&gt;1,COUNTIFS($B$1:$B$1347,$B700,$E$1:$E$1347,$E700),"")</f>
        <v/>
      </c>
      <c r="O700" t="str">
        <f>IF(COUNTIFS($B$1:$B$1347,$B700,$M$1:$M$1347,$M700)&gt;1,COUNTIFS($B$1:$B$1347,$B700,$M$1:$M$1347,$M700),"")</f>
        <v/>
      </c>
    </row>
    <row r="701" spans="1:15" x14ac:dyDescent="0.25">
      <c r="A701" t="s">
        <v>929</v>
      </c>
      <c r="B701" t="s">
        <v>962</v>
      </c>
      <c r="C701" t="s">
        <v>40</v>
      </c>
      <c r="D701">
        <v>0</v>
      </c>
      <c r="E701" t="s">
        <v>825</v>
      </c>
      <c r="F701" t="str">
        <f>VLOOKUP($A701,'[1]All Contracts + Proposals'!$A$1:$J$2139,COLUMN()-4,0)</f>
        <v>00002473</v>
      </c>
      <c r="G701">
        <f>VLOOKUP($A701,'[1]All Contracts + Proposals'!$A$1:$J$2139,COLUMN()-4,0)</f>
        <v>43435</v>
      </c>
      <c r="H701">
        <f>VLOOKUP($A701,'[1]All Contracts + Proposals'!$A$1:$J$2139,COLUMN()-4,0)</f>
        <v>0</v>
      </c>
      <c r="I701" t="str">
        <f>VLOOKUP($A701,'[1]All Contracts + Proposals'!$A$1:$J$2139,COLUMN()-4,0)</f>
        <v>Activated</v>
      </c>
      <c r="J701" t="str">
        <f>VLOOKUP($A701,'[1]All Contracts + Proposals'!$A$1:$J$2139,COLUMN()-4,0)</f>
        <v>Cvent India Private Limited</v>
      </c>
      <c r="K701">
        <f>VLOOKUP($A701,'[1]All Contracts + Proposals'!$A$1:$J$2139,COLUMN()-4,0)</f>
        <v>52012</v>
      </c>
      <c r="L701">
        <f>VLOOKUP($A701,'[1]All Contracts + Proposals'!$A$1:$J$2139,COLUMN()-4,0)</f>
        <v>1</v>
      </c>
      <c r="M701" t="str">
        <f>VLOOKUP($A701,'[1]All Contracts + Proposals'!$A$1:$J$2139,COLUMN()-4,0)</f>
        <v>Gurgaon Central</v>
      </c>
      <c r="N701" t="str">
        <f>IF(COUNTIFS($B$1:$B$1347,$B701,$E$1:$E$1347,$E701)&gt;1,COUNTIFS($B$1:$B$1347,$B701,$E$1:$E$1347,$E701),"")</f>
        <v/>
      </c>
      <c r="O701" t="str">
        <f>IF(COUNTIFS($B$1:$B$1347,$B701,$M$1:$M$1347,$M701)&gt;1,COUNTIFS($B$1:$B$1347,$B701,$M$1:$M$1347,$M701),"")</f>
        <v/>
      </c>
    </row>
    <row r="702" spans="1:15" x14ac:dyDescent="0.25">
      <c r="A702" t="s">
        <v>929</v>
      </c>
      <c r="B702" t="s">
        <v>963</v>
      </c>
      <c r="C702" t="s">
        <v>40</v>
      </c>
      <c r="D702">
        <v>0</v>
      </c>
      <c r="E702" t="s">
        <v>825</v>
      </c>
      <c r="F702" t="str">
        <f>VLOOKUP($A702,'[1]All Contracts + Proposals'!$A$1:$J$2139,COLUMN()-4,0)</f>
        <v>00002473</v>
      </c>
      <c r="G702">
        <f>VLOOKUP($A702,'[1]All Contracts + Proposals'!$A$1:$J$2139,COLUMN()-4,0)</f>
        <v>43435</v>
      </c>
      <c r="H702">
        <f>VLOOKUP($A702,'[1]All Contracts + Proposals'!$A$1:$J$2139,COLUMN()-4,0)</f>
        <v>0</v>
      </c>
      <c r="I702" t="str">
        <f>VLOOKUP($A702,'[1]All Contracts + Proposals'!$A$1:$J$2139,COLUMN()-4,0)</f>
        <v>Activated</v>
      </c>
      <c r="J702" t="str">
        <f>VLOOKUP($A702,'[1]All Contracts + Proposals'!$A$1:$J$2139,COLUMN()-4,0)</f>
        <v>Cvent India Private Limited</v>
      </c>
      <c r="K702">
        <f>VLOOKUP($A702,'[1]All Contracts + Proposals'!$A$1:$J$2139,COLUMN()-4,0)</f>
        <v>52012</v>
      </c>
      <c r="L702">
        <f>VLOOKUP($A702,'[1]All Contracts + Proposals'!$A$1:$J$2139,COLUMN()-4,0)</f>
        <v>1</v>
      </c>
      <c r="M702" t="str">
        <f>VLOOKUP($A702,'[1]All Contracts + Proposals'!$A$1:$J$2139,COLUMN()-4,0)</f>
        <v>Gurgaon Central</v>
      </c>
      <c r="N702" t="str">
        <f>IF(COUNTIFS($B$1:$B$1347,$B702,$E$1:$E$1347,$E702)&gt;1,COUNTIFS($B$1:$B$1347,$B702,$E$1:$E$1347,$E702),"")</f>
        <v/>
      </c>
      <c r="O702" t="str">
        <f>IF(COUNTIFS($B$1:$B$1347,$B702,$M$1:$M$1347,$M702)&gt;1,COUNTIFS($B$1:$B$1347,$B702,$M$1:$M$1347,$M702),"")</f>
        <v/>
      </c>
    </row>
    <row r="703" spans="1:15" x14ac:dyDescent="0.25">
      <c r="A703" t="s">
        <v>929</v>
      </c>
      <c r="B703" t="s">
        <v>964</v>
      </c>
      <c r="C703" t="s">
        <v>40</v>
      </c>
      <c r="D703">
        <v>0</v>
      </c>
      <c r="E703" t="s">
        <v>825</v>
      </c>
      <c r="F703" t="str">
        <f>VLOOKUP($A703,'[1]All Contracts + Proposals'!$A$1:$J$2139,COLUMN()-4,0)</f>
        <v>00002473</v>
      </c>
      <c r="G703">
        <f>VLOOKUP($A703,'[1]All Contracts + Proposals'!$A$1:$J$2139,COLUMN()-4,0)</f>
        <v>43435</v>
      </c>
      <c r="H703">
        <f>VLOOKUP($A703,'[1]All Contracts + Proposals'!$A$1:$J$2139,COLUMN()-4,0)</f>
        <v>0</v>
      </c>
      <c r="I703" t="str">
        <f>VLOOKUP($A703,'[1]All Contracts + Proposals'!$A$1:$J$2139,COLUMN()-4,0)</f>
        <v>Activated</v>
      </c>
      <c r="J703" t="str">
        <f>VLOOKUP($A703,'[1]All Contracts + Proposals'!$A$1:$J$2139,COLUMN()-4,0)</f>
        <v>Cvent India Private Limited</v>
      </c>
      <c r="K703">
        <f>VLOOKUP($A703,'[1]All Contracts + Proposals'!$A$1:$J$2139,COLUMN()-4,0)</f>
        <v>52012</v>
      </c>
      <c r="L703">
        <f>VLOOKUP($A703,'[1]All Contracts + Proposals'!$A$1:$J$2139,COLUMN()-4,0)</f>
        <v>1</v>
      </c>
      <c r="M703" t="str">
        <f>VLOOKUP($A703,'[1]All Contracts + Proposals'!$A$1:$J$2139,COLUMN()-4,0)</f>
        <v>Gurgaon Central</v>
      </c>
      <c r="N703" t="str">
        <f>IF(COUNTIFS($B$1:$B$1347,$B703,$E$1:$E$1347,$E703)&gt;1,COUNTIFS($B$1:$B$1347,$B703,$E$1:$E$1347,$E703),"")</f>
        <v/>
      </c>
      <c r="O703" t="str">
        <f>IF(COUNTIFS($B$1:$B$1347,$B703,$M$1:$M$1347,$M703)&gt;1,COUNTIFS($B$1:$B$1347,$B703,$M$1:$M$1347,$M703),"")</f>
        <v/>
      </c>
    </row>
    <row r="704" spans="1:15" x14ac:dyDescent="0.25">
      <c r="A704" t="s">
        <v>929</v>
      </c>
      <c r="B704" t="s">
        <v>965</v>
      </c>
      <c r="C704" t="s">
        <v>40</v>
      </c>
      <c r="D704">
        <v>0</v>
      </c>
      <c r="E704" t="s">
        <v>825</v>
      </c>
      <c r="F704" t="str">
        <f>VLOOKUP($A704,'[1]All Contracts + Proposals'!$A$1:$J$2139,COLUMN()-4,0)</f>
        <v>00002473</v>
      </c>
      <c r="G704">
        <f>VLOOKUP($A704,'[1]All Contracts + Proposals'!$A$1:$J$2139,COLUMN()-4,0)</f>
        <v>43435</v>
      </c>
      <c r="H704">
        <f>VLOOKUP($A704,'[1]All Contracts + Proposals'!$A$1:$J$2139,COLUMN()-4,0)</f>
        <v>0</v>
      </c>
      <c r="I704" t="str">
        <f>VLOOKUP($A704,'[1]All Contracts + Proposals'!$A$1:$J$2139,COLUMN()-4,0)</f>
        <v>Activated</v>
      </c>
      <c r="J704" t="str">
        <f>VLOOKUP($A704,'[1]All Contracts + Proposals'!$A$1:$J$2139,COLUMN()-4,0)</f>
        <v>Cvent India Private Limited</v>
      </c>
      <c r="K704">
        <f>VLOOKUP($A704,'[1]All Contracts + Proposals'!$A$1:$J$2139,COLUMN()-4,0)</f>
        <v>52012</v>
      </c>
      <c r="L704">
        <f>VLOOKUP($A704,'[1]All Contracts + Proposals'!$A$1:$J$2139,COLUMN()-4,0)</f>
        <v>1</v>
      </c>
      <c r="M704" t="str">
        <f>VLOOKUP($A704,'[1]All Contracts + Proposals'!$A$1:$J$2139,COLUMN()-4,0)</f>
        <v>Gurgaon Central</v>
      </c>
      <c r="N704" t="str">
        <f>IF(COUNTIFS($B$1:$B$1347,$B704,$E$1:$E$1347,$E704)&gt;1,COUNTIFS($B$1:$B$1347,$B704,$E$1:$E$1347,$E704),"")</f>
        <v/>
      </c>
      <c r="O704" t="str">
        <f>IF(COUNTIFS($B$1:$B$1347,$B704,$M$1:$M$1347,$M704)&gt;1,COUNTIFS($B$1:$B$1347,$B704,$M$1:$M$1347,$M704),"")</f>
        <v/>
      </c>
    </row>
    <row r="705" spans="1:15" x14ac:dyDescent="0.25">
      <c r="A705" t="s">
        <v>932</v>
      </c>
      <c r="B705" t="s">
        <v>947</v>
      </c>
      <c r="C705" t="s">
        <v>6</v>
      </c>
      <c r="D705">
        <v>3</v>
      </c>
      <c r="E705" t="s">
        <v>825</v>
      </c>
      <c r="F705" t="str">
        <f>VLOOKUP($A705,'[1]All Contracts + Proposals'!$A$1:$J$2139,COLUMN()-4,0)</f>
        <v>00002099</v>
      </c>
      <c r="G705">
        <f>VLOOKUP($A705,'[1]All Contracts + Proposals'!$A$1:$J$2139,COLUMN()-4,0)</f>
        <v>43435</v>
      </c>
      <c r="H705">
        <f>VLOOKUP($A705,'[1]All Contracts + Proposals'!$A$1:$J$2139,COLUMN()-4,0)</f>
        <v>43799</v>
      </c>
      <c r="I705" t="str">
        <f>VLOOKUP($A705,'[1]All Contracts + Proposals'!$A$1:$J$2139,COLUMN()-4,0)</f>
        <v>Activated</v>
      </c>
      <c r="J705" t="str">
        <f>VLOOKUP($A705,'[1]All Contracts + Proposals'!$A$1:$J$2139,COLUMN()-4,0)</f>
        <v>Ayana Renewable Power Pvt Ltd</v>
      </c>
      <c r="K705">
        <f>VLOOKUP($A705,'[1]All Contracts + Proposals'!$A$1:$J$2139,COLUMN()-4,0)</f>
        <v>58500</v>
      </c>
      <c r="L705">
        <f>VLOOKUP($A705,'[1]All Contracts + Proposals'!$A$1:$J$2139,COLUMN()-4,0)</f>
        <v>12</v>
      </c>
      <c r="M705" t="str">
        <f>VLOOKUP($A705,'[1]All Contracts + Proposals'!$A$1:$J$2139,COLUMN()-4,0)</f>
        <v>Gurgaon Central</v>
      </c>
      <c r="N705" t="str">
        <f>IF(COUNTIFS($B$1:$B$1347,$B705,$E$1:$E$1347,$E705)&gt;1,COUNTIFS($B$1:$B$1347,$B705,$E$1:$E$1347,$E705),"")</f>
        <v/>
      </c>
      <c r="O705" t="str">
        <f>IF(COUNTIFS($B$1:$B$1347,$B705,$M$1:$M$1347,$M705)&gt;1,COUNTIFS($B$1:$B$1347,$B705,$M$1:$M$1347,$M705),"")</f>
        <v/>
      </c>
    </row>
    <row r="706" spans="1:15" x14ac:dyDescent="0.25">
      <c r="A706" t="s">
        <v>460</v>
      </c>
      <c r="B706" t="s">
        <v>365</v>
      </c>
      <c r="C706" t="s">
        <v>6</v>
      </c>
      <c r="D706">
        <v>15</v>
      </c>
      <c r="E706" t="s">
        <v>358</v>
      </c>
      <c r="F706" t="str">
        <f>VLOOKUP($A706,'[1]All Contracts + Proposals'!$A$1:$J$2139,COLUMN()-4,0)</f>
        <v>00002245</v>
      </c>
      <c r="G706">
        <f>VLOOKUP($A706,'[1]All Contracts + Proposals'!$A$1:$J$2139,COLUMN()-4,0)</f>
        <v>43435</v>
      </c>
      <c r="H706">
        <f>VLOOKUP($A706,'[1]All Contracts + Proposals'!$A$1:$J$2139,COLUMN()-4,0)</f>
        <v>43830</v>
      </c>
      <c r="I706" t="str">
        <f>VLOOKUP($A706,'[1]All Contracts + Proposals'!$A$1:$J$2139,COLUMN()-4,0)</f>
        <v>Activated</v>
      </c>
      <c r="J706" t="str">
        <f>VLOOKUP($A706,'[1]All Contracts + Proposals'!$A$1:$J$2139,COLUMN()-4,0)</f>
        <v>NGGAWE NIRMAN TECHNOLOGIES PRIVATE LIMITED</v>
      </c>
      <c r="K706">
        <f>VLOOKUP($A706,'[1]All Contracts + Proposals'!$A$1:$J$2139,COLUMN()-4,0)</f>
        <v>202500</v>
      </c>
      <c r="L706">
        <f>VLOOKUP($A706,'[1]All Contracts + Proposals'!$A$1:$J$2139,COLUMN()-4,0)</f>
        <v>13</v>
      </c>
      <c r="M706" t="str">
        <f>VLOOKUP($A706,'[1]All Contracts + Proposals'!$A$1:$J$2139,COLUMN()-4,0)</f>
        <v>CoWrks New Indiranagar</v>
      </c>
      <c r="N706" t="str">
        <f>IF(COUNTIFS($B$1:$B$1347,$B706,$E$1:$E$1347,$E706)&gt;1,COUNTIFS($B$1:$B$1347,$B706,$E$1:$E$1347,$E706),"")</f>
        <v/>
      </c>
      <c r="O706" t="str">
        <f>IF(COUNTIFS($B$1:$B$1347,$B706,$M$1:$M$1347,$M706)&gt;1,COUNTIFS($B$1:$B$1347,$B706,$M$1:$M$1347,$M706),"")</f>
        <v/>
      </c>
    </row>
    <row r="707" spans="1:15" x14ac:dyDescent="0.25">
      <c r="A707" t="s">
        <v>578</v>
      </c>
      <c r="B707" t="s">
        <v>401</v>
      </c>
      <c r="C707" t="s">
        <v>6</v>
      </c>
      <c r="D707">
        <v>12</v>
      </c>
      <c r="E707" t="s">
        <v>358</v>
      </c>
      <c r="F707" t="str">
        <f>VLOOKUP($A707,'[1]All Contracts + Proposals'!$A$1:$J$2139,COLUMN()-4,0)</f>
        <v>00000726</v>
      </c>
      <c r="G707">
        <f>VLOOKUP($A707,'[1]All Contracts + Proposals'!$A$1:$J$2139,COLUMN()-4,0)</f>
        <v>42994</v>
      </c>
      <c r="H707">
        <f>VLOOKUP($A707,'[1]All Contracts + Proposals'!$A$1:$J$2139,COLUMN()-4,0)</f>
        <v>43175</v>
      </c>
      <c r="I707" t="str">
        <f>VLOOKUP($A707,'[1]All Contracts + Proposals'!$A$1:$J$2139,COLUMN()-4,0)</f>
        <v>Formal Notice Given</v>
      </c>
      <c r="J707" t="str">
        <f>VLOOKUP($A707,'[1]All Contracts + Proposals'!$A$1:$J$2139,COLUMN()-4,0)</f>
        <v>Logesys Solutions India Pvt. Ltd</v>
      </c>
      <c r="K707">
        <f>VLOOKUP($A707,'[1]All Contracts + Proposals'!$A$1:$J$2139,COLUMN()-4,0)</f>
        <v>166680</v>
      </c>
      <c r="L707">
        <f>VLOOKUP($A707,'[1]All Contracts + Proposals'!$A$1:$J$2139,COLUMN()-4,0)</f>
        <v>6</v>
      </c>
      <c r="M707" t="str">
        <f>VLOOKUP($A707,'[1]All Contracts + Proposals'!$A$1:$J$2139,COLUMN()-4,0)</f>
        <v>CoWrks New Indiranagar</v>
      </c>
      <c r="N707" t="str">
        <f>IF(COUNTIFS($B$1:$B$1347,$B707,$E$1:$E$1347,$E707)&gt;1,COUNTIFS($B$1:$B$1347,$B707,$E$1:$E$1347,$E707),"")</f>
        <v/>
      </c>
      <c r="O707" t="str">
        <f>IF(COUNTIFS($B$1:$B$1347,$B707,$M$1:$M$1347,$M707)&gt;1,COUNTIFS($B$1:$B$1347,$B707,$M$1:$M$1347,$M707),"")</f>
        <v/>
      </c>
    </row>
    <row r="708" spans="1:15" x14ac:dyDescent="0.25">
      <c r="A708" t="s">
        <v>968</v>
      </c>
      <c r="B708" t="s">
        <v>937</v>
      </c>
      <c r="C708" t="s">
        <v>40</v>
      </c>
      <c r="D708">
        <v>0</v>
      </c>
      <c r="E708" t="s">
        <v>825</v>
      </c>
      <c r="F708" t="str">
        <f>VLOOKUP($A708,'[1]All Contracts + Proposals'!$A$1:$J$2139,COLUMN()-4,0)</f>
        <v>00001920</v>
      </c>
      <c r="G708">
        <f>VLOOKUP($A708,'[1]All Contracts + Proposals'!$A$1:$J$2139,COLUMN()-4,0)</f>
        <v>43344</v>
      </c>
      <c r="H708">
        <f>VLOOKUP($A708,'[1]All Contracts + Proposals'!$A$1:$J$2139,COLUMN()-4,0)</f>
        <v>0</v>
      </c>
      <c r="I708" t="str">
        <f>VLOOKUP($A708,'[1]All Contracts + Proposals'!$A$1:$J$2139,COLUMN()-4,0)</f>
        <v>Activated</v>
      </c>
      <c r="J708" t="str">
        <f>VLOOKUP($A708,'[1]All Contracts + Proposals'!$A$1:$J$2139,COLUMN()-4,0)</f>
        <v>I Port Technologies Private Limited</v>
      </c>
      <c r="K708">
        <f>VLOOKUP($A708,'[1]All Contracts + Proposals'!$A$1:$J$2139,COLUMN()-4,0)</f>
        <v>5001</v>
      </c>
      <c r="L708">
        <f>VLOOKUP($A708,'[1]All Contracts + Proposals'!$A$1:$J$2139,COLUMN()-4,0)</f>
        <v>3</v>
      </c>
      <c r="M708" t="str">
        <f>VLOOKUP($A708,'[1]All Contracts + Proposals'!$A$1:$J$2139,COLUMN()-4,0)</f>
        <v>Gurgaon Central</v>
      </c>
      <c r="N708" t="str">
        <f>IF(COUNTIFS($B$1:$B$1347,$B708,$E$1:$E$1347,$E708)&gt;1,COUNTIFS($B$1:$B$1347,$B708,$E$1:$E$1347,$E708),"")</f>
        <v/>
      </c>
      <c r="O708" t="str">
        <f>IF(COUNTIFS($B$1:$B$1347,$B708,$M$1:$M$1347,$M708)&gt;1,COUNTIFS($B$1:$B$1347,$B708,$M$1:$M$1347,$M708),"")</f>
        <v/>
      </c>
    </row>
    <row r="709" spans="1:15" x14ac:dyDescent="0.25">
      <c r="A709" t="s">
        <v>970</v>
      </c>
      <c r="B709" t="s">
        <v>971</v>
      </c>
      <c r="C709" t="s">
        <v>6</v>
      </c>
      <c r="D709">
        <v>2</v>
      </c>
      <c r="E709" t="s">
        <v>825</v>
      </c>
      <c r="F709" t="str">
        <f>VLOOKUP($A709,'[1]All Contracts + Proposals'!$A$1:$J$2139,COLUMN()-4,0)</f>
        <v>00001963</v>
      </c>
      <c r="G709">
        <f>VLOOKUP($A709,'[1]All Contracts + Proposals'!$A$1:$J$2139,COLUMN()-4,0)</f>
        <v>43363</v>
      </c>
      <c r="H709">
        <f>VLOOKUP($A709,'[1]All Contracts + Proposals'!$A$1:$J$2139,COLUMN()-4,0)</f>
        <v>43555</v>
      </c>
      <c r="I709" t="str">
        <f>VLOOKUP($A709,'[1]All Contracts + Proposals'!$A$1:$J$2139,COLUMN()-4,0)</f>
        <v>Activated</v>
      </c>
      <c r="J709" t="str">
        <f>VLOOKUP($A709,'[1]All Contracts + Proposals'!$A$1:$J$2139,COLUMN()-4,0)</f>
        <v>Singhi Advisors &amp; Financial Services LLP</v>
      </c>
      <c r="K709">
        <f>VLOOKUP($A709,'[1]All Contracts + Proposals'!$A$1:$J$2139,COLUMN()-4,0)</f>
        <v>33000</v>
      </c>
      <c r="L709">
        <f>VLOOKUP($A709,'[1]All Contracts + Proposals'!$A$1:$J$2139,COLUMN()-4,0)</f>
        <v>6</v>
      </c>
      <c r="M709" t="str">
        <f>VLOOKUP($A709,'[1]All Contracts + Proposals'!$A$1:$J$2139,COLUMN()-4,0)</f>
        <v>Gurgaon Central</v>
      </c>
      <c r="N709" t="str">
        <f>IF(COUNTIFS($B$1:$B$1347,$B709,$E$1:$E$1347,$E709)&gt;1,COUNTIFS($B$1:$B$1347,$B709,$E$1:$E$1347,$E709),"")</f>
        <v/>
      </c>
      <c r="O709" t="str">
        <f>IF(COUNTIFS($B$1:$B$1347,$B709,$M$1:$M$1347,$M709)&gt;1,COUNTIFS($B$1:$B$1347,$B709,$M$1:$M$1347,$M709),"")</f>
        <v/>
      </c>
    </row>
    <row r="710" spans="1:15" x14ac:dyDescent="0.25">
      <c r="A710" t="s">
        <v>970</v>
      </c>
      <c r="B710" t="s">
        <v>972</v>
      </c>
      <c r="C710" t="s">
        <v>6</v>
      </c>
      <c r="D710">
        <v>2</v>
      </c>
      <c r="E710" t="s">
        <v>825</v>
      </c>
      <c r="F710" t="str">
        <f>VLOOKUP($A710,'[1]All Contracts + Proposals'!$A$1:$J$2139,COLUMN()-4,0)</f>
        <v>00001963</v>
      </c>
      <c r="G710">
        <f>VLOOKUP($A710,'[1]All Contracts + Proposals'!$A$1:$J$2139,COLUMN()-4,0)</f>
        <v>43363</v>
      </c>
      <c r="H710">
        <f>VLOOKUP($A710,'[1]All Contracts + Proposals'!$A$1:$J$2139,COLUMN()-4,0)</f>
        <v>43555</v>
      </c>
      <c r="I710" t="str">
        <f>VLOOKUP($A710,'[1]All Contracts + Proposals'!$A$1:$J$2139,COLUMN()-4,0)</f>
        <v>Activated</v>
      </c>
      <c r="J710" t="str">
        <f>VLOOKUP($A710,'[1]All Contracts + Proposals'!$A$1:$J$2139,COLUMN()-4,0)</f>
        <v>Singhi Advisors &amp; Financial Services LLP</v>
      </c>
      <c r="K710">
        <f>VLOOKUP($A710,'[1]All Contracts + Proposals'!$A$1:$J$2139,COLUMN()-4,0)</f>
        <v>33000</v>
      </c>
      <c r="L710">
        <f>VLOOKUP($A710,'[1]All Contracts + Proposals'!$A$1:$J$2139,COLUMN()-4,0)</f>
        <v>6</v>
      </c>
      <c r="M710" t="str">
        <f>VLOOKUP($A710,'[1]All Contracts + Proposals'!$A$1:$J$2139,COLUMN()-4,0)</f>
        <v>Gurgaon Central</v>
      </c>
      <c r="N710" t="str">
        <f>IF(COUNTIFS($B$1:$B$1347,$B710,$E$1:$E$1347,$E710)&gt;1,COUNTIFS($B$1:$B$1347,$B710,$E$1:$E$1347,$E710),"")</f>
        <v/>
      </c>
      <c r="O710" t="str">
        <f>IF(COUNTIFS($B$1:$B$1347,$B710,$M$1:$M$1347,$M710)&gt;1,COUNTIFS($B$1:$B$1347,$B710,$M$1:$M$1347,$M710),"")</f>
        <v/>
      </c>
    </row>
    <row r="711" spans="1:15" x14ac:dyDescent="0.25">
      <c r="A711" t="s">
        <v>880</v>
      </c>
      <c r="B711" t="s">
        <v>834</v>
      </c>
      <c r="C711" t="s">
        <v>6</v>
      </c>
      <c r="D711">
        <v>191</v>
      </c>
      <c r="E711" t="s">
        <v>825</v>
      </c>
      <c r="F711" t="str">
        <f>VLOOKUP($A711,'[1]All Contracts + Proposals'!$A$1:$J$2139,COLUMN()-4,0)</f>
        <v>00002150</v>
      </c>
      <c r="G711">
        <f>VLOOKUP($A711,'[1]All Contracts + Proposals'!$A$1:$J$2139,COLUMN()-4,0)</f>
        <v>43439</v>
      </c>
      <c r="H711">
        <f>VLOOKUP($A711,'[1]All Contracts + Proposals'!$A$1:$J$2139,COLUMN()-4,0)</f>
        <v>44165</v>
      </c>
      <c r="I711" t="str">
        <f>VLOOKUP($A711,'[1]All Contracts + Proposals'!$A$1:$J$2139,COLUMN()-4,0)</f>
        <v>Activated</v>
      </c>
      <c r="J711" t="str">
        <f>VLOOKUP($A711,'[1]All Contracts + Proposals'!$A$1:$J$2139,COLUMN()-4,0)</f>
        <v>Luxeva India Private Limited</v>
      </c>
      <c r="K711">
        <f>VLOOKUP($A711,'[1]All Contracts + Proposals'!$A$1:$J$2139,COLUMN()-4,0)</f>
        <v>1785050</v>
      </c>
      <c r="L711">
        <f>VLOOKUP($A711,'[1]All Contracts + Proposals'!$A$1:$J$2139,COLUMN()-4,0)</f>
        <v>22</v>
      </c>
      <c r="M711" t="str">
        <f>VLOOKUP($A711,'[1]All Contracts + Proposals'!$A$1:$J$2139,COLUMN()-4,0)</f>
        <v>Gurgaon Central</v>
      </c>
      <c r="N711" t="str">
        <f>IF(COUNTIFS($B$1:$B$1347,$B711,$E$1:$E$1347,$E711)&gt;1,COUNTIFS($B$1:$B$1347,$B711,$E$1:$E$1347,$E711),"")</f>
        <v/>
      </c>
      <c r="O711" t="str">
        <f>IF(COUNTIFS($B$1:$B$1347,$B711,$M$1:$M$1347,$M711)&gt;1,COUNTIFS($B$1:$B$1347,$B711,$M$1:$M$1347,$M711),"")</f>
        <v/>
      </c>
    </row>
    <row r="712" spans="1:15" x14ac:dyDescent="0.25">
      <c r="A712" t="s">
        <v>880</v>
      </c>
      <c r="B712" t="s">
        <v>835</v>
      </c>
      <c r="C712" t="s">
        <v>6</v>
      </c>
      <c r="D712">
        <v>191</v>
      </c>
      <c r="E712" t="s">
        <v>825</v>
      </c>
      <c r="F712" t="str">
        <f>VLOOKUP($A712,'[1]All Contracts + Proposals'!$A$1:$J$2139,COLUMN()-4,0)</f>
        <v>00002150</v>
      </c>
      <c r="G712">
        <f>VLOOKUP($A712,'[1]All Contracts + Proposals'!$A$1:$J$2139,COLUMN()-4,0)</f>
        <v>43439</v>
      </c>
      <c r="H712">
        <f>VLOOKUP($A712,'[1]All Contracts + Proposals'!$A$1:$J$2139,COLUMN()-4,0)</f>
        <v>44165</v>
      </c>
      <c r="I712" t="str">
        <f>VLOOKUP($A712,'[1]All Contracts + Proposals'!$A$1:$J$2139,COLUMN()-4,0)</f>
        <v>Activated</v>
      </c>
      <c r="J712" t="str">
        <f>VLOOKUP($A712,'[1]All Contracts + Proposals'!$A$1:$J$2139,COLUMN()-4,0)</f>
        <v>Luxeva India Private Limited</v>
      </c>
      <c r="K712">
        <f>VLOOKUP($A712,'[1]All Contracts + Proposals'!$A$1:$J$2139,COLUMN()-4,0)</f>
        <v>1785050</v>
      </c>
      <c r="L712">
        <f>VLOOKUP($A712,'[1]All Contracts + Proposals'!$A$1:$J$2139,COLUMN()-4,0)</f>
        <v>22</v>
      </c>
      <c r="M712" t="str">
        <f>VLOOKUP($A712,'[1]All Contracts + Proposals'!$A$1:$J$2139,COLUMN()-4,0)</f>
        <v>Gurgaon Central</v>
      </c>
      <c r="N712" t="str">
        <f>IF(COUNTIFS($B$1:$B$1347,$B712,$E$1:$E$1347,$E712)&gt;1,COUNTIFS($B$1:$B$1347,$B712,$E$1:$E$1347,$E712),"")</f>
        <v/>
      </c>
      <c r="O712" t="str">
        <f>IF(COUNTIFS($B$1:$B$1347,$B712,$M$1:$M$1347,$M712)&gt;1,COUNTIFS($B$1:$B$1347,$B712,$M$1:$M$1347,$M712),"")</f>
        <v/>
      </c>
    </row>
    <row r="713" spans="1:15" x14ac:dyDescent="0.25">
      <c r="A713" t="s">
        <v>880</v>
      </c>
      <c r="B713" t="s">
        <v>836</v>
      </c>
      <c r="C713" t="s">
        <v>6</v>
      </c>
      <c r="D713">
        <v>191</v>
      </c>
      <c r="E713" t="s">
        <v>825</v>
      </c>
      <c r="F713" t="str">
        <f>VLOOKUP($A713,'[1]All Contracts + Proposals'!$A$1:$J$2139,COLUMN()-4,0)</f>
        <v>00002150</v>
      </c>
      <c r="G713">
        <f>VLOOKUP($A713,'[1]All Contracts + Proposals'!$A$1:$J$2139,COLUMN()-4,0)</f>
        <v>43439</v>
      </c>
      <c r="H713">
        <f>VLOOKUP($A713,'[1]All Contracts + Proposals'!$A$1:$J$2139,COLUMN()-4,0)</f>
        <v>44165</v>
      </c>
      <c r="I713" t="str">
        <f>VLOOKUP($A713,'[1]All Contracts + Proposals'!$A$1:$J$2139,COLUMN()-4,0)</f>
        <v>Activated</v>
      </c>
      <c r="J713" t="str">
        <f>VLOOKUP($A713,'[1]All Contracts + Proposals'!$A$1:$J$2139,COLUMN()-4,0)</f>
        <v>Luxeva India Private Limited</v>
      </c>
      <c r="K713">
        <f>VLOOKUP($A713,'[1]All Contracts + Proposals'!$A$1:$J$2139,COLUMN()-4,0)</f>
        <v>1785050</v>
      </c>
      <c r="L713">
        <f>VLOOKUP($A713,'[1]All Contracts + Proposals'!$A$1:$J$2139,COLUMN()-4,0)</f>
        <v>22</v>
      </c>
      <c r="M713" t="str">
        <f>VLOOKUP($A713,'[1]All Contracts + Proposals'!$A$1:$J$2139,COLUMN()-4,0)</f>
        <v>Gurgaon Central</v>
      </c>
      <c r="N713" t="str">
        <f>IF(COUNTIFS($B$1:$B$1347,$B713,$E$1:$E$1347,$E713)&gt;1,COUNTIFS($B$1:$B$1347,$B713,$E$1:$E$1347,$E713),"")</f>
        <v/>
      </c>
      <c r="O713" t="str">
        <f>IF(COUNTIFS($B$1:$B$1347,$B713,$M$1:$M$1347,$M713)&gt;1,COUNTIFS($B$1:$B$1347,$B713,$M$1:$M$1347,$M713),"")</f>
        <v/>
      </c>
    </row>
    <row r="714" spans="1:15" x14ac:dyDescent="0.25">
      <c r="A714" t="s">
        <v>880</v>
      </c>
      <c r="B714" t="s">
        <v>837</v>
      </c>
      <c r="C714" t="s">
        <v>6</v>
      </c>
      <c r="D714">
        <v>191</v>
      </c>
      <c r="E714" t="s">
        <v>825</v>
      </c>
      <c r="F714" t="str">
        <f>VLOOKUP($A714,'[1]All Contracts + Proposals'!$A$1:$J$2139,COLUMN()-4,0)</f>
        <v>00002150</v>
      </c>
      <c r="G714">
        <f>VLOOKUP($A714,'[1]All Contracts + Proposals'!$A$1:$J$2139,COLUMN()-4,0)</f>
        <v>43439</v>
      </c>
      <c r="H714">
        <f>VLOOKUP($A714,'[1]All Contracts + Proposals'!$A$1:$J$2139,COLUMN()-4,0)</f>
        <v>44165</v>
      </c>
      <c r="I714" t="str">
        <f>VLOOKUP($A714,'[1]All Contracts + Proposals'!$A$1:$J$2139,COLUMN()-4,0)</f>
        <v>Activated</v>
      </c>
      <c r="J714" t="str">
        <f>VLOOKUP($A714,'[1]All Contracts + Proposals'!$A$1:$J$2139,COLUMN()-4,0)</f>
        <v>Luxeva India Private Limited</v>
      </c>
      <c r="K714">
        <f>VLOOKUP($A714,'[1]All Contracts + Proposals'!$A$1:$J$2139,COLUMN()-4,0)</f>
        <v>1785050</v>
      </c>
      <c r="L714">
        <f>VLOOKUP($A714,'[1]All Contracts + Proposals'!$A$1:$J$2139,COLUMN()-4,0)</f>
        <v>22</v>
      </c>
      <c r="M714" t="str">
        <f>VLOOKUP($A714,'[1]All Contracts + Proposals'!$A$1:$J$2139,COLUMN()-4,0)</f>
        <v>Gurgaon Central</v>
      </c>
      <c r="N714" t="str">
        <f>IF(COUNTIFS($B$1:$B$1347,$B714,$E$1:$E$1347,$E714)&gt;1,COUNTIFS($B$1:$B$1347,$B714,$E$1:$E$1347,$E714),"")</f>
        <v/>
      </c>
      <c r="O714" t="str">
        <f>IF(COUNTIFS($B$1:$B$1347,$B714,$M$1:$M$1347,$M714)&gt;1,COUNTIFS($B$1:$B$1347,$B714,$M$1:$M$1347,$M714),"")</f>
        <v/>
      </c>
    </row>
    <row r="715" spans="1:15" x14ac:dyDescent="0.25">
      <c r="A715" t="s">
        <v>578</v>
      </c>
      <c r="B715" t="s">
        <v>420</v>
      </c>
      <c r="C715" t="s">
        <v>6</v>
      </c>
      <c r="D715">
        <v>12</v>
      </c>
      <c r="E715" t="s">
        <v>358</v>
      </c>
      <c r="F715" t="str">
        <f>VLOOKUP($A715,'[1]All Contracts + Proposals'!$A$1:$J$2139,COLUMN()-4,0)</f>
        <v>00000726</v>
      </c>
      <c r="G715">
        <f>VLOOKUP($A715,'[1]All Contracts + Proposals'!$A$1:$J$2139,COLUMN()-4,0)</f>
        <v>42994</v>
      </c>
      <c r="H715">
        <f>VLOOKUP($A715,'[1]All Contracts + Proposals'!$A$1:$J$2139,COLUMN()-4,0)</f>
        <v>43175</v>
      </c>
      <c r="I715" t="str">
        <f>VLOOKUP($A715,'[1]All Contracts + Proposals'!$A$1:$J$2139,COLUMN()-4,0)</f>
        <v>Formal Notice Given</v>
      </c>
      <c r="J715" t="str">
        <f>VLOOKUP($A715,'[1]All Contracts + Proposals'!$A$1:$J$2139,COLUMN()-4,0)</f>
        <v>Logesys Solutions India Pvt. Ltd</v>
      </c>
      <c r="K715">
        <f>VLOOKUP($A715,'[1]All Contracts + Proposals'!$A$1:$J$2139,COLUMN()-4,0)</f>
        <v>166680</v>
      </c>
      <c r="L715">
        <f>VLOOKUP($A715,'[1]All Contracts + Proposals'!$A$1:$J$2139,COLUMN()-4,0)</f>
        <v>6</v>
      </c>
      <c r="M715" t="str">
        <f>VLOOKUP($A715,'[1]All Contracts + Proposals'!$A$1:$J$2139,COLUMN()-4,0)</f>
        <v>CoWrks New Indiranagar</v>
      </c>
      <c r="N715" t="str">
        <f>IF(COUNTIFS($B$1:$B$1347,$B715,$E$1:$E$1347,$E715)&gt;1,COUNTIFS($B$1:$B$1347,$B715,$E$1:$E$1347,$E715),"")</f>
        <v/>
      </c>
      <c r="O715" t="str">
        <f>IF(COUNTIFS($B$1:$B$1347,$B715,$M$1:$M$1347,$M715)&gt;1,COUNTIFS($B$1:$B$1347,$B715,$M$1:$M$1347,$M715),"")</f>
        <v/>
      </c>
    </row>
    <row r="716" spans="1:15" x14ac:dyDescent="0.25">
      <c r="A716" t="s">
        <v>880</v>
      </c>
      <c r="B716" t="s">
        <v>839</v>
      </c>
      <c r="C716" t="s">
        <v>6</v>
      </c>
      <c r="D716">
        <v>191</v>
      </c>
      <c r="E716" t="s">
        <v>825</v>
      </c>
      <c r="F716" t="str">
        <f>VLOOKUP($A716,'[1]All Contracts + Proposals'!$A$1:$J$2139,COLUMN()-4,0)</f>
        <v>00002150</v>
      </c>
      <c r="G716">
        <f>VLOOKUP($A716,'[1]All Contracts + Proposals'!$A$1:$J$2139,COLUMN()-4,0)</f>
        <v>43439</v>
      </c>
      <c r="H716">
        <f>VLOOKUP($A716,'[1]All Contracts + Proposals'!$A$1:$J$2139,COLUMN()-4,0)</f>
        <v>44165</v>
      </c>
      <c r="I716" t="str">
        <f>VLOOKUP($A716,'[1]All Contracts + Proposals'!$A$1:$J$2139,COLUMN()-4,0)</f>
        <v>Activated</v>
      </c>
      <c r="J716" t="str">
        <f>VLOOKUP($A716,'[1]All Contracts + Proposals'!$A$1:$J$2139,COLUMN()-4,0)</f>
        <v>Luxeva India Private Limited</v>
      </c>
      <c r="K716">
        <f>VLOOKUP($A716,'[1]All Contracts + Proposals'!$A$1:$J$2139,COLUMN()-4,0)</f>
        <v>1785050</v>
      </c>
      <c r="L716">
        <f>VLOOKUP($A716,'[1]All Contracts + Proposals'!$A$1:$J$2139,COLUMN()-4,0)</f>
        <v>22</v>
      </c>
      <c r="M716" t="str">
        <f>VLOOKUP($A716,'[1]All Contracts + Proposals'!$A$1:$J$2139,COLUMN()-4,0)</f>
        <v>Gurgaon Central</v>
      </c>
      <c r="N716" t="str">
        <f>IF(COUNTIFS($B$1:$B$1347,$B716,$E$1:$E$1347,$E716)&gt;1,COUNTIFS($B$1:$B$1347,$B716,$E$1:$E$1347,$E716),"")</f>
        <v/>
      </c>
      <c r="O716" t="str">
        <f>IF(COUNTIFS($B$1:$B$1347,$B716,$M$1:$M$1347,$M716)&gt;1,COUNTIFS($B$1:$B$1347,$B716,$M$1:$M$1347,$M716),"")</f>
        <v/>
      </c>
    </row>
    <row r="717" spans="1:15" x14ac:dyDescent="0.25">
      <c r="A717" t="s">
        <v>880</v>
      </c>
      <c r="B717" t="s">
        <v>833</v>
      </c>
      <c r="C717" t="s">
        <v>6</v>
      </c>
      <c r="D717">
        <v>191</v>
      </c>
      <c r="E717" t="s">
        <v>825</v>
      </c>
      <c r="F717" t="str">
        <f>VLOOKUP($A717,'[1]All Contracts + Proposals'!$A$1:$J$2139,COLUMN()-4,0)</f>
        <v>00002150</v>
      </c>
      <c r="G717">
        <f>VLOOKUP($A717,'[1]All Contracts + Proposals'!$A$1:$J$2139,COLUMN()-4,0)</f>
        <v>43439</v>
      </c>
      <c r="H717">
        <f>VLOOKUP($A717,'[1]All Contracts + Proposals'!$A$1:$J$2139,COLUMN()-4,0)</f>
        <v>44165</v>
      </c>
      <c r="I717" t="str">
        <f>VLOOKUP($A717,'[1]All Contracts + Proposals'!$A$1:$J$2139,COLUMN()-4,0)</f>
        <v>Activated</v>
      </c>
      <c r="J717" t="str">
        <f>VLOOKUP($A717,'[1]All Contracts + Proposals'!$A$1:$J$2139,COLUMN()-4,0)</f>
        <v>Luxeva India Private Limited</v>
      </c>
      <c r="K717">
        <f>VLOOKUP($A717,'[1]All Contracts + Proposals'!$A$1:$J$2139,COLUMN()-4,0)</f>
        <v>1785050</v>
      </c>
      <c r="L717">
        <f>VLOOKUP($A717,'[1]All Contracts + Proposals'!$A$1:$J$2139,COLUMN()-4,0)</f>
        <v>22</v>
      </c>
      <c r="M717" t="str">
        <f>VLOOKUP($A717,'[1]All Contracts + Proposals'!$A$1:$J$2139,COLUMN()-4,0)</f>
        <v>Gurgaon Central</v>
      </c>
      <c r="N717" t="str">
        <f>IF(COUNTIFS($B$1:$B$1347,$B717,$E$1:$E$1347,$E717)&gt;1,COUNTIFS($B$1:$B$1347,$B717,$E$1:$E$1347,$E717),"")</f>
        <v/>
      </c>
      <c r="O717" t="str">
        <f>IF(COUNTIFS($B$1:$B$1347,$B717,$M$1:$M$1347,$M717)&gt;1,COUNTIFS($B$1:$B$1347,$B717,$M$1:$M$1347,$M717),"")</f>
        <v/>
      </c>
    </row>
    <row r="718" spans="1:15" x14ac:dyDescent="0.25">
      <c r="A718" t="s">
        <v>880</v>
      </c>
      <c r="B718" t="s">
        <v>976</v>
      </c>
      <c r="C718" t="s">
        <v>8</v>
      </c>
      <c r="D718">
        <v>191</v>
      </c>
      <c r="E718" t="s">
        <v>825</v>
      </c>
      <c r="F718" t="str">
        <f>VLOOKUP($A718,'[1]All Contracts + Proposals'!$A$1:$J$2139,COLUMN()-4,0)</f>
        <v>00002150</v>
      </c>
      <c r="G718">
        <f>VLOOKUP($A718,'[1]All Contracts + Proposals'!$A$1:$J$2139,COLUMN()-4,0)</f>
        <v>43439</v>
      </c>
      <c r="H718">
        <f>VLOOKUP($A718,'[1]All Contracts + Proposals'!$A$1:$J$2139,COLUMN()-4,0)</f>
        <v>44165</v>
      </c>
      <c r="I718" t="str">
        <f>VLOOKUP($A718,'[1]All Contracts + Proposals'!$A$1:$J$2139,COLUMN()-4,0)</f>
        <v>Activated</v>
      </c>
      <c r="J718" t="str">
        <f>VLOOKUP($A718,'[1]All Contracts + Proposals'!$A$1:$J$2139,COLUMN()-4,0)</f>
        <v>Luxeva India Private Limited</v>
      </c>
      <c r="K718">
        <f>VLOOKUP($A718,'[1]All Contracts + Proposals'!$A$1:$J$2139,COLUMN()-4,0)</f>
        <v>1785050</v>
      </c>
      <c r="L718">
        <f>VLOOKUP($A718,'[1]All Contracts + Proposals'!$A$1:$J$2139,COLUMN()-4,0)</f>
        <v>22</v>
      </c>
      <c r="M718" t="str">
        <f>VLOOKUP($A718,'[1]All Contracts + Proposals'!$A$1:$J$2139,COLUMN()-4,0)</f>
        <v>Gurgaon Central</v>
      </c>
      <c r="N718" t="str">
        <f>IF(COUNTIFS($B$1:$B$1347,$B718,$E$1:$E$1347,$E718)&gt;1,COUNTIFS($B$1:$B$1347,$B718,$E$1:$E$1347,$E718),"")</f>
        <v/>
      </c>
      <c r="O718" t="str">
        <f>IF(COUNTIFS($B$1:$B$1347,$B718,$M$1:$M$1347,$M718)&gt;1,COUNTIFS($B$1:$B$1347,$B718,$M$1:$M$1347,$M718),"")</f>
        <v/>
      </c>
    </row>
    <row r="719" spans="1:15" x14ac:dyDescent="0.25">
      <c r="A719" t="s">
        <v>880</v>
      </c>
      <c r="B719" t="s">
        <v>977</v>
      </c>
      <c r="C719" t="s">
        <v>8</v>
      </c>
      <c r="D719">
        <v>191</v>
      </c>
      <c r="E719" t="s">
        <v>825</v>
      </c>
      <c r="F719" t="str">
        <f>VLOOKUP($A719,'[1]All Contracts + Proposals'!$A$1:$J$2139,COLUMN()-4,0)</f>
        <v>00002150</v>
      </c>
      <c r="G719">
        <f>VLOOKUP($A719,'[1]All Contracts + Proposals'!$A$1:$J$2139,COLUMN()-4,0)</f>
        <v>43439</v>
      </c>
      <c r="H719">
        <f>VLOOKUP($A719,'[1]All Contracts + Proposals'!$A$1:$J$2139,COLUMN()-4,0)</f>
        <v>44165</v>
      </c>
      <c r="I719" t="str">
        <f>VLOOKUP($A719,'[1]All Contracts + Proposals'!$A$1:$J$2139,COLUMN()-4,0)</f>
        <v>Activated</v>
      </c>
      <c r="J719" t="str">
        <f>VLOOKUP($A719,'[1]All Contracts + Proposals'!$A$1:$J$2139,COLUMN()-4,0)</f>
        <v>Luxeva India Private Limited</v>
      </c>
      <c r="K719">
        <f>VLOOKUP($A719,'[1]All Contracts + Proposals'!$A$1:$J$2139,COLUMN()-4,0)</f>
        <v>1785050</v>
      </c>
      <c r="L719">
        <f>VLOOKUP($A719,'[1]All Contracts + Proposals'!$A$1:$J$2139,COLUMN()-4,0)</f>
        <v>22</v>
      </c>
      <c r="M719" t="str">
        <f>VLOOKUP($A719,'[1]All Contracts + Proposals'!$A$1:$J$2139,COLUMN()-4,0)</f>
        <v>Gurgaon Central</v>
      </c>
      <c r="N719" t="str">
        <f>IF(COUNTIFS($B$1:$B$1347,$B719,$E$1:$E$1347,$E719)&gt;1,COUNTIFS($B$1:$B$1347,$B719,$E$1:$E$1347,$E719),"")</f>
        <v/>
      </c>
      <c r="O719" t="str">
        <f>IF(COUNTIFS($B$1:$B$1347,$B719,$M$1:$M$1347,$M719)&gt;1,COUNTIFS($B$1:$B$1347,$B719,$M$1:$M$1347,$M719),"")</f>
        <v/>
      </c>
    </row>
    <row r="720" spans="1:15" x14ac:dyDescent="0.25">
      <c r="A720" t="s">
        <v>458</v>
      </c>
      <c r="B720" t="s">
        <v>373</v>
      </c>
      <c r="C720" t="s">
        <v>6</v>
      </c>
      <c r="D720">
        <v>12</v>
      </c>
      <c r="E720" t="s">
        <v>358</v>
      </c>
      <c r="F720" t="str">
        <f>VLOOKUP($A720,'[1]All Contracts + Proposals'!$A$1:$J$2139,COLUMN()-4,0)</f>
        <v>00002214</v>
      </c>
      <c r="G720">
        <f>VLOOKUP($A720,'[1]All Contracts + Proposals'!$A$1:$J$2139,COLUMN()-4,0)</f>
        <v>43466</v>
      </c>
      <c r="H720">
        <f>VLOOKUP($A720,'[1]All Contracts + Proposals'!$A$1:$J$2139,COLUMN()-4,0)</f>
        <v>43830</v>
      </c>
      <c r="I720" t="str">
        <f>VLOOKUP($A720,'[1]All Contracts + Proposals'!$A$1:$J$2139,COLUMN()-4,0)</f>
        <v>Activated</v>
      </c>
      <c r="J720" t="str">
        <f>VLOOKUP($A720,'[1]All Contracts + Proposals'!$A$1:$J$2139,COLUMN()-4,0)</f>
        <v>NGGAWE NIRMAN TECHNOLOGIES PRIVATE LIMITED</v>
      </c>
      <c r="K720">
        <f>VLOOKUP($A720,'[1]All Contracts + Proposals'!$A$1:$J$2139,COLUMN()-4,0)</f>
        <v>162000</v>
      </c>
      <c r="L720">
        <f>VLOOKUP($A720,'[1]All Contracts + Proposals'!$A$1:$J$2139,COLUMN()-4,0)</f>
        <v>12</v>
      </c>
      <c r="M720" t="str">
        <f>VLOOKUP($A720,'[1]All Contracts + Proposals'!$A$1:$J$2139,COLUMN()-4,0)</f>
        <v>CoWrks New Indiranagar</v>
      </c>
      <c r="N720" t="str">
        <f>IF(COUNTIFS($B$1:$B$1347,$B720,$E$1:$E$1347,$E720)&gt;1,COUNTIFS($B$1:$B$1347,$B720,$E$1:$E$1347,$E720),"")</f>
        <v/>
      </c>
      <c r="O720" t="str">
        <f>IF(COUNTIFS($B$1:$B$1347,$B720,$M$1:$M$1347,$M720)&gt;1,COUNTIFS($B$1:$B$1347,$B720,$M$1:$M$1347,$M720),"")</f>
        <v/>
      </c>
    </row>
    <row r="721" spans="1:15" x14ac:dyDescent="0.25">
      <c r="A721" t="s">
        <v>459</v>
      </c>
      <c r="B721" t="s">
        <v>422</v>
      </c>
      <c r="C721" t="s">
        <v>6</v>
      </c>
      <c r="D721">
        <v>8</v>
      </c>
      <c r="E721" t="s">
        <v>358</v>
      </c>
      <c r="F721" t="str">
        <f>VLOOKUP($A721,'[1]All Contracts + Proposals'!$A$1:$J$2139,COLUMN()-4,0)</f>
        <v>00002304</v>
      </c>
      <c r="G721">
        <f>VLOOKUP($A721,'[1]All Contracts + Proposals'!$A$1:$J$2139,COLUMN()-4,0)</f>
        <v>43420</v>
      </c>
      <c r="H721">
        <f>VLOOKUP($A721,'[1]All Contracts + Proposals'!$A$1:$J$2139,COLUMN()-4,0)</f>
        <v>43830</v>
      </c>
      <c r="I721" t="str">
        <f>VLOOKUP($A721,'[1]All Contracts + Proposals'!$A$1:$J$2139,COLUMN()-4,0)</f>
        <v>Activated</v>
      </c>
      <c r="J721" t="str">
        <f>VLOOKUP($A721,'[1]All Contracts + Proposals'!$A$1:$J$2139,COLUMN()-4,0)</f>
        <v>NGGAWE NIRMAN TECHNOLOGIES PRIVATE LIMITED</v>
      </c>
      <c r="K721">
        <f>VLOOKUP($A721,'[1]All Contracts + Proposals'!$A$1:$J$2139,COLUMN()-4,0)</f>
        <v>108000</v>
      </c>
      <c r="L721">
        <f>VLOOKUP($A721,'[1]All Contracts + Proposals'!$A$1:$J$2139,COLUMN()-4,0)</f>
        <v>14</v>
      </c>
      <c r="M721" t="str">
        <f>VLOOKUP($A721,'[1]All Contracts + Proposals'!$A$1:$J$2139,COLUMN()-4,0)</f>
        <v>CoWrks New Indiranagar</v>
      </c>
      <c r="N721" t="str">
        <f>IF(COUNTIFS($B$1:$B$1347,$B721,$E$1:$E$1347,$E721)&gt;1,COUNTIFS($B$1:$B$1347,$B721,$E$1:$E$1347,$E721),"")</f>
        <v/>
      </c>
      <c r="O721" t="str">
        <f>IF(COUNTIFS($B$1:$B$1347,$B721,$M$1:$M$1347,$M721)&gt;1,COUNTIFS($B$1:$B$1347,$B721,$M$1:$M$1347,$M721),"")</f>
        <v/>
      </c>
    </row>
    <row r="722" spans="1:15" x14ac:dyDescent="0.25">
      <c r="A722" t="s">
        <v>880</v>
      </c>
      <c r="B722" t="s">
        <v>978</v>
      </c>
      <c r="C722" t="s">
        <v>8</v>
      </c>
      <c r="D722">
        <v>191</v>
      </c>
      <c r="E722" t="s">
        <v>825</v>
      </c>
      <c r="F722" t="str">
        <f>VLOOKUP($A722,'[1]All Contracts + Proposals'!$A$1:$J$2139,COLUMN()-4,0)</f>
        <v>00002150</v>
      </c>
      <c r="G722">
        <f>VLOOKUP($A722,'[1]All Contracts + Proposals'!$A$1:$J$2139,COLUMN()-4,0)</f>
        <v>43439</v>
      </c>
      <c r="H722">
        <f>VLOOKUP($A722,'[1]All Contracts + Proposals'!$A$1:$J$2139,COLUMN()-4,0)</f>
        <v>44165</v>
      </c>
      <c r="I722" t="str">
        <f>VLOOKUP($A722,'[1]All Contracts + Proposals'!$A$1:$J$2139,COLUMN()-4,0)</f>
        <v>Activated</v>
      </c>
      <c r="J722" t="str">
        <f>VLOOKUP($A722,'[1]All Contracts + Proposals'!$A$1:$J$2139,COLUMN()-4,0)</f>
        <v>Luxeva India Private Limited</v>
      </c>
      <c r="K722">
        <f>VLOOKUP($A722,'[1]All Contracts + Proposals'!$A$1:$J$2139,COLUMN()-4,0)</f>
        <v>1785050</v>
      </c>
      <c r="L722">
        <f>VLOOKUP($A722,'[1]All Contracts + Proposals'!$A$1:$J$2139,COLUMN()-4,0)</f>
        <v>22</v>
      </c>
      <c r="M722" t="str">
        <f>VLOOKUP($A722,'[1]All Contracts + Proposals'!$A$1:$J$2139,COLUMN()-4,0)</f>
        <v>Gurgaon Central</v>
      </c>
      <c r="N722" t="str">
        <f>IF(COUNTIFS($B$1:$B$1347,$B722,$E$1:$E$1347,$E722)&gt;1,COUNTIFS($B$1:$B$1347,$B722,$E$1:$E$1347,$E722),"")</f>
        <v/>
      </c>
      <c r="O722" t="str">
        <f>IF(COUNTIFS($B$1:$B$1347,$B722,$M$1:$M$1347,$M722)&gt;1,COUNTIFS($B$1:$B$1347,$B722,$M$1:$M$1347,$M722),"")</f>
        <v/>
      </c>
    </row>
    <row r="723" spans="1:15" x14ac:dyDescent="0.25">
      <c r="A723" t="s">
        <v>880</v>
      </c>
      <c r="B723" t="s">
        <v>979</v>
      </c>
      <c r="C723" t="s">
        <v>8</v>
      </c>
      <c r="D723">
        <v>191</v>
      </c>
      <c r="E723" t="s">
        <v>825</v>
      </c>
      <c r="F723" t="str">
        <f>VLOOKUP($A723,'[1]All Contracts + Proposals'!$A$1:$J$2139,COLUMN()-4,0)</f>
        <v>00002150</v>
      </c>
      <c r="G723">
        <f>VLOOKUP($A723,'[1]All Contracts + Proposals'!$A$1:$J$2139,COLUMN()-4,0)</f>
        <v>43439</v>
      </c>
      <c r="H723">
        <f>VLOOKUP($A723,'[1]All Contracts + Proposals'!$A$1:$J$2139,COLUMN()-4,0)</f>
        <v>44165</v>
      </c>
      <c r="I723" t="str">
        <f>VLOOKUP($A723,'[1]All Contracts + Proposals'!$A$1:$J$2139,COLUMN()-4,0)</f>
        <v>Activated</v>
      </c>
      <c r="J723" t="str">
        <f>VLOOKUP($A723,'[1]All Contracts + Proposals'!$A$1:$J$2139,COLUMN()-4,0)</f>
        <v>Luxeva India Private Limited</v>
      </c>
      <c r="K723">
        <f>VLOOKUP($A723,'[1]All Contracts + Proposals'!$A$1:$J$2139,COLUMN()-4,0)</f>
        <v>1785050</v>
      </c>
      <c r="L723">
        <f>VLOOKUP($A723,'[1]All Contracts + Proposals'!$A$1:$J$2139,COLUMN()-4,0)</f>
        <v>22</v>
      </c>
      <c r="M723" t="str">
        <f>VLOOKUP($A723,'[1]All Contracts + Proposals'!$A$1:$J$2139,COLUMN()-4,0)</f>
        <v>Gurgaon Central</v>
      </c>
      <c r="N723" t="str">
        <f>IF(COUNTIFS($B$1:$B$1347,$B723,$E$1:$E$1347,$E723)&gt;1,COUNTIFS($B$1:$B$1347,$B723,$E$1:$E$1347,$E723),"")</f>
        <v/>
      </c>
      <c r="O723" t="str">
        <f>IF(COUNTIFS($B$1:$B$1347,$B723,$M$1:$M$1347,$M723)&gt;1,COUNTIFS($B$1:$B$1347,$B723,$M$1:$M$1347,$M723),"")</f>
        <v/>
      </c>
    </row>
    <row r="724" spans="1:15" x14ac:dyDescent="0.25">
      <c r="A724" t="s">
        <v>980</v>
      </c>
      <c r="B724" t="s">
        <v>981</v>
      </c>
      <c r="C724" t="s">
        <v>6</v>
      </c>
      <c r="D724">
        <v>7</v>
      </c>
      <c r="E724" t="s">
        <v>825</v>
      </c>
      <c r="F724" t="str">
        <f>VLOOKUP($A724,'[1]All Contracts + Proposals'!$A$1:$J$2139,COLUMN()-4,0)</f>
        <v>00002005</v>
      </c>
      <c r="G724">
        <f>VLOOKUP($A724,'[1]All Contracts + Proposals'!$A$1:$J$2139,COLUMN()-4,0)</f>
        <v>43383</v>
      </c>
      <c r="H724">
        <f>VLOOKUP($A724,'[1]All Contracts + Proposals'!$A$1:$J$2139,COLUMN()-4,0)</f>
        <v>43738</v>
      </c>
      <c r="I724" t="str">
        <f>VLOOKUP($A724,'[1]All Contracts + Proposals'!$A$1:$J$2139,COLUMN()-4,0)</f>
        <v>Activated</v>
      </c>
      <c r="J724" t="str">
        <f>VLOOKUP($A724,'[1]All Contracts + Proposals'!$A$1:$J$2139,COLUMN()-4,0)</f>
        <v>DEININGER Management Consultants Private Limited</v>
      </c>
      <c r="K724">
        <f>VLOOKUP($A724,'[1]All Contracts + Proposals'!$A$1:$J$2139,COLUMN()-4,0)</f>
        <v>123000</v>
      </c>
      <c r="L724">
        <f>VLOOKUP($A724,'[1]All Contracts + Proposals'!$A$1:$J$2139,COLUMN()-4,0)</f>
        <v>12</v>
      </c>
      <c r="M724" t="str">
        <f>VLOOKUP($A724,'[1]All Contracts + Proposals'!$A$1:$J$2139,COLUMN()-4,0)</f>
        <v>Gurgaon Central</v>
      </c>
      <c r="N724" t="str">
        <f>IF(COUNTIFS($B$1:$B$1347,$B724,$E$1:$E$1347,$E724)&gt;1,COUNTIFS($B$1:$B$1347,$B724,$E$1:$E$1347,$E724),"")</f>
        <v/>
      </c>
      <c r="O724" t="str">
        <f>IF(COUNTIFS($B$1:$B$1347,$B724,$M$1:$M$1347,$M724)&gt;1,COUNTIFS($B$1:$B$1347,$B724,$M$1:$M$1347,$M724),"")</f>
        <v/>
      </c>
    </row>
    <row r="725" spans="1:15" x14ac:dyDescent="0.25">
      <c r="A725" t="s">
        <v>980</v>
      </c>
      <c r="B725" t="s">
        <v>982</v>
      </c>
      <c r="C725" t="s">
        <v>6</v>
      </c>
      <c r="D725">
        <v>7</v>
      </c>
      <c r="E725" t="s">
        <v>825</v>
      </c>
      <c r="F725" t="str">
        <f>VLOOKUP($A725,'[1]All Contracts + Proposals'!$A$1:$J$2139,COLUMN()-4,0)</f>
        <v>00002005</v>
      </c>
      <c r="G725">
        <f>VLOOKUP($A725,'[1]All Contracts + Proposals'!$A$1:$J$2139,COLUMN()-4,0)</f>
        <v>43383</v>
      </c>
      <c r="H725">
        <f>VLOOKUP($A725,'[1]All Contracts + Proposals'!$A$1:$J$2139,COLUMN()-4,0)</f>
        <v>43738</v>
      </c>
      <c r="I725" t="str">
        <f>VLOOKUP($A725,'[1]All Contracts + Proposals'!$A$1:$J$2139,COLUMN()-4,0)</f>
        <v>Activated</v>
      </c>
      <c r="J725" t="str">
        <f>VLOOKUP($A725,'[1]All Contracts + Proposals'!$A$1:$J$2139,COLUMN()-4,0)</f>
        <v>DEININGER Management Consultants Private Limited</v>
      </c>
      <c r="K725">
        <f>VLOOKUP($A725,'[1]All Contracts + Proposals'!$A$1:$J$2139,COLUMN()-4,0)</f>
        <v>123000</v>
      </c>
      <c r="L725">
        <f>VLOOKUP($A725,'[1]All Contracts + Proposals'!$A$1:$J$2139,COLUMN()-4,0)</f>
        <v>12</v>
      </c>
      <c r="M725" t="str">
        <f>VLOOKUP($A725,'[1]All Contracts + Proposals'!$A$1:$J$2139,COLUMN()-4,0)</f>
        <v>Gurgaon Central</v>
      </c>
      <c r="N725" t="str">
        <f>IF(COUNTIFS($B$1:$B$1347,$B725,$E$1:$E$1347,$E725)&gt;1,COUNTIFS($B$1:$B$1347,$B725,$E$1:$E$1347,$E725),"")</f>
        <v/>
      </c>
      <c r="O725" t="str">
        <f>IF(COUNTIFS($B$1:$B$1347,$B725,$M$1:$M$1347,$M725)&gt;1,COUNTIFS($B$1:$B$1347,$B725,$M$1:$M$1347,$M725),"")</f>
        <v/>
      </c>
    </row>
    <row r="726" spans="1:15" x14ac:dyDescent="0.25">
      <c r="A726" t="s">
        <v>980</v>
      </c>
      <c r="B726" t="s">
        <v>983</v>
      </c>
      <c r="C726" t="s">
        <v>6</v>
      </c>
      <c r="D726">
        <v>7</v>
      </c>
      <c r="E726" t="s">
        <v>825</v>
      </c>
      <c r="F726" t="str">
        <f>VLOOKUP($A726,'[1]All Contracts + Proposals'!$A$1:$J$2139,COLUMN()-4,0)</f>
        <v>00002005</v>
      </c>
      <c r="G726">
        <f>VLOOKUP($A726,'[1]All Contracts + Proposals'!$A$1:$J$2139,COLUMN()-4,0)</f>
        <v>43383</v>
      </c>
      <c r="H726">
        <f>VLOOKUP($A726,'[1]All Contracts + Proposals'!$A$1:$J$2139,COLUMN()-4,0)</f>
        <v>43738</v>
      </c>
      <c r="I726" t="str">
        <f>VLOOKUP($A726,'[1]All Contracts + Proposals'!$A$1:$J$2139,COLUMN()-4,0)</f>
        <v>Activated</v>
      </c>
      <c r="J726" t="str">
        <f>VLOOKUP($A726,'[1]All Contracts + Proposals'!$A$1:$J$2139,COLUMN()-4,0)</f>
        <v>DEININGER Management Consultants Private Limited</v>
      </c>
      <c r="K726">
        <f>VLOOKUP($A726,'[1]All Contracts + Proposals'!$A$1:$J$2139,COLUMN()-4,0)</f>
        <v>123000</v>
      </c>
      <c r="L726">
        <f>VLOOKUP($A726,'[1]All Contracts + Proposals'!$A$1:$J$2139,COLUMN()-4,0)</f>
        <v>12</v>
      </c>
      <c r="M726" t="str">
        <f>VLOOKUP($A726,'[1]All Contracts + Proposals'!$A$1:$J$2139,COLUMN()-4,0)</f>
        <v>Gurgaon Central</v>
      </c>
      <c r="N726" t="str">
        <f>IF(COUNTIFS($B$1:$B$1347,$B726,$E$1:$E$1347,$E726)&gt;1,COUNTIFS($B$1:$B$1347,$B726,$E$1:$E$1347,$E726),"")</f>
        <v/>
      </c>
      <c r="O726" t="str">
        <f>IF(COUNTIFS($B$1:$B$1347,$B726,$M$1:$M$1347,$M726)&gt;1,COUNTIFS($B$1:$B$1347,$B726,$M$1:$M$1347,$M726),"")</f>
        <v/>
      </c>
    </row>
    <row r="727" spans="1:15" x14ac:dyDescent="0.25">
      <c r="A727" t="s">
        <v>459</v>
      </c>
      <c r="B727" t="s">
        <v>423</v>
      </c>
      <c r="C727" t="s">
        <v>6</v>
      </c>
      <c r="D727">
        <v>8</v>
      </c>
      <c r="E727" t="s">
        <v>358</v>
      </c>
      <c r="F727" t="str">
        <f>VLOOKUP($A727,'[1]All Contracts + Proposals'!$A$1:$J$2139,COLUMN()-4,0)</f>
        <v>00002304</v>
      </c>
      <c r="G727">
        <f>VLOOKUP($A727,'[1]All Contracts + Proposals'!$A$1:$J$2139,COLUMN()-4,0)</f>
        <v>43420</v>
      </c>
      <c r="H727">
        <f>VLOOKUP($A727,'[1]All Contracts + Proposals'!$A$1:$J$2139,COLUMN()-4,0)</f>
        <v>43830</v>
      </c>
      <c r="I727" t="str">
        <f>VLOOKUP($A727,'[1]All Contracts + Proposals'!$A$1:$J$2139,COLUMN()-4,0)</f>
        <v>Activated</v>
      </c>
      <c r="J727" t="str">
        <f>VLOOKUP($A727,'[1]All Contracts + Proposals'!$A$1:$J$2139,COLUMN()-4,0)</f>
        <v>NGGAWE NIRMAN TECHNOLOGIES PRIVATE LIMITED</v>
      </c>
      <c r="K727">
        <f>VLOOKUP($A727,'[1]All Contracts + Proposals'!$A$1:$J$2139,COLUMN()-4,0)</f>
        <v>108000</v>
      </c>
      <c r="L727">
        <f>VLOOKUP($A727,'[1]All Contracts + Proposals'!$A$1:$J$2139,COLUMN()-4,0)</f>
        <v>14</v>
      </c>
      <c r="M727" t="str">
        <f>VLOOKUP($A727,'[1]All Contracts + Proposals'!$A$1:$J$2139,COLUMN()-4,0)</f>
        <v>CoWrks New Indiranagar</v>
      </c>
      <c r="N727" t="str">
        <f>IF(COUNTIFS($B$1:$B$1347,$B727,$E$1:$E$1347,$E727)&gt;1,COUNTIFS($B$1:$B$1347,$B727,$E$1:$E$1347,$E727),"")</f>
        <v/>
      </c>
      <c r="O727" t="str">
        <f>IF(COUNTIFS($B$1:$B$1347,$B727,$M$1:$M$1347,$M727)&gt;1,COUNTIFS($B$1:$B$1347,$B727,$M$1:$M$1347,$M727),"")</f>
        <v/>
      </c>
    </row>
    <row r="728" spans="1:15" x14ac:dyDescent="0.25">
      <c r="A728" t="s">
        <v>980</v>
      </c>
      <c r="B728" t="s">
        <v>984</v>
      </c>
      <c r="C728" t="s">
        <v>362</v>
      </c>
      <c r="D728">
        <v>7</v>
      </c>
      <c r="E728" t="s">
        <v>825</v>
      </c>
      <c r="F728" t="str">
        <f>VLOOKUP($A728,'[1]All Contracts + Proposals'!$A$1:$J$2139,COLUMN()-4,0)</f>
        <v>00002005</v>
      </c>
      <c r="G728">
        <f>VLOOKUP($A728,'[1]All Contracts + Proposals'!$A$1:$J$2139,COLUMN()-4,0)</f>
        <v>43383</v>
      </c>
      <c r="H728">
        <f>VLOOKUP($A728,'[1]All Contracts + Proposals'!$A$1:$J$2139,COLUMN()-4,0)</f>
        <v>43738</v>
      </c>
      <c r="I728" t="str">
        <f>VLOOKUP($A728,'[1]All Contracts + Proposals'!$A$1:$J$2139,COLUMN()-4,0)</f>
        <v>Activated</v>
      </c>
      <c r="J728" t="str">
        <f>VLOOKUP($A728,'[1]All Contracts + Proposals'!$A$1:$J$2139,COLUMN()-4,0)</f>
        <v>DEININGER Management Consultants Private Limited</v>
      </c>
      <c r="K728">
        <f>VLOOKUP($A728,'[1]All Contracts + Proposals'!$A$1:$J$2139,COLUMN()-4,0)</f>
        <v>123000</v>
      </c>
      <c r="L728">
        <f>VLOOKUP($A728,'[1]All Contracts + Proposals'!$A$1:$J$2139,COLUMN()-4,0)</f>
        <v>12</v>
      </c>
      <c r="M728" t="str">
        <f>VLOOKUP($A728,'[1]All Contracts + Proposals'!$A$1:$J$2139,COLUMN()-4,0)</f>
        <v>Gurgaon Central</v>
      </c>
      <c r="N728" t="str">
        <f>IF(COUNTIFS($B$1:$B$1347,$B728,$E$1:$E$1347,$E728)&gt;1,COUNTIFS($B$1:$B$1347,$B728,$E$1:$E$1347,$E728),"")</f>
        <v/>
      </c>
      <c r="O728" t="str">
        <f>IF(COUNTIFS($B$1:$B$1347,$B728,$M$1:$M$1347,$M728)&gt;1,COUNTIFS($B$1:$B$1347,$B728,$M$1:$M$1347,$M728),"")</f>
        <v/>
      </c>
    </row>
    <row r="729" spans="1:15" x14ac:dyDescent="0.25">
      <c r="A729" t="s">
        <v>985</v>
      </c>
      <c r="B729" t="s">
        <v>852</v>
      </c>
      <c r="C729" t="s">
        <v>8</v>
      </c>
      <c r="D729">
        <v>5</v>
      </c>
      <c r="E729" t="s">
        <v>825</v>
      </c>
      <c r="F729" t="str">
        <f>VLOOKUP($A729,'[1]All Contracts + Proposals'!$A$1:$J$2139,COLUMN()-4,0)</f>
        <v>00002017</v>
      </c>
      <c r="G729">
        <f>VLOOKUP($A729,'[1]All Contracts + Proposals'!$A$1:$J$2139,COLUMN()-4,0)</f>
        <v>43368</v>
      </c>
      <c r="H729">
        <f>VLOOKUP($A729,'[1]All Contracts + Proposals'!$A$1:$J$2139,COLUMN()-4,0)</f>
        <v>43555</v>
      </c>
      <c r="I729" t="str">
        <f>VLOOKUP($A729,'[1]All Contracts + Proposals'!$A$1:$J$2139,COLUMN()-4,0)</f>
        <v>Activated</v>
      </c>
      <c r="J729" t="str">
        <f>VLOOKUP($A729,'[1]All Contracts + Proposals'!$A$1:$J$2139,COLUMN()-4,0)</f>
        <v>Feministaa</v>
      </c>
      <c r="K729">
        <f>VLOOKUP($A729,'[1]All Contracts + Proposals'!$A$1:$J$2139,COLUMN()-4,0)</f>
        <v>62500</v>
      </c>
      <c r="L729">
        <f>VLOOKUP($A729,'[1]All Contracts + Proposals'!$A$1:$J$2139,COLUMN()-4,0)</f>
        <v>6</v>
      </c>
      <c r="M729" t="str">
        <f>VLOOKUP($A729,'[1]All Contracts + Proposals'!$A$1:$J$2139,COLUMN()-4,0)</f>
        <v>Gurgaon Central</v>
      </c>
      <c r="N729" t="str">
        <f>IF(COUNTIFS($B$1:$B$1347,$B729,$E$1:$E$1347,$E729)&gt;1,COUNTIFS($B$1:$B$1347,$B729,$E$1:$E$1347,$E729),"")</f>
        <v/>
      </c>
      <c r="O729" t="str">
        <f>IF(COUNTIFS($B$1:$B$1347,$B729,$M$1:$M$1347,$M729)&gt;1,COUNTIFS($B$1:$B$1347,$B729,$M$1:$M$1347,$M729),"")</f>
        <v/>
      </c>
    </row>
    <row r="730" spans="1:15" x14ac:dyDescent="0.25">
      <c r="A730" t="s">
        <v>985</v>
      </c>
      <c r="B730" t="s">
        <v>853</v>
      </c>
      <c r="C730" t="s">
        <v>8</v>
      </c>
      <c r="D730">
        <v>5</v>
      </c>
      <c r="E730" t="s">
        <v>825</v>
      </c>
      <c r="F730" t="str">
        <f>VLOOKUP($A730,'[1]All Contracts + Proposals'!$A$1:$J$2139,COLUMN()-4,0)</f>
        <v>00002017</v>
      </c>
      <c r="G730">
        <f>VLOOKUP($A730,'[1]All Contracts + Proposals'!$A$1:$J$2139,COLUMN()-4,0)</f>
        <v>43368</v>
      </c>
      <c r="H730">
        <f>VLOOKUP($A730,'[1]All Contracts + Proposals'!$A$1:$J$2139,COLUMN()-4,0)</f>
        <v>43555</v>
      </c>
      <c r="I730" t="str">
        <f>VLOOKUP($A730,'[1]All Contracts + Proposals'!$A$1:$J$2139,COLUMN()-4,0)</f>
        <v>Activated</v>
      </c>
      <c r="J730" t="str">
        <f>VLOOKUP($A730,'[1]All Contracts + Proposals'!$A$1:$J$2139,COLUMN()-4,0)</f>
        <v>Feministaa</v>
      </c>
      <c r="K730">
        <f>VLOOKUP($A730,'[1]All Contracts + Proposals'!$A$1:$J$2139,COLUMN()-4,0)</f>
        <v>62500</v>
      </c>
      <c r="L730">
        <f>VLOOKUP($A730,'[1]All Contracts + Proposals'!$A$1:$J$2139,COLUMN()-4,0)</f>
        <v>6</v>
      </c>
      <c r="M730" t="str">
        <f>VLOOKUP($A730,'[1]All Contracts + Proposals'!$A$1:$J$2139,COLUMN()-4,0)</f>
        <v>Gurgaon Central</v>
      </c>
      <c r="N730" t="str">
        <f>IF(COUNTIFS($B$1:$B$1347,$B730,$E$1:$E$1347,$E730)&gt;1,COUNTIFS($B$1:$B$1347,$B730,$E$1:$E$1347,$E730),"")</f>
        <v/>
      </c>
      <c r="O730" t="str">
        <f>IF(COUNTIFS($B$1:$B$1347,$B730,$M$1:$M$1347,$M730)&gt;1,COUNTIFS($B$1:$B$1347,$B730,$M$1:$M$1347,$M730),"")</f>
        <v/>
      </c>
    </row>
    <row r="731" spans="1:15" x14ac:dyDescent="0.25">
      <c r="A731" t="s">
        <v>985</v>
      </c>
      <c r="B731" t="s">
        <v>854</v>
      </c>
      <c r="C731" t="s">
        <v>8</v>
      </c>
      <c r="D731">
        <v>5</v>
      </c>
      <c r="E731" t="s">
        <v>825</v>
      </c>
      <c r="F731" t="str">
        <f>VLOOKUP($A731,'[1]All Contracts + Proposals'!$A$1:$J$2139,COLUMN()-4,0)</f>
        <v>00002017</v>
      </c>
      <c r="G731">
        <f>VLOOKUP($A731,'[1]All Contracts + Proposals'!$A$1:$J$2139,COLUMN()-4,0)</f>
        <v>43368</v>
      </c>
      <c r="H731">
        <f>VLOOKUP($A731,'[1]All Contracts + Proposals'!$A$1:$J$2139,COLUMN()-4,0)</f>
        <v>43555</v>
      </c>
      <c r="I731" t="str">
        <f>VLOOKUP($A731,'[1]All Contracts + Proposals'!$A$1:$J$2139,COLUMN()-4,0)</f>
        <v>Activated</v>
      </c>
      <c r="J731" t="str">
        <f>VLOOKUP($A731,'[1]All Contracts + Proposals'!$A$1:$J$2139,COLUMN()-4,0)</f>
        <v>Feministaa</v>
      </c>
      <c r="K731">
        <f>VLOOKUP($A731,'[1]All Contracts + Proposals'!$A$1:$J$2139,COLUMN()-4,0)</f>
        <v>62500</v>
      </c>
      <c r="L731">
        <f>VLOOKUP($A731,'[1]All Contracts + Proposals'!$A$1:$J$2139,COLUMN()-4,0)</f>
        <v>6</v>
      </c>
      <c r="M731" t="str">
        <f>VLOOKUP($A731,'[1]All Contracts + Proposals'!$A$1:$J$2139,COLUMN()-4,0)</f>
        <v>Gurgaon Central</v>
      </c>
      <c r="N731" t="str">
        <f>IF(COUNTIFS($B$1:$B$1347,$B731,$E$1:$E$1347,$E731)&gt;1,COUNTIFS($B$1:$B$1347,$B731,$E$1:$E$1347,$E731),"")</f>
        <v/>
      </c>
      <c r="O731" t="str">
        <f>IF(COUNTIFS($B$1:$B$1347,$B731,$M$1:$M$1347,$M731)&gt;1,COUNTIFS($B$1:$B$1347,$B731,$M$1:$M$1347,$M731),"")</f>
        <v/>
      </c>
    </row>
    <row r="732" spans="1:15" x14ac:dyDescent="0.25">
      <c r="A732" t="s">
        <v>987</v>
      </c>
      <c r="B732" t="s">
        <v>843</v>
      </c>
      <c r="C732" t="s">
        <v>6</v>
      </c>
      <c r="D732">
        <v>12</v>
      </c>
      <c r="E732" t="s">
        <v>825</v>
      </c>
      <c r="F732" t="str">
        <f>VLOOKUP($A732,'[1]All Contracts + Proposals'!$A$1:$J$2139,COLUMN()-4,0)</f>
        <v>00002490</v>
      </c>
      <c r="G732">
        <f>VLOOKUP($A732,'[1]All Contracts + Proposals'!$A$1:$J$2139,COLUMN()-4,0)</f>
        <v>43451</v>
      </c>
      <c r="H732">
        <f>VLOOKUP($A732,'[1]All Contracts + Proposals'!$A$1:$J$2139,COLUMN()-4,0)</f>
        <v>43496</v>
      </c>
      <c r="I732" t="str">
        <f>VLOOKUP($A732,'[1]All Contracts + Proposals'!$A$1:$J$2139,COLUMN()-4,0)</f>
        <v>Activated</v>
      </c>
      <c r="J732" t="str">
        <f>VLOOKUP($A732,'[1]All Contracts + Proposals'!$A$1:$J$2139,COLUMN()-4,0)</f>
        <v>Avidsecure India Private Limited</v>
      </c>
      <c r="K732">
        <f>VLOOKUP($A732,'[1]All Contracts + Proposals'!$A$1:$J$2139,COLUMN()-4,0)</f>
        <v>240000</v>
      </c>
      <c r="L732">
        <f>VLOOKUP($A732,'[1]All Contracts + Proposals'!$A$1:$J$2139,COLUMN()-4,0)</f>
        <v>2</v>
      </c>
      <c r="M732" t="str">
        <f>VLOOKUP($A732,'[1]All Contracts + Proposals'!$A$1:$J$2139,COLUMN()-4,0)</f>
        <v>Gurgaon Central</v>
      </c>
      <c r="N732" t="str">
        <f>IF(COUNTIFS($B$1:$B$1347,$B732,$E$1:$E$1347,$E732)&gt;1,COUNTIFS($B$1:$B$1347,$B732,$E$1:$E$1347,$E732),"")</f>
        <v/>
      </c>
      <c r="O732" t="str">
        <f>IF(COUNTIFS($B$1:$B$1347,$B732,$M$1:$M$1347,$M732)&gt;1,COUNTIFS($B$1:$B$1347,$B732,$M$1:$M$1347,$M732),"")</f>
        <v/>
      </c>
    </row>
    <row r="733" spans="1:15" x14ac:dyDescent="0.25">
      <c r="A733" t="s">
        <v>456</v>
      </c>
      <c r="B733" t="s">
        <v>404</v>
      </c>
      <c r="C733" t="s">
        <v>6</v>
      </c>
      <c r="D733">
        <v>4</v>
      </c>
      <c r="E733" t="s">
        <v>358</v>
      </c>
      <c r="F733" t="str">
        <f>VLOOKUP($A733,'[1]All Contracts + Proposals'!$A$1:$J$2139,COLUMN()-4,0)</f>
        <v>00002119</v>
      </c>
      <c r="G733">
        <f>VLOOKUP($A733,'[1]All Contracts + Proposals'!$A$1:$J$2139,COLUMN()-4,0)</f>
        <v>43388</v>
      </c>
      <c r="H733">
        <f>VLOOKUP($A733,'[1]All Contracts + Proposals'!$A$1:$J$2139,COLUMN()-4,0)</f>
        <v>43569</v>
      </c>
      <c r="I733" t="str">
        <f>VLOOKUP($A733,'[1]All Contracts + Proposals'!$A$1:$J$2139,COLUMN()-4,0)</f>
        <v>Activated</v>
      </c>
      <c r="J733" t="str">
        <f>VLOOKUP($A733,'[1]All Contracts + Proposals'!$A$1:$J$2139,COLUMN()-4,0)</f>
        <v>NGGAWE NIRMAN TECHNOLOGIES PRIVATE LIMITED</v>
      </c>
      <c r="K733">
        <f>VLOOKUP($A733,'[1]All Contracts + Proposals'!$A$1:$J$2139,COLUMN()-4,0)</f>
        <v>60000</v>
      </c>
      <c r="L733">
        <f>VLOOKUP($A733,'[1]All Contracts + Proposals'!$A$1:$J$2139,COLUMN()-4,0)</f>
        <v>6</v>
      </c>
      <c r="M733" t="str">
        <f>VLOOKUP($A733,'[1]All Contracts + Proposals'!$A$1:$J$2139,COLUMN()-4,0)</f>
        <v>CoWrks New Indiranagar</v>
      </c>
      <c r="N733" t="str">
        <f>IF(COUNTIFS($B$1:$B$1347,$B733,$E$1:$E$1347,$E733)&gt;1,COUNTIFS($B$1:$B$1347,$B733,$E$1:$E$1347,$E733),"")</f>
        <v/>
      </c>
      <c r="O733" t="str">
        <f>IF(COUNTIFS($B$1:$B$1347,$B733,$M$1:$M$1347,$M733)&gt;1,COUNTIFS($B$1:$B$1347,$B733,$M$1:$M$1347,$M733),"")</f>
        <v/>
      </c>
    </row>
    <row r="734" spans="1:15" x14ac:dyDescent="0.25">
      <c r="A734" t="s">
        <v>989</v>
      </c>
      <c r="B734" t="s">
        <v>990</v>
      </c>
      <c r="C734" t="s">
        <v>8</v>
      </c>
      <c r="D734">
        <v>1</v>
      </c>
      <c r="E734" t="s">
        <v>825</v>
      </c>
      <c r="F734" t="str">
        <f>VLOOKUP($A734,'[1]All Contracts + Proposals'!$A$1:$J$2139,COLUMN()-4,0)</f>
        <v>00002454</v>
      </c>
      <c r="G734">
        <f>VLOOKUP($A734,'[1]All Contracts + Proposals'!$A$1:$J$2139,COLUMN()-4,0)</f>
        <v>43441</v>
      </c>
      <c r="H734">
        <f>VLOOKUP($A734,'[1]All Contracts + Proposals'!$A$1:$J$2139,COLUMN()-4,0)</f>
        <v>43524</v>
      </c>
      <c r="I734" t="str">
        <f>VLOOKUP($A734,'[1]All Contracts + Proposals'!$A$1:$J$2139,COLUMN()-4,0)</f>
        <v>Activated</v>
      </c>
      <c r="J734" t="str">
        <f>VLOOKUP($A734,'[1]All Contracts + Proposals'!$A$1:$J$2139,COLUMN()-4,0)</f>
        <v>Sparks &amp; Gs Private Limited</v>
      </c>
      <c r="K734">
        <f>VLOOKUP($A734,'[1]All Contracts + Proposals'!$A$1:$J$2139,COLUMN()-4,0)</f>
        <v>19000</v>
      </c>
      <c r="L734">
        <f>VLOOKUP($A734,'[1]All Contracts + Proposals'!$A$1:$J$2139,COLUMN()-4,0)</f>
        <v>3</v>
      </c>
      <c r="M734" t="str">
        <f>VLOOKUP($A734,'[1]All Contracts + Proposals'!$A$1:$J$2139,COLUMN()-4,0)</f>
        <v>Gurgaon Central</v>
      </c>
      <c r="N734" t="str">
        <f>IF(COUNTIFS($B$1:$B$1347,$B734,$E$1:$E$1347,$E734)&gt;1,COUNTIFS($B$1:$B$1347,$B734,$E$1:$E$1347,$E734),"")</f>
        <v/>
      </c>
      <c r="O734" t="str">
        <f>IF(COUNTIFS($B$1:$B$1347,$B734,$M$1:$M$1347,$M734)&gt;1,COUNTIFS($B$1:$B$1347,$B734,$M$1:$M$1347,$M734),"")</f>
        <v/>
      </c>
    </row>
    <row r="735" spans="1:15" x14ac:dyDescent="0.25">
      <c r="A735" t="s">
        <v>410</v>
      </c>
      <c r="B735" t="s">
        <v>496</v>
      </c>
      <c r="C735" t="s">
        <v>6</v>
      </c>
      <c r="D735">
        <v>8</v>
      </c>
      <c r="E735" t="s">
        <v>358</v>
      </c>
      <c r="F735" t="str">
        <f>VLOOKUP($A735,'[1]All Contracts + Proposals'!$A$1:$J$2139,COLUMN()-4,0)</f>
        <v>00000859</v>
      </c>
      <c r="G735">
        <f>VLOOKUP($A735,'[1]All Contracts + Proposals'!$A$1:$J$2139,COLUMN()-4,0)</f>
        <v>43070</v>
      </c>
      <c r="H735">
        <f>VLOOKUP($A735,'[1]All Contracts + Proposals'!$A$1:$J$2139,COLUMN()-4,0)</f>
        <v>43252</v>
      </c>
      <c r="I735" t="str">
        <f>VLOOKUP($A735,'[1]All Contracts + Proposals'!$A$1:$J$2139,COLUMN()-4,0)</f>
        <v>Month on Month</v>
      </c>
      <c r="J735" t="str">
        <f>VLOOKUP($A735,'[1]All Contracts + Proposals'!$A$1:$J$2139,COLUMN()-4,0)</f>
        <v>VITALPOINTZ NETWORKS INDIA PRIVATE LIMITED</v>
      </c>
      <c r="K735">
        <f>VLOOKUP($A735,'[1]All Contracts + Proposals'!$A$1:$J$2139,COLUMN()-4,0)</f>
        <v>115593</v>
      </c>
      <c r="L735">
        <f>VLOOKUP($A735,'[1]All Contracts + Proposals'!$A$1:$J$2139,COLUMN()-4,0)</f>
        <v>6</v>
      </c>
      <c r="M735" t="str">
        <f>VLOOKUP($A735,'[1]All Contracts + Proposals'!$A$1:$J$2139,COLUMN()-4,0)</f>
        <v>CoWrks New Indiranagar</v>
      </c>
      <c r="N735" t="str">
        <f>IF(COUNTIFS($B$1:$B$1347,$B735,$E$1:$E$1347,$E735)&gt;1,COUNTIFS($B$1:$B$1347,$B735,$E$1:$E$1347,$E735),"")</f>
        <v/>
      </c>
      <c r="O735" t="str">
        <f>IF(COUNTIFS($B$1:$B$1347,$B735,$M$1:$M$1347,$M735)&gt;1,COUNTIFS($B$1:$B$1347,$B735,$M$1:$M$1347,$M735),"")</f>
        <v/>
      </c>
    </row>
    <row r="736" spans="1:15" x14ac:dyDescent="0.25">
      <c r="A736" t="s">
        <v>992</v>
      </c>
      <c r="B736" t="s">
        <v>993</v>
      </c>
      <c r="C736" t="s">
        <v>6</v>
      </c>
      <c r="D736">
        <v>29</v>
      </c>
      <c r="E736" t="s">
        <v>825</v>
      </c>
      <c r="F736" t="str">
        <f>VLOOKUP($A736,'[1]All Contracts + Proposals'!$A$1:$J$2139,COLUMN()-4,0)</f>
        <v>00002369</v>
      </c>
      <c r="G736">
        <f>VLOOKUP($A736,'[1]All Contracts + Proposals'!$A$1:$J$2139,COLUMN()-4,0)</f>
        <v>43435</v>
      </c>
      <c r="H736">
        <f>VLOOKUP($A736,'[1]All Contracts + Proposals'!$A$1:$J$2139,COLUMN()-4,0)</f>
        <v>43616</v>
      </c>
      <c r="I736" t="str">
        <f>VLOOKUP($A736,'[1]All Contracts + Proposals'!$A$1:$J$2139,COLUMN()-4,0)</f>
        <v>Activated</v>
      </c>
      <c r="J736" t="str">
        <f>VLOOKUP($A736,'[1]All Contracts + Proposals'!$A$1:$J$2139,COLUMN()-4,0)</f>
        <v>I Port Technologies Private Limited</v>
      </c>
      <c r="K736">
        <f>VLOOKUP($A736,'[1]All Contracts + Proposals'!$A$1:$J$2139,COLUMN()-4,0)</f>
        <v>435000</v>
      </c>
      <c r="L736">
        <f>VLOOKUP($A736,'[1]All Contracts + Proposals'!$A$1:$J$2139,COLUMN()-4,0)</f>
        <v>6</v>
      </c>
      <c r="M736" t="str">
        <f>VLOOKUP($A736,'[1]All Contracts + Proposals'!$A$1:$J$2139,COLUMN()-4,0)</f>
        <v>Gurgaon Central</v>
      </c>
      <c r="N736" t="str">
        <f>IF(COUNTIFS($B$1:$B$1347,$B736,$E$1:$E$1347,$E736)&gt;1,COUNTIFS($B$1:$B$1347,$B736,$E$1:$E$1347,$E736),"")</f>
        <v/>
      </c>
      <c r="O736" t="str">
        <f>IF(COUNTIFS($B$1:$B$1347,$B736,$M$1:$M$1347,$M736)&gt;1,COUNTIFS($B$1:$B$1347,$B736,$M$1:$M$1347,$M736),"")</f>
        <v/>
      </c>
    </row>
    <row r="737" spans="1:15" x14ac:dyDescent="0.25">
      <c r="A737" t="s">
        <v>989</v>
      </c>
      <c r="B737" t="s">
        <v>994</v>
      </c>
      <c r="C737" t="s">
        <v>40</v>
      </c>
      <c r="D737">
        <v>1</v>
      </c>
      <c r="E737" t="s">
        <v>825</v>
      </c>
      <c r="F737" t="str">
        <f>VLOOKUP($A737,'[1]All Contracts + Proposals'!$A$1:$J$2139,COLUMN()-4,0)</f>
        <v>00002454</v>
      </c>
      <c r="G737">
        <f>VLOOKUP($A737,'[1]All Contracts + Proposals'!$A$1:$J$2139,COLUMN()-4,0)</f>
        <v>43441</v>
      </c>
      <c r="H737">
        <f>VLOOKUP($A737,'[1]All Contracts + Proposals'!$A$1:$J$2139,COLUMN()-4,0)</f>
        <v>43524</v>
      </c>
      <c r="I737" t="str">
        <f>VLOOKUP($A737,'[1]All Contracts + Proposals'!$A$1:$J$2139,COLUMN()-4,0)</f>
        <v>Activated</v>
      </c>
      <c r="J737" t="str">
        <f>VLOOKUP($A737,'[1]All Contracts + Proposals'!$A$1:$J$2139,COLUMN()-4,0)</f>
        <v>Sparks &amp; Gs Private Limited</v>
      </c>
      <c r="K737">
        <f>VLOOKUP($A737,'[1]All Contracts + Proposals'!$A$1:$J$2139,COLUMN()-4,0)</f>
        <v>19000</v>
      </c>
      <c r="L737">
        <f>VLOOKUP($A737,'[1]All Contracts + Proposals'!$A$1:$J$2139,COLUMN()-4,0)</f>
        <v>3</v>
      </c>
      <c r="M737" t="str">
        <f>VLOOKUP($A737,'[1]All Contracts + Proposals'!$A$1:$J$2139,COLUMN()-4,0)</f>
        <v>Gurgaon Central</v>
      </c>
      <c r="N737" t="str">
        <f>IF(COUNTIFS($B$1:$B$1347,$B737,$E$1:$E$1347,$E737)&gt;1,COUNTIFS($B$1:$B$1347,$B737,$E$1:$E$1347,$E737),"")</f>
        <v/>
      </c>
      <c r="O737" t="str">
        <f>IF(COUNTIFS($B$1:$B$1347,$B737,$M$1:$M$1347,$M737)&gt;1,COUNTIFS($B$1:$B$1347,$B737,$M$1:$M$1347,$M737),"")</f>
        <v/>
      </c>
    </row>
    <row r="738" spans="1:15" x14ac:dyDescent="0.25">
      <c r="A738" t="s">
        <v>998</v>
      </c>
      <c r="B738" t="s">
        <v>999</v>
      </c>
      <c r="C738" t="s">
        <v>8</v>
      </c>
      <c r="D738">
        <v>5</v>
      </c>
      <c r="E738" t="s">
        <v>996</v>
      </c>
      <c r="F738" t="str">
        <f>VLOOKUP($A738,'[1]All Contracts + Proposals'!$A$1:$J$2139,COLUMN()-4,0)</f>
        <v>00002356</v>
      </c>
      <c r="G738">
        <f>VLOOKUP($A738,'[1]All Contracts + Proposals'!$A$1:$J$2139,COLUMN()-4,0)</f>
        <v>43435</v>
      </c>
      <c r="H738">
        <f>VLOOKUP($A738,'[1]All Contracts + Proposals'!$A$1:$J$2139,COLUMN()-4,0)</f>
        <v>43799</v>
      </c>
      <c r="I738" t="str">
        <f>VLOOKUP($A738,'[1]All Contracts + Proposals'!$A$1:$J$2139,COLUMN()-4,0)</f>
        <v>Activated</v>
      </c>
      <c r="J738" t="str">
        <f>VLOOKUP($A738,'[1]All Contracts + Proposals'!$A$1:$J$2139,COLUMN()-4,0)</f>
        <v>SWYM TECHNOLOGIES PRIVATE LIMITED</v>
      </c>
      <c r="K738">
        <f>VLOOKUP($A738,'[1]All Contracts + Proposals'!$A$1:$J$2139,COLUMN()-4,0)</f>
        <v>52500</v>
      </c>
      <c r="L738">
        <f>VLOOKUP($A738,'[1]All Contracts + Proposals'!$A$1:$J$2139,COLUMN()-4,0)</f>
        <v>12</v>
      </c>
      <c r="M738" t="str">
        <f>VLOOKUP($A738,'[1]All Contracts + Proposals'!$A$1:$J$2139,COLUMN()-4,0)</f>
        <v>Residency Road</v>
      </c>
      <c r="N738" t="str">
        <f>IF(COUNTIFS($B$1:$B$1347,$B738,$E$1:$E$1347,$E738)&gt;1,COUNTIFS($B$1:$B$1347,$B738,$E$1:$E$1347,$E738),"")</f>
        <v/>
      </c>
      <c r="O738" t="str">
        <f>IF(COUNTIFS($B$1:$B$1347,$B738,$M$1:$M$1347,$M738)&gt;1,COUNTIFS($B$1:$B$1347,$B738,$M$1:$M$1347,$M738),"")</f>
        <v/>
      </c>
    </row>
    <row r="739" spans="1:15" x14ac:dyDescent="0.25">
      <c r="A739" t="s">
        <v>998</v>
      </c>
      <c r="B739" t="s">
        <v>1000</v>
      </c>
      <c r="C739" t="s">
        <v>8</v>
      </c>
      <c r="D739">
        <v>5</v>
      </c>
      <c r="E739" t="s">
        <v>996</v>
      </c>
      <c r="F739" t="str">
        <f>VLOOKUP($A739,'[1]All Contracts + Proposals'!$A$1:$J$2139,COLUMN()-4,0)</f>
        <v>00002356</v>
      </c>
      <c r="G739">
        <f>VLOOKUP($A739,'[1]All Contracts + Proposals'!$A$1:$J$2139,COLUMN()-4,0)</f>
        <v>43435</v>
      </c>
      <c r="H739">
        <f>VLOOKUP($A739,'[1]All Contracts + Proposals'!$A$1:$J$2139,COLUMN()-4,0)</f>
        <v>43799</v>
      </c>
      <c r="I739" t="str">
        <f>VLOOKUP($A739,'[1]All Contracts + Proposals'!$A$1:$J$2139,COLUMN()-4,0)</f>
        <v>Activated</v>
      </c>
      <c r="J739" t="str">
        <f>VLOOKUP($A739,'[1]All Contracts + Proposals'!$A$1:$J$2139,COLUMN()-4,0)</f>
        <v>SWYM TECHNOLOGIES PRIVATE LIMITED</v>
      </c>
      <c r="K739">
        <f>VLOOKUP($A739,'[1]All Contracts + Proposals'!$A$1:$J$2139,COLUMN()-4,0)</f>
        <v>52500</v>
      </c>
      <c r="L739">
        <f>VLOOKUP($A739,'[1]All Contracts + Proposals'!$A$1:$J$2139,COLUMN()-4,0)</f>
        <v>12</v>
      </c>
      <c r="M739" t="str">
        <f>VLOOKUP($A739,'[1]All Contracts + Proposals'!$A$1:$J$2139,COLUMN()-4,0)</f>
        <v>Residency Road</v>
      </c>
      <c r="N739" t="str">
        <f>IF(COUNTIFS($B$1:$B$1347,$B739,$E$1:$E$1347,$E739)&gt;1,COUNTIFS($B$1:$B$1347,$B739,$E$1:$E$1347,$E739),"")</f>
        <v/>
      </c>
      <c r="O739" t="str">
        <f>IF(COUNTIFS($B$1:$B$1347,$B739,$M$1:$M$1347,$M739)&gt;1,COUNTIFS($B$1:$B$1347,$B739,$M$1:$M$1347,$M739),"")</f>
        <v/>
      </c>
    </row>
    <row r="740" spans="1:15" x14ac:dyDescent="0.25">
      <c r="A740" t="s">
        <v>998</v>
      </c>
      <c r="B740" t="s">
        <v>1001</v>
      </c>
      <c r="C740" t="s">
        <v>8</v>
      </c>
      <c r="D740">
        <v>5</v>
      </c>
      <c r="E740" t="s">
        <v>996</v>
      </c>
      <c r="F740" t="str">
        <f>VLOOKUP($A740,'[1]All Contracts + Proposals'!$A$1:$J$2139,COLUMN()-4,0)</f>
        <v>00002356</v>
      </c>
      <c r="G740">
        <f>VLOOKUP($A740,'[1]All Contracts + Proposals'!$A$1:$J$2139,COLUMN()-4,0)</f>
        <v>43435</v>
      </c>
      <c r="H740">
        <f>VLOOKUP($A740,'[1]All Contracts + Proposals'!$A$1:$J$2139,COLUMN()-4,0)</f>
        <v>43799</v>
      </c>
      <c r="I740" t="str">
        <f>VLOOKUP($A740,'[1]All Contracts + Proposals'!$A$1:$J$2139,COLUMN()-4,0)</f>
        <v>Activated</v>
      </c>
      <c r="J740" t="str">
        <f>VLOOKUP($A740,'[1]All Contracts + Proposals'!$A$1:$J$2139,COLUMN()-4,0)</f>
        <v>SWYM TECHNOLOGIES PRIVATE LIMITED</v>
      </c>
      <c r="K740">
        <f>VLOOKUP($A740,'[1]All Contracts + Proposals'!$A$1:$J$2139,COLUMN()-4,0)</f>
        <v>52500</v>
      </c>
      <c r="L740">
        <f>VLOOKUP($A740,'[1]All Contracts + Proposals'!$A$1:$J$2139,COLUMN()-4,0)</f>
        <v>12</v>
      </c>
      <c r="M740" t="str">
        <f>VLOOKUP($A740,'[1]All Contracts + Proposals'!$A$1:$J$2139,COLUMN()-4,0)</f>
        <v>Residency Road</v>
      </c>
      <c r="N740" t="str">
        <f>IF(COUNTIFS($B$1:$B$1347,$B740,$E$1:$E$1347,$E740)&gt;1,COUNTIFS($B$1:$B$1347,$B740,$E$1:$E$1347,$E740),"")</f>
        <v/>
      </c>
      <c r="O740" t="str">
        <f>IF(COUNTIFS($B$1:$B$1347,$B740,$M$1:$M$1347,$M740)&gt;1,COUNTIFS($B$1:$B$1347,$B740,$M$1:$M$1347,$M740),"")</f>
        <v/>
      </c>
    </row>
    <row r="741" spans="1:15" x14ac:dyDescent="0.25">
      <c r="A741" t="s">
        <v>998</v>
      </c>
      <c r="B741" t="s">
        <v>1002</v>
      </c>
      <c r="C741" t="s">
        <v>8</v>
      </c>
      <c r="D741">
        <v>5</v>
      </c>
      <c r="E741" t="s">
        <v>996</v>
      </c>
      <c r="F741" t="str">
        <f>VLOOKUP($A741,'[1]All Contracts + Proposals'!$A$1:$J$2139,COLUMN()-4,0)</f>
        <v>00002356</v>
      </c>
      <c r="G741">
        <f>VLOOKUP($A741,'[1]All Contracts + Proposals'!$A$1:$J$2139,COLUMN()-4,0)</f>
        <v>43435</v>
      </c>
      <c r="H741">
        <f>VLOOKUP($A741,'[1]All Contracts + Proposals'!$A$1:$J$2139,COLUMN()-4,0)</f>
        <v>43799</v>
      </c>
      <c r="I741" t="str">
        <f>VLOOKUP($A741,'[1]All Contracts + Proposals'!$A$1:$J$2139,COLUMN()-4,0)</f>
        <v>Activated</v>
      </c>
      <c r="J741" t="str">
        <f>VLOOKUP($A741,'[1]All Contracts + Proposals'!$A$1:$J$2139,COLUMN()-4,0)</f>
        <v>SWYM TECHNOLOGIES PRIVATE LIMITED</v>
      </c>
      <c r="K741">
        <f>VLOOKUP($A741,'[1]All Contracts + Proposals'!$A$1:$J$2139,COLUMN()-4,0)</f>
        <v>52500</v>
      </c>
      <c r="L741">
        <f>VLOOKUP($A741,'[1]All Contracts + Proposals'!$A$1:$J$2139,COLUMN()-4,0)</f>
        <v>12</v>
      </c>
      <c r="M741" t="str">
        <f>VLOOKUP($A741,'[1]All Contracts + Proposals'!$A$1:$J$2139,COLUMN()-4,0)</f>
        <v>Residency Road</v>
      </c>
      <c r="N741" t="str">
        <f>IF(COUNTIFS($B$1:$B$1347,$B741,$E$1:$E$1347,$E741)&gt;1,COUNTIFS($B$1:$B$1347,$B741,$E$1:$E$1347,$E741),"")</f>
        <v/>
      </c>
      <c r="O741" t="str">
        <f>IF(COUNTIFS($B$1:$B$1347,$B741,$M$1:$M$1347,$M741)&gt;1,COUNTIFS($B$1:$B$1347,$B741,$M$1:$M$1347,$M741),"")</f>
        <v/>
      </c>
    </row>
    <row r="742" spans="1:15" x14ac:dyDescent="0.25">
      <c r="A742" t="s">
        <v>998</v>
      </c>
      <c r="B742" t="s">
        <v>1003</v>
      </c>
      <c r="C742" t="s">
        <v>8</v>
      </c>
      <c r="D742">
        <v>5</v>
      </c>
      <c r="E742" t="s">
        <v>996</v>
      </c>
      <c r="F742" t="str">
        <f>VLOOKUP($A742,'[1]All Contracts + Proposals'!$A$1:$J$2139,COLUMN()-4,0)</f>
        <v>00002356</v>
      </c>
      <c r="G742">
        <f>VLOOKUP($A742,'[1]All Contracts + Proposals'!$A$1:$J$2139,COLUMN()-4,0)</f>
        <v>43435</v>
      </c>
      <c r="H742">
        <f>VLOOKUP($A742,'[1]All Contracts + Proposals'!$A$1:$J$2139,COLUMN()-4,0)</f>
        <v>43799</v>
      </c>
      <c r="I742" t="str">
        <f>VLOOKUP($A742,'[1]All Contracts + Proposals'!$A$1:$J$2139,COLUMN()-4,0)</f>
        <v>Activated</v>
      </c>
      <c r="J742" t="str">
        <f>VLOOKUP($A742,'[1]All Contracts + Proposals'!$A$1:$J$2139,COLUMN()-4,0)</f>
        <v>SWYM TECHNOLOGIES PRIVATE LIMITED</v>
      </c>
      <c r="K742">
        <f>VLOOKUP($A742,'[1]All Contracts + Proposals'!$A$1:$J$2139,COLUMN()-4,0)</f>
        <v>52500</v>
      </c>
      <c r="L742">
        <f>VLOOKUP($A742,'[1]All Contracts + Proposals'!$A$1:$J$2139,COLUMN()-4,0)</f>
        <v>12</v>
      </c>
      <c r="M742" t="str">
        <f>VLOOKUP($A742,'[1]All Contracts + Proposals'!$A$1:$J$2139,COLUMN()-4,0)</f>
        <v>Residency Road</v>
      </c>
      <c r="N742" t="str">
        <f>IF(COUNTIFS($B$1:$B$1347,$B742,$E$1:$E$1347,$E742)&gt;1,COUNTIFS($B$1:$B$1347,$B742,$E$1:$E$1347,$E742),"")</f>
        <v/>
      </c>
      <c r="O742" t="str">
        <f>IF(COUNTIFS($B$1:$B$1347,$B742,$M$1:$M$1347,$M742)&gt;1,COUNTIFS($B$1:$B$1347,$B742,$M$1:$M$1347,$M742),"")</f>
        <v/>
      </c>
    </row>
    <row r="743" spans="1:15" x14ac:dyDescent="0.25">
      <c r="A743" t="s">
        <v>1004</v>
      </c>
      <c r="B743" t="s">
        <v>997</v>
      </c>
      <c r="C743" t="s">
        <v>6</v>
      </c>
      <c r="D743">
        <v>109</v>
      </c>
      <c r="E743" t="s">
        <v>996</v>
      </c>
      <c r="F743" t="str">
        <f>VLOOKUP($A743,'[1]All Contracts + Proposals'!$A$1:$J$2139,COLUMN()-4,0)</f>
        <v>00002501</v>
      </c>
      <c r="G743">
        <f>VLOOKUP($A743,'[1]All Contracts + Proposals'!$A$1:$J$2139,COLUMN()-4,0)</f>
        <v>43497</v>
      </c>
      <c r="H743">
        <f>VLOOKUP($A743,'[1]All Contracts + Proposals'!$A$1:$J$2139,COLUMN()-4,0)</f>
        <v>44227</v>
      </c>
      <c r="I743" t="str">
        <f>VLOOKUP($A743,'[1]All Contracts + Proposals'!$A$1:$J$2139,COLUMN()-4,0)</f>
        <v>Activated</v>
      </c>
      <c r="J743" t="str">
        <f>VLOOKUP($A743,'[1]All Contracts + Proposals'!$A$1:$J$2139,COLUMN()-4,0)</f>
        <v>Airbus Group India Pvt Ltd</v>
      </c>
      <c r="K743">
        <f>VLOOKUP($A743,'[1]All Contracts + Proposals'!$A$1:$J$2139,COLUMN()-4,0)</f>
        <v>1635000</v>
      </c>
      <c r="L743">
        <f>VLOOKUP($A743,'[1]All Contracts + Proposals'!$A$1:$J$2139,COLUMN()-4,0)</f>
        <v>24</v>
      </c>
      <c r="M743" t="str">
        <f>VLOOKUP($A743,'[1]All Contracts + Proposals'!$A$1:$J$2139,COLUMN()-4,0)</f>
        <v>Residency Road</v>
      </c>
      <c r="N743" t="str">
        <f>IF(COUNTIFS($B$1:$B$1347,$B743,$E$1:$E$1347,$E743)&gt;1,COUNTIFS($B$1:$B$1347,$B743,$E$1:$E$1347,$E743),"")</f>
        <v/>
      </c>
      <c r="O743" t="str">
        <f>IF(COUNTIFS($B$1:$B$1347,$B743,$M$1:$M$1347,$M743)&gt;1,COUNTIFS($B$1:$B$1347,$B743,$M$1:$M$1347,$M743),"")</f>
        <v/>
      </c>
    </row>
    <row r="744" spans="1:15" x14ac:dyDescent="0.25">
      <c r="A744" t="s">
        <v>1005</v>
      </c>
      <c r="B744" t="s">
        <v>1006</v>
      </c>
      <c r="C744" t="s">
        <v>6</v>
      </c>
      <c r="D744">
        <v>2</v>
      </c>
      <c r="E744" t="s">
        <v>996</v>
      </c>
      <c r="F744" t="str">
        <f>VLOOKUP($A744,'[1]All Contracts + Proposals'!$A$1:$J$2139,COLUMN()-4,0)</f>
        <v>00002343</v>
      </c>
      <c r="G744">
        <f>VLOOKUP($A744,'[1]All Contracts + Proposals'!$A$1:$J$2139,COLUMN()-4,0)</f>
        <v>43467</v>
      </c>
      <c r="H744">
        <f>VLOOKUP($A744,'[1]All Contracts + Proposals'!$A$1:$J$2139,COLUMN()-4,0)</f>
        <v>43646</v>
      </c>
      <c r="I744" t="str">
        <f>VLOOKUP($A744,'[1]All Contracts + Proposals'!$A$1:$J$2139,COLUMN()-4,0)</f>
        <v>Activated</v>
      </c>
      <c r="J744" t="str">
        <f>VLOOKUP($A744,'[1]All Contracts + Proposals'!$A$1:$J$2139,COLUMN()-4,0)</f>
        <v>Fyle Technologies Private Limited</v>
      </c>
      <c r="K744">
        <f>VLOOKUP($A744,'[1]All Contracts + Proposals'!$A$1:$J$2139,COLUMN()-4,0)</f>
        <v>34000</v>
      </c>
      <c r="L744">
        <f>VLOOKUP($A744,'[1]All Contracts + Proposals'!$A$1:$J$2139,COLUMN()-4,0)</f>
        <v>6</v>
      </c>
      <c r="M744" t="str">
        <f>VLOOKUP($A744,'[1]All Contracts + Proposals'!$A$1:$J$2139,COLUMN()-4,0)</f>
        <v>Residency Road</v>
      </c>
      <c r="N744" t="str">
        <f>IF(COUNTIFS($B$1:$B$1347,$B744,$E$1:$E$1347,$E744)&gt;1,COUNTIFS($B$1:$B$1347,$B744,$E$1:$E$1347,$E744),"")</f>
        <v/>
      </c>
      <c r="O744" t="str">
        <f>IF(COUNTIFS($B$1:$B$1347,$B744,$M$1:$M$1347,$M744)&gt;1,COUNTIFS($B$1:$B$1347,$B744,$M$1:$M$1347,$M744),"")</f>
        <v/>
      </c>
    </row>
    <row r="745" spans="1:15" x14ac:dyDescent="0.25">
      <c r="A745" t="s">
        <v>1005</v>
      </c>
      <c r="B745" t="s">
        <v>1007</v>
      </c>
      <c r="C745" t="s">
        <v>6</v>
      </c>
      <c r="D745">
        <v>2</v>
      </c>
      <c r="E745" t="s">
        <v>996</v>
      </c>
      <c r="F745" t="str">
        <f>VLOOKUP($A745,'[1]All Contracts + Proposals'!$A$1:$J$2139,COLUMN()-4,0)</f>
        <v>00002343</v>
      </c>
      <c r="G745">
        <f>VLOOKUP($A745,'[1]All Contracts + Proposals'!$A$1:$J$2139,COLUMN()-4,0)</f>
        <v>43467</v>
      </c>
      <c r="H745">
        <f>VLOOKUP($A745,'[1]All Contracts + Proposals'!$A$1:$J$2139,COLUMN()-4,0)</f>
        <v>43646</v>
      </c>
      <c r="I745" t="str">
        <f>VLOOKUP($A745,'[1]All Contracts + Proposals'!$A$1:$J$2139,COLUMN()-4,0)</f>
        <v>Activated</v>
      </c>
      <c r="J745" t="str">
        <f>VLOOKUP($A745,'[1]All Contracts + Proposals'!$A$1:$J$2139,COLUMN()-4,0)</f>
        <v>Fyle Technologies Private Limited</v>
      </c>
      <c r="K745">
        <f>VLOOKUP($A745,'[1]All Contracts + Proposals'!$A$1:$J$2139,COLUMN()-4,0)</f>
        <v>34000</v>
      </c>
      <c r="L745">
        <f>VLOOKUP($A745,'[1]All Contracts + Proposals'!$A$1:$J$2139,COLUMN()-4,0)</f>
        <v>6</v>
      </c>
      <c r="M745" t="str">
        <f>VLOOKUP($A745,'[1]All Contracts + Proposals'!$A$1:$J$2139,COLUMN()-4,0)</f>
        <v>Residency Road</v>
      </c>
      <c r="N745" t="str">
        <f>IF(COUNTIFS($B$1:$B$1347,$B745,$E$1:$E$1347,$E745)&gt;1,COUNTIFS($B$1:$B$1347,$B745,$E$1:$E$1347,$E745),"")</f>
        <v/>
      </c>
      <c r="O745" t="str">
        <f>IF(COUNTIFS($B$1:$B$1347,$B745,$M$1:$M$1347,$M745)&gt;1,COUNTIFS($B$1:$B$1347,$B745,$M$1:$M$1347,$M745),"")</f>
        <v/>
      </c>
    </row>
    <row r="746" spans="1:15" x14ac:dyDescent="0.25">
      <c r="A746" t="s">
        <v>558</v>
      </c>
      <c r="B746" t="s">
        <v>370</v>
      </c>
      <c r="C746" t="s">
        <v>6</v>
      </c>
      <c r="D746">
        <v>8</v>
      </c>
      <c r="E746" t="s">
        <v>358</v>
      </c>
      <c r="F746" t="str">
        <f>VLOOKUP($A746,'[1]All Contracts + Proposals'!$A$1:$J$2139,COLUMN()-4,0)</f>
        <v>00001815</v>
      </c>
      <c r="G746">
        <f>VLOOKUP($A746,'[1]All Contracts + Proposals'!$A$1:$J$2139,COLUMN()-4,0)</f>
        <v>43325</v>
      </c>
      <c r="H746">
        <f>VLOOKUP($A746,'[1]All Contracts + Proposals'!$A$1:$J$2139,COLUMN()-4,0)</f>
        <v>43434</v>
      </c>
      <c r="I746" t="str">
        <f>VLOOKUP($A746,'[1]All Contracts + Proposals'!$A$1:$J$2139,COLUMN()-4,0)</f>
        <v>Activated</v>
      </c>
      <c r="J746" t="str">
        <f>VLOOKUP($A746,'[1]All Contracts + Proposals'!$A$1:$J$2139,COLUMN()-4,0)</f>
        <v>NGGAWE NIRMAN TECHNOLOGIES PRIVATE LIMITED</v>
      </c>
      <c r="K746">
        <f>VLOOKUP($A746,'[1]All Contracts + Proposals'!$A$1:$J$2139,COLUMN()-4,0)</f>
        <v>120000</v>
      </c>
      <c r="L746">
        <f>VLOOKUP($A746,'[1]All Contracts + Proposals'!$A$1:$J$2139,COLUMN()-4,0)</f>
        <v>4</v>
      </c>
      <c r="M746" t="str">
        <f>VLOOKUP($A746,'[1]All Contracts + Proposals'!$A$1:$J$2139,COLUMN()-4,0)</f>
        <v>CoWrks New Indiranagar</v>
      </c>
      <c r="N746" t="str">
        <f>IF(COUNTIFS($B$1:$B$1347,$B746,$E$1:$E$1347,$E746)&gt;1,COUNTIFS($B$1:$B$1347,$B746,$E$1:$E$1347,$E746),"")</f>
        <v/>
      </c>
      <c r="O746" t="str">
        <f>IF(COUNTIFS($B$1:$B$1347,$B746,$M$1:$M$1347,$M746)&gt;1,COUNTIFS($B$1:$B$1347,$B746,$M$1:$M$1347,$M746),"")</f>
        <v/>
      </c>
    </row>
    <row r="747" spans="1:15" x14ac:dyDescent="0.25">
      <c r="A747" t="s">
        <v>580</v>
      </c>
      <c r="B747" t="s">
        <v>405</v>
      </c>
      <c r="C747" t="s">
        <v>6</v>
      </c>
      <c r="D747">
        <v>8</v>
      </c>
      <c r="E747" t="s">
        <v>358</v>
      </c>
      <c r="F747" t="str">
        <f>VLOOKUP($A747,'[1]All Contracts + Proposals'!$A$1:$J$2139,COLUMN()-4,0)</f>
        <v>00000874</v>
      </c>
      <c r="G747">
        <f>VLOOKUP($A747,'[1]All Contracts + Proposals'!$A$1:$J$2139,COLUMN()-4,0)</f>
        <v>43101</v>
      </c>
      <c r="H747">
        <f>VLOOKUP($A747,'[1]All Contracts + Proposals'!$A$1:$J$2139,COLUMN()-4,0)</f>
        <v>43131</v>
      </c>
      <c r="I747" t="str">
        <f>VLOOKUP($A747,'[1]All Contracts + Proposals'!$A$1:$J$2139,COLUMN()-4,0)</f>
        <v>Month on Month</v>
      </c>
      <c r="J747" t="str">
        <f>VLOOKUP($A747,'[1]All Contracts + Proposals'!$A$1:$J$2139,COLUMN()-4,0)</f>
        <v>Pluralsight India Pvt Ltd</v>
      </c>
      <c r="K747">
        <f>VLOOKUP($A747,'[1]All Contracts + Proposals'!$A$1:$J$2139,COLUMN()-4,0)</f>
        <v>152000</v>
      </c>
      <c r="L747">
        <f>VLOOKUP($A747,'[1]All Contracts + Proposals'!$A$1:$J$2139,COLUMN()-4,0)</f>
        <v>1</v>
      </c>
      <c r="M747" t="str">
        <f>VLOOKUP($A747,'[1]All Contracts + Proposals'!$A$1:$J$2139,COLUMN()-4,0)</f>
        <v>CoWrks New Indiranagar</v>
      </c>
      <c r="N747" t="str">
        <f>IF(COUNTIFS($B$1:$B$1347,$B747,$E$1:$E$1347,$E747)&gt;1,COUNTIFS($B$1:$B$1347,$B747,$E$1:$E$1347,$E747),"")</f>
        <v/>
      </c>
      <c r="O747" t="str">
        <f>IF(COUNTIFS($B$1:$B$1347,$B747,$M$1:$M$1347,$M747)&gt;1,COUNTIFS($B$1:$B$1347,$B747,$M$1:$M$1347,$M747),"")</f>
        <v/>
      </c>
    </row>
    <row r="748" spans="1:15" x14ac:dyDescent="0.25">
      <c r="A748" t="s">
        <v>1034</v>
      </c>
      <c r="B748" t="s">
        <v>1035</v>
      </c>
      <c r="C748" t="s">
        <v>40</v>
      </c>
      <c r="D748">
        <v>0</v>
      </c>
      <c r="E748" t="s">
        <v>1010</v>
      </c>
      <c r="F748" t="str">
        <f>VLOOKUP($A748,'[1]All Contracts + Proposals'!$A$1:$J$2139,COLUMN()-4,0)</f>
        <v>00001499</v>
      </c>
      <c r="G748">
        <f>VLOOKUP($A748,'[1]All Contracts + Proposals'!$A$1:$J$2139,COLUMN()-4,0)</f>
        <v>43266</v>
      </c>
      <c r="H748">
        <f>VLOOKUP($A748,'[1]All Contracts + Proposals'!$A$1:$J$2139,COLUMN()-4,0)</f>
        <v>43465</v>
      </c>
      <c r="I748" t="str">
        <f>VLOOKUP($A748,'[1]All Contracts + Proposals'!$A$1:$J$2139,COLUMN()-4,0)</f>
        <v>Activated</v>
      </c>
      <c r="J748" t="str">
        <f>VLOOKUP($A748,'[1]All Contracts + Proposals'!$A$1:$J$2139,COLUMN()-4,0)</f>
        <v>FINNABLE CREDIT PRIVATE LIMITED</v>
      </c>
      <c r="K748">
        <f>VLOOKUP($A748,'[1]All Contracts + Proposals'!$A$1:$J$2139,COLUMN()-4,0)</f>
        <v>7000</v>
      </c>
      <c r="L748">
        <f>VLOOKUP($A748,'[1]All Contracts + Proposals'!$A$1:$J$2139,COLUMN()-4,0)</f>
        <v>1</v>
      </c>
      <c r="M748" t="str">
        <f>VLOOKUP($A748,'[1]All Contracts + Proposals'!$A$1:$J$2139,COLUMN()-4,0)</f>
        <v>RMZ EcoWorld</v>
      </c>
      <c r="N748" t="str">
        <f>IF(COUNTIFS($B$1:$B$1347,$B748,$E$1:$E$1347,$E748)&gt;1,COUNTIFS($B$1:$B$1347,$B748,$E$1:$E$1347,$E748),"")</f>
        <v/>
      </c>
      <c r="O748" t="str">
        <f>IF(COUNTIFS($B$1:$B$1347,$B748,$M$1:$M$1347,$M748)&gt;1,COUNTIFS($B$1:$B$1347,$B748,$M$1:$M$1347,$M748),"")</f>
        <v/>
      </c>
    </row>
    <row r="749" spans="1:15" x14ac:dyDescent="0.25">
      <c r="A749" t="s">
        <v>1034</v>
      </c>
      <c r="B749" t="s">
        <v>1036</v>
      </c>
      <c r="C749" t="s">
        <v>40</v>
      </c>
      <c r="D749">
        <v>0</v>
      </c>
      <c r="E749" t="s">
        <v>1010</v>
      </c>
      <c r="F749" t="str">
        <f>VLOOKUP($A749,'[1]All Contracts + Proposals'!$A$1:$J$2139,COLUMN()-4,0)</f>
        <v>00001499</v>
      </c>
      <c r="G749">
        <f>VLOOKUP($A749,'[1]All Contracts + Proposals'!$A$1:$J$2139,COLUMN()-4,0)</f>
        <v>43266</v>
      </c>
      <c r="H749">
        <f>VLOOKUP($A749,'[1]All Contracts + Proposals'!$A$1:$J$2139,COLUMN()-4,0)</f>
        <v>43465</v>
      </c>
      <c r="I749" t="str">
        <f>VLOOKUP($A749,'[1]All Contracts + Proposals'!$A$1:$J$2139,COLUMN()-4,0)</f>
        <v>Activated</v>
      </c>
      <c r="J749" t="str">
        <f>VLOOKUP($A749,'[1]All Contracts + Proposals'!$A$1:$J$2139,COLUMN()-4,0)</f>
        <v>FINNABLE CREDIT PRIVATE LIMITED</v>
      </c>
      <c r="K749">
        <f>VLOOKUP($A749,'[1]All Contracts + Proposals'!$A$1:$J$2139,COLUMN()-4,0)</f>
        <v>7000</v>
      </c>
      <c r="L749">
        <f>VLOOKUP($A749,'[1]All Contracts + Proposals'!$A$1:$J$2139,COLUMN()-4,0)</f>
        <v>1</v>
      </c>
      <c r="M749" t="str">
        <f>VLOOKUP($A749,'[1]All Contracts + Proposals'!$A$1:$J$2139,COLUMN()-4,0)</f>
        <v>RMZ EcoWorld</v>
      </c>
      <c r="N749" t="str">
        <f>IF(COUNTIFS($B$1:$B$1347,$B749,$E$1:$E$1347,$E749)&gt;1,COUNTIFS($B$1:$B$1347,$B749,$E$1:$E$1347,$E749),"")</f>
        <v/>
      </c>
      <c r="O749" t="str">
        <f>IF(COUNTIFS($B$1:$B$1347,$B749,$M$1:$M$1347,$M749)&gt;1,COUNTIFS($B$1:$B$1347,$B749,$M$1:$M$1347,$M749),"")</f>
        <v/>
      </c>
    </row>
    <row r="750" spans="1:15" x14ac:dyDescent="0.25">
      <c r="A750" t="s">
        <v>1037</v>
      </c>
      <c r="B750" t="s">
        <v>1038</v>
      </c>
      <c r="C750" t="s">
        <v>8</v>
      </c>
      <c r="D750">
        <v>6</v>
      </c>
      <c r="E750" t="s">
        <v>1010</v>
      </c>
      <c r="F750" t="str">
        <f>VLOOKUP($A750,'[1]All Contracts + Proposals'!$A$1:$J$2139,COLUMN()-4,0)</f>
        <v>00001510</v>
      </c>
      <c r="G750">
        <f>VLOOKUP($A750,'[1]All Contracts + Proposals'!$A$1:$J$2139,COLUMN()-4,0)</f>
        <v>43282</v>
      </c>
      <c r="H750">
        <f>VLOOKUP($A750,'[1]All Contracts + Proposals'!$A$1:$J$2139,COLUMN()-4,0)</f>
        <v>43312</v>
      </c>
      <c r="I750" t="str">
        <f>VLOOKUP($A750,'[1]All Contracts + Proposals'!$A$1:$J$2139,COLUMN()-4,0)</f>
        <v>Activated</v>
      </c>
      <c r="J750" t="str">
        <f>VLOOKUP($A750,'[1]All Contracts + Proposals'!$A$1:$J$2139,COLUMN()-4,0)</f>
        <v>Lagom Labs Pvt Ltd</v>
      </c>
      <c r="K750">
        <f>VLOOKUP($A750,'[1]All Contracts + Proposals'!$A$1:$J$2139,COLUMN()-4,0)</f>
        <v>45000</v>
      </c>
      <c r="L750">
        <f>VLOOKUP($A750,'[1]All Contracts + Proposals'!$A$1:$J$2139,COLUMN()-4,0)</f>
        <v>1</v>
      </c>
      <c r="M750" t="str">
        <f>VLOOKUP($A750,'[1]All Contracts + Proposals'!$A$1:$J$2139,COLUMN()-4,0)</f>
        <v>RMZ EcoWorld</v>
      </c>
      <c r="N750" t="str">
        <f>IF(COUNTIFS($B$1:$B$1347,$B750,$E$1:$E$1347,$E750)&gt;1,COUNTIFS($B$1:$B$1347,$B750,$E$1:$E$1347,$E750),"")</f>
        <v/>
      </c>
      <c r="O750" t="str">
        <f>IF(COUNTIFS($B$1:$B$1347,$B750,$M$1:$M$1347,$M750)&gt;1,COUNTIFS($B$1:$B$1347,$B750,$M$1:$M$1347,$M750),"")</f>
        <v/>
      </c>
    </row>
    <row r="751" spans="1:15" x14ac:dyDescent="0.25">
      <c r="A751" t="s">
        <v>1037</v>
      </c>
      <c r="B751" t="s">
        <v>1039</v>
      </c>
      <c r="C751" t="s">
        <v>8</v>
      </c>
      <c r="D751">
        <v>6</v>
      </c>
      <c r="E751" t="s">
        <v>1010</v>
      </c>
      <c r="F751" t="str">
        <f>VLOOKUP($A751,'[1]All Contracts + Proposals'!$A$1:$J$2139,COLUMN()-4,0)</f>
        <v>00001510</v>
      </c>
      <c r="G751">
        <f>VLOOKUP($A751,'[1]All Contracts + Proposals'!$A$1:$J$2139,COLUMN()-4,0)</f>
        <v>43282</v>
      </c>
      <c r="H751">
        <f>VLOOKUP($A751,'[1]All Contracts + Proposals'!$A$1:$J$2139,COLUMN()-4,0)</f>
        <v>43312</v>
      </c>
      <c r="I751" t="str">
        <f>VLOOKUP($A751,'[1]All Contracts + Proposals'!$A$1:$J$2139,COLUMN()-4,0)</f>
        <v>Activated</v>
      </c>
      <c r="J751" t="str">
        <f>VLOOKUP($A751,'[1]All Contracts + Proposals'!$A$1:$J$2139,COLUMN()-4,0)</f>
        <v>Lagom Labs Pvt Ltd</v>
      </c>
      <c r="K751">
        <f>VLOOKUP($A751,'[1]All Contracts + Proposals'!$A$1:$J$2139,COLUMN()-4,0)</f>
        <v>45000</v>
      </c>
      <c r="L751">
        <f>VLOOKUP($A751,'[1]All Contracts + Proposals'!$A$1:$J$2139,COLUMN()-4,0)</f>
        <v>1</v>
      </c>
      <c r="M751" t="str">
        <f>VLOOKUP($A751,'[1]All Contracts + Proposals'!$A$1:$J$2139,COLUMN()-4,0)</f>
        <v>RMZ EcoWorld</v>
      </c>
      <c r="N751" t="str">
        <f>IF(COUNTIFS($B$1:$B$1347,$B751,$E$1:$E$1347,$E751)&gt;1,COUNTIFS($B$1:$B$1347,$B751,$E$1:$E$1347,$E751),"")</f>
        <v/>
      </c>
      <c r="O751" t="str">
        <f>IF(COUNTIFS($B$1:$B$1347,$B751,$M$1:$M$1347,$M751)&gt;1,COUNTIFS($B$1:$B$1347,$B751,$M$1:$M$1347,$M751),"")</f>
        <v/>
      </c>
    </row>
    <row r="752" spans="1:15" x14ac:dyDescent="0.25">
      <c r="A752" t="s">
        <v>1037</v>
      </c>
      <c r="B752" t="s">
        <v>1040</v>
      </c>
      <c r="C752" t="s">
        <v>8</v>
      </c>
      <c r="D752">
        <v>6</v>
      </c>
      <c r="E752" t="s">
        <v>1010</v>
      </c>
      <c r="F752" t="str">
        <f>VLOOKUP($A752,'[1]All Contracts + Proposals'!$A$1:$J$2139,COLUMN()-4,0)</f>
        <v>00001510</v>
      </c>
      <c r="G752">
        <f>VLOOKUP($A752,'[1]All Contracts + Proposals'!$A$1:$J$2139,COLUMN()-4,0)</f>
        <v>43282</v>
      </c>
      <c r="H752">
        <f>VLOOKUP($A752,'[1]All Contracts + Proposals'!$A$1:$J$2139,COLUMN()-4,0)</f>
        <v>43312</v>
      </c>
      <c r="I752" t="str">
        <f>VLOOKUP($A752,'[1]All Contracts + Proposals'!$A$1:$J$2139,COLUMN()-4,0)</f>
        <v>Activated</v>
      </c>
      <c r="J752" t="str">
        <f>VLOOKUP($A752,'[1]All Contracts + Proposals'!$A$1:$J$2139,COLUMN()-4,0)</f>
        <v>Lagom Labs Pvt Ltd</v>
      </c>
      <c r="K752">
        <f>VLOOKUP($A752,'[1]All Contracts + Proposals'!$A$1:$J$2139,COLUMN()-4,0)</f>
        <v>45000</v>
      </c>
      <c r="L752">
        <f>VLOOKUP($A752,'[1]All Contracts + Proposals'!$A$1:$J$2139,COLUMN()-4,0)</f>
        <v>1</v>
      </c>
      <c r="M752" t="str">
        <f>VLOOKUP($A752,'[1]All Contracts + Proposals'!$A$1:$J$2139,COLUMN()-4,0)</f>
        <v>RMZ EcoWorld</v>
      </c>
      <c r="N752" t="str">
        <f>IF(COUNTIFS($B$1:$B$1347,$B752,$E$1:$E$1347,$E752)&gt;1,COUNTIFS($B$1:$B$1347,$B752,$E$1:$E$1347,$E752),"")</f>
        <v/>
      </c>
      <c r="O752" t="str">
        <f>IF(COUNTIFS($B$1:$B$1347,$B752,$M$1:$M$1347,$M752)&gt;1,COUNTIFS($B$1:$B$1347,$B752,$M$1:$M$1347,$M752),"")</f>
        <v/>
      </c>
    </row>
    <row r="753" spans="1:15" x14ac:dyDescent="0.25">
      <c r="A753" t="s">
        <v>1037</v>
      </c>
      <c r="B753" t="s">
        <v>1041</v>
      </c>
      <c r="C753" t="s">
        <v>8</v>
      </c>
      <c r="D753">
        <v>6</v>
      </c>
      <c r="E753" t="s">
        <v>1010</v>
      </c>
      <c r="F753" t="str">
        <f>VLOOKUP($A753,'[1]All Contracts + Proposals'!$A$1:$J$2139,COLUMN()-4,0)</f>
        <v>00001510</v>
      </c>
      <c r="G753">
        <f>VLOOKUP($A753,'[1]All Contracts + Proposals'!$A$1:$J$2139,COLUMN()-4,0)</f>
        <v>43282</v>
      </c>
      <c r="H753">
        <f>VLOOKUP($A753,'[1]All Contracts + Proposals'!$A$1:$J$2139,COLUMN()-4,0)</f>
        <v>43312</v>
      </c>
      <c r="I753" t="str">
        <f>VLOOKUP($A753,'[1]All Contracts + Proposals'!$A$1:$J$2139,COLUMN()-4,0)</f>
        <v>Activated</v>
      </c>
      <c r="J753" t="str">
        <f>VLOOKUP($A753,'[1]All Contracts + Proposals'!$A$1:$J$2139,COLUMN()-4,0)</f>
        <v>Lagom Labs Pvt Ltd</v>
      </c>
      <c r="K753">
        <f>VLOOKUP($A753,'[1]All Contracts + Proposals'!$A$1:$J$2139,COLUMN()-4,0)</f>
        <v>45000</v>
      </c>
      <c r="L753">
        <f>VLOOKUP($A753,'[1]All Contracts + Proposals'!$A$1:$J$2139,COLUMN()-4,0)</f>
        <v>1</v>
      </c>
      <c r="M753" t="str">
        <f>VLOOKUP($A753,'[1]All Contracts + Proposals'!$A$1:$J$2139,COLUMN()-4,0)</f>
        <v>RMZ EcoWorld</v>
      </c>
      <c r="N753" t="str">
        <f>IF(COUNTIFS($B$1:$B$1347,$B753,$E$1:$E$1347,$E753)&gt;1,COUNTIFS($B$1:$B$1347,$B753,$E$1:$E$1347,$E753),"")</f>
        <v/>
      </c>
      <c r="O753" t="str">
        <f>IF(COUNTIFS($B$1:$B$1347,$B753,$M$1:$M$1347,$M753)&gt;1,COUNTIFS($B$1:$B$1347,$B753,$M$1:$M$1347,$M753),"")</f>
        <v/>
      </c>
    </row>
    <row r="754" spans="1:15" x14ac:dyDescent="0.25">
      <c r="A754" t="s">
        <v>1037</v>
      </c>
      <c r="B754" t="s">
        <v>1042</v>
      </c>
      <c r="C754" t="s">
        <v>8</v>
      </c>
      <c r="D754">
        <v>6</v>
      </c>
      <c r="E754" t="s">
        <v>1010</v>
      </c>
      <c r="F754" t="str">
        <f>VLOOKUP($A754,'[1]All Contracts + Proposals'!$A$1:$J$2139,COLUMN()-4,0)</f>
        <v>00001510</v>
      </c>
      <c r="G754">
        <f>VLOOKUP($A754,'[1]All Contracts + Proposals'!$A$1:$J$2139,COLUMN()-4,0)</f>
        <v>43282</v>
      </c>
      <c r="H754">
        <f>VLOOKUP($A754,'[1]All Contracts + Proposals'!$A$1:$J$2139,COLUMN()-4,0)</f>
        <v>43312</v>
      </c>
      <c r="I754" t="str">
        <f>VLOOKUP($A754,'[1]All Contracts + Proposals'!$A$1:$J$2139,COLUMN()-4,0)</f>
        <v>Activated</v>
      </c>
      <c r="J754" t="str">
        <f>VLOOKUP($A754,'[1]All Contracts + Proposals'!$A$1:$J$2139,COLUMN()-4,0)</f>
        <v>Lagom Labs Pvt Ltd</v>
      </c>
      <c r="K754">
        <f>VLOOKUP($A754,'[1]All Contracts + Proposals'!$A$1:$J$2139,COLUMN()-4,0)</f>
        <v>45000</v>
      </c>
      <c r="L754">
        <f>VLOOKUP($A754,'[1]All Contracts + Proposals'!$A$1:$J$2139,COLUMN()-4,0)</f>
        <v>1</v>
      </c>
      <c r="M754" t="str">
        <f>VLOOKUP($A754,'[1]All Contracts + Proposals'!$A$1:$J$2139,COLUMN()-4,0)</f>
        <v>RMZ EcoWorld</v>
      </c>
      <c r="N754" t="str">
        <f>IF(COUNTIFS($B$1:$B$1347,$B754,$E$1:$E$1347,$E754)&gt;1,COUNTIFS($B$1:$B$1347,$B754,$E$1:$E$1347,$E754),"")</f>
        <v/>
      </c>
      <c r="O754" t="str">
        <f>IF(COUNTIFS($B$1:$B$1347,$B754,$M$1:$M$1347,$M754)&gt;1,COUNTIFS($B$1:$B$1347,$B754,$M$1:$M$1347,$M754),"")</f>
        <v/>
      </c>
    </row>
    <row r="755" spans="1:15" x14ac:dyDescent="0.25">
      <c r="A755" t="s">
        <v>1037</v>
      </c>
      <c r="B755" t="s">
        <v>1043</v>
      </c>
      <c r="C755" t="s">
        <v>8</v>
      </c>
      <c r="D755">
        <v>6</v>
      </c>
      <c r="E755" t="s">
        <v>1010</v>
      </c>
      <c r="F755" t="str">
        <f>VLOOKUP($A755,'[1]All Contracts + Proposals'!$A$1:$J$2139,COLUMN()-4,0)</f>
        <v>00001510</v>
      </c>
      <c r="G755">
        <f>VLOOKUP($A755,'[1]All Contracts + Proposals'!$A$1:$J$2139,COLUMN()-4,0)</f>
        <v>43282</v>
      </c>
      <c r="H755">
        <f>VLOOKUP($A755,'[1]All Contracts + Proposals'!$A$1:$J$2139,COLUMN()-4,0)</f>
        <v>43312</v>
      </c>
      <c r="I755" t="str">
        <f>VLOOKUP($A755,'[1]All Contracts + Proposals'!$A$1:$J$2139,COLUMN()-4,0)</f>
        <v>Activated</v>
      </c>
      <c r="J755" t="str">
        <f>VLOOKUP($A755,'[1]All Contracts + Proposals'!$A$1:$J$2139,COLUMN()-4,0)</f>
        <v>Lagom Labs Pvt Ltd</v>
      </c>
      <c r="K755">
        <f>VLOOKUP($A755,'[1]All Contracts + Proposals'!$A$1:$J$2139,COLUMN()-4,0)</f>
        <v>45000</v>
      </c>
      <c r="L755">
        <f>VLOOKUP($A755,'[1]All Contracts + Proposals'!$A$1:$J$2139,COLUMN()-4,0)</f>
        <v>1</v>
      </c>
      <c r="M755" t="str">
        <f>VLOOKUP($A755,'[1]All Contracts + Proposals'!$A$1:$J$2139,COLUMN()-4,0)</f>
        <v>RMZ EcoWorld</v>
      </c>
      <c r="N755" t="str">
        <f>IF(COUNTIFS($B$1:$B$1347,$B755,$E$1:$E$1347,$E755)&gt;1,COUNTIFS($B$1:$B$1347,$B755,$E$1:$E$1347,$E755),"")</f>
        <v/>
      </c>
      <c r="O755" t="str">
        <f>IF(COUNTIFS($B$1:$B$1347,$B755,$M$1:$M$1347,$M755)&gt;1,COUNTIFS($B$1:$B$1347,$B755,$M$1:$M$1347,$M755),"")</f>
        <v/>
      </c>
    </row>
    <row r="756" spans="1:15" x14ac:dyDescent="0.25">
      <c r="A756" t="s">
        <v>1044</v>
      </c>
      <c r="B756" t="s">
        <v>1045</v>
      </c>
      <c r="C756" t="s">
        <v>6</v>
      </c>
      <c r="D756">
        <v>10</v>
      </c>
      <c r="E756" t="s">
        <v>1010</v>
      </c>
      <c r="F756" t="str">
        <f>VLOOKUP($A756,'[1]All Contracts + Proposals'!$A$1:$J$2139,COLUMN()-4,0)</f>
        <v>00001598</v>
      </c>
      <c r="G756">
        <f>VLOOKUP($A756,'[1]All Contracts + Proposals'!$A$1:$J$2139,COLUMN()-4,0)</f>
        <v>43285</v>
      </c>
      <c r="H756">
        <f>VLOOKUP($A756,'[1]All Contracts + Proposals'!$A$1:$J$2139,COLUMN()-4,0)</f>
        <v>43373</v>
      </c>
      <c r="I756" t="str">
        <f>VLOOKUP($A756,'[1]All Contracts + Proposals'!$A$1:$J$2139,COLUMN()-4,0)</f>
        <v>Activated</v>
      </c>
      <c r="J756" t="str">
        <f>VLOOKUP($A756,'[1]All Contracts + Proposals'!$A$1:$J$2139,COLUMN()-4,0)</f>
        <v>Decurtis Software Solutions Pvt. Ltd.</v>
      </c>
      <c r="K756">
        <f>VLOOKUP($A756,'[1]All Contracts + Proposals'!$A$1:$J$2139,COLUMN()-4,0)</f>
        <v>185000</v>
      </c>
      <c r="L756">
        <f>VLOOKUP($A756,'[1]All Contracts + Proposals'!$A$1:$J$2139,COLUMN()-4,0)</f>
        <v>3</v>
      </c>
      <c r="M756" t="str">
        <f>VLOOKUP($A756,'[1]All Contracts + Proposals'!$A$1:$J$2139,COLUMN()-4,0)</f>
        <v>RMZ EcoWorld</v>
      </c>
      <c r="N756" t="str">
        <f>IF(COUNTIFS($B$1:$B$1347,$B756,$E$1:$E$1347,$E756)&gt;1,COUNTIFS($B$1:$B$1347,$B756,$E$1:$E$1347,$E756),"")</f>
        <v/>
      </c>
      <c r="O756" t="str">
        <f>IF(COUNTIFS($B$1:$B$1347,$B756,$M$1:$M$1347,$M756)&gt;1,COUNTIFS($B$1:$B$1347,$B756,$M$1:$M$1347,$M756),"")</f>
        <v/>
      </c>
    </row>
    <row r="757" spans="1:15" x14ac:dyDescent="0.25">
      <c r="A757" t="s">
        <v>476</v>
      </c>
      <c r="B757" t="s">
        <v>406</v>
      </c>
      <c r="C757" t="s">
        <v>6</v>
      </c>
      <c r="D757">
        <v>63</v>
      </c>
      <c r="E757" t="s">
        <v>358</v>
      </c>
      <c r="F757" t="str">
        <f>VLOOKUP($A757,'[1]All Contracts + Proposals'!$A$1:$J$2139,COLUMN()-4,0)</f>
        <v>00000996</v>
      </c>
      <c r="G757">
        <f>VLOOKUP($A757,'[1]All Contracts + Proposals'!$A$1:$J$2139,COLUMN()-4,0)</f>
        <v>43191</v>
      </c>
      <c r="H757">
        <f>VLOOKUP($A757,'[1]All Contracts + Proposals'!$A$1:$J$2139,COLUMN()-4,0)</f>
        <v>43555</v>
      </c>
      <c r="I757" t="str">
        <f>VLOOKUP($A757,'[1]All Contracts + Proposals'!$A$1:$J$2139,COLUMN()-4,0)</f>
        <v>Activated</v>
      </c>
      <c r="J757" t="str">
        <f>VLOOKUP($A757,'[1]All Contracts + Proposals'!$A$1:$J$2139,COLUMN()-4,0)</f>
        <v>ADFG TECH INDIA PRIVATE LIMITED</v>
      </c>
      <c r="K757">
        <f>VLOOKUP($A757,'[1]All Contracts + Proposals'!$A$1:$J$2139,COLUMN()-4,0)</f>
        <v>1291500</v>
      </c>
      <c r="L757">
        <f>VLOOKUP($A757,'[1]All Contracts + Proposals'!$A$1:$J$2139,COLUMN()-4,0)</f>
        <v>12</v>
      </c>
      <c r="M757" t="str">
        <f>VLOOKUP($A757,'[1]All Contracts + Proposals'!$A$1:$J$2139,COLUMN()-4,0)</f>
        <v>CoWrks New Indiranagar</v>
      </c>
      <c r="N757" t="str">
        <f>IF(COUNTIFS($B$1:$B$1347,$B757,$E$1:$E$1347,$E757)&gt;1,COUNTIFS($B$1:$B$1347,$B757,$E$1:$E$1347,$E757),"")</f>
        <v/>
      </c>
      <c r="O757" t="str">
        <f>IF(COUNTIFS($B$1:$B$1347,$B757,$M$1:$M$1347,$M757)&gt;1,COUNTIFS($B$1:$B$1347,$B757,$M$1:$M$1347,$M757),"")</f>
        <v/>
      </c>
    </row>
    <row r="758" spans="1:15" x14ac:dyDescent="0.25">
      <c r="A758" t="s">
        <v>476</v>
      </c>
      <c r="B758" t="s">
        <v>380</v>
      </c>
      <c r="C758" t="s">
        <v>6</v>
      </c>
      <c r="D758">
        <v>63</v>
      </c>
      <c r="E758" t="s">
        <v>358</v>
      </c>
      <c r="F758" t="str">
        <f>VLOOKUP($A758,'[1]All Contracts + Proposals'!$A$1:$J$2139,COLUMN()-4,0)</f>
        <v>00000996</v>
      </c>
      <c r="G758">
        <f>VLOOKUP($A758,'[1]All Contracts + Proposals'!$A$1:$J$2139,COLUMN()-4,0)</f>
        <v>43191</v>
      </c>
      <c r="H758">
        <f>VLOOKUP($A758,'[1]All Contracts + Proposals'!$A$1:$J$2139,COLUMN()-4,0)</f>
        <v>43555</v>
      </c>
      <c r="I758" t="str">
        <f>VLOOKUP($A758,'[1]All Contracts + Proposals'!$A$1:$J$2139,COLUMN()-4,0)</f>
        <v>Activated</v>
      </c>
      <c r="J758" t="str">
        <f>VLOOKUP($A758,'[1]All Contracts + Proposals'!$A$1:$J$2139,COLUMN()-4,0)</f>
        <v>ADFG TECH INDIA PRIVATE LIMITED</v>
      </c>
      <c r="K758">
        <f>VLOOKUP($A758,'[1]All Contracts + Proposals'!$A$1:$J$2139,COLUMN()-4,0)</f>
        <v>1291500</v>
      </c>
      <c r="L758">
        <f>VLOOKUP($A758,'[1]All Contracts + Proposals'!$A$1:$J$2139,COLUMN()-4,0)</f>
        <v>12</v>
      </c>
      <c r="M758" t="str">
        <f>VLOOKUP($A758,'[1]All Contracts + Proposals'!$A$1:$J$2139,COLUMN()-4,0)</f>
        <v>CoWrks New Indiranagar</v>
      </c>
      <c r="N758" t="str">
        <f>IF(COUNTIFS($B$1:$B$1347,$B758,$E$1:$E$1347,$E758)&gt;1,COUNTIFS($B$1:$B$1347,$B758,$E$1:$E$1347,$E758),"")</f>
        <v/>
      </c>
      <c r="O758" t="str">
        <f>IF(COUNTIFS($B$1:$B$1347,$B758,$M$1:$M$1347,$M758)&gt;1,COUNTIFS($B$1:$B$1347,$B758,$M$1:$M$1347,$M758),"")</f>
        <v/>
      </c>
    </row>
    <row r="759" spans="1:15" x14ac:dyDescent="0.25">
      <c r="A759" t="s">
        <v>476</v>
      </c>
      <c r="B759" t="s">
        <v>407</v>
      </c>
      <c r="C759" t="s">
        <v>6</v>
      </c>
      <c r="D759">
        <v>63</v>
      </c>
      <c r="E759" t="s">
        <v>358</v>
      </c>
      <c r="F759" t="str">
        <f>VLOOKUP($A759,'[1]All Contracts + Proposals'!$A$1:$J$2139,COLUMN()-4,0)</f>
        <v>00000996</v>
      </c>
      <c r="G759">
        <f>VLOOKUP($A759,'[1]All Contracts + Proposals'!$A$1:$J$2139,COLUMN()-4,0)</f>
        <v>43191</v>
      </c>
      <c r="H759">
        <f>VLOOKUP($A759,'[1]All Contracts + Proposals'!$A$1:$J$2139,COLUMN()-4,0)</f>
        <v>43555</v>
      </c>
      <c r="I759" t="str">
        <f>VLOOKUP($A759,'[1]All Contracts + Proposals'!$A$1:$J$2139,COLUMN()-4,0)</f>
        <v>Activated</v>
      </c>
      <c r="J759" t="str">
        <f>VLOOKUP($A759,'[1]All Contracts + Proposals'!$A$1:$J$2139,COLUMN()-4,0)</f>
        <v>ADFG TECH INDIA PRIVATE LIMITED</v>
      </c>
      <c r="K759">
        <f>VLOOKUP($A759,'[1]All Contracts + Proposals'!$A$1:$J$2139,COLUMN()-4,0)</f>
        <v>1291500</v>
      </c>
      <c r="L759">
        <f>VLOOKUP($A759,'[1]All Contracts + Proposals'!$A$1:$J$2139,COLUMN()-4,0)</f>
        <v>12</v>
      </c>
      <c r="M759" t="str">
        <f>VLOOKUP($A759,'[1]All Contracts + Proposals'!$A$1:$J$2139,COLUMN()-4,0)</f>
        <v>CoWrks New Indiranagar</v>
      </c>
      <c r="N759" t="str">
        <f>IF(COUNTIFS($B$1:$B$1347,$B759,$E$1:$E$1347,$E759)&gt;1,COUNTIFS($B$1:$B$1347,$B759,$E$1:$E$1347,$E759),"")</f>
        <v/>
      </c>
      <c r="O759" t="str">
        <f>IF(COUNTIFS($B$1:$B$1347,$B759,$M$1:$M$1347,$M759)&gt;1,COUNTIFS($B$1:$B$1347,$B759,$M$1:$M$1347,$M759),"")</f>
        <v/>
      </c>
    </row>
    <row r="760" spans="1:15" x14ac:dyDescent="0.25">
      <c r="A760" t="s">
        <v>476</v>
      </c>
      <c r="B760" t="s">
        <v>381</v>
      </c>
      <c r="C760" t="s">
        <v>6</v>
      </c>
      <c r="D760">
        <v>63</v>
      </c>
      <c r="E760" t="s">
        <v>358</v>
      </c>
      <c r="F760" t="str">
        <f>VLOOKUP($A760,'[1]All Contracts + Proposals'!$A$1:$J$2139,COLUMN()-4,0)</f>
        <v>00000996</v>
      </c>
      <c r="G760">
        <f>VLOOKUP($A760,'[1]All Contracts + Proposals'!$A$1:$J$2139,COLUMN()-4,0)</f>
        <v>43191</v>
      </c>
      <c r="H760">
        <f>VLOOKUP($A760,'[1]All Contracts + Proposals'!$A$1:$J$2139,COLUMN()-4,0)</f>
        <v>43555</v>
      </c>
      <c r="I760" t="str">
        <f>VLOOKUP($A760,'[1]All Contracts + Proposals'!$A$1:$J$2139,COLUMN()-4,0)</f>
        <v>Activated</v>
      </c>
      <c r="J760" t="str">
        <f>VLOOKUP($A760,'[1]All Contracts + Proposals'!$A$1:$J$2139,COLUMN()-4,0)</f>
        <v>ADFG TECH INDIA PRIVATE LIMITED</v>
      </c>
      <c r="K760">
        <f>VLOOKUP($A760,'[1]All Contracts + Proposals'!$A$1:$J$2139,COLUMN()-4,0)</f>
        <v>1291500</v>
      </c>
      <c r="L760">
        <f>VLOOKUP($A760,'[1]All Contracts + Proposals'!$A$1:$J$2139,COLUMN()-4,0)</f>
        <v>12</v>
      </c>
      <c r="M760" t="str">
        <f>VLOOKUP($A760,'[1]All Contracts + Proposals'!$A$1:$J$2139,COLUMN()-4,0)</f>
        <v>CoWrks New Indiranagar</v>
      </c>
      <c r="N760" t="str">
        <f>IF(COUNTIFS($B$1:$B$1347,$B760,$E$1:$E$1347,$E760)&gt;1,COUNTIFS($B$1:$B$1347,$B760,$E$1:$E$1347,$E760),"")</f>
        <v/>
      </c>
      <c r="O760" t="str">
        <f>IF(COUNTIFS($B$1:$B$1347,$B760,$M$1:$M$1347,$M760)&gt;1,COUNTIFS($B$1:$B$1347,$B760,$M$1:$M$1347,$M760),"")</f>
        <v/>
      </c>
    </row>
    <row r="761" spans="1:15" x14ac:dyDescent="0.25">
      <c r="A761" t="s">
        <v>1065</v>
      </c>
      <c r="B761" t="s">
        <v>1066</v>
      </c>
      <c r="C761" t="s">
        <v>40</v>
      </c>
      <c r="D761">
        <v>12</v>
      </c>
      <c r="E761" t="s">
        <v>1010</v>
      </c>
      <c r="F761" t="str">
        <f>VLOOKUP($A761,'[1]All Contracts + Proposals'!$A$1:$J$2139,COLUMN()-4,0)</f>
        <v>00001554</v>
      </c>
      <c r="G761">
        <f>VLOOKUP($A761,'[1]All Contracts + Proposals'!$A$1:$J$2139,COLUMN()-4,0)</f>
        <v>43282</v>
      </c>
      <c r="H761">
        <f>VLOOKUP($A761,'[1]All Contracts + Proposals'!$A$1:$J$2139,COLUMN()-4,0)</f>
        <v>43434</v>
      </c>
      <c r="I761" t="str">
        <f>VLOOKUP($A761,'[1]All Contracts + Proposals'!$A$1:$J$2139,COLUMN()-4,0)</f>
        <v>Activated</v>
      </c>
      <c r="J761" t="str">
        <f>VLOOKUP($A761,'[1]All Contracts + Proposals'!$A$1:$J$2139,COLUMN()-4,0)</f>
        <v>Visteon Technical and Services Centre Pvt.Ltd</v>
      </c>
      <c r="K761">
        <f>VLOOKUP($A761,'[1]All Contracts + Proposals'!$A$1:$J$2139,COLUMN()-4,0)</f>
        <v>275000</v>
      </c>
      <c r="L761">
        <f>VLOOKUP($A761,'[1]All Contracts + Proposals'!$A$1:$J$2139,COLUMN()-4,0)</f>
        <v>5</v>
      </c>
      <c r="M761" t="str">
        <f>VLOOKUP($A761,'[1]All Contracts + Proposals'!$A$1:$J$2139,COLUMN()-4,0)</f>
        <v>RMZ EcoWorld</v>
      </c>
      <c r="N761" t="str">
        <f>IF(COUNTIFS($B$1:$B$1347,$B761,$E$1:$E$1347,$E761)&gt;1,COUNTIFS($B$1:$B$1347,$B761,$E$1:$E$1347,$E761),"")</f>
        <v/>
      </c>
      <c r="O761" t="str">
        <f>IF(COUNTIFS($B$1:$B$1347,$B761,$M$1:$M$1347,$M761)&gt;1,COUNTIFS($B$1:$B$1347,$B761,$M$1:$M$1347,$M761),"")</f>
        <v/>
      </c>
    </row>
    <row r="762" spans="1:15" x14ac:dyDescent="0.25">
      <c r="A762" t="s">
        <v>1065</v>
      </c>
      <c r="B762" t="s">
        <v>1067</v>
      </c>
      <c r="C762" t="s">
        <v>40</v>
      </c>
      <c r="D762">
        <v>12</v>
      </c>
      <c r="E762" t="s">
        <v>1010</v>
      </c>
      <c r="F762" t="str">
        <f>VLOOKUP($A762,'[1]All Contracts + Proposals'!$A$1:$J$2139,COLUMN()-4,0)</f>
        <v>00001554</v>
      </c>
      <c r="G762">
        <f>VLOOKUP($A762,'[1]All Contracts + Proposals'!$A$1:$J$2139,COLUMN()-4,0)</f>
        <v>43282</v>
      </c>
      <c r="H762">
        <f>VLOOKUP($A762,'[1]All Contracts + Proposals'!$A$1:$J$2139,COLUMN()-4,0)</f>
        <v>43434</v>
      </c>
      <c r="I762" t="str">
        <f>VLOOKUP($A762,'[1]All Contracts + Proposals'!$A$1:$J$2139,COLUMN()-4,0)</f>
        <v>Activated</v>
      </c>
      <c r="J762" t="str">
        <f>VLOOKUP($A762,'[1]All Contracts + Proposals'!$A$1:$J$2139,COLUMN()-4,0)</f>
        <v>Visteon Technical and Services Centre Pvt.Ltd</v>
      </c>
      <c r="K762">
        <f>VLOOKUP($A762,'[1]All Contracts + Proposals'!$A$1:$J$2139,COLUMN()-4,0)</f>
        <v>275000</v>
      </c>
      <c r="L762">
        <f>VLOOKUP($A762,'[1]All Contracts + Proposals'!$A$1:$J$2139,COLUMN()-4,0)</f>
        <v>5</v>
      </c>
      <c r="M762" t="str">
        <f>VLOOKUP($A762,'[1]All Contracts + Proposals'!$A$1:$J$2139,COLUMN()-4,0)</f>
        <v>RMZ EcoWorld</v>
      </c>
      <c r="N762" t="str">
        <f>IF(COUNTIFS($B$1:$B$1347,$B762,$E$1:$E$1347,$E762)&gt;1,COUNTIFS($B$1:$B$1347,$B762,$E$1:$E$1347,$E762),"")</f>
        <v/>
      </c>
      <c r="O762" t="str">
        <f>IF(COUNTIFS($B$1:$B$1347,$B762,$M$1:$M$1347,$M762)&gt;1,COUNTIFS($B$1:$B$1347,$B762,$M$1:$M$1347,$M762),"")</f>
        <v/>
      </c>
    </row>
    <row r="763" spans="1:15" x14ac:dyDescent="0.25">
      <c r="A763" t="s">
        <v>1065</v>
      </c>
      <c r="B763" t="s">
        <v>1068</v>
      </c>
      <c r="C763" t="s">
        <v>40</v>
      </c>
      <c r="D763">
        <v>12</v>
      </c>
      <c r="E763" t="s">
        <v>1010</v>
      </c>
      <c r="F763" t="str">
        <f>VLOOKUP($A763,'[1]All Contracts + Proposals'!$A$1:$J$2139,COLUMN()-4,0)</f>
        <v>00001554</v>
      </c>
      <c r="G763">
        <f>VLOOKUP($A763,'[1]All Contracts + Proposals'!$A$1:$J$2139,COLUMN()-4,0)</f>
        <v>43282</v>
      </c>
      <c r="H763">
        <f>VLOOKUP($A763,'[1]All Contracts + Proposals'!$A$1:$J$2139,COLUMN()-4,0)</f>
        <v>43434</v>
      </c>
      <c r="I763" t="str">
        <f>VLOOKUP($A763,'[1]All Contracts + Proposals'!$A$1:$J$2139,COLUMN()-4,0)</f>
        <v>Activated</v>
      </c>
      <c r="J763" t="str">
        <f>VLOOKUP($A763,'[1]All Contracts + Proposals'!$A$1:$J$2139,COLUMN()-4,0)</f>
        <v>Visteon Technical and Services Centre Pvt.Ltd</v>
      </c>
      <c r="K763">
        <f>VLOOKUP($A763,'[1]All Contracts + Proposals'!$A$1:$J$2139,COLUMN()-4,0)</f>
        <v>275000</v>
      </c>
      <c r="L763">
        <f>VLOOKUP($A763,'[1]All Contracts + Proposals'!$A$1:$J$2139,COLUMN()-4,0)</f>
        <v>5</v>
      </c>
      <c r="M763" t="str">
        <f>VLOOKUP($A763,'[1]All Contracts + Proposals'!$A$1:$J$2139,COLUMN()-4,0)</f>
        <v>RMZ EcoWorld</v>
      </c>
      <c r="N763" t="str">
        <f>IF(COUNTIFS($B$1:$B$1347,$B763,$E$1:$E$1347,$E763)&gt;1,COUNTIFS($B$1:$B$1347,$B763,$E$1:$E$1347,$E763),"")</f>
        <v/>
      </c>
      <c r="O763" t="str">
        <f>IF(COUNTIFS($B$1:$B$1347,$B763,$M$1:$M$1347,$M763)&gt;1,COUNTIFS($B$1:$B$1347,$B763,$M$1:$M$1347,$M763),"")</f>
        <v/>
      </c>
    </row>
    <row r="764" spans="1:15" x14ac:dyDescent="0.25">
      <c r="A764" t="s">
        <v>1065</v>
      </c>
      <c r="B764" t="s">
        <v>1069</v>
      </c>
      <c r="C764" t="s">
        <v>40</v>
      </c>
      <c r="D764">
        <v>12</v>
      </c>
      <c r="E764" t="s">
        <v>1010</v>
      </c>
      <c r="F764" t="str">
        <f>VLOOKUP($A764,'[1]All Contracts + Proposals'!$A$1:$J$2139,COLUMN()-4,0)</f>
        <v>00001554</v>
      </c>
      <c r="G764">
        <f>VLOOKUP($A764,'[1]All Contracts + Proposals'!$A$1:$J$2139,COLUMN()-4,0)</f>
        <v>43282</v>
      </c>
      <c r="H764">
        <f>VLOOKUP($A764,'[1]All Contracts + Proposals'!$A$1:$J$2139,COLUMN()-4,0)</f>
        <v>43434</v>
      </c>
      <c r="I764" t="str">
        <f>VLOOKUP($A764,'[1]All Contracts + Proposals'!$A$1:$J$2139,COLUMN()-4,0)</f>
        <v>Activated</v>
      </c>
      <c r="J764" t="str">
        <f>VLOOKUP($A764,'[1]All Contracts + Proposals'!$A$1:$J$2139,COLUMN()-4,0)</f>
        <v>Visteon Technical and Services Centre Pvt.Ltd</v>
      </c>
      <c r="K764">
        <f>VLOOKUP($A764,'[1]All Contracts + Proposals'!$A$1:$J$2139,COLUMN()-4,0)</f>
        <v>275000</v>
      </c>
      <c r="L764">
        <f>VLOOKUP($A764,'[1]All Contracts + Proposals'!$A$1:$J$2139,COLUMN()-4,0)</f>
        <v>5</v>
      </c>
      <c r="M764" t="str">
        <f>VLOOKUP($A764,'[1]All Contracts + Proposals'!$A$1:$J$2139,COLUMN()-4,0)</f>
        <v>RMZ EcoWorld</v>
      </c>
      <c r="N764" t="str">
        <f>IF(COUNTIFS($B$1:$B$1347,$B764,$E$1:$E$1347,$E764)&gt;1,COUNTIFS($B$1:$B$1347,$B764,$E$1:$E$1347,$E764),"")</f>
        <v/>
      </c>
      <c r="O764" t="str">
        <f>IF(COUNTIFS($B$1:$B$1347,$B764,$M$1:$M$1347,$M764)&gt;1,COUNTIFS($B$1:$B$1347,$B764,$M$1:$M$1347,$M764),"")</f>
        <v/>
      </c>
    </row>
    <row r="765" spans="1:15" x14ac:dyDescent="0.25">
      <c r="A765" t="s">
        <v>1065</v>
      </c>
      <c r="B765" t="s">
        <v>1070</v>
      </c>
      <c r="C765" t="s">
        <v>6</v>
      </c>
      <c r="D765">
        <v>12</v>
      </c>
      <c r="E765" t="s">
        <v>1010</v>
      </c>
      <c r="F765" t="str">
        <f>VLOOKUP($A765,'[1]All Contracts + Proposals'!$A$1:$J$2139,COLUMN()-4,0)</f>
        <v>00001554</v>
      </c>
      <c r="G765">
        <f>VLOOKUP($A765,'[1]All Contracts + Proposals'!$A$1:$J$2139,COLUMN()-4,0)</f>
        <v>43282</v>
      </c>
      <c r="H765">
        <f>VLOOKUP($A765,'[1]All Contracts + Proposals'!$A$1:$J$2139,COLUMN()-4,0)</f>
        <v>43434</v>
      </c>
      <c r="I765" t="str">
        <f>VLOOKUP($A765,'[1]All Contracts + Proposals'!$A$1:$J$2139,COLUMN()-4,0)</f>
        <v>Activated</v>
      </c>
      <c r="J765" t="str">
        <f>VLOOKUP($A765,'[1]All Contracts + Proposals'!$A$1:$J$2139,COLUMN()-4,0)</f>
        <v>Visteon Technical and Services Centre Pvt.Ltd</v>
      </c>
      <c r="K765">
        <f>VLOOKUP($A765,'[1]All Contracts + Proposals'!$A$1:$J$2139,COLUMN()-4,0)</f>
        <v>275000</v>
      </c>
      <c r="L765">
        <f>VLOOKUP($A765,'[1]All Contracts + Proposals'!$A$1:$J$2139,COLUMN()-4,0)</f>
        <v>5</v>
      </c>
      <c r="M765" t="str">
        <f>VLOOKUP($A765,'[1]All Contracts + Proposals'!$A$1:$J$2139,COLUMN()-4,0)</f>
        <v>RMZ EcoWorld</v>
      </c>
      <c r="N765" t="str">
        <f>IF(COUNTIFS($B$1:$B$1347,$B765,$E$1:$E$1347,$E765)&gt;1,COUNTIFS($B$1:$B$1347,$B765,$E$1:$E$1347,$E765),"")</f>
        <v/>
      </c>
      <c r="O765" t="str">
        <f>IF(COUNTIFS($B$1:$B$1347,$B765,$M$1:$M$1347,$M765)&gt;1,COUNTIFS($B$1:$B$1347,$B765,$M$1:$M$1347,$M765),"")</f>
        <v/>
      </c>
    </row>
    <row r="766" spans="1:15" x14ac:dyDescent="0.25">
      <c r="A766" t="s">
        <v>1065</v>
      </c>
      <c r="B766" t="s">
        <v>1071</v>
      </c>
      <c r="C766" t="s">
        <v>6</v>
      </c>
      <c r="D766">
        <v>12</v>
      </c>
      <c r="E766" t="s">
        <v>1010</v>
      </c>
      <c r="F766" t="str">
        <f>VLOOKUP($A766,'[1]All Contracts + Proposals'!$A$1:$J$2139,COLUMN()-4,0)</f>
        <v>00001554</v>
      </c>
      <c r="G766">
        <f>VLOOKUP($A766,'[1]All Contracts + Proposals'!$A$1:$J$2139,COLUMN()-4,0)</f>
        <v>43282</v>
      </c>
      <c r="H766">
        <f>VLOOKUP($A766,'[1]All Contracts + Proposals'!$A$1:$J$2139,COLUMN()-4,0)</f>
        <v>43434</v>
      </c>
      <c r="I766" t="str">
        <f>VLOOKUP($A766,'[1]All Contracts + Proposals'!$A$1:$J$2139,COLUMN()-4,0)</f>
        <v>Activated</v>
      </c>
      <c r="J766" t="str">
        <f>VLOOKUP($A766,'[1]All Contracts + Proposals'!$A$1:$J$2139,COLUMN()-4,0)</f>
        <v>Visteon Technical and Services Centre Pvt.Ltd</v>
      </c>
      <c r="K766">
        <f>VLOOKUP($A766,'[1]All Contracts + Proposals'!$A$1:$J$2139,COLUMN()-4,0)</f>
        <v>275000</v>
      </c>
      <c r="L766">
        <f>VLOOKUP($A766,'[1]All Contracts + Proposals'!$A$1:$J$2139,COLUMN()-4,0)</f>
        <v>5</v>
      </c>
      <c r="M766" t="str">
        <f>VLOOKUP($A766,'[1]All Contracts + Proposals'!$A$1:$J$2139,COLUMN()-4,0)</f>
        <v>RMZ EcoWorld</v>
      </c>
      <c r="N766" t="str">
        <f>IF(COUNTIFS($B$1:$B$1347,$B766,$E$1:$E$1347,$E766)&gt;1,COUNTIFS($B$1:$B$1347,$B766,$E$1:$E$1347,$E766),"")</f>
        <v/>
      </c>
      <c r="O766" t="str">
        <f>IF(COUNTIFS($B$1:$B$1347,$B766,$M$1:$M$1347,$M766)&gt;1,COUNTIFS($B$1:$B$1347,$B766,$M$1:$M$1347,$M766),"")</f>
        <v/>
      </c>
    </row>
    <row r="767" spans="1:15" x14ac:dyDescent="0.25">
      <c r="A767" t="s">
        <v>1072</v>
      </c>
      <c r="B767" t="s">
        <v>1073</v>
      </c>
      <c r="C767" t="s">
        <v>6</v>
      </c>
      <c r="D767">
        <v>12</v>
      </c>
      <c r="E767" t="s">
        <v>1010</v>
      </c>
      <c r="F767" t="str">
        <f>VLOOKUP($A767,'[1]All Contracts + Proposals'!$A$1:$J$2139,COLUMN()-4,0)</f>
        <v>00001915</v>
      </c>
      <c r="G767">
        <f>VLOOKUP($A767,'[1]All Contracts + Proposals'!$A$1:$J$2139,COLUMN()-4,0)</f>
        <v>43252</v>
      </c>
      <c r="H767">
        <f>VLOOKUP($A767,'[1]All Contracts + Proposals'!$A$1:$J$2139,COLUMN()-4,0)</f>
        <v>43616</v>
      </c>
      <c r="I767" t="str">
        <f>VLOOKUP($A767,'[1]All Contracts + Proposals'!$A$1:$J$2139,COLUMN()-4,0)</f>
        <v>Activated</v>
      </c>
      <c r="J767" t="str">
        <f>VLOOKUP($A767,'[1]All Contracts + Proposals'!$A$1:$J$2139,COLUMN()-4,0)</f>
        <v>True Caller International LLP</v>
      </c>
      <c r="K767">
        <f>VLOOKUP($A767,'[1]All Contracts + Proposals'!$A$1:$J$2139,COLUMN()-4,0)</f>
        <v>168000</v>
      </c>
      <c r="L767">
        <f>VLOOKUP($A767,'[1]All Contracts + Proposals'!$A$1:$J$2139,COLUMN()-4,0)</f>
        <v>11</v>
      </c>
      <c r="M767" t="str">
        <f>VLOOKUP($A767,'[1]All Contracts + Proposals'!$A$1:$J$2139,COLUMN()-4,0)</f>
        <v>RMZ EcoWorld</v>
      </c>
      <c r="N767" t="str">
        <f>IF(COUNTIFS($B$1:$B$1347,$B767,$E$1:$E$1347,$E767)&gt;1,COUNTIFS($B$1:$B$1347,$B767,$E$1:$E$1347,$E767),"")</f>
        <v/>
      </c>
      <c r="O767" t="str">
        <f>IF(COUNTIFS($B$1:$B$1347,$B767,$M$1:$M$1347,$M767)&gt;1,COUNTIFS($B$1:$B$1347,$B767,$M$1:$M$1347,$M767),"")</f>
        <v/>
      </c>
    </row>
    <row r="768" spans="1:15" x14ac:dyDescent="0.25">
      <c r="A768" t="s">
        <v>476</v>
      </c>
      <c r="B768" t="s">
        <v>477</v>
      </c>
      <c r="C768" t="s">
        <v>6</v>
      </c>
      <c r="D768">
        <v>63</v>
      </c>
      <c r="E768" t="s">
        <v>358</v>
      </c>
      <c r="F768" t="str">
        <f>VLOOKUP($A768,'[1]All Contracts + Proposals'!$A$1:$J$2139,COLUMN()-4,0)</f>
        <v>00000996</v>
      </c>
      <c r="G768">
        <f>VLOOKUP($A768,'[1]All Contracts + Proposals'!$A$1:$J$2139,COLUMN()-4,0)</f>
        <v>43191</v>
      </c>
      <c r="H768">
        <f>VLOOKUP($A768,'[1]All Contracts + Proposals'!$A$1:$J$2139,COLUMN()-4,0)</f>
        <v>43555</v>
      </c>
      <c r="I768" t="str">
        <f>VLOOKUP($A768,'[1]All Contracts + Proposals'!$A$1:$J$2139,COLUMN()-4,0)</f>
        <v>Activated</v>
      </c>
      <c r="J768" t="str">
        <f>VLOOKUP($A768,'[1]All Contracts + Proposals'!$A$1:$J$2139,COLUMN()-4,0)</f>
        <v>ADFG TECH INDIA PRIVATE LIMITED</v>
      </c>
      <c r="K768">
        <f>VLOOKUP($A768,'[1]All Contracts + Proposals'!$A$1:$J$2139,COLUMN()-4,0)</f>
        <v>1291500</v>
      </c>
      <c r="L768">
        <f>VLOOKUP($A768,'[1]All Contracts + Proposals'!$A$1:$J$2139,COLUMN()-4,0)</f>
        <v>12</v>
      </c>
      <c r="M768" t="str">
        <f>VLOOKUP($A768,'[1]All Contracts + Proposals'!$A$1:$J$2139,COLUMN()-4,0)</f>
        <v>CoWrks New Indiranagar</v>
      </c>
      <c r="N768" t="str">
        <f>IF(COUNTIFS($B$1:$B$1347,$B768,$E$1:$E$1347,$E768)&gt;1,COUNTIFS($B$1:$B$1347,$B768,$E$1:$E$1347,$E768),"")</f>
        <v/>
      </c>
      <c r="O768" t="str">
        <f>IF(COUNTIFS($B$1:$B$1347,$B768,$M$1:$M$1347,$M768)&gt;1,COUNTIFS($B$1:$B$1347,$B768,$M$1:$M$1347,$M768),"")</f>
        <v/>
      </c>
    </row>
    <row r="769" spans="1:15" x14ac:dyDescent="0.25">
      <c r="A769" t="s">
        <v>476</v>
      </c>
      <c r="B769" t="s">
        <v>478</v>
      </c>
      <c r="C769" t="s">
        <v>6</v>
      </c>
      <c r="D769">
        <v>63</v>
      </c>
      <c r="E769" t="s">
        <v>358</v>
      </c>
      <c r="F769" t="str">
        <f>VLOOKUP($A769,'[1]All Contracts + Proposals'!$A$1:$J$2139,COLUMN()-4,0)</f>
        <v>00000996</v>
      </c>
      <c r="G769">
        <f>VLOOKUP($A769,'[1]All Contracts + Proposals'!$A$1:$J$2139,COLUMN()-4,0)</f>
        <v>43191</v>
      </c>
      <c r="H769">
        <f>VLOOKUP($A769,'[1]All Contracts + Proposals'!$A$1:$J$2139,COLUMN()-4,0)</f>
        <v>43555</v>
      </c>
      <c r="I769" t="str">
        <f>VLOOKUP($A769,'[1]All Contracts + Proposals'!$A$1:$J$2139,COLUMN()-4,0)</f>
        <v>Activated</v>
      </c>
      <c r="J769" t="str">
        <f>VLOOKUP($A769,'[1]All Contracts + Proposals'!$A$1:$J$2139,COLUMN()-4,0)</f>
        <v>ADFG TECH INDIA PRIVATE LIMITED</v>
      </c>
      <c r="K769">
        <f>VLOOKUP($A769,'[1]All Contracts + Proposals'!$A$1:$J$2139,COLUMN()-4,0)</f>
        <v>1291500</v>
      </c>
      <c r="L769">
        <f>VLOOKUP($A769,'[1]All Contracts + Proposals'!$A$1:$J$2139,COLUMN()-4,0)</f>
        <v>12</v>
      </c>
      <c r="M769" t="str">
        <f>VLOOKUP($A769,'[1]All Contracts + Proposals'!$A$1:$J$2139,COLUMN()-4,0)</f>
        <v>CoWrks New Indiranagar</v>
      </c>
      <c r="N769" t="str">
        <f>IF(COUNTIFS($B$1:$B$1347,$B769,$E$1:$E$1347,$E769)&gt;1,COUNTIFS($B$1:$B$1347,$B769,$E$1:$E$1347,$E769),"")</f>
        <v/>
      </c>
      <c r="O769" t="str">
        <f>IF(COUNTIFS($B$1:$B$1347,$B769,$M$1:$M$1347,$M769)&gt;1,COUNTIFS($B$1:$B$1347,$B769,$M$1:$M$1347,$M769),"")</f>
        <v/>
      </c>
    </row>
    <row r="770" spans="1:15" x14ac:dyDescent="0.25">
      <c r="A770" t="s">
        <v>476</v>
      </c>
      <c r="B770" t="s">
        <v>382</v>
      </c>
      <c r="C770" t="s">
        <v>6</v>
      </c>
      <c r="D770">
        <v>63</v>
      </c>
      <c r="E770" t="s">
        <v>358</v>
      </c>
      <c r="F770" t="str">
        <f>VLOOKUP($A770,'[1]All Contracts + Proposals'!$A$1:$J$2139,COLUMN()-4,0)</f>
        <v>00000996</v>
      </c>
      <c r="G770">
        <f>VLOOKUP($A770,'[1]All Contracts + Proposals'!$A$1:$J$2139,COLUMN()-4,0)</f>
        <v>43191</v>
      </c>
      <c r="H770">
        <f>VLOOKUP($A770,'[1]All Contracts + Proposals'!$A$1:$J$2139,COLUMN()-4,0)</f>
        <v>43555</v>
      </c>
      <c r="I770" t="str">
        <f>VLOOKUP($A770,'[1]All Contracts + Proposals'!$A$1:$J$2139,COLUMN()-4,0)</f>
        <v>Activated</v>
      </c>
      <c r="J770" t="str">
        <f>VLOOKUP($A770,'[1]All Contracts + Proposals'!$A$1:$J$2139,COLUMN()-4,0)</f>
        <v>ADFG TECH INDIA PRIVATE LIMITED</v>
      </c>
      <c r="K770">
        <f>VLOOKUP($A770,'[1]All Contracts + Proposals'!$A$1:$J$2139,COLUMN()-4,0)</f>
        <v>1291500</v>
      </c>
      <c r="L770">
        <f>VLOOKUP($A770,'[1]All Contracts + Proposals'!$A$1:$J$2139,COLUMN()-4,0)</f>
        <v>12</v>
      </c>
      <c r="M770" t="str">
        <f>VLOOKUP($A770,'[1]All Contracts + Proposals'!$A$1:$J$2139,COLUMN()-4,0)</f>
        <v>CoWrks New Indiranagar</v>
      </c>
      <c r="N770" t="str">
        <f>IF(COUNTIFS($B$1:$B$1347,$B770,$E$1:$E$1347,$E770)&gt;1,COUNTIFS($B$1:$B$1347,$B770,$E$1:$E$1347,$E770),"")</f>
        <v/>
      </c>
      <c r="O770" t="str">
        <f>IF(COUNTIFS($B$1:$B$1347,$B770,$M$1:$M$1347,$M770)&gt;1,COUNTIFS($B$1:$B$1347,$B770,$M$1:$M$1347,$M770),"")</f>
        <v/>
      </c>
    </row>
    <row r="771" spans="1:15" x14ac:dyDescent="0.25">
      <c r="A771" t="s">
        <v>600</v>
      </c>
      <c r="B771" t="s">
        <v>383</v>
      </c>
      <c r="C771" t="s">
        <v>6</v>
      </c>
      <c r="D771">
        <v>48</v>
      </c>
      <c r="E771" t="s">
        <v>358</v>
      </c>
      <c r="F771" t="str">
        <f>VLOOKUP($A771,'[1]All Contracts + Proposals'!$A$1:$J$2139,COLUMN()-4,0)</f>
        <v>00001367</v>
      </c>
      <c r="G771">
        <f>VLOOKUP($A771,'[1]All Contracts + Proposals'!$A$1:$J$2139,COLUMN()-4,0)</f>
        <v>43244</v>
      </c>
      <c r="H771">
        <f>VLOOKUP($A771,'[1]All Contracts + Proposals'!$A$1:$J$2139,COLUMN()-4,0)</f>
        <v>43434</v>
      </c>
      <c r="I771" t="str">
        <f>VLOOKUP($A771,'[1]All Contracts + Proposals'!$A$1:$J$2139,COLUMN()-4,0)</f>
        <v>Activated</v>
      </c>
      <c r="J771" t="str">
        <f>VLOOKUP($A771,'[1]All Contracts + Proposals'!$A$1:$J$2139,COLUMN()-4,0)</f>
        <v>SYNOPSYS (INDIA) PRIVATE LIMITED</v>
      </c>
      <c r="K771">
        <f>VLOOKUP($A771,'[1]All Contracts + Proposals'!$A$1:$J$2139,COLUMN()-4,0)</f>
        <v>960000</v>
      </c>
      <c r="L771">
        <f>VLOOKUP($A771,'[1]All Contracts + Proposals'!$A$1:$J$2139,COLUMN()-4,0)</f>
        <v>6</v>
      </c>
      <c r="M771" t="str">
        <f>VLOOKUP($A771,'[1]All Contracts + Proposals'!$A$1:$J$2139,COLUMN()-4,0)</f>
        <v>CoWrks New Indiranagar</v>
      </c>
      <c r="N771" t="str">
        <f>IF(COUNTIFS($B$1:$B$1347,$B771,$E$1:$E$1347,$E771)&gt;1,COUNTIFS($B$1:$B$1347,$B771,$E$1:$E$1347,$E771),"")</f>
        <v/>
      </c>
      <c r="O771" t="str">
        <f>IF(COUNTIFS($B$1:$B$1347,$B771,$M$1:$M$1347,$M771)&gt;1,COUNTIFS($B$1:$B$1347,$B771,$M$1:$M$1347,$M771),"")</f>
        <v/>
      </c>
    </row>
    <row r="772" spans="1:15" x14ac:dyDescent="0.25">
      <c r="A772" t="s">
        <v>600</v>
      </c>
      <c r="B772" t="s">
        <v>384</v>
      </c>
      <c r="C772" t="s">
        <v>6</v>
      </c>
      <c r="D772">
        <v>48</v>
      </c>
      <c r="E772" t="s">
        <v>358</v>
      </c>
      <c r="F772" t="str">
        <f>VLOOKUP($A772,'[1]All Contracts + Proposals'!$A$1:$J$2139,COLUMN()-4,0)</f>
        <v>00001367</v>
      </c>
      <c r="G772">
        <f>VLOOKUP($A772,'[1]All Contracts + Proposals'!$A$1:$J$2139,COLUMN()-4,0)</f>
        <v>43244</v>
      </c>
      <c r="H772">
        <f>VLOOKUP($A772,'[1]All Contracts + Proposals'!$A$1:$J$2139,COLUMN()-4,0)</f>
        <v>43434</v>
      </c>
      <c r="I772" t="str">
        <f>VLOOKUP($A772,'[1]All Contracts + Proposals'!$A$1:$J$2139,COLUMN()-4,0)</f>
        <v>Activated</v>
      </c>
      <c r="J772" t="str">
        <f>VLOOKUP($A772,'[1]All Contracts + Proposals'!$A$1:$J$2139,COLUMN()-4,0)</f>
        <v>SYNOPSYS (INDIA) PRIVATE LIMITED</v>
      </c>
      <c r="K772">
        <f>VLOOKUP($A772,'[1]All Contracts + Proposals'!$A$1:$J$2139,COLUMN()-4,0)</f>
        <v>960000</v>
      </c>
      <c r="L772">
        <f>VLOOKUP($A772,'[1]All Contracts + Proposals'!$A$1:$J$2139,COLUMN()-4,0)</f>
        <v>6</v>
      </c>
      <c r="M772" t="str">
        <f>VLOOKUP($A772,'[1]All Contracts + Proposals'!$A$1:$J$2139,COLUMN()-4,0)</f>
        <v>CoWrks New Indiranagar</v>
      </c>
      <c r="N772" t="str">
        <f>IF(COUNTIFS($B$1:$B$1347,$B772,$E$1:$E$1347,$E772)&gt;1,COUNTIFS($B$1:$B$1347,$B772,$E$1:$E$1347,$E772),"")</f>
        <v/>
      </c>
      <c r="O772" t="str">
        <f>IF(COUNTIFS($B$1:$B$1347,$B772,$M$1:$M$1347,$M772)&gt;1,COUNTIFS($B$1:$B$1347,$B772,$M$1:$M$1347,$M772),"")</f>
        <v/>
      </c>
    </row>
    <row r="773" spans="1:15" x14ac:dyDescent="0.25">
      <c r="A773" t="s">
        <v>600</v>
      </c>
      <c r="B773" t="s">
        <v>385</v>
      </c>
      <c r="C773" t="s">
        <v>6</v>
      </c>
      <c r="D773">
        <v>48</v>
      </c>
      <c r="E773" t="s">
        <v>358</v>
      </c>
      <c r="F773" t="str">
        <f>VLOOKUP($A773,'[1]All Contracts + Proposals'!$A$1:$J$2139,COLUMN()-4,0)</f>
        <v>00001367</v>
      </c>
      <c r="G773">
        <f>VLOOKUP($A773,'[1]All Contracts + Proposals'!$A$1:$J$2139,COLUMN()-4,0)</f>
        <v>43244</v>
      </c>
      <c r="H773">
        <f>VLOOKUP($A773,'[1]All Contracts + Proposals'!$A$1:$J$2139,COLUMN()-4,0)</f>
        <v>43434</v>
      </c>
      <c r="I773" t="str">
        <f>VLOOKUP($A773,'[1]All Contracts + Proposals'!$A$1:$J$2139,COLUMN()-4,0)</f>
        <v>Activated</v>
      </c>
      <c r="J773" t="str">
        <f>VLOOKUP($A773,'[1]All Contracts + Proposals'!$A$1:$J$2139,COLUMN()-4,0)</f>
        <v>SYNOPSYS (INDIA) PRIVATE LIMITED</v>
      </c>
      <c r="K773">
        <f>VLOOKUP($A773,'[1]All Contracts + Proposals'!$A$1:$J$2139,COLUMN()-4,0)</f>
        <v>960000</v>
      </c>
      <c r="L773">
        <f>VLOOKUP($A773,'[1]All Contracts + Proposals'!$A$1:$J$2139,COLUMN()-4,0)</f>
        <v>6</v>
      </c>
      <c r="M773" t="str">
        <f>VLOOKUP($A773,'[1]All Contracts + Proposals'!$A$1:$J$2139,COLUMN()-4,0)</f>
        <v>CoWrks New Indiranagar</v>
      </c>
      <c r="N773" t="str">
        <f>IF(COUNTIFS($B$1:$B$1347,$B773,$E$1:$E$1347,$E773)&gt;1,COUNTIFS($B$1:$B$1347,$B773,$E$1:$E$1347,$E773),"")</f>
        <v/>
      </c>
      <c r="O773" t="str">
        <f>IF(COUNTIFS($B$1:$B$1347,$B773,$M$1:$M$1347,$M773)&gt;1,COUNTIFS($B$1:$B$1347,$B773,$M$1:$M$1347,$M773),"")</f>
        <v/>
      </c>
    </row>
    <row r="774" spans="1:15" x14ac:dyDescent="0.25">
      <c r="A774" t="s">
        <v>600</v>
      </c>
      <c r="B774" t="s">
        <v>386</v>
      </c>
      <c r="C774" t="s">
        <v>6</v>
      </c>
      <c r="D774">
        <v>48</v>
      </c>
      <c r="E774" t="s">
        <v>358</v>
      </c>
      <c r="F774" t="str">
        <f>VLOOKUP($A774,'[1]All Contracts + Proposals'!$A$1:$J$2139,COLUMN()-4,0)</f>
        <v>00001367</v>
      </c>
      <c r="G774">
        <f>VLOOKUP($A774,'[1]All Contracts + Proposals'!$A$1:$J$2139,COLUMN()-4,0)</f>
        <v>43244</v>
      </c>
      <c r="H774">
        <f>VLOOKUP($A774,'[1]All Contracts + Proposals'!$A$1:$J$2139,COLUMN()-4,0)</f>
        <v>43434</v>
      </c>
      <c r="I774" t="str">
        <f>VLOOKUP($A774,'[1]All Contracts + Proposals'!$A$1:$J$2139,COLUMN()-4,0)</f>
        <v>Activated</v>
      </c>
      <c r="J774" t="str">
        <f>VLOOKUP($A774,'[1]All Contracts + Proposals'!$A$1:$J$2139,COLUMN()-4,0)</f>
        <v>SYNOPSYS (INDIA) PRIVATE LIMITED</v>
      </c>
      <c r="K774">
        <f>VLOOKUP($A774,'[1]All Contracts + Proposals'!$A$1:$J$2139,COLUMN()-4,0)</f>
        <v>960000</v>
      </c>
      <c r="L774">
        <f>VLOOKUP($A774,'[1]All Contracts + Proposals'!$A$1:$J$2139,COLUMN()-4,0)</f>
        <v>6</v>
      </c>
      <c r="M774" t="str">
        <f>VLOOKUP($A774,'[1]All Contracts + Proposals'!$A$1:$J$2139,COLUMN()-4,0)</f>
        <v>CoWrks New Indiranagar</v>
      </c>
      <c r="N774" t="str">
        <f>IF(COUNTIFS($B$1:$B$1347,$B774,$E$1:$E$1347,$E774)&gt;1,COUNTIFS($B$1:$B$1347,$B774,$E$1:$E$1347,$E774),"")</f>
        <v/>
      </c>
      <c r="O774" t="str">
        <f>IF(COUNTIFS($B$1:$B$1347,$B774,$M$1:$M$1347,$M774)&gt;1,COUNTIFS($B$1:$B$1347,$B774,$M$1:$M$1347,$M774),"")</f>
        <v/>
      </c>
    </row>
    <row r="775" spans="1:15" x14ac:dyDescent="0.25">
      <c r="A775" t="s">
        <v>572</v>
      </c>
      <c r="B775" t="s">
        <v>546</v>
      </c>
      <c r="C775" t="s">
        <v>6</v>
      </c>
      <c r="D775">
        <v>89</v>
      </c>
      <c r="E775" t="s">
        <v>358</v>
      </c>
      <c r="F775" t="str">
        <f>VLOOKUP($A775,'[1]All Contracts + Proposals'!$A$1:$J$2139,COLUMN()-4,0)</f>
        <v>00000822</v>
      </c>
      <c r="G775">
        <f>VLOOKUP($A775,'[1]All Contracts + Proposals'!$A$1:$J$2139,COLUMN()-4,0)</f>
        <v>43070</v>
      </c>
      <c r="H775">
        <f>VLOOKUP($A775,'[1]All Contracts + Proposals'!$A$1:$J$2139,COLUMN()-4,0)</f>
        <v>43220</v>
      </c>
      <c r="I775" t="str">
        <f>VLOOKUP($A775,'[1]All Contracts + Proposals'!$A$1:$J$2139,COLUMN()-4,0)</f>
        <v>Month on Month</v>
      </c>
      <c r="J775" t="str">
        <f>VLOOKUP($A775,'[1]All Contracts + Proposals'!$A$1:$J$2139,COLUMN()-4,0)</f>
        <v>LM Wind Power Technologies India Pvt Ltd</v>
      </c>
      <c r="K775">
        <f>VLOOKUP($A775,'[1]All Contracts + Proposals'!$A$1:$J$2139,COLUMN()-4,0)</f>
        <v>1913500</v>
      </c>
      <c r="L775">
        <f>VLOOKUP($A775,'[1]All Contracts + Proposals'!$A$1:$J$2139,COLUMN()-4,0)</f>
        <v>7</v>
      </c>
      <c r="M775" t="str">
        <f>VLOOKUP($A775,'[1]All Contracts + Proposals'!$A$1:$J$2139,COLUMN()-4,0)</f>
        <v>CoWrks New Indiranagar</v>
      </c>
      <c r="N775" t="str">
        <f>IF(COUNTIFS($B$1:$B$1347,$B775,$E$1:$E$1347,$E775)&gt;1,COUNTIFS($B$1:$B$1347,$B775,$E$1:$E$1347,$E775),"")</f>
        <v/>
      </c>
      <c r="O775" t="str">
        <f>IF(COUNTIFS($B$1:$B$1347,$B775,$M$1:$M$1347,$M775)&gt;1,COUNTIFS($B$1:$B$1347,$B775,$M$1:$M$1347,$M775),"")</f>
        <v/>
      </c>
    </row>
    <row r="776" spans="1:15" x14ac:dyDescent="0.25">
      <c r="A776" t="s">
        <v>572</v>
      </c>
      <c r="B776" t="s">
        <v>375</v>
      </c>
      <c r="C776" t="s">
        <v>6</v>
      </c>
      <c r="D776">
        <v>89</v>
      </c>
      <c r="E776" t="s">
        <v>358</v>
      </c>
      <c r="F776" t="str">
        <f>VLOOKUP($A776,'[1]All Contracts + Proposals'!$A$1:$J$2139,COLUMN()-4,0)</f>
        <v>00000822</v>
      </c>
      <c r="G776">
        <f>VLOOKUP($A776,'[1]All Contracts + Proposals'!$A$1:$J$2139,COLUMN()-4,0)</f>
        <v>43070</v>
      </c>
      <c r="H776">
        <f>VLOOKUP($A776,'[1]All Contracts + Proposals'!$A$1:$J$2139,COLUMN()-4,0)</f>
        <v>43220</v>
      </c>
      <c r="I776" t="str">
        <f>VLOOKUP($A776,'[1]All Contracts + Proposals'!$A$1:$J$2139,COLUMN()-4,0)</f>
        <v>Month on Month</v>
      </c>
      <c r="J776" t="str">
        <f>VLOOKUP($A776,'[1]All Contracts + Proposals'!$A$1:$J$2139,COLUMN()-4,0)</f>
        <v>LM Wind Power Technologies India Pvt Ltd</v>
      </c>
      <c r="K776">
        <f>VLOOKUP($A776,'[1]All Contracts + Proposals'!$A$1:$J$2139,COLUMN()-4,0)</f>
        <v>1913500</v>
      </c>
      <c r="L776">
        <f>VLOOKUP($A776,'[1]All Contracts + Proposals'!$A$1:$J$2139,COLUMN()-4,0)</f>
        <v>7</v>
      </c>
      <c r="M776" t="str">
        <f>VLOOKUP($A776,'[1]All Contracts + Proposals'!$A$1:$J$2139,COLUMN()-4,0)</f>
        <v>CoWrks New Indiranagar</v>
      </c>
      <c r="N776" t="str">
        <f>IF(COUNTIFS($B$1:$B$1347,$B776,$E$1:$E$1347,$E776)&gt;1,COUNTIFS($B$1:$B$1347,$B776,$E$1:$E$1347,$E776),"")</f>
        <v/>
      </c>
      <c r="O776" t="str">
        <f>IF(COUNTIFS($B$1:$B$1347,$B776,$M$1:$M$1347,$M776)&gt;1,COUNTIFS($B$1:$B$1347,$B776,$M$1:$M$1347,$M776),"")</f>
        <v/>
      </c>
    </row>
    <row r="777" spans="1:15" x14ac:dyDescent="0.25">
      <c r="A777" t="s">
        <v>572</v>
      </c>
      <c r="B777" t="s">
        <v>417</v>
      </c>
      <c r="C777" t="s">
        <v>6</v>
      </c>
      <c r="D777">
        <v>89</v>
      </c>
      <c r="E777" t="s">
        <v>358</v>
      </c>
      <c r="F777" t="str">
        <f>VLOOKUP($A777,'[1]All Contracts + Proposals'!$A$1:$J$2139,COLUMN()-4,0)</f>
        <v>00000822</v>
      </c>
      <c r="G777">
        <f>VLOOKUP($A777,'[1]All Contracts + Proposals'!$A$1:$J$2139,COLUMN()-4,0)</f>
        <v>43070</v>
      </c>
      <c r="H777">
        <f>VLOOKUP($A777,'[1]All Contracts + Proposals'!$A$1:$J$2139,COLUMN()-4,0)</f>
        <v>43220</v>
      </c>
      <c r="I777" t="str">
        <f>VLOOKUP($A777,'[1]All Contracts + Proposals'!$A$1:$J$2139,COLUMN()-4,0)</f>
        <v>Month on Month</v>
      </c>
      <c r="J777" t="str">
        <f>VLOOKUP($A777,'[1]All Contracts + Proposals'!$A$1:$J$2139,COLUMN()-4,0)</f>
        <v>LM Wind Power Technologies India Pvt Ltd</v>
      </c>
      <c r="K777">
        <f>VLOOKUP($A777,'[1]All Contracts + Proposals'!$A$1:$J$2139,COLUMN()-4,0)</f>
        <v>1913500</v>
      </c>
      <c r="L777">
        <f>VLOOKUP($A777,'[1]All Contracts + Proposals'!$A$1:$J$2139,COLUMN()-4,0)</f>
        <v>7</v>
      </c>
      <c r="M777" t="str">
        <f>VLOOKUP($A777,'[1]All Contracts + Proposals'!$A$1:$J$2139,COLUMN()-4,0)</f>
        <v>CoWrks New Indiranagar</v>
      </c>
      <c r="N777" t="str">
        <f>IF(COUNTIFS($B$1:$B$1347,$B777,$E$1:$E$1347,$E777)&gt;1,COUNTIFS($B$1:$B$1347,$B777,$E$1:$E$1347,$E777),"")</f>
        <v/>
      </c>
      <c r="O777" t="str">
        <f>IF(COUNTIFS($B$1:$B$1347,$B777,$M$1:$M$1347,$M777)&gt;1,COUNTIFS($B$1:$B$1347,$B777,$M$1:$M$1347,$M777),"")</f>
        <v/>
      </c>
    </row>
    <row r="778" spans="1:15" x14ac:dyDescent="0.25">
      <c r="A778" t="s">
        <v>572</v>
      </c>
      <c r="B778" t="s">
        <v>557</v>
      </c>
      <c r="C778" t="s">
        <v>6</v>
      </c>
      <c r="D778">
        <v>89</v>
      </c>
      <c r="E778" t="s">
        <v>358</v>
      </c>
      <c r="F778" t="str">
        <f>VLOOKUP($A778,'[1]All Contracts + Proposals'!$A$1:$J$2139,COLUMN()-4,0)</f>
        <v>00000822</v>
      </c>
      <c r="G778">
        <f>VLOOKUP($A778,'[1]All Contracts + Proposals'!$A$1:$J$2139,COLUMN()-4,0)</f>
        <v>43070</v>
      </c>
      <c r="H778">
        <f>VLOOKUP($A778,'[1]All Contracts + Proposals'!$A$1:$J$2139,COLUMN()-4,0)</f>
        <v>43220</v>
      </c>
      <c r="I778" t="str">
        <f>VLOOKUP($A778,'[1]All Contracts + Proposals'!$A$1:$J$2139,COLUMN()-4,0)</f>
        <v>Month on Month</v>
      </c>
      <c r="J778" t="str">
        <f>VLOOKUP($A778,'[1]All Contracts + Proposals'!$A$1:$J$2139,COLUMN()-4,0)</f>
        <v>LM Wind Power Technologies India Pvt Ltd</v>
      </c>
      <c r="K778">
        <f>VLOOKUP($A778,'[1]All Contracts + Proposals'!$A$1:$J$2139,COLUMN()-4,0)</f>
        <v>1913500</v>
      </c>
      <c r="L778">
        <f>VLOOKUP($A778,'[1]All Contracts + Proposals'!$A$1:$J$2139,COLUMN()-4,0)</f>
        <v>7</v>
      </c>
      <c r="M778" t="str">
        <f>VLOOKUP($A778,'[1]All Contracts + Proposals'!$A$1:$J$2139,COLUMN()-4,0)</f>
        <v>CoWrks New Indiranagar</v>
      </c>
      <c r="N778" t="str">
        <f>IF(COUNTIFS($B$1:$B$1347,$B778,$E$1:$E$1347,$E778)&gt;1,COUNTIFS($B$1:$B$1347,$B778,$E$1:$E$1347,$E778),"")</f>
        <v/>
      </c>
      <c r="O778" t="str">
        <f>IF(COUNTIFS($B$1:$B$1347,$B778,$M$1:$M$1347,$M778)&gt;1,COUNTIFS($B$1:$B$1347,$B778,$M$1:$M$1347,$M778),"")</f>
        <v/>
      </c>
    </row>
    <row r="779" spans="1:15" x14ac:dyDescent="0.25">
      <c r="A779" t="s">
        <v>572</v>
      </c>
      <c r="B779" t="s">
        <v>377</v>
      </c>
      <c r="C779" t="s">
        <v>6</v>
      </c>
      <c r="D779">
        <v>89</v>
      </c>
      <c r="E779" t="s">
        <v>358</v>
      </c>
      <c r="F779" t="str">
        <f>VLOOKUP($A779,'[1]All Contracts + Proposals'!$A$1:$J$2139,COLUMN()-4,0)</f>
        <v>00000822</v>
      </c>
      <c r="G779">
        <f>VLOOKUP($A779,'[1]All Contracts + Proposals'!$A$1:$J$2139,COLUMN()-4,0)</f>
        <v>43070</v>
      </c>
      <c r="H779">
        <f>VLOOKUP($A779,'[1]All Contracts + Proposals'!$A$1:$J$2139,COLUMN()-4,0)</f>
        <v>43220</v>
      </c>
      <c r="I779" t="str">
        <f>VLOOKUP($A779,'[1]All Contracts + Proposals'!$A$1:$J$2139,COLUMN()-4,0)</f>
        <v>Month on Month</v>
      </c>
      <c r="J779" t="str">
        <f>VLOOKUP($A779,'[1]All Contracts + Proposals'!$A$1:$J$2139,COLUMN()-4,0)</f>
        <v>LM Wind Power Technologies India Pvt Ltd</v>
      </c>
      <c r="K779">
        <f>VLOOKUP($A779,'[1]All Contracts + Proposals'!$A$1:$J$2139,COLUMN()-4,0)</f>
        <v>1913500</v>
      </c>
      <c r="L779">
        <f>VLOOKUP($A779,'[1]All Contracts + Proposals'!$A$1:$J$2139,COLUMN()-4,0)</f>
        <v>7</v>
      </c>
      <c r="M779" t="str">
        <f>VLOOKUP($A779,'[1]All Contracts + Proposals'!$A$1:$J$2139,COLUMN()-4,0)</f>
        <v>CoWrks New Indiranagar</v>
      </c>
      <c r="N779" t="str">
        <f>IF(COUNTIFS($B$1:$B$1347,$B779,$E$1:$E$1347,$E779)&gt;1,COUNTIFS($B$1:$B$1347,$B779,$E$1:$E$1347,$E779),"")</f>
        <v/>
      </c>
      <c r="O779" t="str">
        <f>IF(COUNTIFS($B$1:$B$1347,$B779,$M$1:$M$1347,$M779)&gt;1,COUNTIFS($B$1:$B$1347,$B779,$M$1:$M$1347,$M779),"")</f>
        <v/>
      </c>
    </row>
    <row r="780" spans="1:15" x14ac:dyDescent="0.25">
      <c r="A780" t="s">
        <v>543</v>
      </c>
      <c r="B780" t="s">
        <v>408</v>
      </c>
      <c r="C780" t="s">
        <v>6</v>
      </c>
      <c r="D780">
        <v>9</v>
      </c>
      <c r="E780" t="s">
        <v>358</v>
      </c>
      <c r="F780" t="str">
        <f>VLOOKUP($A780,'[1]All Contracts + Proposals'!$A$1:$J$2139,COLUMN()-4,0)</f>
        <v>00001788</v>
      </c>
      <c r="G780">
        <f>VLOOKUP($A780,'[1]All Contracts + Proposals'!$A$1:$J$2139,COLUMN()-4,0)</f>
        <v>43344</v>
      </c>
      <c r="H780">
        <f>VLOOKUP($A780,'[1]All Contracts + Proposals'!$A$1:$J$2139,COLUMN()-4,0)</f>
        <v>43708</v>
      </c>
      <c r="I780" t="str">
        <f>VLOOKUP($A780,'[1]All Contracts + Proposals'!$A$1:$J$2139,COLUMN()-4,0)</f>
        <v>Activated</v>
      </c>
      <c r="J780" t="str">
        <f>VLOOKUP($A780,'[1]All Contracts + Proposals'!$A$1:$J$2139,COLUMN()-4,0)</f>
        <v>KOTTARAM AGRO FOODS PVT LTD</v>
      </c>
      <c r="K780">
        <f>VLOOKUP($A780,'[1]All Contracts + Proposals'!$A$1:$J$2139,COLUMN()-4,0)</f>
        <v>72000</v>
      </c>
      <c r="L780">
        <f>VLOOKUP($A780,'[1]All Contracts + Proposals'!$A$1:$J$2139,COLUMN()-4,0)</f>
        <v>12</v>
      </c>
      <c r="M780" t="str">
        <f>VLOOKUP($A780,'[1]All Contracts + Proposals'!$A$1:$J$2139,COLUMN()-4,0)</f>
        <v>CoWrks New Indiranagar</v>
      </c>
      <c r="N780" t="str">
        <f>IF(COUNTIFS($B$1:$B$1347,$B780,$E$1:$E$1347,$E780)&gt;1,COUNTIFS($B$1:$B$1347,$B780,$E$1:$E$1347,$E780),"")</f>
        <v/>
      </c>
      <c r="O780" t="str">
        <f>IF(COUNTIFS($B$1:$B$1347,$B780,$M$1:$M$1347,$M780)&gt;1,COUNTIFS($B$1:$B$1347,$B780,$M$1:$M$1347,$M780),"")</f>
        <v/>
      </c>
    </row>
    <row r="781" spans="1:15" x14ac:dyDescent="0.25">
      <c r="A781" t="s">
        <v>599</v>
      </c>
      <c r="B781" t="s">
        <v>378</v>
      </c>
      <c r="C781" t="s">
        <v>6</v>
      </c>
      <c r="D781">
        <v>10</v>
      </c>
      <c r="E781" t="s">
        <v>358</v>
      </c>
      <c r="F781" t="str">
        <f>VLOOKUP($A781,'[1]All Contracts + Proposals'!$A$1:$J$2139,COLUMN()-4,0)</f>
        <v>00001349</v>
      </c>
      <c r="G781">
        <f>VLOOKUP($A781,'[1]All Contracts + Proposals'!$A$1:$J$2139,COLUMN()-4,0)</f>
        <v>43252</v>
      </c>
      <c r="H781">
        <f>VLOOKUP($A781,'[1]All Contracts + Proposals'!$A$1:$J$2139,COLUMN()-4,0)</f>
        <v>43281</v>
      </c>
      <c r="I781" t="str">
        <f>VLOOKUP($A781,'[1]All Contracts + Proposals'!$A$1:$J$2139,COLUMN()-4,0)</f>
        <v>Activated</v>
      </c>
      <c r="J781" t="str">
        <f>VLOOKUP($A781,'[1]All Contracts + Proposals'!$A$1:$J$2139,COLUMN()-4,0)</f>
        <v>KOTTARAM AGRO FOODS PVT LTD</v>
      </c>
      <c r="K781">
        <f>VLOOKUP($A781,'[1]All Contracts + Proposals'!$A$1:$J$2139,COLUMN()-4,0)</f>
        <v>85600</v>
      </c>
      <c r="L781">
        <f>VLOOKUP($A781,'[1]All Contracts + Proposals'!$A$1:$J$2139,COLUMN()-4,0)</f>
        <v>1</v>
      </c>
      <c r="M781" t="str">
        <f>VLOOKUP($A781,'[1]All Contracts + Proposals'!$A$1:$J$2139,COLUMN()-4,0)</f>
        <v>CoWrks New Indiranagar</v>
      </c>
      <c r="N781" t="str">
        <f>IF(COUNTIFS($B$1:$B$1347,$B781,$E$1:$E$1347,$E781)&gt;1,COUNTIFS($B$1:$B$1347,$B781,$E$1:$E$1347,$E781),"")</f>
        <v/>
      </c>
      <c r="O781" t="str">
        <f>IF(COUNTIFS($B$1:$B$1347,$B781,$M$1:$M$1347,$M781)&gt;1,COUNTIFS($B$1:$B$1347,$B781,$M$1:$M$1347,$M781),"")</f>
        <v/>
      </c>
    </row>
    <row r="782" spans="1:15" x14ac:dyDescent="0.25">
      <c r="A782" t="s">
        <v>544</v>
      </c>
      <c r="B782" t="s">
        <v>379</v>
      </c>
      <c r="C782" t="s">
        <v>6</v>
      </c>
      <c r="D782">
        <v>10</v>
      </c>
      <c r="E782" t="s">
        <v>358</v>
      </c>
      <c r="F782" t="str">
        <f>VLOOKUP($A782,'[1]All Contracts + Proposals'!$A$1:$J$2139,COLUMN()-4,0)</f>
        <v>00001801</v>
      </c>
      <c r="G782">
        <f>VLOOKUP($A782,'[1]All Contracts + Proposals'!$A$1:$J$2139,COLUMN()-4,0)</f>
        <v>43344</v>
      </c>
      <c r="H782">
        <f>VLOOKUP($A782,'[1]All Contracts + Proposals'!$A$1:$J$2139,COLUMN()-4,0)</f>
        <v>43524</v>
      </c>
      <c r="I782" t="str">
        <f>VLOOKUP($A782,'[1]All Contracts + Proposals'!$A$1:$J$2139,COLUMN()-4,0)</f>
        <v>Activated</v>
      </c>
      <c r="J782" t="str">
        <f>VLOOKUP($A782,'[1]All Contracts + Proposals'!$A$1:$J$2139,COLUMN()-4,0)</f>
        <v>Tactai Software India Private Limited</v>
      </c>
      <c r="K782">
        <f>VLOOKUP($A782,'[1]All Contracts + Proposals'!$A$1:$J$2139,COLUMN()-4,0)</f>
        <v>180000</v>
      </c>
      <c r="L782">
        <f>VLOOKUP($A782,'[1]All Contracts + Proposals'!$A$1:$J$2139,COLUMN()-4,0)</f>
        <v>6</v>
      </c>
      <c r="M782" t="str">
        <f>VLOOKUP($A782,'[1]All Contracts + Proposals'!$A$1:$J$2139,COLUMN()-4,0)</f>
        <v>CoWrks New Indiranagar</v>
      </c>
      <c r="N782" t="str">
        <f>IF(COUNTIFS($B$1:$B$1347,$B782,$E$1:$E$1347,$E782)&gt;1,COUNTIFS($B$1:$B$1347,$B782,$E$1:$E$1347,$E782),"")</f>
        <v/>
      </c>
      <c r="O782" t="str">
        <f>IF(COUNTIFS($B$1:$B$1347,$B782,$M$1:$M$1347,$M782)&gt;1,COUNTIFS($B$1:$B$1347,$B782,$M$1:$M$1347,$M782),"")</f>
        <v/>
      </c>
    </row>
    <row r="783" spans="1:15" x14ac:dyDescent="0.25">
      <c r="A783" t="s">
        <v>536</v>
      </c>
      <c r="B783" t="s">
        <v>364</v>
      </c>
      <c r="C783" t="s">
        <v>6</v>
      </c>
      <c r="D783">
        <v>9</v>
      </c>
      <c r="E783" t="s">
        <v>358</v>
      </c>
      <c r="F783" t="str">
        <f>VLOOKUP($A783,'[1]All Contracts + Proposals'!$A$1:$J$2139,COLUMN()-4,0)</f>
        <v>00001643</v>
      </c>
      <c r="G783">
        <f>VLOOKUP($A783,'[1]All Contracts + Proposals'!$A$1:$J$2139,COLUMN()-4,0)</f>
        <v>43313</v>
      </c>
      <c r="H783">
        <f>VLOOKUP($A783,'[1]All Contracts + Proposals'!$A$1:$J$2139,COLUMN()-4,0)</f>
        <v>43496</v>
      </c>
      <c r="I783" t="str">
        <f>VLOOKUP($A783,'[1]All Contracts + Proposals'!$A$1:$J$2139,COLUMN()-4,0)</f>
        <v>Activated</v>
      </c>
      <c r="J783" t="str">
        <f>VLOOKUP($A783,'[1]All Contracts + Proposals'!$A$1:$J$2139,COLUMN()-4,0)</f>
        <v>Tactai Software India Private Limited</v>
      </c>
      <c r="K783">
        <f>VLOOKUP($A783,'[1]All Contracts + Proposals'!$A$1:$J$2139,COLUMN()-4,0)</f>
        <v>172000</v>
      </c>
      <c r="L783">
        <f>VLOOKUP($A783,'[1]All Contracts + Proposals'!$A$1:$J$2139,COLUMN()-4,0)</f>
        <v>6</v>
      </c>
      <c r="M783" t="str">
        <f>VLOOKUP($A783,'[1]All Contracts + Proposals'!$A$1:$J$2139,COLUMN()-4,0)</f>
        <v>CoWrks New Indiranagar</v>
      </c>
      <c r="N783" t="str">
        <f>IF(COUNTIFS($B$1:$B$1347,$B783,$E$1:$E$1347,$E783)&gt;1,COUNTIFS($B$1:$B$1347,$B783,$E$1:$E$1347,$E783),"")</f>
        <v/>
      </c>
      <c r="O783" t="str">
        <f>IF(COUNTIFS($B$1:$B$1347,$B783,$M$1:$M$1347,$M783)&gt;1,COUNTIFS($B$1:$B$1347,$B783,$M$1:$M$1347,$M783),"")</f>
        <v/>
      </c>
    </row>
    <row r="784" spans="1:15" x14ac:dyDescent="0.25">
      <c r="A784" t="s">
        <v>545</v>
      </c>
      <c r="B784" t="s">
        <v>392</v>
      </c>
      <c r="C784" t="s">
        <v>6</v>
      </c>
      <c r="D784">
        <v>23</v>
      </c>
      <c r="E784" t="s">
        <v>358</v>
      </c>
      <c r="F784" t="str">
        <f>VLOOKUP($A784,'[1]All Contracts + Proposals'!$A$1:$J$2139,COLUMN()-4,0)</f>
        <v>00001829</v>
      </c>
      <c r="G784">
        <f>VLOOKUP($A784,'[1]All Contracts + Proposals'!$A$1:$J$2139,COLUMN()-4,0)</f>
        <v>43344</v>
      </c>
      <c r="H784">
        <f>VLOOKUP($A784,'[1]All Contracts + Proposals'!$A$1:$J$2139,COLUMN()-4,0)</f>
        <v>43708</v>
      </c>
      <c r="I784" t="str">
        <f>VLOOKUP($A784,'[1]All Contracts + Proposals'!$A$1:$J$2139,COLUMN()-4,0)</f>
        <v>Activated</v>
      </c>
      <c r="J784" t="str">
        <f>VLOOKUP($A784,'[1]All Contracts + Proposals'!$A$1:$J$2139,COLUMN()-4,0)</f>
        <v>Branch Metrics, Inc.</v>
      </c>
      <c r="K784">
        <f>VLOOKUP($A784,'[1]All Contracts + Proposals'!$A$1:$J$2139,COLUMN()-4,0)</f>
        <v>345000</v>
      </c>
      <c r="L784">
        <f>VLOOKUP($A784,'[1]All Contracts + Proposals'!$A$1:$J$2139,COLUMN()-4,0)</f>
        <v>12</v>
      </c>
      <c r="M784" t="str">
        <f>VLOOKUP($A784,'[1]All Contracts + Proposals'!$A$1:$J$2139,COLUMN()-4,0)</f>
        <v>CoWrks New Indiranagar</v>
      </c>
      <c r="N784" t="str">
        <f>IF(COUNTIFS($B$1:$B$1347,$B784,$E$1:$E$1347,$E784)&gt;1,COUNTIFS($B$1:$B$1347,$B784,$E$1:$E$1347,$E784),"")</f>
        <v/>
      </c>
      <c r="O784" t="str">
        <f>IF(COUNTIFS($B$1:$B$1347,$B784,$M$1:$M$1347,$M784)&gt;1,COUNTIFS($B$1:$B$1347,$B784,$M$1:$M$1347,$M784),"")</f>
        <v/>
      </c>
    </row>
    <row r="785" spans="1:15" x14ac:dyDescent="0.25">
      <c r="A785" t="s">
        <v>540</v>
      </c>
      <c r="B785" t="s">
        <v>393</v>
      </c>
      <c r="C785" t="s">
        <v>6</v>
      </c>
      <c r="D785">
        <v>23</v>
      </c>
      <c r="E785" t="s">
        <v>358</v>
      </c>
      <c r="F785" t="str">
        <f>VLOOKUP($A785,'[1]All Contracts + Proposals'!$A$1:$J$2139,COLUMN()-4,0)</f>
        <v>00001914</v>
      </c>
      <c r="G785">
        <f>VLOOKUP($A785,'[1]All Contracts + Proposals'!$A$1:$J$2139,COLUMN()-4,0)</f>
        <v>43328</v>
      </c>
      <c r="H785">
        <f>VLOOKUP($A785,'[1]All Contracts + Proposals'!$A$1:$J$2139,COLUMN()-4,0)</f>
        <v>43524</v>
      </c>
      <c r="I785" t="str">
        <f>VLOOKUP($A785,'[1]All Contracts + Proposals'!$A$1:$J$2139,COLUMN()-4,0)</f>
        <v>Activated</v>
      </c>
      <c r="J785" t="str">
        <f>VLOOKUP($A785,'[1]All Contracts + Proposals'!$A$1:$J$2139,COLUMN()-4,0)</f>
        <v>Decathlon Sports India Pvt Ltd</v>
      </c>
      <c r="K785">
        <f>VLOOKUP($A785,'[1]All Contracts + Proposals'!$A$1:$J$2139,COLUMN()-4,0)</f>
        <v>430477</v>
      </c>
      <c r="L785">
        <f>VLOOKUP($A785,'[1]All Contracts + Proposals'!$A$1:$J$2139,COLUMN()-4,0)</f>
        <v>6</v>
      </c>
      <c r="M785" t="str">
        <f>VLOOKUP($A785,'[1]All Contracts + Proposals'!$A$1:$J$2139,COLUMN()-4,0)</f>
        <v>CoWrks New Indiranagar</v>
      </c>
      <c r="N785" t="str">
        <f>IF(COUNTIFS($B$1:$B$1347,$B785,$E$1:$E$1347,$E785)&gt;1,COUNTIFS($B$1:$B$1347,$B785,$E$1:$E$1347,$E785),"")</f>
        <v/>
      </c>
      <c r="O785" t="str">
        <f>IF(COUNTIFS($B$1:$B$1347,$B785,$M$1:$M$1347,$M785)&gt;1,COUNTIFS($B$1:$B$1347,$B785,$M$1:$M$1347,$M785),"")</f>
        <v/>
      </c>
    </row>
    <row r="786" spans="1:15" x14ac:dyDescent="0.25">
      <c r="A786" t="s">
        <v>559</v>
      </c>
      <c r="B786" t="s">
        <v>472</v>
      </c>
      <c r="C786" t="s">
        <v>6</v>
      </c>
      <c r="D786">
        <v>4</v>
      </c>
      <c r="E786" t="s">
        <v>358</v>
      </c>
      <c r="F786" t="str">
        <f>VLOOKUP($A786,'[1]All Contracts + Proposals'!$A$1:$J$2139,COLUMN()-4,0)</f>
        <v>00001827</v>
      </c>
      <c r="G786">
        <f>VLOOKUP($A786,'[1]All Contracts + Proposals'!$A$1:$J$2139,COLUMN()-4,0)</f>
        <v>43313</v>
      </c>
      <c r="H786">
        <f>VLOOKUP($A786,'[1]All Contracts + Proposals'!$A$1:$J$2139,COLUMN()-4,0)</f>
        <v>43677</v>
      </c>
      <c r="I786" t="str">
        <f>VLOOKUP($A786,'[1]All Contracts + Proposals'!$A$1:$J$2139,COLUMN()-4,0)</f>
        <v>Activated</v>
      </c>
      <c r="J786" t="str">
        <f>VLOOKUP($A786,'[1]All Contracts + Proposals'!$A$1:$J$2139,COLUMN()-4,0)</f>
        <v>NXT Trade &amp; Agency Services India Pvt Ltd</v>
      </c>
      <c r="K786">
        <f>VLOOKUP($A786,'[1]All Contracts + Proposals'!$A$1:$J$2139,COLUMN()-4,0)</f>
        <v>76000</v>
      </c>
      <c r="L786">
        <f>VLOOKUP($A786,'[1]All Contracts + Proposals'!$A$1:$J$2139,COLUMN()-4,0)</f>
        <v>12</v>
      </c>
      <c r="M786" t="str">
        <f>VLOOKUP($A786,'[1]All Contracts + Proposals'!$A$1:$J$2139,COLUMN()-4,0)</f>
        <v>CoWrks New Indiranagar</v>
      </c>
      <c r="N786" t="str">
        <f>IF(COUNTIFS($B$1:$B$1347,$B786,$E$1:$E$1347,$E786)&gt;1,COUNTIFS($B$1:$B$1347,$B786,$E$1:$E$1347,$E786),"")</f>
        <v/>
      </c>
      <c r="O786" t="str">
        <f>IF(COUNTIFS($B$1:$B$1347,$B786,$M$1:$M$1347,$M786)&gt;1,COUNTIFS($B$1:$B$1347,$B786,$M$1:$M$1347,$M786),"")</f>
        <v/>
      </c>
    </row>
    <row r="787" spans="1:15" x14ac:dyDescent="0.25">
      <c r="A787" t="s">
        <v>513</v>
      </c>
      <c r="B787" t="s">
        <v>457</v>
      </c>
      <c r="C787" t="s">
        <v>32</v>
      </c>
      <c r="D787">
        <v>0</v>
      </c>
      <c r="E787" t="s">
        <v>358</v>
      </c>
      <c r="F787" t="str">
        <f>VLOOKUP($A787,'[1]All Contracts + Proposals'!$A$1:$J$2139,COLUMN()-4,0)</f>
        <v>00002359</v>
      </c>
      <c r="G787">
        <f>VLOOKUP($A787,'[1]All Contracts + Proposals'!$A$1:$J$2139,COLUMN()-4,0)</f>
        <v>43421</v>
      </c>
      <c r="H787">
        <f>VLOOKUP($A787,'[1]All Contracts + Proposals'!$A$1:$J$2139,COLUMN()-4,0)</f>
        <v>43602</v>
      </c>
      <c r="I787" t="str">
        <f>VLOOKUP($A787,'[1]All Contracts + Proposals'!$A$1:$J$2139,COLUMN()-4,0)</f>
        <v>Activated</v>
      </c>
      <c r="J787" t="str">
        <f>VLOOKUP($A787,'[1]All Contracts + Proposals'!$A$1:$J$2139,COLUMN()-4,0)</f>
        <v>Lux Ét Umbra</v>
      </c>
      <c r="K787">
        <f>VLOOKUP($A787,'[1]All Contracts + Proposals'!$A$1:$J$2139,COLUMN()-4,0)</f>
        <v>5499</v>
      </c>
      <c r="L787">
        <f>VLOOKUP($A787,'[1]All Contracts + Proposals'!$A$1:$J$2139,COLUMN()-4,0)</f>
        <v>6</v>
      </c>
      <c r="M787" t="str">
        <f>VLOOKUP($A787,'[1]All Contracts + Proposals'!$A$1:$J$2139,COLUMN()-4,0)</f>
        <v>CoWrks New Indiranagar</v>
      </c>
      <c r="N787" t="str">
        <f>IF(COUNTIFS($B$1:$B$1347,$B787,$E$1:$E$1347,$E787)&gt;1,COUNTIFS($B$1:$B$1347,$B787,$E$1:$E$1347,$E787),"")</f>
        <v/>
      </c>
    </row>
    <row r="788" spans="1:15" x14ac:dyDescent="0.25">
      <c r="A788" t="s">
        <v>1219</v>
      </c>
      <c r="B788" t="s">
        <v>1220</v>
      </c>
      <c r="C788" t="s">
        <v>40</v>
      </c>
      <c r="D788">
        <v>0</v>
      </c>
      <c r="E788" t="s">
        <v>1010</v>
      </c>
      <c r="F788" t="str">
        <f>VLOOKUP($A788,'[1]All Contracts + Proposals'!$A$1:$J$2139,COLUMN()-4,0)</f>
        <v>00001973</v>
      </c>
      <c r="G788">
        <f>VLOOKUP($A788,'[1]All Contracts + Proposals'!$A$1:$J$2139,COLUMN()-4,0)</f>
        <v>43360</v>
      </c>
      <c r="H788">
        <f>VLOOKUP($A788,'[1]All Contracts + Proposals'!$A$1:$J$2139,COLUMN()-4,0)</f>
        <v>43373</v>
      </c>
      <c r="I788" t="str">
        <f>VLOOKUP($A788,'[1]All Contracts + Proposals'!$A$1:$J$2139,COLUMN()-4,0)</f>
        <v>Activated</v>
      </c>
      <c r="J788" t="str">
        <f>VLOOKUP($A788,'[1]All Contracts + Proposals'!$A$1:$J$2139,COLUMN()-4,0)</f>
        <v>AQR Capital India Services LLP</v>
      </c>
      <c r="K788">
        <f>VLOOKUP($A788,'[1]All Contracts + Proposals'!$A$1:$J$2139,COLUMN()-4,0)</f>
        <v>4500</v>
      </c>
      <c r="L788">
        <f>VLOOKUP($A788,'[1]All Contracts + Proposals'!$A$1:$J$2139,COLUMN()-4,0)</f>
        <v>1</v>
      </c>
      <c r="M788" t="str">
        <f>VLOOKUP($A788,'[1]All Contracts + Proposals'!$A$1:$J$2139,COLUMN()-4,0)</f>
        <v>RMZ EcoWorld</v>
      </c>
      <c r="N788" t="str">
        <f>IF(COUNTIFS($B$1:$B$1347,$B788,$E$1:$E$1347,$E788)&gt;1,COUNTIFS($B$1:$B$1347,$B788,$E$1:$E$1347,$E788),"")</f>
        <v/>
      </c>
      <c r="O788" t="str">
        <f>IF(COUNTIFS($B$1:$B$1347,$B788,$M$1:$M$1347,$M788)&gt;1,COUNTIFS($B$1:$B$1347,$B788,$M$1:$M$1347,$M788),"")</f>
        <v/>
      </c>
    </row>
    <row r="789" spans="1:15" x14ac:dyDescent="0.25">
      <c r="A789" t="s">
        <v>599</v>
      </c>
      <c r="B789" t="s">
        <v>479</v>
      </c>
      <c r="C789" t="s">
        <v>40</v>
      </c>
      <c r="D789">
        <v>10</v>
      </c>
      <c r="E789" t="s">
        <v>358</v>
      </c>
      <c r="F789" t="str">
        <f>VLOOKUP($A789,'[1]All Contracts + Proposals'!$A$1:$J$2139,COLUMN()-4,0)</f>
        <v>00001349</v>
      </c>
      <c r="G789">
        <f>VLOOKUP($A789,'[1]All Contracts + Proposals'!$A$1:$J$2139,COLUMN()-4,0)</f>
        <v>43252</v>
      </c>
      <c r="H789">
        <f>VLOOKUP($A789,'[1]All Contracts + Proposals'!$A$1:$J$2139,COLUMN()-4,0)</f>
        <v>43281</v>
      </c>
      <c r="I789" t="str">
        <f>VLOOKUP($A789,'[1]All Contracts + Proposals'!$A$1:$J$2139,COLUMN()-4,0)</f>
        <v>Activated</v>
      </c>
      <c r="J789" t="str">
        <f>VLOOKUP($A789,'[1]All Contracts + Proposals'!$A$1:$J$2139,COLUMN()-4,0)</f>
        <v>KOTTARAM AGRO FOODS PVT LTD</v>
      </c>
      <c r="K789">
        <f>VLOOKUP($A789,'[1]All Contracts + Proposals'!$A$1:$J$2139,COLUMN()-4,0)</f>
        <v>85600</v>
      </c>
      <c r="L789">
        <f>VLOOKUP($A789,'[1]All Contracts + Proposals'!$A$1:$J$2139,COLUMN()-4,0)</f>
        <v>1</v>
      </c>
      <c r="M789" t="str">
        <f>VLOOKUP($A789,'[1]All Contracts + Proposals'!$A$1:$J$2139,COLUMN()-4,0)</f>
        <v>CoWrks New Indiranagar</v>
      </c>
      <c r="N789" t="str">
        <f>IF(COUNTIFS($B$1:$B$1347,$B789,$E$1:$E$1347,$E789)&gt;1,COUNTIFS($B$1:$B$1347,$B789,$E$1:$E$1347,$E789),"")</f>
        <v/>
      </c>
    </row>
    <row r="790" spans="1:15" x14ac:dyDescent="0.25">
      <c r="A790" t="s">
        <v>1221</v>
      </c>
      <c r="B790" t="s">
        <v>1191</v>
      </c>
      <c r="C790" t="s">
        <v>8</v>
      </c>
      <c r="D790">
        <v>12</v>
      </c>
      <c r="E790" t="s">
        <v>1010</v>
      </c>
      <c r="F790" t="str">
        <f>VLOOKUP($A790,'[1]All Contracts + Proposals'!$A$1:$J$2139,COLUMN()-4,0)</f>
        <v>00000449</v>
      </c>
      <c r="G790">
        <f>VLOOKUP($A790,'[1]All Contracts + Proposals'!$A$1:$J$2139,COLUMN()-4,0)</f>
        <v>42856</v>
      </c>
      <c r="H790">
        <f>VLOOKUP($A790,'[1]All Contracts + Proposals'!$A$1:$J$2139,COLUMN()-4,0)</f>
        <v>43039</v>
      </c>
      <c r="I790" t="str">
        <f>VLOOKUP($A790,'[1]All Contracts + Proposals'!$A$1:$J$2139,COLUMN()-4,0)</f>
        <v>Activated</v>
      </c>
      <c r="J790" t="str">
        <f>VLOOKUP($A790,'[1]All Contracts + Proposals'!$A$1:$J$2139,COLUMN()-4,0)</f>
        <v>Wissen</v>
      </c>
      <c r="K790">
        <f>VLOOKUP($A790,'[1]All Contracts + Proposals'!$A$1:$J$2139,COLUMN()-4,0)</f>
        <v>149491</v>
      </c>
      <c r="L790">
        <f>VLOOKUP($A790,'[1]All Contracts + Proposals'!$A$1:$J$2139,COLUMN()-4,0)</f>
        <v>6</v>
      </c>
      <c r="M790" t="str">
        <f>VLOOKUP($A790,'[1]All Contracts + Proposals'!$A$1:$J$2139,COLUMN()-4,0)</f>
        <v>RMZ EcoWorld</v>
      </c>
      <c r="N790" t="str">
        <f>IF(COUNTIFS($B$1:$B$1347,$B790,$E$1:$E$1347,$E790)&gt;1,COUNTIFS($B$1:$B$1347,$B790,$E$1:$E$1347,$E790),"")</f>
        <v/>
      </c>
      <c r="O790" t="str">
        <f>IF(COUNTIFS($B$1:$B$1347,$B790,$M$1:$M$1347,$M790)&gt;1,COUNTIFS($B$1:$B$1347,$B790,$M$1:$M$1347,$M790),"")</f>
        <v/>
      </c>
    </row>
    <row r="791" spans="1:15" x14ac:dyDescent="0.25">
      <c r="A791" t="s">
        <v>1221</v>
      </c>
      <c r="B791" t="s">
        <v>1192</v>
      </c>
      <c r="C791" t="s">
        <v>8</v>
      </c>
      <c r="D791">
        <v>12</v>
      </c>
      <c r="E791" t="s">
        <v>1010</v>
      </c>
      <c r="F791" t="str">
        <f>VLOOKUP($A791,'[1]All Contracts + Proposals'!$A$1:$J$2139,COLUMN()-4,0)</f>
        <v>00000449</v>
      </c>
      <c r="G791">
        <f>VLOOKUP($A791,'[1]All Contracts + Proposals'!$A$1:$J$2139,COLUMN()-4,0)</f>
        <v>42856</v>
      </c>
      <c r="H791">
        <f>VLOOKUP($A791,'[1]All Contracts + Proposals'!$A$1:$J$2139,COLUMN()-4,0)</f>
        <v>43039</v>
      </c>
      <c r="I791" t="str">
        <f>VLOOKUP($A791,'[1]All Contracts + Proposals'!$A$1:$J$2139,COLUMN()-4,0)</f>
        <v>Activated</v>
      </c>
      <c r="J791" t="str">
        <f>VLOOKUP($A791,'[1]All Contracts + Proposals'!$A$1:$J$2139,COLUMN()-4,0)</f>
        <v>Wissen</v>
      </c>
      <c r="K791">
        <f>VLOOKUP($A791,'[1]All Contracts + Proposals'!$A$1:$J$2139,COLUMN()-4,0)</f>
        <v>149491</v>
      </c>
      <c r="L791">
        <f>VLOOKUP($A791,'[1]All Contracts + Proposals'!$A$1:$J$2139,COLUMN()-4,0)</f>
        <v>6</v>
      </c>
      <c r="M791" t="str">
        <f>VLOOKUP($A791,'[1]All Contracts + Proposals'!$A$1:$J$2139,COLUMN()-4,0)</f>
        <v>RMZ EcoWorld</v>
      </c>
      <c r="N791" t="str">
        <f>IF(COUNTIFS($B$1:$B$1347,$B791,$E$1:$E$1347,$E791)&gt;1,COUNTIFS($B$1:$B$1347,$B791,$E$1:$E$1347,$E791),"")</f>
        <v/>
      </c>
      <c r="O791" t="str">
        <f>IF(COUNTIFS($B$1:$B$1347,$B791,$M$1:$M$1347,$M791)&gt;1,COUNTIFS($B$1:$B$1347,$B791,$M$1:$M$1347,$M791),"")</f>
        <v/>
      </c>
    </row>
    <row r="792" spans="1:15" x14ac:dyDescent="0.25">
      <c r="A792" t="s">
        <v>1221</v>
      </c>
      <c r="B792" t="s">
        <v>1193</v>
      </c>
      <c r="C792" t="s">
        <v>8</v>
      </c>
      <c r="D792">
        <v>12</v>
      </c>
      <c r="E792" t="s">
        <v>1010</v>
      </c>
      <c r="F792" t="str">
        <f>VLOOKUP($A792,'[1]All Contracts + Proposals'!$A$1:$J$2139,COLUMN()-4,0)</f>
        <v>00000449</v>
      </c>
      <c r="G792">
        <f>VLOOKUP($A792,'[1]All Contracts + Proposals'!$A$1:$J$2139,COLUMN()-4,0)</f>
        <v>42856</v>
      </c>
      <c r="H792">
        <f>VLOOKUP($A792,'[1]All Contracts + Proposals'!$A$1:$J$2139,COLUMN()-4,0)</f>
        <v>43039</v>
      </c>
      <c r="I792" t="str">
        <f>VLOOKUP($A792,'[1]All Contracts + Proposals'!$A$1:$J$2139,COLUMN()-4,0)</f>
        <v>Activated</v>
      </c>
      <c r="J792" t="str">
        <f>VLOOKUP($A792,'[1]All Contracts + Proposals'!$A$1:$J$2139,COLUMN()-4,0)</f>
        <v>Wissen</v>
      </c>
      <c r="K792">
        <f>VLOOKUP($A792,'[1]All Contracts + Proposals'!$A$1:$J$2139,COLUMN()-4,0)</f>
        <v>149491</v>
      </c>
      <c r="L792">
        <f>VLOOKUP($A792,'[1]All Contracts + Proposals'!$A$1:$J$2139,COLUMN()-4,0)</f>
        <v>6</v>
      </c>
      <c r="M792" t="str">
        <f>VLOOKUP($A792,'[1]All Contracts + Proposals'!$A$1:$J$2139,COLUMN()-4,0)</f>
        <v>RMZ EcoWorld</v>
      </c>
      <c r="N792" t="str">
        <f>IF(COUNTIFS($B$1:$B$1347,$B792,$E$1:$E$1347,$E792)&gt;1,COUNTIFS($B$1:$B$1347,$B792,$E$1:$E$1347,$E792),"")</f>
        <v/>
      </c>
      <c r="O792" t="str">
        <f>IF(COUNTIFS($B$1:$B$1347,$B792,$M$1:$M$1347,$M792)&gt;1,COUNTIFS($B$1:$B$1347,$B792,$M$1:$M$1347,$M792),"")</f>
        <v/>
      </c>
    </row>
    <row r="793" spans="1:15" x14ac:dyDescent="0.25">
      <c r="A793" t="s">
        <v>1221</v>
      </c>
      <c r="B793" t="s">
        <v>1186</v>
      </c>
      <c r="C793" t="s">
        <v>8</v>
      </c>
      <c r="D793">
        <v>12</v>
      </c>
      <c r="E793" t="s">
        <v>1010</v>
      </c>
      <c r="F793" t="str">
        <f>VLOOKUP($A793,'[1]All Contracts + Proposals'!$A$1:$J$2139,COLUMN()-4,0)</f>
        <v>00000449</v>
      </c>
      <c r="G793">
        <f>VLOOKUP($A793,'[1]All Contracts + Proposals'!$A$1:$J$2139,COLUMN()-4,0)</f>
        <v>42856</v>
      </c>
      <c r="H793">
        <f>VLOOKUP($A793,'[1]All Contracts + Proposals'!$A$1:$J$2139,COLUMN()-4,0)</f>
        <v>43039</v>
      </c>
      <c r="I793" t="str">
        <f>VLOOKUP($A793,'[1]All Contracts + Proposals'!$A$1:$J$2139,COLUMN()-4,0)</f>
        <v>Activated</v>
      </c>
      <c r="J793" t="str">
        <f>VLOOKUP($A793,'[1]All Contracts + Proposals'!$A$1:$J$2139,COLUMN()-4,0)</f>
        <v>Wissen</v>
      </c>
      <c r="K793">
        <f>VLOOKUP($A793,'[1]All Contracts + Proposals'!$A$1:$J$2139,COLUMN()-4,0)</f>
        <v>149491</v>
      </c>
      <c r="L793">
        <f>VLOOKUP($A793,'[1]All Contracts + Proposals'!$A$1:$J$2139,COLUMN()-4,0)</f>
        <v>6</v>
      </c>
      <c r="M793" t="str">
        <f>VLOOKUP($A793,'[1]All Contracts + Proposals'!$A$1:$J$2139,COLUMN()-4,0)</f>
        <v>RMZ EcoWorld</v>
      </c>
      <c r="N793" t="str">
        <f>IF(COUNTIFS($B$1:$B$1347,$B793,$E$1:$E$1347,$E793)&gt;1,COUNTIFS($B$1:$B$1347,$B793,$E$1:$E$1347,$E793),"")</f>
        <v/>
      </c>
      <c r="O793" t="str">
        <f>IF(COUNTIFS($B$1:$B$1347,$B793,$M$1:$M$1347,$M793)&gt;1,COUNTIFS($B$1:$B$1347,$B793,$M$1:$M$1347,$M793),"")</f>
        <v/>
      </c>
    </row>
    <row r="794" spans="1:15" x14ac:dyDescent="0.25">
      <c r="A794" t="s">
        <v>1221</v>
      </c>
      <c r="B794" t="s">
        <v>1187</v>
      </c>
      <c r="C794" t="s">
        <v>8</v>
      </c>
      <c r="D794">
        <v>12</v>
      </c>
      <c r="E794" t="s">
        <v>1010</v>
      </c>
      <c r="F794" t="str">
        <f>VLOOKUP($A794,'[1]All Contracts + Proposals'!$A$1:$J$2139,COLUMN()-4,0)</f>
        <v>00000449</v>
      </c>
      <c r="G794">
        <f>VLOOKUP($A794,'[1]All Contracts + Proposals'!$A$1:$J$2139,COLUMN()-4,0)</f>
        <v>42856</v>
      </c>
      <c r="H794">
        <f>VLOOKUP($A794,'[1]All Contracts + Proposals'!$A$1:$J$2139,COLUMN()-4,0)</f>
        <v>43039</v>
      </c>
      <c r="I794" t="str">
        <f>VLOOKUP($A794,'[1]All Contracts + Proposals'!$A$1:$J$2139,COLUMN()-4,0)</f>
        <v>Activated</v>
      </c>
      <c r="J794" t="str">
        <f>VLOOKUP($A794,'[1]All Contracts + Proposals'!$A$1:$J$2139,COLUMN()-4,0)</f>
        <v>Wissen</v>
      </c>
      <c r="K794">
        <f>VLOOKUP($A794,'[1]All Contracts + Proposals'!$A$1:$J$2139,COLUMN()-4,0)</f>
        <v>149491</v>
      </c>
      <c r="L794">
        <f>VLOOKUP($A794,'[1]All Contracts + Proposals'!$A$1:$J$2139,COLUMN()-4,0)</f>
        <v>6</v>
      </c>
      <c r="M794" t="str">
        <f>VLOOKUP($A794,'[1]All Contracts + Proposals'!$A$1:$J$2139,COLUMN()-4,0)</f>
        <v>RMZ EcoWorld</v>
      </c>
      <c r="N794" t="str">
        <f>IF(COUNTIFS($B$1:$B$1347,$B794,$E$1:$E$1347,$E794)&gt;1,COUNTIFS($B$1:$B$1347,$B794,$E$1:$E$1347,$E794),"")</f>
        <v/>
      </c>
      <c r="O794" t="str">
        <f>IF(COUNTIFS($B$1:$B$1347,$B794,$M$1:$M$1347,$M794)&gt;1,COUNTIFS($B$1:$B$1347,$B794,$M$1:$M$1347,$M794),"")</f>
        <v/>
      </c>
    </row>
    <row r="795" spans="1:15" x14ac:dyDescent="0.25">
      <c r="A795" t="s">
        <v>1221</v>
      </c>
      <c r="B795" t="s">
        <v>1188</v>
      </c>
      <c r="C795" t="s">
        <v>8</v>
      </c>
      <c r="D795">
        <v>12</v>
      </c>
      <c r="E795" t="s">
        <v>1010</v>
      </c>
      <c r="F795" t="str">
        <f>VLOOKUP($A795,'[1]All Contracts + Proposals'!$A$1:$J$2139,COLUMN()-4,0)</f>
        <v>00000449</v>
      </c>
      <c r="G795">
        <f>VLOOKUP($A795,'[1]All Contracts + Proposals'!$A$1:$J$2139,COLUMN()-4,0)</f>
        <v>42856</v>
      </c>
      <c r="H795">
        <f>VLOOKUP($A795,'[1]All Contracts + Proposals'!$A$1:$J$2139,COLUMN()-4,0)</f>
        <v>43039</v>
      </c>
      <c r="I795" t="str">
        <f>VLOOKUP($A795,'[1]All Contracts + Proposals'!$A$1:$J$2139,COLUMN()-4,0)</f>
        <v>Activated</v>
      </c>
      <c r="J795" t="str">
        <f>VLOOKUP($A795,'[1]All Contracts + Proposals'!$A$1:$J$2139,COLUMN()-4,0)</f>
        <v>Wissen</v>
      </c>
      <c r="K795">
        <f>VLOOKUP($A795,'[1]All Contracts + Proposals'!$A$1:$J$2139,COLUMN()-4,0)</f>
        <v>149491</v>
      </c>
      <c r="L795">
        <f>VLOOKUP($A795,'[1]All Contracts + Proposals'!$A$1:$J$2139,COLUMN()-4,0)</f>
        <v>6</v>
      </c>
      <c r="M795" t="str">
        <f>VLOOKUP($A795,'[1]All Contracts + Proposals'!$A$1:$J$2139,COLUMN()-4,0)</f>
        <v>RMZ EcoWorld</v>
      </c>
      <c r="N795" t="str">
        <f>IF(COUNTIFS($B$1:$B$1347,$B795,$E$1:$E$1347,$E795)&gt;1,COUNTIFS($B$1:$B$1347,$B795,$E$1:$E$1347,$E795),"")</f>
        <v/>
      </c>
      <c r="O795" t="str">
        <f>IF(COUNTIFS($B$1:$B$1347,$B795,$M$1:$M$1347,$M795)&gt;1,COUNTIFS($B$1:$B$1347,$B795,$M$1:$M$1347,$M795),"")</f>
        <v/>
      </c>
    </row>
    <row r="796" spans="1:15" x14ac:dyDescent="0.25">
      <c r="A796" t="s">
        <v>1221</v>
      </c>
      <c r="B796" t="s">
        <v>1189</v>
      </c>
      <c r="C796" t="s">
        <v>8</v>
      </c>
      <c r="D796">
        <v>12</v>
      </c>
      <c r="E796" t="s">
        <v>1010</v>
      </c>
      <c r="F796" t="str">
        <f>VLOOKUP($A796,'[1]All Contracts + Proposals'!$A$1:$J$2139,COLUMN()-4,0)</f>
        <v>00000449</v>
      </c>
      <c r="G796">
        <f>VLOOKUP($A796,'[1]All Contracts + Proposals'!$A$1:$J$2139,COLUMN()-4,0)</f>
        <v>42856</v>
      </c>
      <c r="H796">
        <f>VLOOKUP($A796,'[1]All Contracts + Proposals'!$A$1:$J$2139,COLUMN()-4,0)</f>
        <v>43039</v>
      </c>
      <c r="I796" t="str">
        <f>VLOOKUP($A796,'[1]All Contracts + Proposals'!$A$1:$J$2139,COLUMN()-4,0)</f>
        <v>Activated</v>
      </c>
      <c r="J796" t="str">
        <f>VLOOKUP($A796,'[1]All Contracts + Proposals'!$A$1:$J$2139,COLUMN()-4,0)</f>
        <v>Wissen</v>
      </c>
      <c r="K796">
        <f>VLOOKUP($A796,'[1]All Contracts + Proposals'!$A$1:$J$2139,COLUMN()-4,0)</f>
        <v>149491</v>
      </c>
      <c r="L796">
        <f>VLOOKUP($A796,'[1]All Contracts + Proposals'!$A$1:$J$2139,COLUMN()-4,0)</f>
        <v>6</v>
      </c>
      <c r="M796" t="str">
        <f>VLOOKUP($A796,'[1]All Contracts + Proposals'!$A$1:$J$2139,COLUMN()-4,0)</f>
        <v>RMZ EcoWorld</v>
      </c>
      <c r="N796" t="str">
        <f>IF(COUNTIFS($B$1:$B$1347,$B796,$E$1:$E$1347,$E796)&gt;1,COUNTIFS($B$1:$B$1347,$B796,$E$1:$E$1347,$E796),"")</f>
        <v/>
      </c>
      <c r="O796" t="str">
        <f>IF(COUNTIFS($B$1:$B$1347,$B796,$M$1:$M$1347,$M796)&gt;1,COUNTIFS($B$1:$B$1347,$B796,$M$1:$M$1347,$M796),"")</f>
        <v/>
      </c>
    </row>
    <row r="797" spans="1:15" x14ac:dyDescent="0.25">
      <c r="A797" t="s">
        <v>1221</v>
      </c>
      <c r="B797" t="s">
        <v>1190</v>
      </c>
      <c r="C797" t="s">
        <v>8</v>
      </c>
      <c r="D797">
        <v>12</v>
      </c>
      <c r="E797" t="s">
        <v>1010</v>
      </c>
      <c r="F797" t="str">
        <f>VLOOKUP($A797,'[1]All Contracts + Proposals'!$A$1:$J$2139,COLUMN()-4,0)</f>
        <v>00000449</v>
      </c>
      <c r="G797">
        <f>VLOOKUP($A797,'[1]All Contracts + Proposals'!$A$1:$J$2139,COLUMN()-4,0)</f>
        <v>42856</v>
      </c>
      <c r="H797">
        <f>VLOOKUP($A797,'[1]All Contracts + Proposals'!$A$1:$J$2139,COLUMN()-4,0)</f>
        <v>43039</v>
      </c>
      <c r="I797" t="str">
        <f>VLOOKUP($A797,'[1]All Contracts + Proposals'!$A$1:$J$2139,COLUMN()-4,0)</f>
        <v>Activated</v>
      </c>
      <c r="J797" t="str">
        <f>VLOOKUP($A797,'[1]All Contracts + Proposals'!$A$1:$J$2139,COLUMN()-4,0)</f>
        <v>Wissen</v>
      </c>
      <c r="K797">
        <f>VLOOKUP($A797,'[1]All Contracts + Proposals'!$A$1:$J$2139,COLUMN()-4,0)</f>
        <v>149491</v>
      </c>
      <c r="L797">
        <f>VLOOKUP($A797,'[1]All Contracts + Proposals'!$A$1:$J$2139,COLUMN()-4,0)</f>
        <v>6</v>
      </c>
      <c r="M797" t="str">
        <f>VLOOKUP($A797,'[1]All Contracts + Proposals'!$A$1:$J$2139,COLUMN()-4,0)</f>
        <v>RMZ EcoWorld</v>
      </c>
      <c r="N797" t="str">
        <f>IF(COUNTIFS($B$1:$B$1347,$B797,$E$1:$E$1347,$E797)&gt;1,COUNTIFS($B$1:$B$1347,$B797,$E$1:$E$1347,$E797),"")</f>
        <v/>
      </c>
      <c r="O797" t="str">
        <f>IF(COUNTIFS($B$1:$B$1347,$B797,$M$1:$M$1347,$M797)&gt;1,COUNTIFS($B$1:$B$1347,$B797,$M$1:$M$1347,$M797),"")</f>
        <v/>
      </c>
    </row>
    <row r="798" spans="1:15" x14ac:dyDescent="0.25">
      <c r="A798" t="s">
        <v>599</v>
      </c>
      <c r="B798" t="s">
        <v>480</v>
      </c>
      <c r="C798" t="s">
        <v>40</v>
      </c>
      <c r="D798">
        <v>10</v>
      </c>
      <c r="E798" t="s">
        <v>358</v>
      </c>
      <c r="F798" t="str">
        <f>VLOOKUP($A798,'[1]All Contracts + Proposals'!$A$1:$J$2139,COLUMN()-4,0)</f>
        <v>00001349</v>
      </c>
      <c r="G798">
        <f>VLOOKUP($A798,'[1]All Contracts + Proposals'!$A$1:$J$2139,COLUMN()-4,0)</f>
        <v>43252</v>
      </c>
      <c r="H798">
        <f>VLOOKUP($A798,'[1]All Contracts + Proposals'!$A$1:$J$2139,COLUMN()-4,0)</f>
        <v>43281</v>
      </c>
      <c r="I798" t="str">
        <f>VLOOKUP($A798,'[1]All Contracts + Proposals'!$A$1:$J$2139,COLUMN()-4,0)</f>
        <v>Activated</v>
      </c>
      <c r="J798" t="str">
        <f>VLOOKUP($A798,'[1]All Contracts + Proposals'!$A$1:$J$2139,COLUMN()-4,0)</f>
        <v>KOTTARAM AGRO FOODS PVT LTD</v>
      </c>
      <c r="K798">
        <f>VLOOKUP($A798,'[1]All Contracts + Proposals'!$A$1:$J$2139,COLUMN()-4,0)</f>
        <v>85600</v>
      </c>
      <c r="L798">
        <f>VLOOKUP($A798,'[1]All Contracts + Proposals'!$A$1:$J$2139,COLUMN()-4,0)</f>
        <v>1</v>
      </c>
      <c r="M798" t="str">
        <f>VLOOKUP($A798,'[1]All Contracts + Proposals'!$A$1:$J$2139,COLUMN()-4,0)</f>
        <v>CoWrks New Indiranagar</v>
      </c>
      <c r="N798" t="str">
        <f>IF(COUNTIFS($B$1:$B$1347,$B798,$E$1:$E$1347,$E798)&gt;1,COUNTIFS($B$1:$B$1347,$B798,$E$1:$E$1347,$E798),"")</f>
        <v/>
      </c>
    </row>
    <row r="799" spans="1:15" x14ac:dyDescent="0.25">
      <c r="A799" t="s">
        <v>536</v>
      </c>
      <c r="B799" t="s">
        <v>537</v>
      </c>
      <c r="C799" t="s">
        <v>40</v>
      </c>
      <c r="D799">
        <v>9</v>
      </c>
      <c r="E799" t="s">
        <v>358</v>
      </c>
      <c r="F799" t="str">
        <f>VLOOKUP($A799,'[1]All Contracts + Proposals'!$A$1:$J$2139,COLUMN()-4,0)</f>
        <v>00001643</v>
      </c>
      <c r="G799">
        <f>VLOOKUP($A799,'[1]All Contracts + Proposals'!$A$1:$J$2139,COLUMN()-4,0)</f>
        <v>43313</v>
      </c>
      <c r="H799">
        <f>VLOOKUP($A799,'[1]All Contracts + Proposals'!$A$1:$J$2139,COLUMN()-4,0)</f>
        <v>43496</v>
      </c>
      <c r="I799" t="str">
        <f>VLOOKUP($A799,'[1]All Contracts + Proposals'!$A$1:$J$2139,COLUMN()-4,0)</f>
        <v>Activated</v>
      </c>
      <c r="J799" t="str">
        <f>VLOOKUP($A799,'[1]All Contracts + Proposals'!$A$1:$J$2139,COLUMN()-4,0)</f>
        <v>Tactai Software India Private Limited</v>
      </c>
      <c r="K799">
        <f>VLOOKUP($A799,'[1]All Contracts + Proposals'!$A$1:$J$2139,COLUMN()-4,0)</f>
        <v>172000</v>
      </c>
      <c r="L799">
        <f>VLOOKUP($A799,'[1]All Contracts + Proposals'!$A$1:$J$2139,COLUMN()-4,0)</f>
        <v>6</v>
      </c>
      <c r="M799" t="str">
        <f>VLOOKUP($A799,'[1]All Contracts + Proposals'!$A$1:$J$2139,COLUMN()-4,0)</f>
        <v>CoWrks New Indiranagar</v>
      </c>
      <c r="N799">
        <f>IF(COUNTIFS($B$1:$B$1347,$B799,$E$1:$E$1347,$E799)&gt;1,COUNTIFS($B$1:$B$1347,$B799,$E$1:$E$1347,$E799),"")</f>
        <v>2</v>
      </c>
    </row>
    <row r="800" spans="1:15" x14ac:dyDescent="0.25">
      <c r="A800" t="s">
        <v>410</v>
      </c>
      <c r="B800" t="s">
        <v>537</v>
      </c>
      <c r="C800" t="s">
        <v>40</v>
      </c>
      <c r="D800">
        <v>8</v>
      </c>
      <c r="E800" t="s">
        <v>358</v>
      </c>
      <c r="F800" t="str">
        <f>VLOOKUP($A800,'[1]All Contracts + Proposals'!$A$1:$J$2139,COLUMN()-4,0)</f>
        <v>00000859</v>
      </c>
      <c r="G800">
        <f>VLOOKUP($A800,'[1]All Contracts + Proposals'!$A$1:$J$2139,COLUMN()-4,0)</f>
        <v>43070</v>
      </c>
      <c r="H800">
        <f>VLOOKUP($A800,'[1]All Contracts + Proposals'!$A$1:$J$2139,COLUMN()-4,0)</f>
        <v>43252</v>
      </c>
      <c r="I800" t="str">
        <f>VLOOKUP($A800,'[1]All Contracts + Proposals'!$A$1:$J$2139,COLUMN()-4,0)</f>
        <v>Month on Month</v>
      </c>
      <c r="J800" t="str">
        <f>VLOOKUP($A800,'[1]All Contracts + Proposals'!$A$1:$J$2139,COLUMN()-4,0)</f>
        <v>VITALPOINTZ NETWORKS INDIA PRIVATE LIMITED</v>
      </c>
      <c r="K800">
        <f>VLOOKUP($A800,'[1]All Contracts + Proposals'!$A$1:$J$2139,COLUMN()-4,0)</f>
        <v>115593</v>
      </c>
      <c r="L800">
        <f>VLOOKUP($A800,'[1]All Contracts + Proposals'!$A$1:$J$2139,COLUMN()-4,0)</f>
        <v>6</v>
      </c>
      <c r="M800" t="str">
        <f>VLOOKUP($A800,'[1]All Contracts + Proposals'!$A$1:$J$2139,COLUMN()-4,0)</f>
        <v>CoWrks New Indiranagar</v>
      </c>
      <c r="N800">
        <f>IF(COUNTIFS($B$1:$B$1347,$B800,$E$1:$E$1347,$E800)&gt;1,COUNTIFS($B$1:$B$1347,$B800,$E$1:$E$1347,$E800),"")</f>
        <v>2</v>
      </c>
    </row>
    <row r="801" spans="1:15" x14ac:dyDescent="0.25">
      <c r="A801" t="s">
        <v>536</v>
      </c>
      <c r="B801" t="s">
        <v>538</v>
      </c>
      <c r="C801" t="s">
        <v>40</v>
      </c>
      <c r="D801">
        <v>9</v>
      </c>
      <c r="E801" t="s">
        <v>358</v>
      </c>
      <c r="F801" t="str">
        <f>VLOOKUP($A801,'[1]All Contracts + Proposals'!$A$1:$J$2139,COLUMN()-4,0)</f>
        <v>00001643</v>
      </c>
      <c r="G801">
        <f>VLOOKUP($A801,'[1]All Contracts + Proposals'!$A$1:$J$2139,COLUMN()-4,0)</f>
        <v>43313</v>
      </c>
      <c r="H801">
        <f>VLOOKUP($A801,'[1]All Contracts + Proposals'!$A$1:$J$2139,COLUMN()-4,0)</f>
        <v>43496</v>
      </c>
      <c r="I801" t="str">
        <f>VLOOKUP($A801,'[1]All Contracts + Proposals'!$A$1:$J$2139,COLUMN()-4,0)</f>
        <v>Activated</v>
      </c>
      <c r="J801" t="str">
        <f>VLOOKUP($A801,'[1]All Contracts + Proposals'!$A$1:$J$2139,COLUMN()-4,0)</f>
        <v>Tactai Software India Private Limited</v>
      </c>
      <c r="K801">
        <f>VLOOKUP($A801,'[1]All Contracts + Proposals'!$A$1:$J$2139,COLUMN()-4,0)</f>
        <v>172000</v>
      </c>
      <c r="L801">
        <f>VLOOKUP($A801,'[1]All Contracts + Proposals'!$A$1:$J$2139,COLUMN()-4,0)</f>
        <v>6</v>
      </c>
      <c r="M801" t="str">
        <f>VLOOKUP($A801,'[1]All Contracts + Proposals'!$A$1:$J$2139,COLUMN()-4,0)</f>
        <v>CoWrks New Indiranagar</v>
      </c>
      <c r="N801" t="str">
        <f>IF(COUNTIFS($B$1:$B$1347,$B801,$E$1:$E$1347,$E801)&gt;1,COUNTIFS($B$1:$B$1347,$B801,$E$1:$E$1347,$E801),"")</f>
        <v/>
      </c>
    </row>
    <row r="802" spans="1:15" x14ac:dyDescent="0.25">
      <c r="A802" t="s">
        <v>602</v>
      </c>
      <c r="B802" t="s">
        <v>550</v>
      </c>
      <c r="C802" t="s">
        <v>40</v>
      </c>
      <c r="D802">
        <v>0</v>
      </c>
      <c r="E802" t="s">
        <v>358</v>
      </c>
      <c r="F802" t="str">
        <f>VLOOKUP($A802,'[1]All Contracts + Proposals'!$A$1:$J$2139,COLUMN()-4,0)</f>
        <v>00001010</v>
      </c>
      <c r="G802">
        <f>VLOOKUP($A802,'[1]All Contracts + Proposals'!$A$1:$J$2139,COLUMN()-4,0)</f>
        <v>43160</v>
      </c>
      <c r="H802">
        <f>VLOOKUP($A802,'[1]All Contracts + Proposals'!$A$1:$J$2139,COLUMN()-4,0)</f>
        <v>43891</v>
      </c>
      <c r="I802" t="str">
        <f>VLOOKUP($A802,'[1]All Contracts + Proposals'!$A$1:$J$2139,COLUMN()-4,0)</f>
        <v>Activated</v>
      </c>
      <c r="J802" t="str">
        <f>VLOOKUP($A802,'[1]All Contracts + Proposals'!$A$1:$J$2139,COLUMN()-4,0)</f>
        <v>Zapyle</v>
      </c>
      <c r="K802">
        <f>VLOOKUP($A802,'[1]All Contracts + Proposals'!$A$1:$J$2139,COLUMN()-4,0)</f>
        <v>0</v>
      </c>
      <c r="L802">
        <f>VLOOKUP($A802,'[1]All Contracts + Proposals'!$A$1:$J$2139,COLUMN()-4,0)</f>
        <v>24</v>
      </c>
      <c r="M802" t="str">
        <f>VLOOKUP($A802,'[1]All Contracts + Proposals'!$A$1:$J$2139,COLUMN()-4,0)</f>
        <v>CoWrks New Indiranagar</v>
      </c>
      <c r="N802" t="str">
        <f>IF(COUNTIFS($B$1:$B$1347,$B802,$E$1:$E$1347,$E802)&gt;1,COUNTIFS($B$1:$B$1347,$B802,$E$1:$E$1347,$E802),"")</f>
        <v/>
      </c>
    </row>
    <row r="803" spans="1:15" x14ac:dyDescent="0.25">
      <c r="A803" t="s">
        <v>602</v>
      </c>
      <c r="B803" t="s">
        <v>551</v>
      </c>
      <c r="C803" t="s">
        <v>40</v>
      </c>
      <c r="D803">
        <v>0</v>
      </c>
      <c r="E803" t="s">
        <v>358</v>
      </c>
      <c r="F803" t="str">
        <f>VLOOKUP($A803,'[1]All Contracts + Proposals'!$A$1:$J$2139,COLUMN()-4,0)</f>
        <v>00001010</v>
      </c>
      <c r="G803">
        <f>VLOOKUP($A803,'[1]All Contracts + Proposals'!$A$1:$J$2139,COLUMN()-4,0)</f>
        <v>43160</v>
      </c>
      <c r="H803">
        <f>VLOOKUP($A803,'[1]All Contracts + Proposals'!$A$1:$J$2139,COLUMN()-4,0)</f>
        <v>43891</v>
      </c>
      <c r="I803" t="str">
        <f>VLOOKUP($A803,'[1]All Contracts + Proposals'!$A$1:$J$2139,COLUMN()-4,0)</f>
        <v>Activated</v>
      </c>
      <c r="J803" t="str">
        <f>VLOOKUP($A803,'[1]All Contracts + Proposals'!$A$1:$J$2139,COLUMN()-4,0)</f>
        <v>Zapyle</v>
      </c>
      <c r="K803">
        <f>VLOOKUP($A803,'[1]All Contracts + Proposals'!$A$1:$J$2139,COLUMN()-4,0)</f>
        <v>0</v>
      </c>
      <c r="L803">
        <f>VLOOKUP($A803,'[1]All Contracts + Proposals'!$A$1:$J$2139,COLUMN()-4,0)</f>
        <v>24</v>
      </c>
      <c r="M803" t="str">
        <f>VLOOKUP($A803,'[1]All Contracts + Proposals'!$A$1:$J$2139,COLUMN()-4,0)</f>
        <v>CoWrks New Indiranagar</v>
      </c>
      <c r="N803" t="str">
        <f>IF(COUNTIFS($B$1:$B$1347,$B803,$E$1:$E$1347,$E803)&gt;1,COUNTIFS($B$1:$B$1347,$B803,$E$1:$E$1347,$E803),"")</f>
        <v/>
      </c>
    </row>
    <row r="804" spans="1:15" x14ac:dyDescent="0.25">
      <c r="A804" t="s">
        <v>366</v>
      </c>
      <c r="B804" t="s">
        <v>367</v>
      </c>
      <c r="C804" t="s">
        <v>40</v>
      </c>
      <c r="D804">
        <v>0</v>
      </c>
      <c r="E804" t="s">
        <v>358</v>
      </c>
      <c r="F804" t="str">
        <f>VLOOKUP($A804,'[1]All Contracts + Proposals'!$A$1:$J$2139,COLUMN()-4,0)</f>
        <v>00001887</v>
      </c>
      <c r="G804">
        <f>VLOOKUP($A804,'[1]All Contracts + Proposals'!$A$1:$J$2139,COLUMN()-4,0)</f>
        <v>43344</v>
      </c>
      <c r="H804">
        <f>VLOOKUP($A804,'[1]All Contracts + Proposals'!$A$1:$J$2139,COLUMN()-4,0)</f>
        <v>43373</v>
      </c>
      <c r="I804" t="str">
        <f>VLOOKUP($A804,'[1]All Contracts + Proposals'!$A$1:$J$2139,COLUMN()-4,0)</f>
        <v>Activated</v>
      </c>
      <c r="J804" t="str">
        <f>VLOOKUP($A804,'[1]All Contracts + Proposals'!$A$1:$J$2139,COLUMN()-4,0)</f>
        <v>NGGAWE NIRMAN TECHNOLOGIES PRIVATE LIMITED</v>
      </c>
      <c r="K804">
        <f>VLOOKUP($A804,'[1]All Contracts + Proposals'!$A$1:$J$2139,COLUMN()-4,0)</f>
        <v>10000</v>
      </c>
      <c r="L804">
        <f>VLOOKUP($A804,'[1]All Contracts + Proposals'!$A$1:$J$2139,COLUMN()-4,0)</f>
        <v>1</v>
      </c>
      <c r="M804" t="str">
        <f>VLOOKUP($A804,'[1]All Contracts + Proposals'!$A$1:$J$2139,COLUMN()-4,0)</f>
        <v>CoWrks New Indiranagar</v>
      </c>
      <c r="N804" t="str">
        <f>IF(COUNTIFS($B$1:$B$1347,$B804,$E$1:$E$1347,$E804)&gt;1,COUNTIFS($B$1:$B$1347,$B804,$E$1:$E$1347,$E804),"")</f>
        <v/>
      </c>
    </row>
    <row r="805" spans="1:15" x14ac:dyDescent="0.25">
      <c r="A805" t="s">
        <v>366</v>
      </c>
      <c r="B805" t="s">
        <v>542</v>
      </c>
      <c r="C805" t="s">
        <v>40</v>
      </c>
      <c r="D805">
        <v>0</v>
      </c>
      <c r="E805" t="s">
        <v>358</v>
      </c>
      <c r="F805" t="str">
        <f>VLOOKUP($A805,'[1]All Contracts + Proposals'!$A$1:$J$2139,COLUMN()-4,0)</f>
        <v>00001887</v>
      </c>
      <c r="G805">
        <f>VLOOKUP($A805,'[1]All Contracts + Proposals'!$A$1:$J$2139,COLUMN()-4,0)</f>
        <v>43344</v>
      </c>
      <c r="H805">
        <f>VLOOKUP($A805,'[1]All Contracts + Proposals'!$A$1:$J$2139,COLUMN()-4,0)</f>
        <v>43373</v>
      </c>
      <c r="I805" t="str">
        <f>VLOOKUP($A805,'[1]All Contracts + Proposals'!$A$1:$J$2139,COLUMN()-4,0)</f>
        <v>Activated</v>
      </c>
      <c r="J805" t="str">
        <f>VLOOKUP($A805,'[1]All Contracts + Proposals'!$A$1:$J$2139,COLUMN()-4,0)</f>
        <v>NGGAWE NIRMAN TECHNOLOGIES PRIVATE LIMITED</v>
      </c>
      <c r="K805">
        <f>VLOOKUP($A805,'[1]All Contracts + Proposals'!$A$1:$J$2139,COLUMN()-4,0)</f>
        <v>10000</v>
      </c>
      <c r="L805">
        <f>VLOOKUP($A805,'[1]All Contracts + Proposals'!$A$1:$J$2139,COLUMN()-4,0)</f>
        <v>1</v>
      </c>
      <c r="M805" t="str">
        <f>VLOOKUP($A805,'[1]All Contracts + Proposals'!$A$1:$J$2139,COLUMN()-4,0)</f>
        <v>CoWrks New Indiranagar</v>
      </c>
      <c r="N805">
        <f>IF(COUNTIFS($B$1:$B$1347,$B805,$E$1:$E$1347,$E805)&gt;1,COUNTIFS($B$1:$B$1347,$B805,$E$1:$E$1347,$E805),"")</f>
        <v>2</v>
      </c>
    </row>
    <row r="806" spans="1:15" x14ac:dyDescent="0.25">
      <c r="A806" t="s">
        <v>581</v>
      </c>
      <c r="B806" t="s">
        <v>542</v>
      </c>
      <c r="C806" t="s">
        <v>40</v>
      </c>
      <c r="D806">
        <v>0</v>
      </c>
      <c r="E806" t="s">
        <v>358</v>
      </c>
      <c r="F806" t="str">
        <f>VLOOKUP($A806,'[1]All Contracts + Proposals'!$A$1:$J$2139,COLUMN()-4,0)</f>
        <v>00000941</v>
      </c>
      <c r="G806">
        <f>VLOOKUP($A806,'[1]All Contracts + Proposals'!$A$1:$J$2139,COLUMN()-4,0)</f>
        <v>43136</v>
      </c>
      <c r="H806">
        <f>VLOOKUP($A806,'[1]All Contracts + Proposals'!$A$1:$J$2139,COLUMN()-4,0)</f>
        <v>43159</v>
      </c>
      <c r="I806" t="str">
        <f>VLOOKUP($A806,'[1]All Contracts + Proposals'!$A$1:$J$2139,COLUMN()-4,0)</f>
        <v>Activated</v>
      </c>
      <c r="J806" t="str">
        <f>VLOOKUP($A806,'[1]All Contracts + Proposals'!$A$1:$J$2139,COLUMN()-4,0)</f>
        <v>ADFG TECH INDIA PRIVATE LIMITED</v>
      </c>
      <c r="K806">
        <f>VLOOKUP($A806,'[1]All Contracts + Proposals'!$A$1:$J$2139,COLUMN()-4,0)</f>
        <v>39000</v>
      </c>
      <c r="L806">
        <f>VLOOKUP($A806,'[1]All Contracts + Proposals'!$A$1:$J$2139,COLUMN()-4,0)</f>
        <v>1</v>
      </c>
      <c r="M806" t="str">
        <f>VLOOKUP($A806,'[1]All Contracts + Proposals'!$A$1:$J$2139,COLUMN()-4,0)</f>
        <v>CoWrks New Indiranagar</v>
      </c>
      <c r="N806">
        <f>IF(COUNTIFS($B$1:$B$1347,$B806,$E$1:$E$1347,$E806)&gt;1,COUNTIFS($B$1:$B$1347,$B806,$E$1:$E$1347,$E806),"")</f>
        <v>2</v>
      </c>
    </row>
    <row r="807" spans="1:15" x14ac:dyDescent="0.25">
      <c r="A807" t="s">
        <v>581</v>
      </c>
      <c r="B807" t="s">
        <v>552</v>
      </c>
      <c r="C807" t="s">
        <v>40</v>
      </c>
      <c r="D807">
        <v>0</v>
      </c>
      <c r="E807" t="s">
        <v>358</v>
      </c>
      <c r="F807" t="str">
        <f>VLOOKUP($A807,'[1]All Contracts + Proposals'!$A$1:$J$2139,COLUMN()-4,0)</f>
        <v>00000941</v>
      </c>
      <c r="G807">
        <f>VLOOKUP($A807,'[1]All Contracts + Proposals'!$A$1:$J$2139,COLUMN()-4,0)</f>
        <v>43136</v>
      </c>
      <c r="H807">
        <f>VLOOKUP($A807,'[1]All Contracts + Proposals'!$A$1:$J$2139,COLUMN()-4,0)</f>
        <v>43159</v>
      </c>
      <c r="I807" t="str">
        <f>VLOOKUP($A807,'[1]All Contracts + Proposals'!$A$1:$J$2139,COLUMN()-4,0)</f>
        <v>Activated</v>
      </c>
      <c r="J807" t="str">
        <f>VLOOKUP($A807,'[1]All Contracts + Proposals'!$A$1:$J$2139,COLUMN()-4,0)</f>
        <v>ADFG TECH INDIA PRIVATE LIMITED</v>
      </c>
      <c r="K807">
        <f>VLOOKUP($A807,'[1]All Contracts + Proposals'!$A$1:$J$2139,COLUMN()-4,0)</f>
        <v>39000</v>
      </c>
      <c r="L807">
        <f>VLOOKUP($A807,'[1]All Contracts + Proposals'!$A$1:$J$2139,COLUMN()-4,0)</f>
        <v>1</v>
      </c>
      <c r="M807" t="str">
        <f>VLOOKUP($A807,'[1]All Contracts + Proposals'!$A$1:$J$2139,COLUMN()-4,0)</f>
        <v>CoWrks New Indiranagar</v>
      </c>
      <c r="N807" t="str">
        <f>IF(COUNTIFS($B$1:$B$1347,$B807,$E$1:$E$1347,$E807)&gt;1,COUNTIFS($B$1:$B$1347,$B807,$E$1:$E$1347,$E807),"")</f>
        <v/>
      </c>
    </row>
    <row r="808" spans="1:15" x14ac:dyDescent="0.25">
      <c r="A808" t="s">
        <v>581</v>
      </c>
      <c r="B808" t="s">
        <v>553</v>
      </c>
      <c r="C808" t="s">
        <v>40</v>
      </c>
      <c r="D808">
        <v>0</v>
      </c>
      <c r="E808" t="s">
        <v>358</v>
      </c>
      <c r="F808" t="str">
        <f>VLOOKUP($A808,'[1]All Contracts + Proposals'!$A$1:$J$2139,COLUMN()-4,0)</f>
        <v>00000941</v>
      </c>
      <c r="G808">
        <f>VLOOKUP($A808,'[1]All Contracts + Proposals'!$A$1:$J$2139,COLUMN()-4,0)</f>
        <v>43136</v>
      </c>
      <c r="H808">
        <f>VLOOKUP($A808,'[1]All Contracts + Proposals'!$A$1:$J$2139,COLUMN()-4,0)</f>
        <v>43159</v>
      </c>
      <c r="I808" t="str">
        <f>VLOOKUP($A808,'[1]All Contracts + Proposals'!$A$1:$J$2139,COLUMN()-4,0)</f>
        <v>Activated</v>
      </c>
      <c r="J808" t="str">
        <f>VLOOKUP($A808,'[1]All Contracts + Proposals'!$A$1:$J$2139,COLUMN()-4,0)</f>
        <v>ADFG TECH INDIA PRIVATE LIMITED</v>
      </c>
      <c r="K808">
        <f>VLOOKUP($A808,'[1]All Contracts + Proposals'!$A$1:$J$2139,COLUMN()-4,0)</f>
        <v>39000</v>
      </c>
      <c r="L808">
        <f>VLOOKUP($A808,'[1]All Contracts + Proposals'!$A$1:$J$2139,COLUMN()-4,0)</f>
        <v>1</v>
      </c>
      <c r="M808" t="str">
        <f>VLOOKUP($A808,'[1]All Contracts + Proposals'!$A$1:$J$2139,COLUMN()-4,0)</f>
        <v>CoWrks New Indiranagar</v>
      </c>
      <c r="N808" t="str">
        <f>IF(COUNTIFS($B$1:$B$1347,$B808,$E$1:$E$1347,$E808)&gt;1,COUNTIFS($B$1:$B$1347,$B808,$E$1:$E$1347,$E808),"")</f>
        <v/>
      </c>
    </row>
    <row r="809" spans="1:15" x14ac:dyDescent="0.25">
      <c r="A809" t="s">
        <v>581</v>
      </c>
      <c r="B809" t="s">
        <v>554</v>
      </c>
      <c r="C809" t="s">
        <v>40</v>
      </c>
      <c r="D809">
        <v>0</v>
      </c>
      <c r="E809" t="s">
        <v>358</v>
      </c>
      <c r="F809" t="str">
        <f>VLOOKUP($A809,'[1]All Contracts + Proposals'!$A$1:$J$2139,COLUMN()-4,0)</f>
        <v>00000941</v>
      </c>
      <c r="G809">
        <f>VLOOKUP($A809,'[1]All Contracts + Proposals'!$A$1:$J$2139,COLUMN()-4,0)</f>
        <v>43136</v>
      </c>
      <c r="H809">
        <f>VLOOKUP($A809,'[1]All Contracts + Proposals'!$A$1:$J$2139,COLUMN()-4,0)</f>
        <v>43159</v>
      </c>
      <c r="I809" t="str">
        <f>VLOOKUP($A809,'[1]All Contracts + Proposals'!$A$1:$J$2139,COLUMN()-4,0)</f>
        <v>Activated</v>
      </c>
      <c r="J809" t="str">
        <f>VLOOKUP($A809,'[1]All Contracts + Proposals'!$A$1:$J$2139,COLUMN()-4,0)</f>
        <v>ADFG TECH INDIA PRIVATE LIMITED</v>
      </c>
      <c r="K809">
        <f>VLOOKUP($A809,'[1]All Contracts + Proposals'!$A$1:$J$2139,COLUMN()-4,0)</f>
        <v>39000</v>
      </c>
      <c r="L809">
        <f>VLOOKUP($A809,'[1]All Contracts + Proposals'!$A$1:$J$2139,COLUMN()-4,0)</f>
        <v>1</v>
      </c>
      <c r="M809" t="str">
        <f>VLOOKUP($A809,'[1]All Contracts + Proposals'!$A$1:$J$2139,COLUMN()-4,0)</f>
        <v>CoWrks New Indiranagar</v>
      </c>
      <c r="N809" t="str">
        <f>IF(COUNTIFS($B$1:$B$1347,$B809,$E$1:$E$1347,$E809)&gt;1,COUNTIFS($B$1:$B$1347,$B809,$E$1:$E$1347,$E809),"")</f>
        <v/>
      </c>
    </row>
    <row r="810" spans="1:15" x14ac:dyDescent="0.25">
      <c r="A810" t="s">
        <v>1253</v>
      </c>
      <c r="B810" t="s">
        <v>1254</v>
      </c>
      <c r="C810" t="s">
        <v>8</v>
      </c>
      <c r="D810">
        <v>52</v>
      </c>
      <c r="E810" t="s">
        <v>1010</v>
      </c>
      <c r="F810" t="str">
        <f>VLOOKUP($A810,'[1]All Contracts + Proposals'!$A$1:$J$2139,COLUMN()-4,0)</f>
        <v>00001078</v>
      </c>
      <c r="G810">
        <f>VLOOKUP($A810,'[1]All Contracts + Proposals'!$A$1:$J$2139,COLUMN()-4,0)</f>
        <v>43191</v>
      </c>
      <c r="H810">
        <f>VLOOKUP($A810,'[1]All Contracts + Proposals'!$A$1:$J$2139,COLUMN()-4,0)</f>
        <v>43616</v>
      </c>
      <c r="I810" t="str">
        <f>VLOOKUP($A810,'[1]All Contracts + Proposals'!$A$1:$J$2139,COLUMN()-4,0)</f>
        <v>Activated</v>
      </c>
      <c r="J810" t="str">
        <f>VLOOKUP($A810,'[1]All Contracts + Proposals'!$A$1:$J$2139,COLUMN()-4,0)</f>
        <v>Bharti Airtel Ltd</v>
      </c>
      <c r="K810">
        <f>VLOOKUP($A810,'[1]All Contracts + Proposals'!$A$1:$J$2139,COLUMN()-4,0)</f>
        <v>624000</v>
      </c>
      <c r="L810">
        <f>VLOOKUP($A810,'[1]All Contracts + Proposals'!$A$1:$J$2139,COLUMN()-4,0)</f>
        <v>6</v>
      </c>
      <c r="M810" t="str">
        <f>VLOOKUP($A810,'[1]All Contracts + Proposals'!$A$1:$J$2139,COLUMN()-4,0)</f>
        <v>RMZ EcoWorld</v>
      </c>
      <c r="N810" t="str">
        <f>IF(COUNTIFS($B$1:$B$1347,$B810,$E$1:$E$1347,$E810)&gt;1,COUNTIFS($B$1:$B$1347,$B810,$E$1:$E$1347,$E810),"")</f>
        <v/>
      </c>
      <c r="O810" t="str">
        <f>IF(COUNTIFS($B$1:$B$1347,$B810,$M$1:$M$1347,$M810)&gt;1,COUNTIFS($B$1:$B$1347,$B810,$M$1:$M$1347,$M810),"")</f>
        <v/>
      </c>
    </row>
    <row r="811" spans="1:15" x14ac:dyDescent="0.25">
      <c r="A811" t="s">
        <v>1253</v>
      </c>
      <c r="B811" t="s">
        <v>1255</v>
      </c>
      <c r="C811" t="s">
        <v>8</v>
      </c>
      <c r="D811">
        <v>52</v>
      </c>
      <c r="E811" t="s">
        <v>1010</v>
      </c>
      <c r="F811" t="str">
        <f>VLOOKUP($A811,'[1]All Contracts + Proposals'!$A$1:$J$2139,COLUMN()-4,0)</f>
        <v>00001078</v>
      </c>
      <c r="G811">
        <f>VLOOKUP($A811,'[1]All Contracts + Proposals'!$A$1:$J$2139,COLUMN()-4,0)</f>
        <v>43191</v>
      </c>
      <c r="H811">
        <f>VLOOKUP($A811,'[1]All Contracts + Proposals'!$A$1:$J$2139,COLUMN()-4,0)</f>
        <v>43616</v>
      </c>
      <c r="I811" t="str">
        <f>VLOOKUP($A811,'[1]All Contracts + Proposals'!$A$1:$J$2139,COLUMN()-4,0)</f>
        <v>Activated</v>
      </c>
      <c r="J811" t="str">
        <f>VLOOKUP($A811,'[1]All Contracts + Proposals'!$A$1:$J$2139,COLUMN()-4,0)</f>
        <v>Bharti Airtel Ltd</v>
      </c>
      <c r="K811">
        <f>VLOOKUP($A811,'[1]All Contracts + Proposals'!$A$1:$J$2139,COLUMN()-4,0)</f>
        <v>624000</v>
      </c>
      <c r="L811">
        <f>VLOOKUP($A811,'[1]All Contracts + Proposals'!$A$1:$J$2139,COLUMN()-4,0)</f>
        <v>6</v>
      </c>
      <c r="M811" t="str">
        <f>VLOOKUP($A811,'[1]All Contracts + Proposals'!$A$1:$J$2139,COLUMN()-4,0)</f>
        <v>RMZ EcoWorld</v>
      </c>
      <c r="N811" t="str">
        <f>IF(COUNTIFS($B$1:$B$1347,$B811,$E$1:$E$1347,$E811)&gt;1,COUNTIFS($B$1:$B$1347,$B811,$E$1:$E$1347,$E811),"")</f>
        <v/>
      </c>
      <c r="O811" t="str">
        <f>IF(COUNTIFS($B$1:$B$1347,$B811,$M$1:$M$1347,$M811)&gt;1,COUNTIFS($B$1:$B$1347,$B811,$M$1:$M$1347,$M811),"")</f>
        <v/>
      </c>
    </row>
    <row r="812" spans="1:15" x14ac:dyDescent="0.25">
      <c r="A812" t="s">
        <v>581</v>
      </c>
      <c r="B812" t="s">
        <v>555</v>
      </c>
      <c r="C812" t="s">
        <v>40</v>
      </c>
      <c r="D812">
        <v>0</v>
      </c>
      <c r="E812" t="s">
        <v>358</v>
      </c>
      <c r="F812" t="str">
        <f>VLOOKUP($A812,'[1]All Contracts + Proposals'!$A$1:$J$2139,COLUMN()-4,0)</f>
        <v>00000941</v>
      </c>
      <c r="G812">
        <f>VLOOKUP($A812,'[1]All Contracts + Proposals'!$A$1:$J$2139,COLUMN()-4,0)</f>
        <v>43136</v>
      </c>
      <c r="H812">
        <f>VLOOKUP($A812,'[1]All Contracts + Proposals'!$A$1:$J$2139,COLUMN()-4,0)</f>
        <v>43159</v>
      </c>
      <c r="I812" t="str">
        <f>VLOOKUP($A812,'[1]All Contracts + Proposals'!$A$1:$J$2139,COLUMN()-4,0)</f>
        <v>Activated</v>
      </c>
      <c r="J812" t="str">
        <f>VLOOKUP($A812,'[1]All Contracts + Proposals'!$A$1:$J$2139,COLUMN()-4,0)</f>
        <v>ADFG TECH INDIA PRIVATE LIMITED</v>
      </c>
      <c r="K812">
        <f>VLOOKUP($A812,'[1]All Contracts + Proposals'!$A$1:$J$2139,COLUMN()-4,0)</f>
        <v>39000</v>
      </c>
      <c r="L812">
        <f>VLOOKUP($A812,'[1]All Contracts + Proposals'!$A$1:$J$2139,COLUMN()-4,0)</f>
        <v>1</v>
      </c>
      <c r="M812" t="str">
        <f>VLOOKUP($A812,'[1]All Contracts + Proposals'!$A$1:$J$2139,COLUMN()-4,0)</f>
        <v>CoWrks New Indiranagar</v>
      </c>
      <c r="N812" t="str">
        <f>IF(COUNTIFS($B$1:$B$1347,$B812,$E$1:$E$1347,$E812)&gt;1,COUNTIFS($B$1:$B$1347,$B812,$E$1:$E$1347,$E812),"")</f>
        <v/>
      </c>
    </row>
    <row r="813" spans="1:15" x14ac:dyDescent="0.25">
      <c r="A813" t="s">
        <v>461</v>
      </c>
      <c r="B813" t="s">
        <v>462</v>
      </c>
      <c r="C813" t="s">
        <v>362</v>
      </c>
      <c r="D813">
        <v>0</v>
      </c>
      <c r="E813" t="s">
        <v>358</v>
      </c>
      <c r="F813" t="str">
        <f>VLOOKUP($A813,'[1]All Contracts + Proposals'!$A$1:$J$2139,COLUMN()-4,0)</f>
        <v>00002239</v>
      </c>
      <c r="G813">
        <f>VLOOKUP($A813,'[1]All Contracts + Proposals'!$A$1:$J$2139,COLUMN()-4,0)</f>
        <v>43405</v>
      </c>
      <c r="H813">
        <f>VLOOKUP($A813,'[1]All Contracts + Proposals'!$A$1:$J$2139,COLUMN()-4,0)</f>
        <v>43678</v>
      </c>
      <c r="I813" t="str">
        <f>VLOOKUP($A813,'[1]All Contracts + Proposals'!$A$1:$J$2139,COLUMN()-4,0)</f>
        <v>Activated</v>
      </c>
      <c r="J813" t="str">
        <f>VLOOKUP($A813,'[1]All Contracts + Proposals'!$A$1:$J$2139,COLUMN()-4,0)</f>
        <v>Xia Market Advisory Services Pvt Ltd.</v>
      </c>
      <c r="K813">
        <f>VLOOKUP($A813,'[1]All Contracts + Proposals'!$A$1:$J$2139,COLUMN()-4,0)</f>
        <v>8997</v>
      </c>
      <c r="L813">
        <f>VLOOKUP($A813,'[1]All Contracts + Proposals'!$A$1:$J$2139,COLUMN()-4,0)</f>
        <v>11</v>
      </c>
      <c r="M813" t="str">
        <f>VLOOKUP($A813,'[1]All Contracts + Proposals'!$A$1:$J$2139,COLUMN()-4,0)</f>
        <v>CoWrks New Indiranagar</v>
      </c>
      <c r="N813" t="str">
        <f>IF(COUNTIFS($B$1:$B$1347,$B813,$E$1:$E$1347,$E813)&gt;1,COUNTIFS($B$1:$B$1347,$B813,$E$1:$E$1347,$E813),"")</f>
        <v/>
      </c>
    </row>
    <row r="814" spans="1:15" x14ac:dyDescent="0.25">
      <c r="A814" t="s">
        <v>461</v>
      </c>
      <c r="B814" t="s">
        <v>395</v>
      </c>
      <c r="C814" t="s">
        <v>362</v>
      </c>
      <c r="D814">
        <v>0</v>
      </c>
      <c r="E814" t="s">
        <v>358</v>
      </c>
      <c r="F814" t="str">
        <f>VLOOKUP($A814,'[1]All Contracts + Proposals'!$A$1:$J$2139,COLUMN()-4,0)</f>
        <v>00002239</v>
      </c>
      <c r="G814">
        <f>VLOOKUP($A814,'[1]All Contracts + Proposals'!$A$1:$J$2139,COLUMN()-4,0)</f>
        <v>43405</v>
      </c>
      <c r="H814">
        <f>VLOOKUP($A814,'[1]All Contracts + Proposals'!$A$1:$J$2139,COLUMN()-4,0)</f>
        <v>43678</v>
      </c>
      <c r="I814" t="str">
        <f>VLOOKUP($A814,'[1]All Contracts + Proposals'!$A$1:$J$2139,COLUMN()-4,0)</f>
        <v>Activated</v>
      </c>
      <c r="J814" t="str">
        <f>VLOOKUP($A814,'[1]All Contracts + Proposals'!$A$1:$J$2139,COLUMN()-4,0)</f>
        <v>Xia Market Advisory Services Pvt Ltd.</v>
      </c>
      <c r="K814">
        <f>VLOOKUP($A814,'[1]All Contracts + Proposals'!$A$1:$J$2139,COLUMN()-4,0)</f>
        <v>8997</v>
      </c>
      <c r="L814">
        <f>VLOOKUP($A814,'[1]All Contracts + Proposals'!$A$1:$J$2139,COLUMN()-4,0)</f>
        <v>11</v>
      </c>
      <c r="M814" t="str">
        <f>VLOOKUP($A814,'[1]All Contracts + Proposals'!$A$1:$J$2139,COLUMN()-4,0)</f>
        <v>CoWrks New Indiranagar</v>
      </c>
      <c r="N814" t="str">
        <f>IF(COUNTIFS($B$1:$B$1347,$B814,$E$1:$E$1347,$E814)&gt;1,COUNTIFS($B$1:$B$1347,$B814,$E$1:$E$1347,$E814),"")</f>
        <v/>
      </c>
    </row>
    <row r="815" spans="1:15" x14ac:dyDescent="0.25">
      <c r="A815" t="s">
        <v>1261</v>
      </c>
      <c r="B815" t="s">
        <v>1262</v>
      </c>
      <c r="C815" t="s">
        <v>40</v>
      </c>
      <c r="D815">
        <v>3</v>
      </c>
      <c r="E815" t="s">
        <v>1010</v>
      </c>
      <c r="F815" t="str">
        <f>VLOOKUP($A815,'[1]All Contracts + Proposals'!$A$1:$J$2139,COLUMN()-4,0)</f>
        <v>00000466</v>
      </c>
      <c r="G815">
        <f>VLOOKUP($A815,'[1]All Contracts + Proposals'!$A$1:$J$2139,COLUMN()-4,0)</f>
        <v>42887</v>
      </c>
      <c r="H815">
        <f>VLOOKUP($A815,'[1]All Contracts + Proposals'!$A$1:$J$2139,COLUMN()-4,0)</f>
        <v>43069</v>
      </c>
      <c r="I815" t="str">
        <f>VLOOKUP($A815,'[1]All Contracts + Proposals'!$A$1:$J$2139,COLUMN()-4,0)</f>
        <v>Activated</v>
      </c>
      <c r="J815" t="str">
        <f>VLOOKUP($A815,'[1]All Contracts + Proposals'!$A$1:$J$2139,COLUMN()-4,0)</f>
        <v>Softomotive</v>
      </c>
      <c r="K815">
        <f>VLOOKUP($A815,'[1]All Contracts + Proposals'!$A$1:$J$2139,COLUMN()-4,0)</f>
        <v>55299</v>
      </c>
      <c r="L815">
        <f>VLOOKUP($A815,'[1]All Contracts + Proposals'!$A$1:$J$2139,COLUMN()-4,0)</f>
        <v>6</v>
      </c>
      <c r="M815" t="str">
        <f>VLOOKUP($A815,'[1]All Contracts + Proposals'!$A$1:$J$2139,COLUMN()-4,0)</f>
        <v>RMZ EcoWorld</v>
      </c>
      <c r="N815" t="str">
        <f>IF(COUNTIFS($B$1:$B$1347,$B815,$E$1:$E$1347,$E815)&gt;1,COUNTIFS($B$1:$B$1347,$B815,$E$1:$E$1347,$E815),"")</f>
        <v/>
      </c>
      <c r="O815" t="str">
        <f>IF(COUNTIFS($B$1:$B$1347,$B815,$M$1:$M$1347,$M815)&gt;1,COUNTIFS($B$1:$B$1347,$B815,$M$1:$M$1347,$M815),"")</f>
        <v/>
      </c>
    </row>
    <row r="816" spans="1:15" x14ac:dyDescent="0.25">
      <c r="A816" t="s">
        <v>1261</v>
      </c>
      <c r="B816" t="s">
        <v>1132</v>
      </c>
      <c r="C816" t="s">
        <v>6</v>
      </c>
      <c r="D816">
        <v>3</v>
      </c>
      <c r="E816" t="s">
        <v>1010</v>
      </c>
      <c r="F816" t="str">
        <f>VLOOKUP($A816,'[1]All Contracts + Proposals'!$A$1:$J$2139,COLUMN()-4,0)</f>
        <v>00000466</v>
      </c>
      <c r="G816">
        <f>VLOOKUP($A816,'[1]All Contracts + Proposals'!$A$1:$J$2139,COLUMN()-4,0)</f>
        <v>42887</v>
      </c>
      <c r="H816">
        <f>VLOOKUP($A816,'[1]All Contracts + Proposals'!$A$1:$J$2139,COLUMN()-4,0)</f>
        <v>43069</v>
      </c>
      <c r="I816" t="str">
        <f>VLOOKUP($A816,'[1]All Contracts + Proposals'!$A$1:$J$2139,COLUMN()-4,0)</f>
        <v>Activated</v>
      </c>
      <c r="J816" t="str">
        <f>VLOOKUP($A816,'[1]All Contracts + Proposals'!$A$1:$J$2139,COLUMN()-4,0)</f>
        <v>Softomotive</v>
      </c>
      <c r="K816">
        <f>VLOOKUP($A816,'[1]All Contracts + Proposals'!$A$1:$J$2139,COLUMN()-4,0)</f>
        <v>55299</v>
      </c>
      <c r="L816">
        <f>VLOOKUP($A816,'[1]All Contracts + Proposals'!$A$1:$J$2139,COLUMN()-4,0)</f>
        <v>6</v>
      </c>
      <c r="M816" t="str">
        <f>VLOOKUP($A816,'[1]All Contracts + Proposals'!$A$1:$J$2139,COLUMN()-4,0)</f>
        <v>RMZ EcoWorld</v>
      </c>
      <c r="N816" t="str">
        <f>IF(COUNTIFS($B$1:$B$1347,$B816,$E$1:$E$1347,$E816)&gt;1,COUNTIFS($B$1:$B$1347,$B816,$E$1:$E$1347,$E816),"")</f>
        <v/>
      </c>
      <c r="O816" t="str">
        <f>IF(COUNTIFS($B$1:$B$1347,$B816,$M$1:$M$1347,$M816)&gt;1,COUNTIFS($B$1:$B$1347,$B816,$M$1:$M$1347,$M816),"")</f>
        <v/>
      </c>
    </row>
    <row r="817" spans="1:15" x14ac:dyDescent="0.25">
      <c r="A817" t="s">
        <v>591</v>
      </c>
      <c r="B817" t="s">
        <v>441</v>
      </c>
      <c r="C817" t="s">
        <v>40</v>
      </c>
      <c r="D817">
        <v>0</v>
      </c>
      <c r="E817" t="s">
        <v>358</v>
      </c>
      <c r="F817" t="str">
        <f>VLOOKUP($A817,'[1]All Contracts + Proposals'!$A$1:$J$2139,COLUMN()-4,0)</f>
        <v>00000966</v>
      </c>
      <c r="G817">
        <f>VLOOKUP($A817,'[1]All Contracts + Proposals'!$A$1:$J$2139,COLUMN()-4,0)</f>
        <v>43174</v>
      </c>
      <c r="H817">
        <f>VLOOKUP($A817,'[1]All Contracts + Proposals'!$A$1:$J$2139,COLUMN()-4,0)</f>
        <v>43708</v>
      </c>
      <c r="I817" t="str">
        <f>VLOOKUP($A817,'[1]All Contracts + Proposals'!$A$1:$J$2139,COLUMN()-4,0)</f>
        <v>Activated</v>
      </c>
      <c r="J817" t="str">
        <f>VLOOKUP($A817,'[1]All Contracts + Proposals'!$A$1:$J$2139,COLUMN()-4,0)</f>
        <v>Decathlon Sports India Pvt Ltd</v>
      </c>
      <c r="K817">
        <f>VLOOKUP($A817,'[1]All Contracts + Proposals'!$A$1:$J$2139,COLUMN()-4,0)</f>
        <v>32001</v>
      </c>
      <c r="L817">
        <f>VLOOKUP($A817,'[1]All Contracts + Proposals'!$A$1:$J$2139,COLUMN()-4,0)</f>
        <v>12</v>
      </c>
      <c r="M817" t="str">
        <f>VLOOKUP($A817,'[1]All Contracts + Proposals'!$A$1:$J$2139,COLUMN()-4,0)</f>
        <v>CoWrks New Indiranagar</v>
      </c>
      <c r="N817" t="str">
        <f>IF(COUNTIFS($B$1:$B$1347,$B817,$E$1:$E$1347,$E817)&gt;1,COUNTIFS($B$1:$B$1347,$B817,$E$1:$E$1347,$E817),"")</f>
        <v/>
      </c>
    </row>
    <row r="818" spans="1:15" x14ac:dyDescent="0.25">
      <c r="A818" t="s">
        <v>591</v>
      </c>
      <c r="B818" t="s">
        <v>442</v>
      </c>
      <c r="C818" t="s">
        <v>40</v>
      </c>
      <c r="D818">
        <v>0</v>
      </c>
      <c r="E818" t="s">
        <v>358</v>
      </c>
      <c r="F818" t="str">
        <f>VLOOKUP($A818,'[1]All Contracts + Proposals'!$A$1:$J$2139,COLUMN()-4,0)</f>
        <v>00000966</v>
      </c>
      <c r="G818">
        <f>VLOOKUP($A818,'[1]All Contracts + Proposals'!$A$1:$J$2139,COLUMN()-4,0)</f>
        <v>43174</v>
      </c>
      <c r="H818">
        <f>VLOOKUP($A818,'[1]All Contracts + Proposals'!$A$1:$J$2139,COLUMN()-4,0)</f>
        <v>43708</v>
      </c>
      <c r="I818" t="str">
        <f>VLOOKUP($A818,'[1]All Contracts + Proposals'!$A$1:$J$2139,COLUMN()-4,0)</f>
        <v>Activated</v>
      </c>
      <c r="J818" t="str">
        <f>VLOOKUP($A818,'[1]All Contracts + Proposals'!$A$1:$J$2139,COLUMN()-4,0)</f>
        <v>Decathlon Sports India Pvt Ltd</v>
      </c>
      <c r="K818">
        <f>VLOOKUP($A818,'[1]All Contracts + Proposals'!$A$1:$J$2139,COLUMN()-4,0)</f>
        <v>32001</v>
      </c>
      <c r="L818">
        <f>VLOOKUP($A818,'[1]All Contracts + Proposals'!$A$1:$J$2139,COLUMN()-4,0)</f>
        <v>12</v>
      </c>
      <c r="M818" t="str">
        <f>VLOOKUP($A818,'[1]All Contracts + Proposals'!$A$1:$J$2139,COLUMN()-4,0)</f>
        <v>CoWrks New Indiranagar</v>
      </c>
      <c r="N818" t="str">
        <f>IF(COUNTIFS($B$1:$B$1347,$B818,$E$1:$E$1347,$E818)&gt;1,COUNTIFS($B$1:$B$1347,$B818,$E$1:$E$1347,$E818),"")</f>
        <v/>
      </c>
    </row>
    <row r="819" spans="1:15" x14ac:dyDescent="0.25">
      <c r="A819" t="s">
        <v>591</v>
      </c>
      <c r="B819" t="s">
        <v>443</v>
      </c>
      <c r="C819" t="s">
        <v>40</v>
      </c>
      <c r="D819">
        <v>0</v>
      </c>
      <c r="E819" t="s">
        <v>358</v>
      </c>
      <c r="F819" t="str">
        <f>VLOOKUP($A819,'[1]All Contracts + Proposals'!$A$1:$J$2139,COLUMN()-4,0)</f>
        <v>00000966</v>
      </c>
      <c r="G819">
        <f>VLOOKUP($A819,'[1]All Contracts + Proposals'!$A$1:$J$2139,COLUMN()-4,0)</f>
        <v>43174</v>
      </c>
      <c r="H819">
        <f>VLOOKUP($A819,'[1]All Contracts + Proposals'!$A$1:$J$2139,COLUMN()-4,0)</f>
        <v>43708</v>
      </c>
      <c r="I819" t="str">
        <f>VLOOKUP($A819,'[1]All Contracts + Proposals'!$A$1:$J$2139,COLUMN()-4,0)</f>
        <v>Activated</v>
      </c>
      <c r="J819" t="str">
        <f>VLOOKUP($A819,'[1]All Contracts + Proposals'!$A$1:$J$2139,COLUMN()-4,0)</f>
        <v>Decathlon Sports India Pvt Ltd</v>
      </c>
      <c r="K819">
        <f>VLOOKUP($A819,'[1]All Contracts + Proposals'!$A$1:$J$2139,COLUMN()-4,0)</f>
        <v>32001</v>
      </c>
      <c r="L819">
        <f>VLOOKUP($A819,'[1]All Contracts + Proposals'!$A$1:$J$2139,COLUMN()-4,0)</f>
        <v>12</v>
      </c>
      <c r="M819" t="str">
        <f>VLOOKUP($A819,'[1]All Contracts + Proposals'!$A$1:$J$2139,COLUMN()-4,0)</f>
        <v>CoWrks New Indiranagar</v>
      </c>
      <c r="N819" t="str">
        <f>IF(COUNTIFS($B$1:$B$1347,$B819,$E$1:$E$1347,$E819)&gt;1,COUNTIFS($B$1:$B$1347,$B819,$E$1:$E$1347,$E819),"")</f>
        <v/>
      </c>
    </row>
    <row r="820" spans="1:15" x14ac:dyDescent="0.25">
      <c r="A820" t="s">
        <v>591</v>
      </c>
      <c r="B820" t="s">
        <v>444</v>
      </c>
      <c r="C820" t="s">
        <v>40</v>
      </c>
      <c r="D820">
        <v>0</v>
      </c>
      <c r="E820" t="s">
        <v>358</v>
      </c>
      <c r="F820" t="str">
        <f>VLOOKUP($A820,'[1]All Contracts + Proposals'!$A$1:$J$2139,COLUMN()-4,0)</f>
        <v>00000966</v>
      </c>
      <c r="G820">
        <f>VLOOKUP($A820,'[1]All Contracts + Proposals'!$A$1:$J$2139,COLUMN()-4,0)</f>
        <v>43174</v>
      </c>
      <c r="H820">
        <f>VLOOKUP($A820,'[1]All Contracts + Proposals'!$A$1:$J$2139,COLUMN()-4,0)</f>
        <v>43708</v>
      </c>
      <c r="I820" t="str">
        <f>VLOOKUP($A820,'[1]All Contracts + Proposals'!$A$1:$J$2139,COLUMN()-4,0)</f>
        <v>Activated</v>
      </c>
      <c r="J820" t="str">
        <f>VLOOKUP($A820,'[1]All Contracts + Proposals'!$A$1:$J$2139,COLUMN()-4,0)</f>
        <v>Decathlon Sports India Pvt Ltd</v>
      </c>
      <c r="K820">
        <f>VLOOKUP($A820,'[1]All Contracts + Proposals'!$A$1:$J$2139,COLUMN()-4,0)</f>
        <v>32001</v>
      </c>
      <c r="L820">
        <f>VLOOKUP($A820,'[1]All Contracts + Proposals'!$A$1:$J$2139,COLUMN()-4,0)</f>
        <v>12</v>
      </c>
      <c r="M820" t="str">
        <f>VLOOKUP($A820,'[1]All Contracts + Proposals'!$A$1:$J$2139,COLUMN()-4,0)</f>
        <v>CoWrks New Indiranagar</v>
      </c>
      <c r="N820" t="str">
        <f>IF(COUNTIFS($B$1:$B$1347,$B820,$E$1:$E$1347,$E820)&gt;1,COUNTIFS($B$1:$B$1347,$B820,$E$1:$E$1347,$E820),"")</f>
        <v/>
      </c>
    </row>
    <row r="821" spans="1:15" x14ac:dyDescent="0.25">
      <c r="A821" t="s">
        <v>591</v>
      </c>
      <c r="B821" t="s">
        <v>445</v>
      </c>
      <c r="C821" t="s">
        <v>40</v>
      </c>
      <c r="D821">
        <v>0</v>
      </c>
      <c r="E821" t="s">
        <v>358</v>
      </c>
      <c r="F821" t="str">
        <f>VLOOKUP($A821,'[1]All Contracts + Proposals'!$A$1:$J$2139,COLUMN()-4,0)</f>
        <v>00000966</v>
      </c>
      <c r="G821">
        <f>VLOOKUP($A821,'[1]All Contracts + Proposals'!$A$1:$J$2139,COLUMN()-4,0)</f>
        <v>43174</v>
      </c>
      <c r="H821">
        <f>VLOOKUP($A821,'[1]All Contracts + Proposals'!$A$1:$J$2139,COLUMN()-4,0)</f>
        <v>43708</v>
      </c>
      <c r="I821" t="str">
        <f>VLOOKUP($A821,'[1]All Contracts + Proposals'!$A$1:$J$2139,COLUMN()-4,0)</f>
        <v>Activated</v>
      </c>
      <c r="J821" t="str">
        <f>VLOOKUP($A821,'[1]All Contracts + Proposals'!$A$1:$J$2139,COLUMN()-4,0)</f>
        <v>Decathlon Sports India Pvt Ltd</v>
      </c>
      <c r="K821">
        <f>VLOOKUP($A821,'[1]All Contracts + Proposals'!$A$1:$J$2139,COLUMN()-4,0)</f>
        <v>32001</v>
      </c>
      <c r="L821">
        <f>VLOOKUP($A821,'[1]All Contracts + Proposals'!$A$1:$J$2139,COLUMN()-4,0)</f>
        <v>12</v>
      </c>
      <c r="M821" t="str">
        <f>VLOOKUP($A821,'[1]All Contracts + Proposals'!$A$1:$J$2139,COLUMN()-4,0)</f>
        <v>CoWrks New Indiranagar</v>
      </c>
      <c r="N821" t="str">
        <f>IF(COUNTIFS($B$1:$B$1347,$B821,$E$1:$E$1347,$E821)&gt;1,COUNTIFS($B$1:$B$1347,$B821,$E$1:$E$1347,$E821),"")</f>
        <v/>
      </c>
    </row>
    <row r="822" spans="1:15" x14ac:dyDescent="0.25">
      <c r="A822" t="s">
        <v>591</v>
      </c>
      <c r="B822" t="s">
        <v>446</v>
      </c>
      <c r="C822" t="s">
        <v>40</v>
      </c>
      <c r="D822">
        <v>0</v>
      </c>
      <c r="E822" t="s">
        <v>358</v>
      </c>
      <c r="F822" t="str">
        <f>VLOOKUP($A822,'[1]All Contracts + Proposals'!$A$1:$J$2139,COLUMN()-4,0)</f>
        <v>00000966</v>
      </c>
      <c r="G822">
        <f>VLOOKUP($A822,'[1]All Contracts + Proposals'!$A$1:$J$2139,COLUMN()-4,0)</f>
        <v>43174</v>
      </c>
      <c r="H822">
        <f>VLOOKUP($A822,'[1]All Contracts + Proposals'!$A$1:$J$2139,COLUMN()-4,0)</f>
        <v>43708</v>
      </c>
      <c r="I822" t="str">
        <f>VLOOKUP($A822,'[1]All Contracts + Proposals'!$A$1:$J$2139,COLUMN()-4,0)</f>
        <v>Activated</v>
      </c>
      <c r="J822" t="str">
        <f>VLOOKUP($A822,'[1]All Contracts + Proposals'!$A$1:$J$2139,COLUMN()-4,0)</f>
        <v>Decathlon Sports India Pvt Ltd</v>
      </c>
      <c r="K822">
        <f>VLOOKUP($A822,'[1]All Contracts + Proposals'!$A$1:$J$2139,COLUMN()-4,0)</f>
        <v>32001</v>
      </c>
      <c r="L822">
        <f>VLOOKUP($A822,'[1]All Contracts + Proposals'!$A$1:$J$2139,COLUMN()-4,0)</f>
        <v>12</v>
      </c>
      <c r="M822" t="str">
        <f>VLOOKUP($A822,'[1]All Contracts + Proposals'!$A$1:$J$2139,COLUMN()-4,0)</f>
        <v>CoWrks New Indiranagar</v>
      </c>
      <c r="N822" t="str">
        <f>IF(COUNTIFS($B$1:$B$1347,$B822,$E$1:$E$1347,$E822)&gt;1,COUNTIFS($B$1:$B$1347,$B822,$E$1:$E$1347,$E822),"")</f>
        <v/>
      </c>
    </row>
    <row r="823" spans="1:15" x14ac:dyDescent="0.25">
      <c r="A823" t="s">
        <v>591</v>
      </c>
      <c r="B823" t="s">
        <v>447</v>
      </c>
      <c r="C823" t="s">
        <v>40</v>
      </c>
      <c r="D823">
        <v>0</v>
      </c>
      <c r="E823" t="s">
        <v>358</v>
      </c>
      <c r="F823" t="str">
        <f>VLOOKUP($A823,'[1]All Contracts + Proposals'!$A$1:$J$2139,COLUMN()-4,0)</f>
        <v>00000966</v>
      </c>
      <c r="G823">
        <f>VLOOKUP($A823,'[1]All Contracts + Proposals'!$A$1:$J$2139,COLUMN()-4,0)</f>
        <v>43174</v>
      </c>
      <c r="H823">
        <f>VLOOKUP($A823,'[1]All Contracts + Proposals'!$A$1:$J$2139,COLUMN()-4,0)</f>
        <v>43708</v>
      </c>
      <c r="I823" t="str">
        <f>VLOOKUP($A823,'[1]All Contracts + Proposals'!$A$1:$J$2139,COLUMN()-4,0)</f>
        <v>Activated</v>
      </c>
      <c r="J823" t="str">
        <f>VLOOKUP($A823,'[1]All Contracts + Proposals'!$A$1:$J$2139,COLUMN()-4,0)</f>
        <v>Decathlon Sports India Pvt Ltd</v>
      </c>
      <c r="K823">
        <f>VLOOKUP($A823,'[1]All Contracts + Proposals'!$A$1:$J$2139,COLUMN()-4,0)</f>
        <v>32001</v>
      </c>
      <c r="L823">
        <f>VLOOKUP($A823,'[1]All Contracts + Proposals'!$A$1:$J$2139,COLUMN()-4,0)</f>
        <v>12</v>
      </c>
      <c r="M823" t="str">
        <f>VLOOKUP($A823,'[1]All Contracts + Proposals'!$A$1:$J$2139,COLUMN()-4,0)</f>
        <v>CoWrks New Indiranagar</v>
      </c>
      <c r="N823" t="str">
        <f>IF(COUNTIFS($B$1:$B$1347,$B823,$E$1:$E$1347,$E823)&gt;1,COUNTIFS($B$1:$B$1347,$B823,$E$1:$E$1347,$E823),"")</f>
        <v/>
      </c>
    </row>
    <row r="824" spans="1:15" x14ac:dyDescent="0.25">
      <c r="A824" t="s">
        <v>1272</v>
      </c>
      <c r="B824" t="s">
        <v>1277</v>
      </c>
      <c r="C824" t="s">
        <v>40</v>
      </c>
      <c r="D824">
        <v>0</v>
      </c>
      <c r="E824" t="s">
        <v>1010</v>
      </c>
      <c r="F824" t="str">
        <f>VLOOKUP($A824,'[1]All Contracts + Proposals'!$A$1:$J$2139,COLUMN()-4,0)</f>
        <v>00002427</v>
      </c>
      <c r="G824">
        <f>VLOOKUP($A824,'[1]All Contracts + Proposals'!$A$1:$J$2139,COLUMN()-4,0)</f>
        <v>43437</v>
      </c>
      <c r="H824">
        <f>VLOOKUP($A824,'[1]All Contracts + Proposals'!$A$1:$J$2139,COLUMN()-4,0)</f>
        <v>43830</v>
      </c>
      <c r="I824" t="str">
        <f>VLOOKUP($A824,'[1]All Contracts + Proposals'!$A$1:$J$2139,COLUMN()-4,0)</f>
        <v>Activated</v>
      </c>
      <c r="J824" t="str">
        <f>VLOOKUP($A824,'[1]All Contracts + Proposals'!$A$1:$J$2139,COLUMN()-4,0)</f>
        <v>Bharti Airtel Ltd</v>
      </c>
      <c r="K824">
        <f>VLOOKUP($A824,'[1]All Contracts + Proposals'!$A$1:$J$2139,COLUMN()-4,0)</f>
        <v>30000</v>
      </c>
      <c r="L824">
        <f>VLOOKUP($A824,'[1]All Contracts + Proposals'!$A$1:$J$2139,COLUMN()-4,0)</f>
        <v>13</v>
      </c>
      <c r="M824" t="str">
        <f>VLOOKUP($A824,'[1]All Contracts + Proposals'!$A$1:$J$2139,COLUMN()-4,0)</f>
        <v>RMZ EcoWorld</v>
      </c>
      <c r="N824" t="str">
        <f>IF(COUNTIFS($B$1:$B$1347,$B824,$E$1:$E$1347,$E824)&gt;1,COUNTIFS($B$1:$B$1347,$B824,$E$1:$E$1347,$E824),"")</f>
        <v/>
      </c>
      <c r="O824" t="str">
        <f>IF(COUNTIFS($B$1:$B$1347,$B824,$M$1:$M$1347,$M824)&gt;1,COUNTIFS($B$1:$B$1347,$B824,$M$1:$M$1347,$M824),"")</f>
        <v/>
      </c>
    </row>
    <row r="825" spans="1:15" x14ac:dyDescent="0.25">
      <c r="A825" t="s">
        <v>591</v>
      </c>
      <c r="B825" t="s">
        <v>448</v>
      </c>
      <c r="C825" t="s">
        <v>40</v>
      </c>
      <c r="D825">
        <v>0</v>
      </c>
      <c r="E825" t="s">
        <v>358</v>
      </c>
      <c r="F825" t="str">
        <f>VLOOKUP($A825,'[1]All Contracts + Proposals'!$A$1:$J$2139,COLUMN()-4,0)</f>
        <v>00000966</v>
      </c>
      <c r="G825">
        <f>VLOOKUP($A825,'[1]All Contracts + Proposals'!$A$1:$J$2139,COLUMN()-4,0)</f>
        <v>43174</v>
      </c>
      <c r="H825">
        <f>VLOOKUP($A825,'[1]All Contracts + Proposals'!$A$1:$J$2139,COLUMN()-4,0)</f>
        <v>43708</v>
      </c>
      <c r="I825" t="str">
        <f>VLOOKUP($A825,'[1]All Contracts + Proposals'!$A$1:$J$2139,COLUMN()-4,0)</f>
        <v>Activated</v>
      </c>
      <c r="J825" t="str">
        <f>VLOOKUP($A825,'[1]All Contracts + Proposals'!$A$1:$J$2139,COLUMN()-4,0)</f>
        <v>Decathlon Sports India Pvt Ltd</v>
      </c>
      <c r="K825">
        <f>VLOOKUP($A825,'[1]All Contracts + Proposals'!$A$1:$J$2139,COLUMN()-4,0)</f>
        <v>32001</v>
      </c>
      <c r="L825">
        <f>VLOOKUP($A825,'[1]All Contracts + Proposals'!$A$1:$J$2139,COLUMN()-4,0)</f>
        <v>12</v>
      </c>
      <c r="M825" t="str">
        <f>VLOOKUP($A825,'[1]All Contracts + Proposals'!$A$1:$J$2139,COLUMN()-4,0)</f>
        <v>CoWrks New Indiranagar</v>
      </c>
      <c r="N825" t="str">
        <f>IF(COUNTIFS($B$1:$B$1347,$B825,$E$1:$E$1347,$E825)&gt;1,COUNTIFS($B$1:$B$1347,$B825,$E$1:$E$1347,$E825),"")</f>
        <v/>
      </c>
    </row>
    <row r="826" spans="1:15" x14ac:dyDescent="0.25">
      <c r="A826" t="s">
        <v>461</v>
      </c>
      <c r="B826" t="s">
        <v>449</v>
      </c>
      <c r="C826" t="s">
        <v>40</v>
      </c>
      <c r="D826">
        <v>0</v>
      </c>
      <c r="E826" t="s">
        <v>358</v>
      </c>
      <c r="F826" t="str">
        <f>VLOOKUP($A826,'[1]All Contracts + Proposals'!$A$1:$J$2139,COLUMN()-4,0)</f>
        <v>00002239</v>
      </c>
      <c r="G826">
        <f>VLOOKUP($A826,'[1]All Contracts + Proposals'!$A$1:$J$2139,COLUMN()-4,0)</f>
        <v>43405</v>
      </c>
      <c r="H826">
        <f>VLOOKUP($A826,'[1]All Contracts + Proposals'!$A$1:$J$2139,COLUMN()-4,0)</f>
        <v>43678</v>
      </c>
      <c r="I826" t="str">
        <f>VLOOKUP($A826,'[1]All Contracts + Proposals'!$A$1:$J$2139,COLUMN()-4,0)</f>
        <v>Activated</v>
      </c>
      <c r="J826" t="str">
        <f>VLOOKUP($A826,'[1]All Contracts + Proposals'!$A$1:$J$2139,COLUMN()-4,0)</f>
        <v>Xia Market Advisory Services Pvt Ltd.</v>
      </c>
      <c r="K826">
        <f>VLOOKUP($A826,'[1]All Contracts + Proposals'!$A$1:$J$2139,COLUMN()-4,0)</f>
        <v>8997</v>
      </c>
      <c r="L826">
        <f>VLOOKUP($A826,'[1]All Contracts + Proposals'!$A$1:$J$2139,COLUMN()-4,0)</f>
        <v>11</v>
      </c>
      <c r="M826" t="str">
        <f>VLOOKUP($A826,'[1]All Contracts + Proposals'!$A$1:$J$2139,COLUMN()-4,0)</f>
        <v>CoWrks New Indiranagar</v>
      </c>
      <c r="N826" t="str">
        <f>IF(COUNTIFS($B$1:$B$1347,$B826,$E$1:$E$1347,$E826)&gt;1,COUNTIFS($B$1:$B$1347,$B826,$E$1:$E$1347,$E826),"")</f>
        <v/>
      </c>
    </row>
    <row r="827" spans="1:15" x14ac:dyDescent="0.25">
      <c r="A827" t="s">
        <v>452</v>
      </c>
      <c r="B827" t="s">
        <v>374</v>
      </c>
      <c r="C827" t="s">
        <v>40</v>
      </c>
      <c r="D827">
        <v>8</v>
      </c>
      <c r="E827" t="s">
        <v>358</v>
      </c>
      <c r="F827" t="str">
        <f>VLOOKUP($A827,'[1]All Contracts + Proposals'!$A$1:$J$2139,COLUMN()-4,0)</f>
        <v>00002126</v>
      </c>
      <c r="G827">
        <f>VLOOKUP($A827,'[1]All Contracts + Proposals'!$A$1:$J$2139,COLUMN()-4,0)</f>
        <v>43390</v>
      </c>
      <c r="H827">
        <f>VLOOKUP($A827,'[1]All Contracts + Proposals'!$A$1:$J$2139,COLUMN()-4,0)</f>
        <v>43555</v>
      </c>
      <c r="I827" t="str">
        <f>VLOOKUP($A827,'[1]All Contracts + Proposals'!$A$1:$J$2139,COLUMN()-4,0)</f>
        <v>Activated</v>
      </c>
      <c r="J827" t="str">
        <f>VLOOKUP($A827,'[1]All Contracts + Proposals'!$A$1:$J$2139,COLUMN()-4,0)</f>
        <v>Singularity Furniture Private Limited</v>
      </c>
      <c r="K827">
        <f>VLOOKUP($A827,'[1]All Contracts + Proposals'!$A$1:$J$2139,COLUMN()-4,0)</f>
        <v>122600</v>
      </c>
      <c r="L827">
        <f>VLOOKUP($A827,'[1]All Contracts + Proposals'!$A$1:$J$2139,COLUMN()-4,0)</f>
        <v>6</v>
      </c>
      <c r="M827" t="str">
        <f>VLOOKUP($A827,'[1]All Contracts + Proposals'!$A$1:$J$2139,COLUMN()-4,0)</f>
        <v>CoWrks New Indiranagar</v>
      </c>
      <c r="N827" t="str">
        <f>IF(COUNTIFS($B$1:$B$1347,$B827,$E$1:$E$1347,$E827)&gt;1,COUNTIFS($B$1:$B$1347,$B827,$E$1:$E$1347,$E827),"")</f>
        <v/>
      </c>
    </row>
    <row r="828" spans="1:15" x14ac:dyDescent="0.25">
      <c r="A828" t="s">
        <v>318</v>
      </c>
      <c r="B828" t="s">
        <v>304</v>
      </c>
      <c r="C828" t="s">
        <v>40</v>
      </c>
      <c r="D828">
        <v>253</v>
      </c>
      <c r="E828" t="s">
        <v>261</v>
      </c>
      <c r="F828" t="str">
        <f>VLOOKUP($A828,'[1]All Contracts + Proposals'!$A$1:$J$2139,COLUMN()-4,0)</f>
        <v>00002397</v>
      </c>
      <c r="G828">
        <f>VLOOKUP($A828,'[1]All Contracts + Proposals'!$A$1:$J$2139,COLUMN()-4,0)</f>
        <v>43441</v>
      </c>
      <c r="H828">
        <f>VLOOKUP($A828,'[1]All Contracts + Proposals'!$A$1:$J$2139,COLUMN()-4,0)</f>
        <v>43616</v>
      </c>
      <c r="I828" t="str">
        <f>VLOOKUP($A828,'[1]All Contracts + Proposals'!$A$1:$J$2139,COLUMN()-4,0)</f>
        <v>Activated</v>
      </c>
      <c r="J828" t="str">
        <f>VLOOKUP($A828,'[1]All Contracts + Proposals'!$A$1:$J$2139,COLUMN()-4,0)</f>
        <v>BUNDL TECHNOLOGIES PRIVATE LIMITED</v>
      </c>
      <c r="K828">
        <f>VLOOKUP($A828,'[1]All Contracts + Proposals'!$A$1:$J$2139,COLUMN()-4,0)</f>
        <v>2544000</v>
      </c>
      <c r="L828">
        <f>VLOOKUP($A828,'[1]All Contracts + Proposals'!$A$1:$J$2139,COLUMN()-4,0)</f>
        <v>6</v>
      </c>
      <c r="M828" t="str">
        <f>VLOOKUP($A828,'[1]All Contracts + Proposals'!$A$1:$J$2139,COLUMN()-4,0)</f>
        <v>CoWrks Koramangala</v>
      </c>
      <c r="N828" t="str">
        <f>IF(COUNTIFS($B$1:$B$1347,$B828,$E$1:$E$1347,$E828)&gt;1,COUNTIFS($B$1:$B$1347,$B828,$E$1:$E$1347,$E828),"")</f>
        <v/>
      </c>
    </row>
    <row r="829" spans="1:15" x14ac:dyDescent="0.25">
      <c r="A829" t="s">
        <v>318</v>
      </c>
      <c r="B829" t="s">
        <v>305</v>
      </c>
      <c r="C829" t="s">
        <v>40</v>
      </c>
      <c r="D829">
        <v>253</v>
      </c>
      <c r="E829" t="s">
        <v>261</v>
      </c>
      <c r="F829" t="str">
        <f>VLOOKUP($A829,'[1]All Contracts + Proposals'!$A$1:$J$2139,COLUMN()-4,0)</f>
        <v>00002397</v>
      </c>
      <c r="G829">
        <f>VLOOKUP($A829,'[1]All Contracts + Proposals'!$A$1:$J$2139,COLUMN()-4,0)</f>
        <v>43441</v>
      </c>
      <c r="H829">
        <f>VLOOKUP($A829,'[1]All Contracts + Proposals'!$A$1:$J$2139,COLUMN()-4,0)</f>
        <v>43616</v>
      </c>
      <c r="I829" t="str">
        <f>VLOOKUP($A829,'[1]All Contracts + Proposals'!$A$1:$J$2139,COLUMN()-4,0)</f>
        <v>Activated</v>
      </c>
      <c r="J829" t="str">
        <f>VLOOKUP($A829,'[1]All Contracts + Proposals'!$A$1:$J$2139,COLUMN()-4,0)</f>
        <v>BUNDL TECHNOLOGIES PRIVATE LIMITED</v>
      </c>
      <c r="K829">
        <f>VLOOKUP($A829,'[1]All Contracts + Proposals'!$A$1:$J$2139,COLUMN()-4,0)</f>
        <v>2544000</v>
      </c>
      <c r="L829">
        <f>VLOOKUP($A829,'[1]All Contracts + Proposals'!$A$1:$J$2139,COLUMN()-4,0)</f>
        <v>6</v>
      </c>
      <c r="M829" t="str">
        <f>VLOOKUP($A829,'[1]All Contracts + Proposals'!$A$1:$J$2139,COLUMN()-4,0)</f>
        <v>CoWrks Koramangala</v>
      </c>
      <c r="N829" t="str">
        <f>IF(COUNTIFS($B$1:$B$1347,$B829,$E$1:$E$1347,$E829)&gt;1,COUNTIFS($B$1:$B$1347,$B829,$E$1:$E$1347,$E829),"")</f>
        <v/>
      </c>
    </row>
    <row r="830" spans="1:15" x14ac:dyDescent="0.25">
      <c r="A830" t="s">
        <v>318</v>
      </c>
      <c r="B830" t="s">
        <v>306</v>
      </c>
      <c r="C830" t="s">
        <v>40</v>
      </c>
      <c r="D830">
        <v>253</v>
      </c>
      <c r="E830" t="s">
        <v>261</v>
      </c>
      <c r="F830" t="str">
        <f>VLOOKUP($A830,'[1]All Contracts + Proposals'!$A$1:$J$2139,COLUMN()-4,0)</f>
        <v>00002397</v>
      </c>
      <c r="G830">
        <f>VLOOKUP($A830,'[1]All Contracts + Proposals'!$A$1:$J$2139,COLUMN()-4,0)</f>
        <v>43441</v>
      </c>
      <c r="H830">
        <f>VLOOKUP($A830,'[1]All Contracts + Proposals'!$A$1:$J$2139,COLUMN()-4,0)</f>
        <v>43616</v>
      </c>
      <c r="I830" t="str">
        <f>VLOOKUP($A830,'[1]All Contracts + Proposals'!$A$1:$J$2139,COLUMN()-4,0)</f>
        <v>Activated</v>
      </c>
      <c r="J830" t="str">
        <f>VLOOKUP($A830,'[1]All Contracts + Proposals'!$A$1:$J$2139,COLUMN()-4,0)</f>
        <v>BUNDL TECHNOLOGIES PRIVATE LIMITED</v>
      </c>
      <c r="K830">
        <f>VLOOKUP($A830,'[1]All Contracts + Proposals'!$A$1:$J$2139,COLUMN()-4,0)</f>
        <v>2544000</v>
      </c>
      <c r="L830">
        <f>VLOOKUP($A830,'[1]All Contracts + Proposals'!$A$1:$J$2139,COLUMN()-4,0)</f>
        <v>6</v>
      </c>
      <c r="M830" t="str">
        <f>VLOOKUP($A830,'[1]All Contracts + Proposals'!$A$1:$J$2139,COLUMN()-4,0)</f>
        <v>CoWrks Koramangala</v>
      </c>
      <c r="N830" t="str">
        <f>IF(COUNTIFS($B$1:$B$1347,$B830,$E$1:$E$1347,$E830)&gt;1,COUNTIFS($B$1:$B$1347,$B830,$E$1:$E$1347,$E830),"")</f>
        <v/>
      </c>
    </row>
    <row r="831" spans="1:15" x14ac:dyDescent="0.25">
      <c r="A831" t="s">
        <v>318</v>
      </c>
      <c r="B831" t="s">
        <v>307</v>
      </c>
      <c r="C831" t="s">
        <v>40</v>
      </c>
      <c r="D831">
        <v>253</v>
      </c>
      <c r="E831" t="s">
        <v>261</v>
      </c>
      <c r="F831" t="str">
        <f>VLOOKUP($A831,'[1]All Contracts + Proposals'!$A$1:$J$2139,COLUMN()-4,0)</f>
        <v>00002397</v>
      </c>
      <c r="G831">
        <f>VLOOKUP($A831,'[1]All Contracts + Proposals'!$A$1:$J$2139,COLUMN()-4,0)</f>
        <v>43441</v>
      </c>
      <c r="H831">
        <f>VLOOKUP($A831,'[1]All Contracts + Proposals'!$A$1:$J$2139,COLUMN()-4,0)</f>
        <v>43616</v>
      </c>
      <c r="I831" t="str">
        <f>VLOOKUP($A831,'[1]All Contracts + Proposals'!$A$1:$J$2139,COLUMN()-4,0)</f>
        <v>Activated</v>
      </c>
      <c r="J831" t="str">
        <f>VLOOKUP($A831,'[1]All Contracts + Proposals'!$A$1:$J$2139,COLUMN()-4,0)</f>
        <v>BUNDL TECHNOLOGIES PRIVATE LIMITED</v>
      </c>
      <c r="K831">
        <f>VLOOKUP($A831,'[1]All Contracts + Proposals'!$A$1:$J$2139,COLUMN()-4,0)</f>
        <v>2544000</v>
      </c>
      <c r="L831">
        <f>VLOOKUP($A831,'[1]All Contracts + Proposals'!$A$1:$J$2139,COLUMN()-4,0)</f>
        <v>6</v>
      </c>
      <c r="M831" t="str">
        <f>VLOOKUP($A831,'[1]All Contracts + Proposals'!$A$1:$J$2139,COLUMN()-4,0)</f>
        <v>CoWrks Koramangala</v>
      </c>
      <c r="N831" t="str">
        <f>IF(COUNTIFS($B$1:$B$1347,$B831,$E$1:$E$1347,$E831)&gt;1,COUNTIFS($B$1:$B$1347,$B831,$E$1:$E$1347,$E831),"")</f>
        <v/>
      </c>
    </row>
    <row r="832" spans="1:15" x14ac:dyDescent="0.25">
      <c r="A832" t="s">
        <v>315</v>
      </c>
      <c r="B832" t="s">
        <v>296</v>
      </c>
      <c r="C832" t="s">
        <v>40</v>
      </c>
      <c r="D832">
        <v>58</v>
      </c>
      <c r="E832" t="s">
        <v>261</v>
      </c>
      <c r="F832" t="str">
        <f>VLOOKUP($A832,'[1]All Contracts + Proposals'!$A$1:$J$2139,COLUMN()-4,0)</f>
        <v>00002306</v>
      </c>
      <c r="G832">
        <f>VLOOKUP($A832,'[1]All Contracts + Proposals'!$A$1:$J$2139,COLUMN()-4,0)</f>
        <v>43449</v>
      </c>
      <c r="H832">
        <f>VLOOKUP($A832,'[1]All Contracts + Proposals'!$A$1:$J$2139,COLUMN()-4,0)</f>
        <v>43646</v>
      </c>
      <c r="I832" t="str">
        <f>VLOOKUP($A832,'[1]All Contracts + Proposals'!$A$1:$J$2139,COLUMN()-4,0)</f>
        <v>Activated</v>
      </c>
      <c r="J832" t="str">
        <f>VLOOKUP($A832,'[1]All Contracts + Proposals'!$A$1:$J$2139,COLUMN()-4,0)</f>
        <v>WarpDrive Tech Works LLP</v>
      </c>
      <c r="K832">
        <f>VLOOKUP($A832,'[1]All Contracts + Proposals'!$A$1:$J$2139,COLUMN()-4,0)</f>
        <v>699000</v>
      </c>
      <c r="L832">
        <f>VLOOKUP($A832,'[1]All Contracts + Proposals'!$A$1:$J$2139,COLUMN()-4,0)</f>
        <v>3</v>
      </c>
      <c r="M832" t="str">
        <f>VLOOKUP($A832,'[1]All Contracts + Proposals'!$A$1:$J$2139,COLUMN()-4,0)</f>
        <v>CoWrks Koramangala</v>
      </c>
      <c r="N832" t="str">
        <f>IF(COUNTIFS($B$1:$B$1347,$B832,$E$1:$E$1347,$E832)&gt;1,COUNTIFS($B$1:$B$1347,$B832,$E$1:$E$1347,$E832),"")</f>
        <v/>
      </c>
    </row>
    <row r="833" spans="1:15" x14ac:dyDescent="0.25">
      <c r="A833" t="s">
        <v>315</v>
      </c>
      <c r="B833" t="s">
        <v>297</v>
      </c>
      <c r="C833" t="s">
        <v>40</v>
      </c>
      <c r="D833">
        <v>58</v>
      </c>
      <c r="E833" t="s">
        <v>261</v>
      </c>
      <c r="F833" t="str">
        <f>VLOOKUP($A833,'[1]All Contracts + Proposals'!$A$1:$J$2139,COLUMN()-4,0)</f>
        <v>00002306</v>
      </c>
      <c r="G833">
        <f>VLOOKUP($A833,'[1]All Contracts + Proposals'!$A$1:$J$2139,COLUMN()-4,0)</f>
        <v>43449</v>
      </c>
      <c r="H833">
        <f>VLOOKUP($A833,'[1]All Contracts + Proposals'!$A$1:$J$2139,COLUMN()-4,0)</f>
        <v>43646</v>
      </c>
      <c r="I833" t="str">
        <f>VLOOKUP($A833,'[1]All Contracts + Proposals'!$A$1:$J$2139,COLUMN()-4,0)</f>
        <v>Activated</v>
      </c>
      <c r="J833" t="str">
        <f>VLOOKUP($A833,'[1]All Contracts + Proposals'!$A$1:$J$2139,COLUMN()-4,0)</f>
        <v>WarpDrive Tech Works LLP</v>
      </c>
      <c r="K833">
        <f>VLOOKUP($A833,'[1]All Contracts + Proposals'!$A$1:$J$2139,COLUMN()-4,0)</f>
        <v>699000</v>
      </c>
      <c r="L833">
        <f>VLOOKUP($A833,'[1]All Contracts + Proposals'!$A$1:$J$2139,COLUMN()-4,0)</f>
        <v>3</v>
      </c>
      <c r="M833" t="str">
        <f>VLOOKUP($A833,'[1]All Contracts + Proposals'!$A$1:$J$2139,COLUMN()-4,0)</f>
        <v>CoWrks Koramangala</v>
      </c>
      <c r="N833" t="str">
        <f>IF(COUNTIFS($B$1:$B$1347,$B833,$E$1:$E$1347,$E833)&gt;1,COUNTIFS($B$1:$B$1347,$B833,$E$1:$E$1347,$E833),"")</f>
        <v/>
      </c>
    </row>
    <row r="834" spans="1:15" x14ac:dyDescent="0.25">
      <c r="A834" t="s">
        <v>315</v>
      </c>
      <c r="B834" t="s">
        <v>308</v>
      </c>
      <c r="C834" t="s">
        <v>40</v>
      </c>
      <c r="D834">
        <v>58</v>
      </c>
      <c r="E834" t="s">
        <v>261</v>
      </c>
      <c r="F834" t="str">
        <f>VLOOKUP($A834,'[1]All Contracts + Proposals'!$A$1:$J$2139,COLUMN()-4,0)</f>
        <v>00002306</v>
      </c>
      <c r="G834">
        <f>VLOOKUP($A834,'[1]All Contracts + Proposals'!$A$1:$J$2139,COLUMN()-4,0)</f>
        <v>43449</v>
      </c>
      <c r="H834">
        <f>VLOOKUP($A834,'[1]All Contracts + Proposals'!$A$1:$J$2139,COLUMN()-4,0)</f>
        <v>43646</v>
      </c>
      <c r="I834" t="str">
        <f>VLOOKUP($A834,'[1]All Contracts + Proposals'!$A$1:$J$2139,COLUMN()-4,0)</f>
        <v>Activated</v>
      </c>
      <c r="J834" t="str">
        <f>VLOOKUP($A834,'[1]All Contracts + Proposals'!$A$1:$J$2139,COLUMN()-4,0)</f>
        <v>WarpDrive Tech Works LLP</v>
      </c>
      <c r="K834">
        <f>VLOOKUP($A834,'[1]All Contracts + Proposals'!$A$1:$J$2139,COLUMN()-4,0)</f>
        <v>699000</v>
      </c>
      <c r="L834">
        <f>VLOOKUP($A834,'[1]All Contracts + Proposals'!$A$1:$J$2139,COLUMN()-4,0)</f>
        <v>3</v>
      </c>
      <c r="M834" t="str">
        <f>VLOOKUP($A834,'[1]All Contracts + Proposals'!$A$1:$J$2139,COLUMN()-4,0)</f>
        <v>CoWrks Koramangala</v>
      </c>
      <c r="N834" t="str">
        <f>IF(COUNTIFS($B$1:$B$1347,$B834,$E$1:$E$1347,$E834)&gt;1,COUNTIFS($B$1:$B$1347,$B834,$E$1:$E$1347,$E834),"")</f>
        <v/>
      </c>
    </row>
    <row r="835" spans="1:15" x14ac:dyDescent="0.25">
      <c r="A835" t="s">
        <v>315</v>
      </c>
      <c r="B835" t="s">
        <v>309</v>
      </c>
      <c r="C835" t="s">
        <v>40</v>
      </c>
      <c r="D835">
        <v>58</v>
      </c>
      <c r="E835" t="s">
        <v>261</v>
      </c>
      <c r="F835" t="str">
        <f>VLOOKUP($A835,'[1]All Contracts + Proposals'!$A$1:$J$2139,COLUMN()-4,0)</f>
        <v>00002306</v>
      </c>
      <c r="G835">
        <f>VLOOKUP($A835,'[1]All Contracts + Proposals'!$A$1:$J$2139,COLUMN()-4,0)</f>
        <v>43449</v>
      </c>
      <c r="H835">
        <f>VLOOKUP($A835,'[1]All Contracts + Proposals'!$A$1:$J$2139,COLUMN()-4,0)</f>
        <v>43646</v>
      </c>
      <c r="I835" t="str">
        <f>VLOOKUP($A835,'[1]All Contracts + Proposals'!$A$1:$J$2139,COLUMN()-4,0)</f>
        <v>Activated</v>
      </c>
      <c r="J835" t="str">
        <f>VLOOKUP($A835,'[1]All Contracts + Proposals'!$A$1:$J$2139,COLUMN()-4,0)</f>
        <v>WarpDrive Tech Works LLP</v>
      </c>
      <c r="K835">
        <f>VLOOKUP($A835,'[1]All Contracts + Proposals'!$A$1:$J$2139,COLUMN()-4,0)</f>
        <v>699000</v>
      </c>
      <c r="L835">
        <f>VLOOKUP($A835,'[1]All Contracts + Proposals'!$A$1:$J$2139,COLUMN()-4,0)</f>
        <v>3</v>
      </c>
      <c r="M835" t="str">
        <f>VLOOKUP($A835,'[1]All Contracts + Proposals'!$A$1:$J$2139,COLUMN()-4,0)</f>
        <v>CoWrks Koramangala</v>
      </c>
      <c r="N835" t="str">
        <f>IF(COUNTIFS($B$1:$B$1347,$B835,$E$1:$E$1347,$E835)&gt;1,COUNTIFS($B$1:$B$1347,$B835,$E$1:$E$1347,$E835),"")</f>
        <v/>
      </c>
    </row>
    <row r="836" spans="1:15" x14ac:dyDescent="0.25">
      <c r="A836" t="s">
        <v>315</v>
      </c>
      <c r="B836" t="s">
        <v>310</v>
      </c>
      <c r="C836" t="s">
        <v>40</v>
      </c>
      <c r="D836">
        <v>58</v>
      </c>
      <c r="E836" t="s">
        <v>261</v>
      </c>
      <c r="F836" t="str">
        <f>VLOOKUP($A836,'[1]All Contracts + Proposals'!$A$1:$J$2139,COLUMN()-4,0)</f>
        <v>00002306</v>
      </c>
      <c r="G836">
        <f>VLOOKUP($A836,'[1]All Contracts + Proposals'!$A$1:$J$2139,COLUMN()-4,0)</f>
        <v>43449</v>
      </c>
      <c r="H836">
        <f>VLOOKUP($A836,'[1]All Contracts + Proposals'!$A$1:$J$2139,COLUMN()-4,0)</f>
        <v>43646</v>
      </c>
      <c r="I836" t="str">
        <f>VLOOKUP($A836,'[1]All Contracts + Proposals'!$A$1:$J$2139,COLUMN()-4,0)</f>
        <v>Activated</v>
      </c>
      <c r="J836" t="str">
        <f>VLOOKUP($A836,'[1]All Contracts + Proposals'!$A$1:$J$2139,COLUMN()-4,0)</f>
        <v>WarpDrive Tech Works LLP</v>
      </c>
      <c r="K836">
        <f>VLOOKUP($A836,'[1]All Contracts + Proposals'!$A$1:$J$2139,COLUMN()-4,0)</f>
        <v>699000</v>
      </c>
      <c r="L836">
        <f>VLOOKUP($A836,'[1]All Contracts + Proposals'!$A$1:$J$2139,COLUMN()-4,0)</f>
        <v>3</v>
      </c>
      <c r="M836" t="str">
        <f>VLOOKUP($A836,'[1]All Contracts + Proposals'!$A$1:$J$2139,COLUMN()-4,0)</f>
        <v>CoWrks Koramangala</v>
      </c>
      <c r="N836" t="str">
        <f>IF(COUNTIFS($B$1:$B$1347,$B836,$E$1:$E$1347,$E836)&gt;1,COUNTIFS($B$1:$B$1347,$B836,$E$1:$E$1347,$E836),"")</f>
        <v/>
      </c>
    </row>
    <row r="837" spans="1:15" x14ac:dyDescent="0.25">
      <c r="A837" t="s">
        <v>315</v>
      </c>
      <c r="B837" t="s">
        <v>312</v>
      </c>
      <c r="C837" t="s">
        <v>40</v>
      </c>
      <c r="D837">
        <v>58</v>
      </c>
      <c r="E837" t="s">
        <v>261</v>
      </c>
      <c r="F837" t="str">
        <f>VLOOKUP($A837,'[1]All Contracts + Proposals'!$A$1:$J$2139,COLUMN()-4,0)</f>
        <v>00002306</v>
      </c>
      <c r="G837">
        <f>VLOOKUP($A837,'[1]All Contracts + Proposals'!$A$1:$J$2139,COLUMN()-4,0)</f>
        <v>43449</v>
      </c>
      <c r="H837">
        <f>VLOOKUP($A837,'[1]All Contracts + Proposals'!$A$1:$J$2139,COLUMN()-4,0)</f>
        <v>43646</v>
      </c>
      <c r="I837" t="str">
        <f>VLOOKUP($A837,'[1]All Contracts + Proposals'!$A$1:$J$2139,COLUMN()-4,0)</f>
        <v>Activated</v>
      </c>
      <c r="J837" t="str">
        <f>VLOOKUP($A837,'[1]All Contracts + Proposals'!$A$1:$J$2139,COLUMN()-4,0)</f>
        <v>WarpDrive Tech Works LLP</v>
      </c>
      <c r="K837">
        <f>VLOOKUP($A837,'[1]All Contracts + Proposals'!$A$1:$J$2139,COLUMN()-4,0)</f>
        <v>699000</v>
      </c>
      <c r="L837">
        <f>VLOOKUP($A837,'[1]All Contracts + Proposals'!$A$1:$J$2139,COLUMN()-4,0)</f>
        <v>3</v>
      </c>
      <c r="M837" t="str">
        <f>VLOOKUP($A837,'[1]All Contracts + Proposals'!$A$1:$J$2139,COLUMN()-4,0)</f>
        <v>CoWrks Koramangala</v>
      </c>
      <c r="N837" t="str">
        <f>IF(COUNTIFS($B$1:$B$1347,$B837,$E$1:$E$1347,$E837)&gt;1,COUNTIFS($B$1:$B$1347,$B837,$E$1:$E$1347,$E837),"")</f>
        <v/>
      </c>
    </row>
    <row r="838" spans="1:15" x14ac:dyDescent="0.25">
      <c r="A838" t="s">
        <v>318</v>
      </c>
      <c r="B838" t="s">
        <v>316</v>
      </c>
      <c r="C838" t="s">
        <v>40</v>
      </c>
      <c r="D838">
        <v>253</v>
      </c>
      <c r="E838" t="s">
        <v>261</v>
      </c>
      <c r="F838" t="str">
        <f>VLOOKUP($A838,'[1]All Contracts + Proposals'!$A$1:$J$2139,COLUMN()-4,0)</f>
        <v>00002397</v>
      </c>
      <c r="G838">
        <f>VLOOKUP($A838,'[1]All Contracts + Proposals'!$A$1:$J$2139,COLUMN()-4,0)</f>
        <v>43441</v>
      </c>
      <c r="H838">
        <f>VLOOKUP($A838,'[1]All Contracts + Proposals'!$A$1:$J$2139,COLUMN()-4,0)</f>
        <v>43616</v>
      </c>
      <c r="I838" t="str">
        <f>VLOOKUP($A838,'[1]All Contracts + Proposals'!$A$1:$J$2139,COLUMN()-4,0)</f>
        <v>Activated</v>
      </c>
      <c r="J838" t="str">
        <f>VLOOKUP($A838,'[1]All Contracts + Proposals'!$A$1:$J$2139,COLUMN()-4,0)</f>
        <v>BUNDL TECHNOLOGIES PRIVATE LIMITED</v>
      </c>
      <c r="K838">
        <f>VLOOKUP($A838,'[1]All Contracts + Proposals'!$A$1:$J$2139,COLUMN()-4,0)</f>
        <v>2544000</v>
      </c>
      <c r="L838">
        <f>VLOOKUP($A838,'[1]All Contracts + Proposals'!$A$1:$J$2139,COLUMN()-4,0)</f>
        <v>6</v>
      </c>
      <c r="M838" t="str">
        <f>VLOOKUP($A838,'[1]All Contracts + Proposals'!$A$1:$J$2139,COLUMN()-4,0)</f>
        <v>CoWrks Koramangala</v>
      </c>
      <c r="N838" t="str">
        <f>IF(COUNTIFS($B$1:$B$1347,$B838,$E$1:$E$1347,$E838)&gt;1,COUNTIFS($B$1:$B$1347,$B838,$E$1:$E$1347,$E838),"")</f>
        <v/>
      </c>
    </row>
    <row r="839" spans="1:15" x14ac:dyDescent="0.25">
      <c r="A839" t="s">
        <v>317</v>
      </c>
      <c r="B839" t="s">
        <v>276</v>
      </c>
      <c r="C839" t="s">
        <v>8</v>
      </c>
      <c r="D839">
        <v>1</v>
      </c>
      <c r="E839" t="s">
        <v>261</v>
      </c>
      <c r="F839" t="str">
        <f>VLOOKUP($A839,'[1]All Contracts + Proposals'!$A$1:$J$2139,COLUMN()-4,0)</f>
        <v>00002331</v>
      </c>
      <c r="G839">
        <f>VLOOKUP($A839,'[1]All Contracts + Proposals'!$A$1:$J$2139,COLUMN()-4,0)</f>
        <v>43416</v>
      </c>
      <c r="H839">
        <f>VLOOKUP($A839,'[1]All Contracts + Proposals'!$A$1:$J$2139,COLUMN()-4,0)</f>
        <v>43465</v>
      </c>
      <c r="I839" t="str">
        <f>VLOOKUP($A839,'[1]All Contracts + Proposals'!$A$1:$J$2139,COLUMN()-4,0)</f>
        <v>Formal Notice Given</v>
      </c>
      <c r="J839" t="str">
        <f>VLOOKUP($A839,'[1]All Contracts + Proposals'!$A$1:$J$2139,COLUMN()-4,0)</f>
        <v>Sa-Sai Retail India Pvt Ltd</v>
      </c>
      <c r="K839">
        <f>VLOOKUP($A839,'[1]All Contracts + Proposals'!$A$1:$J$2139,COLUMN()-4,0)</f>
        <v>10500</v>
      </c>
      <c r="L839">
        <f>VLOOKUP($A839,'[1]All Contracts + Proposals'!$A$1:$J$2139,COLUMN()-4,0)</f>
        <v>1</v>
      </c>
      <c r="M839" t="str">
        <f>VLOOKUP($A839,'[1]All Contracts + Proposals'!$A$1:$J$2139,COLUMN()-4,0)</f>
        <v>CoWrks Koramangala</v>
      </c>
      <c r="N839" t="str">
        <f>IF(COUNTIFS($B$1:$B$1347,$B839,$E$1:$E$1347,$E839)&gt;1,COUNTIFS($B$1:$B$1347,$B839,$E$1:$E$1347,$E839),"")</f>
        <v/>
      </c>
      <c r="O839" t="str">
        <f>IF(COUNTIFS($B$1:$B$1347,$B839,$M$1:$M$1347,$M839)&gt;1,COUNTIFS($B$1:$B$1347,$B839,$M$1:$M$1347,$M839),"")</f>
        <v/>
      </c>
    </row>
    <row r="840" spans="1:15" x14ac:dyDescent="0.25">
      <c r="A840" t="s">
        <v>318</v>
      </c>
      <c r="B840" t="s">
        <v>266</v>
      </c>
      <c r="C840" t="s">
        <v>6</v>
      </c>
      <c r="D840">
        <v>253</v>
      </c>
      <c r="E840" t="s">
        <v>261</v>
      </c>
      <c r="F840" t="str">
        <f>VLOOKUP($A840,'[1]All Contracts + Proposals'!$A$1:$J$2139,COLUMN()-4,0)</f>
        <v>00002397</v>
      </c>
      <c r="G840">
        <f>VLOOKUP($A840,'[1]All Contracts + Proposals'!$A$1:$J$2139,COLUMN()-4,0)</f>
        <v>43441</v>
      </c>
      <c r="H840">
        <f>VLOOKUP($A840,'[1]All Contracts + Proposals'!$A$1:$J$2139,COLUMN()-4,0)</f>
        <v>43616</v>
      </c>
      <c r="I840" t="str">
        <f>VLOOKUP($A840,'[1]All Contracts + Proposals'!$A$1:$J$2139,COLUMN()-4,0)</f>
        <v>Activated</v>
      </c>
      <c r="J840" t="str">
        <f>VLOOKUP($A840,'[1]All Contracts + Proposals'!$A$1:$J$2139,COLUMN()-4,0)</f>
        <v>BUNDL TECHNOLOGIES PRIVATE LIMITED</v>
      </c>
      <c r="K840">
        <f>VLOOKUP($A840,'[1]All Contracts + Proposals'!$A$1:$J$2139,COLUMN()-4,0)</f>
        <v>2544000</v>
      </c>
      <c r="L840">
        <f>VLOOKUP($A840,'[1]All Contracts + Proposals'!$A$1:$J$2139,COLUMN()-4,0)</f>
        <v>6</v>
      </c>
      <c r="M840" t="str">
        <f>VLOOKUP($A840,'[1]All Contracts + Proposals'!$A$1:$J$2139,COLUMN()-4,0)</f>
        <v>CoWrks Koramangala</v>
      </c>
      <c r="N840" t="str">
        <f>IF(COUNTIFS($B$1:$B$1347,$B840,$E$1:$E$1347,$E840)&gt;1,COUNTIFS($B$1:$B$1347,$B840,$E$1:$E$1347,$E840),"")</f>
        <v/>
      </c>
      <c r="O840" t="str">
        <f>IF(COUNTIFS($B$1:$B$1347,$B840,$M$1:$M$1347,$M840)&gt;1,COUNTIFS($B$1:$B$1347,$B840,$M$1:$M$1347,$M840),"")</f>
        <v/>
      </c>
    </row>
    <row r="841" spans="1:15" x14ac:dyDescent="0.25">
      <c r="A841" t="s">
        <v>318</v>
      </c>
      <c r="B841" t="s">
        <v>267</v>
      </c>
      <c r="C841" t="s">
        <v>6</v>
      </c>
      <c r="D841">
        <v>253</v>
      </c>
      <c r="E841" t="s">
        <v>261</v>
      </c>
      <c r="F841" t="str">
        <f>VLOOKUP($A841,'[1]All Contracts + Proposals'!$A$1:$J$2139,COLUMN()-4,0)</f>
        <v>00002397</v>
      </c>
      <c r="G841">
        <f>VLOOKUP($A841,'[1]All Contracts + Proposals'!$A$1:$J$2139,COLUMN()-4,0)</f>
        <v>43441</v>
      </c>
      <c r="H841">
        <f>VLOOKUP($A841,'[1]All Contracts + Proposals'!$A$1:$J$2139,COLUMN()-4,0)</f>
        <v>43616</v>
      </c>
      <c r="I841" t="str">
        <f>VLOOKUP($A841,'[1]All Contracts + Proposals'!$A$1:$J$2139,COLUMN()-4,0)</f>
        <v>Activated</v>
      </c>
      <c r="J841" t="str">
        <f>VLOOKUP($A841,'[1]All Contracts + Proposals'!$A$1:$J$2139,COLUMN()-4,0)</f>
        <v>BUNDL TECHNOLOGIES PRIVATE LIMITED</v>
      </c>
      <c r="K841">
        <f>VLOOKUP($A841,'[1]All Contracts + Proposals'!$A$1:$J$2139,COLUMN()-4,0)</f>
        <v>2544000</v>
      </c>
      <c r="L841">
        <f>VLOOKUP($A841,'[1]All Contracts + Proposals'!$A$1:$J$2139,COLUMN()-4,0)</f>
        <v>6</v>
      </c>
      <c r="M841" t="str">
        <f>VLOOKUP($A841,'[1]All Contracts + Proposals'!$A$1:$J$2139,COLUMN()-4,0)</f>
        <v>CoWrks Koramangala</v>
      </c>
      <c r="N841" t="str">
        <f>IF(COUNTIFS($B$1:$B$1347,$B841,$E$1:$E$1347,$E841)&gt;1,COUNTIFS($B$1:$B$1347,$B841,$E$1:$E$1347,$E841),"")</f>
        <v/>
      </c>
      <c r="O841" t="str">
        <f>IF(COUNTIFS($B$1:$B$1347,$B841,$M$1:$M$1347,$M841)&gt;1,COUNTIFS($B$1:$B$1347,$B841,$M$1:$M$1347,$M841),"")</f>
        <v/>
      </c>
    </row>
    <row r="842" spans="1:15" x14ac:dyDescent="0.25">
      <c r="A842" t="s">
        <v>318</v>
      </c>
      <c r="B842" t="s">
        <v>302</v>
      </c>
      <c r="C842" t="s">
        <v>6</v>
      </c>
      <c r="D842">
        <v>253</v>
      </c>
      <c r="E842" t="s">
        <v>261</v>
      </c>
      <c r="F842" t="str">
        <f>VLOOKUP($A842,'[1]All Contracts + Proposals'!$A$1:$J$2139,COLUMN()-4,0)</f>
        <v>00002397</v>
      </c>
      <c r="G842">
        <f>VLOOKUP($A842,'[1]All Contracts + Proposals'!$A$1:$J$2139,COLUMN()-4,0)</f>
        <v>43441</v>
      </c>
      <c r="H842">
        <f>VLOOKUP($A842,'[1]All Contracts + Proposals'!$A$1:$J$2139,COLUMN()-4,0)</f>
        <v>43616</v>
      </c>
      <c r="I842" t="str">
        <f>VLOOKUP($A842,'[1]All Contracts + Proposals'!$A$1:$J$2139,COLUMN()-4,0)</f>
        <v>Activated</v>
      </c>
      <c r="J842" t="str">
        <f>VLOOKUP($A842,'[1]All Contracts + Proposals'!$A$1:$J$2139,COLUMN()-4,0)</f>
        <v>BUNDL TECHNOLOGIES PRIVATE LIMITED</v>
      </c>
      <c r="K842">
        <f>VLOOKUP($A842,'[1]All Contracts + Proposals'!$A$1:$J$2139,COLUMN()-4,0)</f>
        <v>2544000</v>
      </c>
      <c r="L842">
        <f>VLOOKUP($A842,'[1]All Contracts + Proposals'!$A$1:$J$2139,COLUMN()-4,0)</f>
        <v>6</v>
      </c>
      <c r="M842" t="str">
        <f>VLOOKUP($A842,'[1]All Contracts + Proposals'!$A$1:$J$2139,COLUMN()-4,0)</f>
        <v>CoWrks Koramangala</v>
      </c>
      <c r="N842" t="str">
        <f>IF(COUNTIFS($B$1:$B$1347,$B842,$E$1:$E$1347,$E842)&gt;1,COUNTIFS($B$1:$B$1347,$B842,$E$1:$E$1347,$E842),"")</f>
        <v/>
      </c>
      <c r="O842" t="str">
        <f>IF(COUNTIFS($B$1:$B$1347,$B842,$M$1:$M$1347,$M842)&gt;1,COUNTIFS($B$1:$B$1347,$B842,$M$1:$M$1347,$M842),"")</f>
        <v/>
      </c>
    </row>
    <row r="843" spans="1:15" x14ac:dyDescent="0.25">
      <c r="A843" t="s">
        <v>318</v>
      </c>
      <c r="B843" t="s">
        <v>303</v>
      </c>
      <c r="C843" t="s">
        <v>6</v>
      </c>
      <c r="D843">
        <v>253</v>
      </c>
      <c r="E843" t="s">
        <v>261</v>
      </c>
      <c r="F843" t="str">
        <f>VLOOKUP($A843,'[1]All Contracts + Proposals'!$A$1:$J$2139,COLUMN()-4,0)</f>
        <v>00002397</v>
      </c>
      <c r="G843">
        <f>VLOOKUP($A843,'[1]All Contracts + Proposals'!$A$1:$J$2139,COLUMN()-4,0)</f>
        <v>43441</v>
      </c>
      <c r="H843">
        <f>VLOOKUP($A843,'[1]All Contracts + Proposals'!$A$1:$J$2139,COLUMN()-4,0)</f>
        <v>43616</v>
      </c>
      <c r="I843" t="str">
        <f>VLOOKUP($A843,'[1]All Contracts + Proposals'!$A$1:$J$2139,COLUMN()-4,0)</f>
        <v>Activated</v>
      </c>
      <c r="J843" t="str">
        <f>VLOOKUP($A843,'[1]All Contracts + Proposals'!$A$1:$J$2139,COLUMN()-4,0)</f>
        <v>BUNDL TECHNOLOGIES PRIVATE LIMITED</v>
      </c>
      <c r="K843">
        <f>VLOOKUP($A843,'[1]All Contracts + Proposals'!$A$1:$J$2139,COLUMN()-4,0)</f>
        <v>2544000</v>
      </c>
      <c r="L843">
        <f>VLOOKUP($A843,'[1]All Contracts + Proposals'!$A$1:$J$2139,COLUMN()-4,0)</f>
        <v>6</v>
      </c>
      <c r="M843" t="str">
        <f>VLOOKUP($A843,'[1]All Contracts + Proposals'!$A$1:$J$2139,COLUMN()-4,0)</f>
        <v>CoWrks Koramangala</v>
      </c>
      <c r="N843" t="str">
        <f>IF(COUNTIFS($B$1:$B$1347,$B843,$E$1:$E$1347,$E843)&gt;1,COUNTIFS($B$1:$B$1347,$B843,$E$1:$E$1347,$E843),"")</f>
        <v/>
      </c>
      <c r="O843" t="str">
        <f>IF(COUNTIFS($B$1:$B$1347,$B843,$M$1:$M$1347,$M843)&gt;1,COUNTIFS($B$1:$B$1347,$B843,$M$1:$M$1347,$M843),"")</f>
        <v/>
      </c>
    </row>
    <row r="844" spans="1:15" x14ac:dyDescent="0.25">
      <c r="A844" t="s">
        <v>318</v>
      </c>
      <c r="B844" t="s">
        <v>300</v>
      </c>
      <c r="C844" t="s">
        <v>6</v>
      </c>
      <c r="D844">
        <v>253</v>
      </c>
      <c r="E844" t="s">
        <v>261</v>
      </c>
      <c r="F844" t="str">
        <f>VLOOKUP($A844,'[1]All Contracts + Proposals'!$A$1:$J$2139,COLUMN()-4,0)</f>
        <v>00002397</v>
      </c>
      <c r="G844">
        <f>VLOOKUP($A844,'[1]All Contracts + Proposals'!$A$1:$J$2139,COLUMN()-4,0)</f>
        <v>43441</v>
      </c>
      <c r="H844">
        <f>VLOOKUP($A844,'[1]All Contracts + Proposals'!$A$1:$J$2139,COLUMN()-4,0)</f>
        <v>43616</v>
      </c>
      <c r="I844" t="str">
        <f>VLOOKUP($A844,'[1]All Contracts + Proposals'!$A$1:$J$2139,COLUMN()-4,0)</f>
        <v>Activated</v>
      </c>
      <c r="J844" t="str">
        <f>VLOOKUP($A844,'[1]All Contracts + Proposals'!$A$1:$J$2139,COLUMN()-4,0)</f>
        <v>BUNDL TECHNOLOGIES PRIVATE LIMITED</v>
      </c>
      <c r="K844">
        <f>VLOOKUP($A844,'[1]All Contracts + Proposals'!$A$1:$J$2139,COLUMN()-4,0)</f>
        <v>2544000</v>
      </c>
      <c r="L844">
        <f>VLOOKUP($A844,'[1]All Contracts + Proposals'!$A$1:$J$2139,COLUMN()-4,0)</f>
        <v>6</v>
      </c>
      <c r="M844" t="str">
        <f>VLOOKUP($A844,'[1]All Contracts + Proposals'!$A$1:$J$2139,COLUMN()-4,0)</f>
        <v>CoWrks Koramangala</v>
      </c>
      <c r="N844" t="str">
        <f>IF(COUNTIFS($B$1:$B$1347,$B844,$E$1:$E$1347,$E844)&gt;1,COUNTIFS($B$1:$B$1347,$B844,$E$1:$E$1347,$E844),"")</f>
        <v/>
      </c>
      <c r="O844" t="str">
        <f>IF(COUNTIFS($B$1:$B$1347,$B844,$M$1:$M$1347,$M844)&gt;1,COUNTIFS($B$1:$B$1347,$B844,$M$1:$M$1347,$M844),"")</f>
        <v/>
      </c>
    </row>
    <row r="845" spans="1:15" x14ac:dyDescent="0.25">
      <c r="A845" t="s">
        <v>318</v>
      </c>
      <c r="B845" t="s">
        <v>325</v>
      </c>
      <c r="C845" t="s">
        <v>6</v>
      </c>
      <c r="D845">
        <v>253</v>
      </c>
      <c r="E845" t="s">
        <v>261</v>
      </c>
      <c r="F845" t="str">
        <f>VLOOKUP($A845,'[1]All Contracts + Proposals'!$A$1:$J$2139,COLUMN()-4,0)</f>
        <v>00002397</v>
      </c>
      <c r="G845">
        <f>VLOOKUP($A845,'[1]All Contracts + Proposals'!$A$1:$J$2139,COLUMN()-4,0)</f>
        <v>43441</v>
      </c>
      <c r="H845">
        <f>VLOOKUP($A845,'[1]All Contracts + Proposals'!$A$1:$J$2139,COLUMN()-4,0)</f>
        <v>43616</v>
      </c>
      <c r="I845" t="str">
        <f>VLOOKUP($A845,'[1]All Contracts + Proposals'!$A$1:$J$2139,COLUMN()-4,0)</f>
        <v>Activated</v>
      </c>
      <c r="J845" t="str">
        <f>VLOOKUP($A845,'[1]All Contracts + Proposals'!$A$1:$J$2139,COLUMN()-4,0)</f>
        <v>BUNDL TECHNOLOGIES PRIVATE LIMITED</v>
      </c>
      <c r="K845">
        <f>VLOOKUP($A845,'[1]All Contracts + Proposals'!$A$1:$J$2139,COLUMN()-4,0)</f>
        <v>2544000</v>
      </c>
      <c r="L845">
        <f>VLOOKUP($A845,'[1]All Contracts + Proposals'!$A$1:$J$2139,COLUMN()-4,0)</f>
        <v>6</v>
      </c>
      <c r="M845" t="str">
        <f>VLOOKUP($A845,'[1]All Contracts + Proposals'!$A$1:$J$2139,COLUMN()-4,0)</f>
        <v>CoWrks Koramangala</v>
      </c>
      <c r="N845" t="str">
        <f>IF(COUNTIFS($B$1:$B$1347,$B845,$E$1:$E$1347,$E845)&gt;1,COUNTIFS($B$1:$B$1347,$B845,$E$1:$E$1347,$E845),"")</f>
        <v/>
      </c>
      <c r="O845" t="str">
        <f>IF(COUNTIFS($B$1:$B$1347,$B845,$M$1:$M$1347,$M845)&gt;1,COUNTIFS($B$1:$B$1347,$B845,$M$1:$M$1347,$M845),"")</f>
        <v/>
      </c>
    </row>
    <row r="846" spans="1:15" x14ac:dyDescent="0.25">
      <c r="A846" t="s">
        <v>357</v>
      </c>
      <c r="B846" t="s">
        <v>351</v>
      </c>
      <c r="C846" t="s">
        <v>49</v>
      </c>
      <c r="D846">
        <v>1</v>
      </c>
      <c r="E846" t="s">
        <v>352</v>
      </c>
      <c r="F846" t="str">
        <f>VLOOKUP($A846,'[1]All Contracts + Proposals'!$A$1:$J$2139,COLUMN()-4,0)</f>
        <v>00001397</v>
      </c>
      <c r="G846">
        <f>VLOOKUP($A846,'[1]All Contracts + Proposals'!$A$1:$J$2139,COLUMN()-4,0)</f>
        <v>43264</v>
      </c>
      <c r="H846">
        <f>VLOOKUP($A846,'[1]All Contracts + Proposals'!$A$1:$J$2139,COLUMN()-4,0)</f>
        <v>43465</v>
      </c>
      <c r="I846" t="str">
        <f>VLOOKUP($A846,'[1]All Contracts + Proposals'!$A$1:$J$2139,COLUMN()-4,0)</f>
        <v>Formal Notice Given</v>
      </c>
      <c r="J846" t="str">
        <f>VLOOKUP($A846,'[1]All Contracts + Proposals'!$A$1:$J$2139,COLUMN()-4,0)</f>
        <v>Big Spring Services Private Limited.</v>
      </c>
      <c r="K846">
        <f>VLOOKUP($A846,'[1]All Contracts + Proposals'!$A$1:$J$2139,COLUMN()-4,0)</f>
        <v>13999</v>
      </c>
      <c r="L846">
        <f>VLOOKUP($A846,'[1]All Contracts + Proposals'!$A$1:$J$2139,COLUMN()-4,0)</f>
        <v>1</v>
      </c>
      <c r="M846" t="str">
        <f>VLOOKUP($A846,'[1]All Contracts + Proposals'!$A$1:$J$2139,COLUMN()-4,0)</f>
        <v>CoWrks Millenia</v>
      </c>
      <c r="N846" t="str">
        <f>IF(COUNTIFS($B$1:$B$1347,$B846,$E$1:$E$1347,$E846)&gt;1,COUNTIFS($B$1:$B$1347,$B846,$E$1:$E$1347,$E846),"")</f>
        <v/>
      </c>
      <c r="O846" t="str">
        <f>IF(COUNTIFS($B$1:$B$1347,$B846,$M$1:$M$1347,$M846)&gt;1,COUNTIFS($B$1:$B$1347,$B846,$M$1:$M$1347,$M846),"")</f>
        <v/>
      </c>
    </row>
    <row r="847" spans="1:15" x14ac:dyDescent="0.25">
      <c r="A847" t="s">
        <v>1620</v>
      </c>
      <c r="B847" t="s">
        <v>1621</v>
      </c>
      <c r="C847" t="s">
        <v>40</v>
      </c>
      <c r="D847">
        <v>10</v>
      </c>
      <c r="E847" t="s">
        <v>1609</v>
      </c>
      <c r="F847" t="str">
        <f>VLOOKUP($A847,'[1]All Contracts + Proposals'!$A$1:$J$2139,COLUMN()-4,0)</f>
        <v>00002308</v>
      </c>
      <c r="G847">
        <f>VLOOKUP($A847,'[1]All Contracts + Proposals'!$A$1:$J$2139,COLUMN()-4,0)</f>
        <v>43435</v>
      </c>
      <c r="H847">
        <f>VLOOKUP($A847,'[1]All Contracts + Proposals'!$A$1:$J$2139,COLUMN()-4,0)</f>
        <v>43616</v>
      </c>
      <c r="I847" t="str">
        <f>VLOOKUP($A847,'[1]All Contracts + Proposals'!$A$1:$J$2139,COLUMN()-4,0)</f>
        <v>Activated</v>
      </c>
      <c r="J847" t="str">
        <f>VLOOKUP($A847,'[1]All Contracts + Proposals'!$A$1:$J$2139,COLUMN()-4,0)</f>
        <v>Quanted Technologies Pvt Ltd</v>
      </c>
      <c r="K847">
        <f>VLOOKUP($A847,'[1]All Contracts + Proposals'!$A$1:$J$2139,COLUMN()-4,0)</f>
        <v>118400</v>
      </c>
      <c r="L847">
        <f>VLOOKUP($A847,'[1]All Contracts + Proposals'!$A$1:$J$2139,COLUMN()-4,0)</f>
        <v>6</v>
      </c>
      <c r="M847" t="str">
        <f>VLOOKUP($A847,'[1]All Contracts + Proposals'!$A$1:$J$2139,COLUMN()-4,0)</f>
        <v>RMZ NXT - Whitefield</v>
      </c>
      <c r="N847" t="str">
        <f>IF(COUNTIFS($B$1:$B$1347,$B847,$E$1:$E$1347,$E847)&gt;1,COUNTIFS($B$1:$B$1347,$B847,$E$1:$E$1347,$E847),"")</f>
        <v/>
      </c>
    </row>
    <row r="848" spans="1:15" x14ac:dyDescent="0.25">
      <c r="A848" t="s">
        <v>1620</v>
      </c>
      <c r="B848" t="s">
        <v>1622</v>
      </c>
      <c r="C848" t="s">
        <v>40</v>
      </c>
      <c r="D848">
        <v>10</v>
      </c>
      <c r="E848" t="s">
        <v>1609</v>
      </c>
      <c r="F848" t="str">
        <f>VLOOKUP($A848,'[1]All Contracts + Proposals'!$A$1:$J$2139,COLUMN()-4,0)</f>
        <v>00002308</v>
      </c>
      <c r="G848">
        <f>VLOOKUP($A848,'[1]All Contracts + Proposals'!$A$1:$J$2139,COLUMN()-4,0)</f>
        <v>43435</v>
      </c>
      <c r="H848">
        <f>VLOOKUP($A848,'[1]All Contracts + Proposals'!$A$1:$J$2139,COLUMN()-4,0)</f>
        <v>43616</v>
      </c>
      <c r="I848" t="str">
        <f>VLOOKUP($A848,'[1]All Contracts + Proposals'!$A$1:$J$2139,COLUMN()-4,0)</f>
        <v>Activated</v>
      </c>
      <c r="J848" t="str">
        <f>VLOOKUP($A848,'[1]All Contracts + Proposals'!$A$1:$J$2139,COLUMN()-4,0)</f>
        <v>Quanted Technologies Pvt Ltd</v>
      </c>
      <c r="K848">
        <f>VLOOKUP($A848,'[1]All Contracts + Proposals'!$A$1:$J$2139,COLUMN()-4,0)</f>
        <v>118400</v>
      </c>
      <c r="L848">
        <f>VLOOKUP($A848,'[1]All Contracts + Proposals'!$A$1:$J$2139,COLUMN()-4,0)</f>
        <v>6</v>
      </c>
      <c r="M848" t="str">
        <f>VLOOKUP($A848,'[1]All Contracts + Proposals'!$A$1:$J$2139,COLUMN()-4,0)</f>
        <v>RMZ NXT - Whitefield</v>
      </c>
      <c r="N848" t="str">
        <f>IF(COUNTIFS($B$1:$B$1347,$B848,$E$1:$E$1347,$E848)&gt;1,COUNTIFS($B$1:$B$1347,$B848,$E$1:$E$1347,$E848),"")</f>
        <v/>
      </c>
    </row>
    <row r="849" spans="1:15" x14ac:dyDescent="0.25">
      <c r="A849" t="s">
        <v>1624</v>
      </c>
      <c r="B849" t="s">
        <v>1625</v>
      </c>
      <c r="C849" t="s">
        <v>8</v>
      </c>
      <c r="D849">
        <v>1</v>
      </c>
      <c r="E849" t="s">
        <v>1609</v>
      </c>
      <c r="F849" t="str">
        <f>VLOOKUP($A849,'[1]All Contracts + Proposals'!$A$1:$J$2139,COLUMN()-4,0)</f>
        <v>00001787</v>
      </c>
      <c r="G849">
        <f>VLOOKUP($A849,'[1]All Contracts + Proposals'!$A$1:$J$2139,COLUMN()-4,0)</f>
        <v>43286</v>
      </c>
      <c r="H849">
        <f>VLOOKUP($A849,'[1]All Contracts + Proposals'!$A$1:$J$2139,COLUMN()-4,0)</f>
        <v>43465</v>
      </c>
      <c r="I849" t="str">
        <f>VLOOKUP($A849,'[1]All Contracts + Proposals'!$A$1:$J$2139,COLUMN()-4,0)</f>
        <v>Activated</v>
      </c>
      <c r="J849" t="str">
        <f>VLOOKUP($A849,'[1]All Contracts + Proposals'!$A$1:$J$2139,COLUMN()-4,0)</f>
        <v>Basilroot Technologies Pvt Ltd</v>
      </c>
      <c r="K849">
        <f>VLOOKUP($A849,'[1]All Contracts + Proposals'!$A$1:$J$2139,COLUMN()-4,0)</f>
        <v>7000</v>
      </c>
      <c r="L849">
        <f>VLOOKUP($A849,'[1]All Contracts + Proposals'!$A$1:$J$2139,COLUMN()-4,0)</f>
        <v>1</v>
      </c>
      <c r="M849" t="str">
        <f>VLOOKUP($A849,'[1]All Contracts + Proposals'!$A$1:$J$2139,COLUMN()-4,0)</f>
        <v>RMZ NXT - Whitefield</v>
      </c>
      <c r="N849" t="str">
        <f>IF(COUNTIFS($B$1:$B$1347,$B849,$E$1:$E$1347,$E849)&gt;1,COUNTIFS($B$1:$B$1347,$B849,$E$1:$E$1347,$E849),"")</f>
        <v/>
      </c>
      <c r="O849" t="str">
        <f>IF(COUNTIFS($B$1:$B$1347,$B849,$M$1:$M$1347,$M849)&gt;1,COUNTIFS($B$1:$B$1347,$B849,$M$1:$M$1347,$M849),"")</f>
        <v/>
      </c>
    </row>
    <row r="850" spans="1:15" x14ac:dyDescent="0.25">
      <c r="A850" t="s">
        <v>1611</v>
      </c>
      <c r="B850" t="s">
        <v>1612</v>
      </c>
      <c r="C850" t="s">
        <v>8</v>
      </c>
      <c r="D850">
        <v>3</v>
      </c>
      <c r="E850" t="s">
        <v>1609</v>
      </c>
      <c r="F850" t="str">
        <f>VLOOKUP($A850,'[1]All Contracts + Proposals'!$A$1:$J$2139,COLUMN()-4,0)</f>
        <v>00001484</v>
      </c>
      <c r="G850">
        <f>VLOOKUP($A850,'[1]All Contracts + Proposals'!$A$1:$J$2139,COLUMN()-4,0)</f>
        <v>43286</v>
      </c>
      <c r="H850">
        <f>VLOOKUP($A850,'[1]All Contracts + Proposals'!$A$1:$J$2139,COLUMN()-4,0)</f>
        <v>43621</v>
      </c>
      <c r="I850" t="str">
        <f>VLOOKUP($A850,'[1]All Contracts + Proposals'!$A$1:$J$2139,COLUMN()-4,0)</f>
        <v>Activated</v>
      </c>
      <c r="J850" t="str">
        <f>VLOOKUP($A850,'[1]All Contracts + Proposals'!$A$1:$J$2139,COLUMN()-4,0)</f>
        <v>Ladera technology Pvt Ltd</v>
      </c>
      <c r="K850">
        <f>VLOOKUP($A850,'[1]All Contracts + Proposals'!$A$1:$J$2139,COLUMN()-4,0)</f>
        <v>25497</v>
      </c>
      <c r="L850">
        <f>VLOOKUP($A850,'[1]All Contracts + Proposals'!$A$1:$J$2139,COLUMN()-4,0)</f>
        <v>11</v>
      </c>
      <c r="M850" t="str">
        <f>VLOOKUP($A850,'[1]All Contracts + Proposals'!$A$1:$J$2139,COLUMN()-4,0)</f>
        <v>RMZ NXT - Whitefield</v>
      </c>
      <c r="N850" t="str">
        <f>IF(COUNTIFS($B$1:$B$1347,$B850,$E$1:$E$1347,$E850)&gt;1,COUNTIFS($B$1:$B$1347,$B850,$E$1:$E$1347,$E850),"")</f>
        <v/>
      </c>
      <c r="O850" t="str">
        <f>IF(COUNTIFS($B$1:$B$1347,$B850,$M$1:$M$1347,$M850)&gt;1,COUNTIFS($B$1:$B$1347,$B850,$M$1:$M$1347,$M850),"")</f>
        <v/>
      </c>
    </row>
    <row r="851" spans="1:15" x14ac:dyDescent="0.25">
      <c r="A851" t="s">
        <v>1611</v>
      </c>
      <c r="B851" t="s">
        <v>1610</v>
      </c>
      <c r="C851" t="s">
        <v>8</v>
      </c>
      <c r="D851">
        <v>3</v>
      </c>
      <c r="E851" t="s">
        <v>1609</v>
      </c>
      <c r="F851" t="str">
        <f>VLOOKUP($A851,'[1]All Contracts + Proposals'!$A$1:$J$2139,COLUMN()-4,0)</f>
        <v>00001484</v>
      </c>
      <c r="G851">
        <f>VLOOKUP($A851,'[1]All Contracts + Proposals'!$A$1:$J$2139,COLUMN()-4,0)</f>
        <v>43286</v>
      </c>
      <c r="H851">
        <f>VLOOKUP($A851,'[1]All Contracts + Proposals'!$A$1:$J$2139,COLUMN()-4,0)</f>
        <v>43621</v>
      </c>
      <c r="I851" t="str">
        <f>VLOOKUP($A851,'[1]All Contracts + Proposals'!$A$1:$J$2139,COLUMN()-4,0)</f>
        <v>Activated</v>
      </c>
      <c r="J851" t="str">
        <f>VLOOKUP($A851,'[1]All Contracts + Proposals'!$A$1:$J$2139,COLUMN()-4,0)</f>
        <v>Ladera technology Pvt Ltd</v>
      </c>
      <c r="K851">
        <f>VLOOKUP($A851,'[1]All Contracts + Proposals'!$A$1:$J$2139,COLUMN()-4,0)</f>
        <v>25497</v>
      </c>
      <c r="L851">
        <f>VLOOKUP($A851,'[1]All Contracts + Proposals'!$A$1:$J$2139,COLUMN()-4,0)</f>
        <v>11</v>
      </c>
      <c r="M851" t="str">
        <f>VLOOKUP($A851,'[1]All Contracts + Proposals'!$A$1:$J$2139,COLUMN()-4,0)</f>
        <v>RMZ NXT - Whitefield</v>
      </c>
      <c r="N851" t="str">
        <f>IF(COUNTIFS($B$1:$B$1347,$B851,$E$1:$E$1347,$E851)&gt;1,COUNTIFS($B$1:$B$1347,$B851,$E$1:$E$1347,$E851),"")</f>
        <v/>
      </c>
      <c r="O851" t="str">
        <f>IF(COUNTIFS($B$1:$B$1347,$B851,$M$1:$M$1347,$M851)&gt;1,COUNTIFS($B$1:$B$1347,$B851,$M$1:$M$1347,$M851),"")</f>
        <v/>
      </c>
    </row>
    <row r="852" spans="1:15" x14ac:dyDescent="0.25">
      <c r="A852" t="s">
        <v>1628</v>
      </c>
      <c r="B852" t="s">
        <v>1629</v>
      </c>
      <c r="C852" t="s">
        <v>8</v>
      </c>
      <c r="D852">
        <v>1</v>
      </c>
      <c r="E852" t="s">
        <v>1609</v>
      </c>
      <c r="F852" t="str">
        <f>VLOOKUP($A852,'[1]All Contracts + Proposals'!$A$1:$J$2139,COLUMN()-4,0)</f>
        <v>00001642</v>
      </c>
      <c r="G852">
        <f>VLOOKUP($A852,'[1]All Contracts + Proposals'!$A$1:$J$2139,COLUMN()-4,0)</f>
        <v>43292</v>
      </c>
      <c r="H852">
        <f>VLOOKUP($A852,'[1]All Contracts + Proposals'!$A$1:$J$2139,COLUMN()-4,0)</f>
        <v>43343</v>
      </c>
      <c r="I852" t="str">
        <f>VLOOKUP($A852,'[1]All Contracts + Proposals'!$A$1:$J$2139,COLUMN()-4,0)</f>
        <v>Month on Month</v>
      </c>
      <c r="J852" t="str">
        <f>VLOOKUP($A852,'[1]All Contracts + Proposals'!$A$1:$J$2139,COLUMN()-4,0)</f>
        <v>Adesh Krishna</v>
      </c>
      <c r="K852">
        <f>VLOOKUP($A852,'[1]All Contracts + Proposals'!$A$1:$J$2139,COLUMN()-4,0)</f>
        <v>12999</v>
      </c>
      <c r="L852">
        <f>VLOOKUP($A852,'[1]All Contracts + Proposals'!$A$1:$J$2139,COLUMN()-4,0)</f>
        <v>2</v>
      </c>
      <c r="M852" t="str">
        <f>VLOOKUP($A852,'[1]All Contracts + Proposals'!$A$1:$J$2139,COLUMN()-4,0)</f>
        <v>RMZ NXT - Whitefield</v>
      </c>
      <c r="N852" t="str">
        <f>IF(COUNTIFS($B$1:$B$1347,$B852,$E$1:$E$1347,$E852)&gt;1,COUNTIFS($B$1:$B$1347,$B852,$E$1:$E$1347,$E852),"")</f>
        <v/>
      </c>
      <c r="O852" t="str">
        <f>IF(COUNTIFS($B$1:$B$1347,$B852,$M$1:$M$1347,$M852)&gt;1,COUNTIFS($B$1:$B$1347,$B852,$M$1:$M$1347,$M852),"")</f>
        <v/>
      </c>
    </row>
    <row r="853" spans="1:15" x14ac:dyDescent="0.25">
      <c r="A853" t="s">
        <v>1641</v>
      </c>
      <c r="B853" t="s">
        <v>1634</v>
      </c>
      <c r="C853" t="s">
        <v>8</v>
      </c>
      <c r="D853">
        <v>7</v>
      </c>
      <c r="E853" t="s">
        <v>1609</v>
      </c>
      <c r="F853" t="str">
        <f>VLOOKUP($A853,'[1]All Contracts + Proposals'!$A$1:$J$2139,COLUMN()-4,0)</f>
        <v>00001862</v>
      </c>
      <c r="G853">
        <f>VLOOKUP($A853,'[1]All Contracts + Proposals'!$A$1:$J$2139,COLUMN()-4,0)</f>
        <v>43346</v>
      </c>
      <c r="H853">
        <f>VLOOKUP($A853,'[1]All Contracts + Proposals'!$A$1:$J$2139,COLUMN()-4,0)</f>
        <v>43524</v>
      </c>
      <c r="I853" t="str">
        <f>VLOOKUP($A853,'[1]All Contracts + Proposals'!$A$1:$J$2139,COLUMN()-4,0)</f>
        <v>Activated</v>
      </c>
      <c r="J853" t="str">
        <f>VLOOKUP($A853,'[1]All Contracts + Proposals'!$A$1:$J$2139,COLUMN()-4,0)</f>
        <v>Ladera technology Pvt Ltd</v>
      </c>
      <c r="K853">
        <f>VLOOKUP($A853,'[1]All Contracts + Proposals'!$A$1:$J$2139,COLUMN()-4,0)</f>
        <v>59493</v>
      </c>
      <c r="L853">
        <f>VLOOKUP($A853,'[1]All Contracts + Proposals'!$A$1:$J$2139,COLUMN()-4,0)</f>
        <v>6</v>
      </c>
      <c r="M853" t="str">
        <f>VLOOKUP($A853,'[1]All Contracts + Proposals'!$A$1:$J$2139,COLUMN()-4,0)</f>
        <v>RMZ NXT - Whitefield</v>
      </c>
      <c r="N853" t="str">
        <f>IF(COUNTIFS($B$1:$B$1347,$B853,$E$1:$E$1347,$E853)&gt;1,COUNTIFS($B$1:$B$1347,$B853,$E$1:$E$1347,$E853),"")</f>
        <v/>
      </c>
      <c r="O853" t="str">
        <f>IF(COUNTIFS($B$1:$B$1347,$B853,$M$1:$M$1347,$M853)&gt;1,COUNTIFS($B$1:$B$1347,$B853,$M$1:$M$1347,$M853),"")</f>
        <v/>
      </c>
    </row>
    <row r="854" spans="1:15" x14ac:dyDescent="0.25">
      <c r="A854" t="s">
        <v>1641</v>
      </c>
      <c r="B854" t="s">
        <v>1635</v>
      </c>
      <c r="C854" t="s">
        <v>8</v>
      </c>
      <c r="D854">
        <v>7</v>
      </c>
      <c r="E854" t="s">
        <v>1609</v>
      </c>
      <c r="F854" t="str">
        <f>VLOOKUP($A854,'[1]All Contracts + Proposals'!$A$1:$J$2139,COLUMN()-4,0)</f>
        <v>00001862</v>
      </c>
      <c r="G854">
        <f>VLOOKUP($A854,'[1]All Contracts + Proposals'!$A$1:$J$2139,COLUMN()-4,0)</f>
        <v>43346</v>
      </c>
      <c r="H854">
        <f>VLOOKUP($A854,'[1]All Contracts + Proposals'!$A$1:$J$2139,COLUMN()-4,0)</f>
        <v>43524</v>
      </c>
      <c r="I854" t="str">
        <f>VLOOKUP($A854,'[1]All Contracts + Proposals'!$A$1:$J$2139,COLUMN()-4,0)</f>
        <v>Activated</v>
      </c>
      <c r="J854" t="str">
        <f>VLOOKUP($A854,'[1]All Contracts + Proposals'!$A$1:$J$2139,COLUMN()-4,0)</f>
        <v>Ladera technology Pvt Ltd</v>
      </c>
      <c r="K854">
        <f>VLOOKUP($A854,'[1]All Contracts + Proposals'!$A$1:$J$2139,COLUMN()-4,0)</f>
        <v>59493</v>
      </c>
      <c r="L854">
        <f>VLOOKUP($A854,'[1]All Contracts + Proposals'!$A$1:$J$2139,COLUMN()-4,0)</f>
        <v>6</v>
      </c>
      <c r="M854" t="str">
        <f>VLOOKUP($A854,'[1]All Contracts + Proposals'!$A$1:$J$2139,COLUMN()-4,0)</f>
        <v>RMZ NXT - Whitefield</v>
      </c>
      <c r="N854" t="str">
        <f>IF(COUNTIFS($B$1:$B$1347,$B854,$E$1:$E$1347,$E854)&gt;1,COUNTIFS($B$1:$B$1347,$B854,$E$1:$E$1347,$E854),"")</f>
        <v/>
      </c>
      <c r="O854" t="str">
        <f>IF(COUNTIFS($B$1:$B$1347,$B854,$M$1:$M$1347,$M854)&gt;1,COUNTIFS($B$1:$B$1347,$B854,$M$1:$M$1347,$M854),"")</f>
        <v/>
      </c>
    </row>
    <row r="855" spans="1:15" x14ac:dyDescent="0.25">
      <c r="A855" t="s">
        <v>1641</v>
      </c>
      <c r="B855" t="s">
        <v>1636</v>
      </c>
      <c r="C855" t="s">
        <v>8</v>
      </c>
      <c r="D855">
        <v>7</v>
      </c>
      <c r="E855" t="s">
        <v>1609</v>
      </c>
      <c r="F855" t="str">
        <f>VLOOKUP($A855,'[1]All Contracts + Proposals'!$A$1:$J$2139,COLUMN()-4,0)</f>
        <v>00001862</v>
      </c>
      <c r="G855">
        <f>VLOOKUP($A855,'[1]All Contracts + Proposals'!$A$1:$J$2139,COLUMN()-4,0)</f>
        <v>43346</v>
      </c>
      <c r="H855">
        <f>VLOOKUP($A855,'[1]All Contracts + Proposals'!$A$1:$J$2139,COLUMN()-4,0)</f>
        <v>43524</v>
      </c>
      <c r="I855" t="str">
        <f>VLOOKUP($A855,'[1]All Contracts + Proposals'!$A$1:$J$2139,COLUMN()-4,0)</f>
        <v>Activated</v>
      </c>
      <c r="J855" t="str">
        <f>VLOOKUP($A855,'[1]All Contracts + Proposals'!$A$1:$J$2139,COLUMN()-4,0)</f>
        <v>Ladera technology Pvt Ltd</v>
      </c>
      <c r="K855">
        <f>VLOOKUP($A855,'[1]All Contracts + Proposals'!$A$1:$J$2139,COLUMN()-4,0)</f>
        <v>59493</v>
      </c>
      <c r="L855">
        <f>VLOOKUP($A855,'[1]All Contracts + Proposals'!$A$1:$J$2139,COLUMN()-4,0)</f>
        <v>6</v>
      </c>
      <c r="M855" t="str">
        <f>VLOOKUP($A855,'[1]All Contracts + Proposals'!$A$1:$J$2139,COLUMN()-4,0)</f>
        <v>RMZ NXT - Whitefield</v>
      </c>
      <c r="N855" t="str">
        <f>IF(COUNTIFS($B$1:$B$1347,$B855,$E$1:$E$1347,$E855)&gt;1,COUNTIFS($B$1:$B$1347,$B855,$E$1:$E$1347,$E855),"")</f>
        <v/>
      </c>
      <c r="O855" t="str">
        <f>IF(COUNTIFS($B$1:$B$1347,$B855,$M$1:$M$1347,$M855)&gt;1,COUNTIFS($B$1:$B$1347,$B855,$M$1:$M$1347,$M855),"")</f>
        <v/>
      </c>
    </row>
    <row r="856" spans="1:15" x14ac:dyDescent="0.25">
      <c r="A856" t="s">
        <v>1641</v>
      </c>
      <c r="B856" t="s">
        <v>1637</v>
      </c>
      <c r="C856" t="s">
        <v>8</v>
      </c>
      <c r="D856">
        <v>7</v>
      </c>
      <c r="E856" t="s">
        <v>1609</v>
      </c>
      <c r="F856" t="str">
        <f>VLOOKUP($A856,'[1]All Contracts + Proposals'!$A$1:$J$2139,COLUMN()-4,0)</f>
        <v>00001862</v>
      </c>
      <c r="G856">
        <f>VLOOKUP($A856,'[1]All Contracts + Proposals'!$A$1:$J$2139,COLUMN()-4,0)</f>
        <v>43346</v>
      </c>
      <c r="H856">
        <f>VLOOKUP($A856,'[1]All Contracts + Proposals'!$A$1:$J$2139,COLUMN()-4,0)</f>
        <v>43524</v>
      </c>
      <c r="I856" t="str">
        <f>VLOOKUP($A856,'[1]All Contracts + Proposals'!$A$1:$J$2139,COLUMN()-4,0)</f>
        <v>Activated</v>
      </c>
      <c r="J856" t="str">
        <f>VLOOKUP($A856,'[1]All Contracts + Proposals'!$A$1:$J$2139,COLUMN()-4,0)</f>
        <v>Ladera technology Pvt Ltd</v>
      </c>
      <c r="K856">
        <f>VLOOKUP($A856,'[1]All Contracts + Proposals'!$A$1:$J$2139,COLUMN()-4,0)</f>
        <v>59493</v>
      </c>
      <c r="L856">
        <f>VLOOKUP($A856,'[1]All Contracts + Proposals'!$A$1:$J$2139,COLUMN()-4,0)</f>
        <v>6</v>
      </c>
      <c r="M856" t="str">
        <f>VLOOKUP($A856,'[1]All Contracts + Proposals'!$A$1:$J$2139,COLUMN()-4,0)</f>
        <v>RMZ NXT - Whitefield</v>
      </c>
      <c r="N856" t="str">
        <f>IF(COUNTIFS($B$1:$B$1347,$B856,$E$1:$E$1347,$E856)&gt;1,COUNTIFS($B$1:$B$1347,$B856,$E$1:$E$1347,$E856),"")</f>
        <v/>
      </c>
      <c r="O856" t="str">
        <f>IF(COUNTIFS($B$1:$B$1347,$B856,$M$1:$M$1347,$M856)&gt;1,COUNTIFS($B$1:$B$1347,$B856,$M$1:$M$1347,$M856),"")</f>
        <v/>
      </c>
    </row>
    <row r="857" spans="1:15" x14ac:dyDescent="0.25">
      <c r="A857" t="s">
        <v>1641</v>
      </c>
      <c r="B857" t="s">
        <v>1638</v>
      </c>
      <c r="C857" t="s">
        <v>8</v>
      </c>
      <c r="D857">
        <v>7</v>
      </c>
      <c r="E857" t="s">
        <v>1609</v>
      </c>
      <c r="F857" t="str">
        <f>VLOOKUP($A857,'[1]All Contracts + Proposals'!$A$1:$J$2139,COLUMN()-4,0)</f>
        <v>00001862</v>
      </c>
      <c r="G857">
        <f>VLOOKUP($A857,'[1]All Contracts + Proposals'!$A$1:$J$2139,COLUMN()-4,0)</f>
        <v>43346</v>
      </c>
      <c r="H857">
        <f>VLOOKUP($A857,'[1]All Contracts + Proposals'!$A$1:$J$2139,COLUMN()-4,0)</f>
        <v>43524</v>
      </c>
      <c r="I857" t="str">
        <f>VLOOKUP($A857,'[1]All Contracts + Proposals'!$A$1:$J$2139,COLUMN()-4,0)</f>
        <v>Activated</v>
      </c>
      <c r="J857" t="str">
        <f>VLOOKUP($A857,'[1]All Contracts + Proposals'!$A$1:$J$2139,COLUMN()-4,0)</f>
        <v>Ladera technology Pvt Ltd</v>
      </c>
      <c r="K857">
        <f>VLOOKUP($A857,'[1]All Contracts + Proposals'!$A$1:$J$2139,COLUMN()-4,0)</f>
        <v>59493</v>
      </c>
      <c r="L857">
        <f>VLOOKUP($A857,'[1]All Contracts + Proposals'!$A$1:$J$2139,COLUMN()-4,0)</f>
        <v>6</v>
      </c>
      <c r="M857" t="str">
        <f>VLOOKUP($A857,'[1]All Contracts + Proposals'!$A$1:$J$2139,COLUMN()-4,0)</f>
        <v>RMZ NXT - Whitefield</v>
      </c>
      <c r="N857" t="str">
        <f>IF(COUNTIFS($B$1:$B$1347,$B857,$E$1:$E$1347,$E857)&gt;1,COUNTIFS($B$1:$B$1347,$B857,$E$1:$E$1347,$E857),"")</f>
        <v/>
      </c>
      <c r="O857" t="str">
        <f>IF(COUNTIFS($B$1:$B$1347,$B857,$M$1:$M$1347,$M857)&gt;1,COUNTIFS($B$1:$B$1347,$B857,$M$1:$M$1347,$M857),"")</f>
        <v/>
      </c>
    </row>
    <row r="858" spans="1:15" x14ac:dyDescent="0.25">
      <c r="A858" t="s">
        <v>1641</v>
      </c>
      <c r="B858" t="s">
        <v>1639</v>
      </c>
      <c r="C858" t="s">
        <v>8</v>
      </c>
      <c r="D858">
        <v>7</v>
      </c>
      <c r="E858" t="s">
        <v>1609</v>
      </c>
      <c r="F858" t="str">
        <f>VLOOKUP($A858,'[1]All Contracts + Proposals'!$A$1:$J$2139,COLUMN()-4,0)</f>
        <v>00001862</v>
      </c>
      <c r="G858">
        <f>VLOOKUP($A858,'[1]All Contracts + Proposals'!$A$1:$J$2139,COLUMN()-4,0)</f>
        <v>43346</v>
      </c>
      <c r="H858">
        <f>VLOOKUP($A858,'[1]All Contracts + Proposals'!$A$1:$J$2139,COLUMN()-4,0)</f>
        <v>43524</v>
      </c>
      <c r="I858" t="str">
        <f>VLOOKUP($A858,'[1]All Contracts + Proposals'!$A$1:$J$2139,COLUMN()-4,0)</f>
        <v>Activated</v>
      </c>
      <c r="J858" t="str">
        <f>VLOOKUP($A858,'[1]All Contracts + Proposals'!$A$1:$J$2139,COLUMN()-4,0)</f>
        <v>Ladera technology Pvt Ltd</v>
      </c>
      <c r="K858">
        <f>VLOOKUP($A858,'[1]All Contracts + Proposals'!$A$1:$J$2139,COLUMN()-4,0)</f>
        <v>59493</v>
      </c>
      <c r="L858">
        <f>VLOOKUP($A858,'[1]All Contracts + Proposals'!$A$1:$J$2139,COLUMN()-4,0)</f>
        <v>6</v>
      </c>
      <c r="M858" t="str">
        <f>VLOOKUP($A858,'[1]All Contracts + Proposals'!$A$1:$J$2139,COLUMN()-4,0)</f>
        <v>RMZ NXT - Whitefield</v>
      </c>
      <c r="N858" t="str">
        <f>IF(COUNTIFS($B$1:$B$1347,$B858,$E$1:$E$1347,$E858)&gt;1,COUNTIFS($B$1:$B$1347,$B858,$E$1:$E$1347,$E858),"")</f>
        <v/>
      </c>
      <c r="O858" t="str">
        <f>IF(COUNTIFS($B$1:$B$1347,$B858,$M$1:$M$1347,$M858)&gt;1,COUNTIFS($B$1:$B$1347,$B858,$M$1:$M$1347,$M858),"")</f>
        <v/>
      </c>
    </row>
    <row r="859" spans="1:15" x14ac:dyDescent="0.25">
      <c r="A859" t="s">
        <v>1641</v>
      </c>
      <c r="B859" t="s">
        <v>1640</v>
      </c>
      <c r="C859" t="s">
        <v>8</v>
      </c>
      <c r="D859">
        <v>7</v>
      </c>
      <c r="E859" t="s">
        <v>1609</v>
      </c>
      <c r="F859" t="str">
        <f>VLOOKUP($A859,'[1]All Contracts + Proposals'!$A$1:$J$2139,COLUMN()-4,0)</f>
        <v>00001862</v>
      </c>
      <c r="G859">
        <f>VLOOKUP($A859,'[1]All Contracts + Proposals'!$A$1:$J$2139,COLUMN()-4,0)</f>
        <v>43346</v>
      </c>
      <c r="H859">
        <f>VLOOKUP($A859,'[1]All Contracts + Proposals'!$A$1:$J$2139,COLUMN()-4,0)</f>
        <v>43524</v>
      </c>
      <c r="I859" t="str">
        <f>VLOOKUP($A859,'[1]All Contracts + Proposals'!$A$1:$J$2139,COLUMN()-4,0)</f>
        <v>Activated</v>
      </c>
      <c r="J859" t="str">
        <f>VLOOKUP($A859,'[1]All Contracts + Proposals'!$A$1:$J$2139,COLUMN()-4,0)</f>
        <v>Ladera technology Pvt Ltd</v>
      </c>
      <c r="K859">
        <f>VLOOKUP($A859,'[1]All Contracts + Proposals'!$A$1:$J$2139,COLUMN()-4,0)</f>
        <v>59493</v>
      </c>
      <c r="L859">
        <f>VLOOKUP($A859,'[1]All Contracts + Proposals'!$A$1:$J$2139,COLUMN()-4,0)</f>
        <v>6</v>
      </c>
      <c r="M859" t="str">
        <f>VLOOKUP($A859,'[1]All Contracts + Proposals'!$A$1:$J$2139,COLUMN()-4,0)</f>
        <v>RMZ NXT - Whitefield</v>
      </c>
      <c r="N859" t="str">
        <f>IF(COUNTIFS($B$1:$B$1347,$B859,$E$1:$E$1347,$E859)&gt;1,COUNTIFS($B$1:$B$1347,$B859,$E$1:$E$1347,$E859),"")</f>
        <v/>
      </c>
      <c r="O859" t="str">
        <f>IF(COUNTIFS($B$1:$B$1347,$B859,$M$1:$M$1347,$M859)&gt;1,COUNTIFS($B$1:$B$1347,$B859,$M$1:$M$1347,$M859),"")</f>
        <v/>
      </c>
    </row>
    <row r="860" spans="1:15" x14ac:dyDescent="0.25">
      <c r="A860" t="s">
        <v>1631</v>
      </c>
      <c r="B860" t="s">
        <v>1617</v>
      </c>
      <c r="C860" t="s">
        <v>8</v>
      </c>
      <c r="D860">
        <v>1</v>
      </c>
      <c r="E860" t="s">
        <v>1609</v>
      </c>
      <c r="F860" t="str">
        <f>VLOOKUP($A860,'[1]All Contracts + Proposals'!$A$1:$J$2139,COLUMN()-4,0)</f>
        <v>00001049</v>
      </c>
      <c r="G860">
        <f>VLOOKUP($A860,'[1]All Contracts + Proposals'!$A$1:$J$2139,COLUMN()-4,0)</f>
        <v>43160</v>
      </c>
      <c r="H860">
        <f>VLOOKUP($A860,'[1]All Contracts + Proposals'!$A$1:$J$2139,COLUMN()-4,0)</f>
        <v>43190</v>
      </c>
      <c r="I860" t="str">
        <f>VLOOKUP($A860,'[1]All Contracts + Proposals'!$A$1:$J$2139,COLUMN()-4,0)</f>
        <v>Month on Month</v>
      </c>
      <c r="J860" t="str">
        <f>VLOOKUP($A860,'[1]All Contracts + Proposals'!$A$1:$J$2139,COLUMN()-4,0)</f>
        <v>PLL Enterprise Pvt Ltd</v>
      </c>
      <c r="K860">
        <f>VLOOKUP($A860,'[1]All Contracts + Proposals'!$A$1:$J$2139,COLUMN()-4,0)</f>
        <v>8500</v>
      </c>
      <c r="L860">
        <f>VLOOKUP($A860,'[1]All Contracts + Proposals'!$A$1:$J$2139,COLUMN()-4,0)</f>
        <v>1</v>
      </c>
      <c r="M860" t="str">
        <f>VLOOKUP($A860,'[1]All Contracts + Proposals'!$A$1:$J$2139,COLUMN()-4,0)</f>
        <v>RMZ NXT - Whitefield</v>
      </c>
      <c r="N860" t="str">
        <f>IF(COUNTIFS($B$1:$B$1347,$B860,$E$1:$E$1347,$E860)&gt;1,COUNTIFS($B$1:$B$1347,$B860,$E$1:$E$1347,$E860),"")</f>
        <v/>
      </c>
      <c r="O860" t="str">
        <f>IF(COUNTIFS($B$1:$B$1347,$B860,$M$1:$M$1347,$M860)&gt;1,COUNTIFS($B$1:$B$1347,$B860,$M$1:$M$1347,$M860),"")</f>
        <v/>
      </c>
    </row>
    <row r="861" spans="1:15" x14ac:dyDescent="0.25">
      <c r="A861" t="s">
        <v>1619</v>
      </c>
      <c r="B861" t="s">
        <v>1618</v>
      </c>
      <c r="C861" t="s">
        <v>6</v>
      </c>
      <c r="D861">
        <v>3</v>
      </c>
      <c r="E861" t="s">
        <v>1609</v>
      </c>
      <c r="F861" t="str">
        <f>VLOOKUP($A861,'[1]All Contracts + Proposals'!$A$1:$J$2139,COLUMN()-4,0)</f>
        <v>00001648</v>
      </c>
      <c r="G861">
        <f>VLOOKUP($A861,'[1]All Contracts + Proposals'!$A$1:$J$2139,COLUMN()-4,0)</f>
        <v>43286</v>
      </c>
      <c r="H861">
        <f>VLOOKUP($A861,'[1]All Contracts + Proposals'!$A$1:$J$2139,COLUMN()-4,0)</f>
        <v>43465</v>
      </c>
      <c r="I861" t="str">
        <f>VLOOKUP($A861,'[1]All Contracts + Proposals'!$A$1:$J$2139,COLUMN()-4,0)</f>
        <v>Activated</v>
      </c>
      <c r="J861" t="str">
        <f>VLOOKUP($A861,'[1]All Contracts + Proposals'!$A$1:$J$2139,COLUMN()-4,0)</f>
        <v>Ladera technology Pvt Ltd</v>
      </c>
      <c r="K861">
        <f>VLOOKUP($A861,'[1]All Contracts + Proposals'!$A$1:$J$2139,COLUMN()-4,0)</f>
        <v>36000</v>
      </c>
      <c r="L861">
        <f>VLOOKUP($A861,'[1]All Contracts + Proposals'!$A$1:$J$2139,COLUMN()-4,0)</f>
        <v>6</v>
      </c>
      <c r="M861" t="str">
        <f>VLOOKUP($A861,'[1]All Contracts + Proposals'!$A$1:$J$2139,COLUMN()-4,0)</f>
        <v>RMZ NXT - Whitefield</v>
      </c>
      <c r="N861" t="str">
        <f>IF(COUNTIFS($B$1:$B$1347,$B861,$E$1:$E$1347,$E861)&gt;1,COUNTIFS($B$1:$B$1347,$B861,$E$1:$E$1347,$E861),"")</f>
        <v/>
      </c>
      <c r="O861" t="str">
        <f>IF(COUNTIFS($B$1:$B$1347,$B861,$M$1:$M$1347,$M861)&gt;1,COUNTIFS($B$1:$B$1347,$B861,$M$1:$M$1347,$M861),"")</f>
        <v/>
      </c>
    </row>
    <row r="862" spans="1:15" x14ac:dyDescent="0.25">
      <c r="A862" t="s">
        <v>1614</v>
      </c>
      <c r="B862" t="s">
        <v>1615</v>
      </c>
      <c r="C862" t="s">
        <v>6</v>
      </c>
      <c r="D862">
        <v>4</v>
      </c>
      <c r="E862" t="s">
        <v>1609</v>
      </c>
      <c r="F862" t="str">
        <f>VLOOKUP($A862,'[1]All Contracts + Proposals'!$A$1:$J$2139,COLUMN()-4,0)</f>
        <v>00001482</v>
      </c>
      <c r="G862">
        <f>VLOOKUP($A862,'[1]All Contracts + Proposals'!$A$1:$J$2139,COLUMN()-4,0)</f>
        <v>43286</v>
      </c>
      <c r="H862">
        <f>VLOOKUP($A862,'[1]All Contracts + Proposals'!$A$1:$J$2139,COLUMN()-4,0)</f>
        <v>43650</v>
      </c>
      <c r="I862" t="str">
        <f>VLOOKUP($A862,'[1]All Contracts + Proposals'!$A$1:$J$2139,COLUMN()-4,0)</f>
        <v>Activated</v>
      </c>
      <c r="J862" t="str">
        <f>VLOOKUP($A862,'[1]All Contracts + Proposals'!$A$1:$J$2139,COLUMN()-4,0)</f>
        <v>Ladera technology Pvt Ltd</v>
      </c>
      <c r="K862">
        <f>VLOOKUP($A862,'[1]All Contracts + Proposals'!$A$1:$J$2139,COLUMN()-4,0)</f>
        <v>48000</v>
      </c>
      <c r="L862">
        <f>VLOOKUP($A862,'[1]All Contracts + Proposals'!$A$1:$J$2139,COLUMN()-4,0)</f>
        <v>12</v>
      </c>
      <c r="M862" t="str">
        <f>VLOOKUP($A862,'[1]All Contracts + Proposals'!$A$1:$J$2139,COLUMN()-4,0)</f>
        <v>RMZ NXT - Whitefield</v>
      </c>
      <c r="N862" t="str">
        <f>IF(COUNTIFS($B$1:$B$1347,$B862,$E$1:$E$1347,$E862)&gt;1,COUNTIFS($B$1:$B$1347,$B862,$E$1:$E$1347,$E862),"")</f>
        <v/>
      </c>
      <c r="O862" t="str">
        <f>IF(COUNTIFS($B$1:$B$1347,$B862,$M$1:$M$1347,$M862)&gt;1,COUNTIFS($B$1:$B$1347,$B862,$M$1:$M$1347,$M862),"")</f>
        <v/>
      </c>
    </row>
    <row r="863" spans="1:15" x14ac:dyDescent="0.25">
      <c r="A863" t="s">
        <v>1620</v>
      </c>
      <c r="B863" t="s">
        <v>1616</v>
      </c>
      <c r="C863" t="s">
        <v>6</v>
      </c>
      <c r="D863">
        <v>10</v>
      </c>
      <c r="E863" t="s">
        <v>1609</v>
      </c>
      <c r="F863" t="str">
        <f>VLOOKUP($A863,'[1]All Contracts + Proposals'!$A$1:$J$2139,COLUMN()-4,0)</f>
        <v>00002308</v>
      </c>
      <c r="G863">
        <f>VLOOKUP($A863,'[1]All Contracts + Proposals'!$A$1:$J$2139,COLUMN()-4,0)</f>
        <v>43435</v>
      </c>
      <c r="H863">
        <f>VLOOKUP($A863,'[1]All Contracts + Proposals'!$A$1:$J$2139,COLUMN()-4,0)</f>
        <v>43616</v>
      </c>
      <c r="I863" t="str">
        <f>VLOOKUP($A863,'[1]All Contracts + Proposals'!$A$1:$J$2139,COLUMN()-4,0)</f>
        <v>Activated</v>
      </c>
      <c r="J863" t="str">
        <f>VLOOKUP($A863,'[1]All Contracts + Proposals'!$A$1:$J$2139,COLUMN()-4,0)</f>
        <v>Quanted Technologies Pvt Ltd</v>
      </c>
      <c r="K863">
        <f>VLOOKUP($A863,'[1]All Contracts + Proposals'!$A$1:$J$2139,COLUMN()-4,0)</f>
        <v>118400</v>
      </c>
      <c r="L863">
        <f>VLOOKUP($A863,'[1]All Contracts + Proposals'!$A$1:$J$2139,COLUMN()-4,0)</f>
        <v>6</v>
      </c>
      <c r="M863" t="str">
        <f>VLOOKUP($A863,'[1]All Contracts + Proposals'!$A$1:$J$2139,COLUMN()-4,0)</f>
        <v>RMZ NXT - Whitefield</v>
      </c>
      <c r="N863" t="str">
        <f>IF(COUNTIFS($B$1:$B$1347,$B863,$E$1:$E$1347,$E863)&gt;1,COUNTIFS($B$1:$B$1347,$B863,$E$1:$E$1347,$E863),"")</f>
        <v/>
      </c>
      <c r="O863" t="str">
        <f>IF(COUNTIFS($B$1:$B$1347,$B863,$M$1:$M$1347,$M863)&gt;1,COUNTIFS($B$1:$B$1347,$B863,$M$1:$M$1347,$M863),"")</f>
        <v/>
      </c>
    </row>
    <row r="864" spans="1:15" x14ac:dyDescent="0.25">
      <c r="A864" t="s">
        <v>638</v>
      </c>
      <c r="B864" t="s">
        <v>639</v>
      </c>
      <c r="C864" t="s">
        <v>40</v>
      </c>
      <c r="D864">
        <v>0</v>
      </c>
      <c r="E864" t="s">
        <v>607</v>
      </c>
      <c r="F864" t="str">
        <f>VLOOKUP($A864,'[1]All Contracts + Proposals'!$A$1:$J$2139,COLUMN()-4,0)</f>
        <v>00002330</v>
      </c>
      <c r="G864">
        <f>VLOOKUP($A864,'[1]All Contracts + Proposals'!$A$1:$J$2139,COLUMN()-4,0)</f>
        <v>43374</v>
      </c>
      <c r="H864">
        <f>VLOOKUP($A864,'[1]All Contracts + Proposals'!$A$1:$J$2139,COLUMN()-4,0)</f>
        <v>43496</v>
      </c>
      <c r="I864" t="str">
        <f>VLOOKUP($A864,'[1]All Contracts + Proposals'!$A$1:$J$2139,COLUMN()-4,0)</f>
        <v>Activated</v>
      </c>
      <c r="J864" t="str">
        <f>VLOOKUP($A864,'[1]All Contracts + Proposals'!$A$1:$J$2139,COLUMN()-4,0)</f>
        <v>Shell India Markets Pvt Ltd</v>
      </c>
      <c r="K864">
        <f>VLOOKUP($A864,'[1]All Contracts + Proposals'!$A$1:$J$2139,COLUMN()-4,0)</f>
        <v>5000</v>
      </c>
      <c r="L864">
        <f>VLOOKUP($A864,'[1]All Contracts + Proposals'!$A$1:$J$2139,COLUMN()-4,0)</f>
        <v>4</v>
      </c>
      <c r="M864" t="str">
        <f>VLOOKUP($A864,'[1]All Contracts + Proposals'!$A$1:$J$2139,COLUMN()-4,0)</f>
        <v>CoWrks OMR</v>
      </c>
      <c r="N864" t="str">
        <f>IF(COUNTIFS($B$1:$B$1347,$B864,$E$1:$E$1347,$E864)&gt;1,COUNTIFS($B$1:$B$1347,$B864,$E$1:$E$1347,$E864),"")</f>
        <v/>
      </c>
    </row>
    <row r="865" spans="1:15" x14ac:dyDescent="0.25">
      <c r="A865" t="s">
        <v>653</v>
      </c>
      <c r="B865" t="s">
        <v>640</v>
      </c>
      <c r="C865" t="s">
        <v>8</v>
      </c>
      <c r="D865">
        <v>1</v>
      </c>
      <c r="E865" t="s">
        <v>607</v>
      </c>
      <c r="F865" t="str">
        <f>VLOOKUP($A865,'[1]All Contracts + Proposals'!$A$1:$J$2139,COLUMN()-4,0)</f>
        <v>00001933</v>
      </c>
      <c r="G865">
        <f>VLOOKUP($A865,'[1]All Contracts + Proposals'!$A$1:$J$2139,COLUMN()-4,0)</f>
        <v>43374</v>
      </c>
      <c r="H865">
        <f>VLOOKUP($A865,'[1]All Contracts + Proposals'!$A$1:$J$2139,COLUMN()-4,0)</f>
        <v>43465</v>
      </c>
      <c r="I865" t="str">
        <f>VLOOKUP($A865,'[1]All Contracts + Proposals'!$A$1:$J$2139,COLUMN()-4,0)</f>
        <v>Activated</v>
      </c>
      <c r="J865" t="str">
        <f>VLOOKUP($A865,'[1]All Contracts + Proposals'!$A$1:$J$2139,COLUMN()-4,0)</f>
        <v>IBITS TECHNOLOGY SOLUTIONS</v>
      </c>
      <c r="K865">
        <f>VLOOKUP($A865,'[1]All Contracts + Proposals'!$A$1:$J$2139,COLUMN()-4,0)</f>
        <v>13099</v>
      </c>
      <c r="L865">
        <f>VLOOKUP($A865,'[1]All Contracts + Proposals'!$A$1:$J$2139,COLUMN()-4,0)</f>
        <v>3</v>
      </c>
      <c r="M865" t="str">
        <f>VLOOKUP($A865,'[1]All Contracts + Proposals'!$A$1:$J$2139,COLUMN()-4,0)</f>
        <v>CoWrks OMR</v>
      </c>
      <c r="N865" t="str">
        <f>IF(COUNTIFS($B$1:$B$1347,$B865,$E$1:$E$1347,$E865)&gt;1,COUNTIFS($B$1:$B$1347,$B865,$E$1:$E$1347,$E865),"")</f>
        <v/>
      </c>
      <c r="O865" t="str">
        <f>IF(COUNTIFS($B$1:$B$1347,$B865,$M$1:$M$1347,$M865)&gt;1,COUNTIFS($B$1:$B$1347,$B865,$M$1:$M$1347,$M865),"")</f>
        <v/>
      </c>
    </row>
    <row r="866" spans="1:15" x14ac:dyDescent="0.25">
      <c r="A866" t="s">
        <v>664</v>
      </c>
      <c r="B866" t="s">
        <v>651</v>
      </c>
      <c r="C866" t="s">
        <v>8</v>
      </c>
      <c r="D866">
        <v>1</v>
      </c>
      <c r="E866" t="s">
        <v>607</v>
      </c>
      <c r="F866" t="str">
        <f>VLOOKUP($A866,'[1]All Contracts + Proposals'!$A$1:$J$2139,COLUMN()-4,0)</f>
        <v>00001467</v>
      </c>
      <c r="G866">
        <f>VLOOKUP($A866,'[1]All Contracts + Proposals'!$A$1:$J$2139,COLUMN()-4,0)</f>
        <v>43255</v>
      </c>
      <c r="H866">
        <f>VLOOKUP($A866,'[1]All Contracts + Proposals'!$A$1:$J$2139,COLUMN()-4,0)</f>
        <v>43281</v>
      </c>
      <c r="I866" t="str">
        <f>VLOOKUP($A866,'[1]All Contracts + Proposals'!$A$1:$J$2139,COLUMN()-4,0)</f>
        <v>Activated</v>
      </c>
      <c r="J866" t="str">
        <f>VLOOKUP($A866,'[1]All Contracts + Proposals'!$A$1:$J$2139,COLUMN()-4,0)</f>
        <v>Koshavrudhi</v>
      </c>
      <c r="K866">
        <f>VLOOKUP($A866,'[1]All Contracts + Proposals'!$A$1:$J$2139,COLUMN()-4,0)</f>
        <v>9000</v>
      </c>
      <c r="L866">
        <f>VLOOKUP($A866,'[1]All Contracts + Proposals'!$A$1:$J$2139,COLUMN()-4,0)</f>
        <v>1</v>
      </c>
      <c r="M866" t="str">
        <f>VLOOKUP($A866,'[1]All Contracts + Proposals'!$A$1:$J$2139,COLUMN()-4,0)</f>
        <v>CoWrks OMR</v>
      </c>
      <c r="N866" t="str">
        <f>IF(COUNTIFS($B$1:$B$1347,$B866,$E$1:$E$1347,$E866)&gt;1,COUNTIFS($B$1:$B$1347,$B866,$E$1:$E$1347,$E866),"")</f>
        <v/>
      </c>
      <c r="O866" t="str">
        <f>IF(COUNTIFS($B$1:$B$1347,$B866,$M$1:$M$1347,$M866)&gt;1,COUNTIFS($B$1:$B$1347,$B866,$M$1:$M$1347,$M866),"")</f>
        <v/>
      </c>
    </row>
    <row r="867" spans="1:15" x14ac:dyDescent="0.25">
      <c r="A867" t="s">
        <v>1334</v>
      </c>
      <c r="B867" t="s">
        <v>1335</v>
      </c>
      <c r="C867" t="s">
        <v>40</v>
      </c>
      <c r="D867">
        <v>0</v>
      </c>
      <c r="E867" t="s">
        <v>1010</v>
      </c>
      <c r="F867" t="str">
        <f>VLOOKUP($A867,'[1]All Contracts + Proposals'!$A$1:$J$2139,COLUMN()-4,0)</f>
        <v>00000916</v>
      </c>
      <c r="G867">
        <f>VLOOKUP($A867,'[1]All Contracts + Proposals'!$A$1:$J$2139,COLUMN()-4,0)</f>
        <v>43132</v>
      </c>
      <c r="H867">
        <f>VLOOKUP($A867,'[1]All Contracts + Proposals'!$A$1:$J$2139,COLUMN()-4,0)</f>
        <v>43159</v>
      </c>
      <c r="I867" t="str">
        <f>VLOOKUP($A867,'[1]All Contracts + Proposals'!$A$1:$J$2139,COLUMN()-4,0)</f>
        <v>Activated</v>
      </c>
      <c r="J867" t="str">
        <f>VLOOKUP($A867,'[1]All Contracts + Proposals'!$A$1:$J$2139,COLUMN()-4,0)</f>
        <v>Tyconz FZE</v>
      </c>
      <c r="K867">
        <f>VLOOKUP($A867,'[1]All Contracts + Proposals'!$A$1:$J$2139,COLUMN()-4,0)</f>
        <v>13500</v>
      </c>
      <c r="L867">
        <f>VLOOKUP($A867,'[1]All Contracts + Proposals'!$A$1:$J$2139,COLUMN()-4,0)</f>
        <v>1</v>
      </c>
      <c r="M867" t="str">
        <f>VLOOKUP($A867,'[1]All Contracts + Proposals'!$A$1:$J$2139,COLUMN()-4,0)</f>
        <v>RMZ EcoWorld</v>
      </c>
      <c r="N867" t="str">
        <f>IF(COUNTIFS($B$1:$B$1347,$B867,$E$1:$E$1347,$E867)&gt;1,COUNTIFS($B$1:$B$1347,$B867,$E$1:$E$1347,$E867),"")</f>
        <v/>
      </c>
      <c r="O867" t="str">
        <f>IF(COUNTIFS($B$1:$B$1347,$B867,$M$1:$M$1347,$M867)&gt;1,COUNTIFS($B$1:$B$1347,$B867,$M$1:$M$1347,$M867),"")</f>
        <v/>
      </c>
    </row>
    <row r="868" spans="1:15" x14ac:dyDescent="0.25">
      <c r="A868" t="s">
        <v>1334</v>
      </c>
      <c r="B868" t="s">
        <v>1336</v>
      </c>
      <c r="C868" t="s">
        <v>40</v>
      </c>
      <c r="D868">
        <v>0</v>
      </c>
      <c r="E868" t="s">
        <v>1010</v>
      </c>
      <c r="F868" t="str">
        <f>VLOOKUP($A868,'[1]All Contracts + Proposals'!$A$1:$J$2139,COLUMN()-4,0)</f>
        <v>00000916</v>
      </c>
      <c r="G868">
        <f>VLOOKUP($A868,'[1]All Contracts + Proposals'!$A$1:$J$2139,COLUMN()-4,0)</f>
        <v>43132</v>
      </c>
      <c r="H868">
        <f>VLOOKUP($A868,'[1]All Contracts + Proposals'!$A$1:$J$2139,COLUMN()-4,0)</f>
        <v>43159</v>
      </c>
      <c r="I868" t="str">
        <f>VLOOKUP($A868,'[1]All Contracts + Proposals'!$A$1:$J$2139,COLUMN()-4,0)</f>
        <v>Activated</v>
      </c>
      <c r="J868" t="str">
        <f>VLOOKUP($A868,'[1]All Contracts + Proposals'!$A$1:$J$2139,COLUMN()-4,0)</f>
        <v>Tyconz FZE</v>
      </c>
      <c r="K868">
        <f>VLOOKUP($A868,'[1]All Contracts + Proposals'!$A$1:$J$2139,COLUMN()-4,0)</f>
        <v>13500</v>
      </c>
      <c r="L868">
        <f>VLOOKUP($A868,'[1]All Contracts + Proposals'!$A$1:$J$2139,COLUMN()-4,0)</f>
        <v>1</v>
      </c>
      <c r="M868" t="str">
        <f>VLOOKUP($A868,'[1]All Contracts + Proposals'!$A$1:$J$2139,COLUMN()-4,0)</f>
        <v>RMZ EcoWorld</v>
      </c>
      <c r="N868" t="str">
        <f>IF(COUNTIFS($B$1:$B$1347,$B868,$E$1:$E$1347,$E868)&gt;1,COUNTIFS($B$1:$B$1347,$B868,$E$1:$E$1347,$E868),"")</f>
        <v/>
      </c>
      <c r="O868" t="str">
        <f>IF(COUNTIFS($B$1:$B$1347,$B868,$M$1:$M$1347,$M868)&gt;1,COUNTIFS($B$1:$B$1347,$B868,$M$1:$M$1347,$M868),"")</f>
        <v/>
      </c>
    </row>
    <row r="869" spans="1:15" x14ac:dyDescent="0.25">
      <c r="A869" t="s">
        <v>1334</v>
      </c>
      <c r="B869" t="s">
        <v>1337</v>
      </c>
      <c r="C869" t="s">
        <v>40</v>
      </c>
      <c r="D869">
        <v>0</v>
      </c>
      <c r="E869" t="s">
        <v>1010</v>
      </c>
      <c r="F869" t="str">
        <f>VLOOKUP($A869,'[1]All Contracts + Proposals'!$A$1:$J$2139,COLUMN()-4,0)</f>
        <v>00000916</v>
      </c>
      <c r="G869">
        <f>VLOOKUP($A869,'[1]All Contracts + Proposals'!$A$1:$J$2139,COLUMN()-4,0)</f>
        <v>43132</v>
      </c>
      <c r="H869">
        <f>VLOOKUP($A869,'[1]All Contracts + Proposals'!$A$1:$J$2139,COLUMN()-4,0)</f>
        <v>43159</v>
      </c>
      <c r="I869" t="str">
        <f>VLOOKUP($A869,'[1]All Contracts + Proposals'!$A$1:$J$2139,COLUMN()-4,0)</f>
        <v>Activated</v>
      </c>
      <c r="J869" t="str">
        <f>VLOOKUP($A869,'[1]All Contracts + Proposals'!$A$1:$J$2139,COLUMN()-4,0)</f>
        <v>Tyconz FZE</v>
      </c>
      <c r="K869">
        <f>VLOOKUP($A869,'[1]All Contracts + Proposals'!$A$1:$J$2139,COLUMN()-4,0)</f>
        <v>13500</v>
      </c>
      <c r="L869">
        <f>VLOOKUP($A869,'[1]All Contracts + Proposals'!$A$1:$J$2139,COLUMN()-4,0)</f>
        <v>1</v>
      </c>
      <c r="M869" t="str">
        <f>VLOOKUP($A869,'[1]All Contracts + Proposals'!$A$1:$J$2139,COLUMN()-4,0)</f>
        <v>RMZ EcoWorld</v>
      </c>
      <c r="N869" t="str">
        <f>IF(COUNTIFS($B$1:$B$1347,$B869,$E$1:$E$1347,$E869)&gt;1,COUNTIFS($B$1:$B$1347,$B869,$E$1:$E$1347,$E869),"")</f>
        <v/>
      </c>
      <c r="O869" t="str">
        <f>IF(COUNTIFS($B$1:$B$1347,$B869,$M$1:$M$1347,$M869)&gt;1,COUNTIFS($B$1:$B$1347,$B869,$M$1:$M$1347,$M869),"")</f>
        <v/>
      </c>
    </row>
    <row r="870" spans="1:15" x14ac:dyDescent="0.25">
      <c r="A870" t="s">
        <v>652</v>
      </c>
      <c r="B870" t="s">
        <v>608</v>
      </c>
      <c r="C870" t="s">
        <v>8</v>
      </c>
      <c r="D870">
        <v>1</v>
      </c>
      <c r="E870" t="s">
        <v>607</v>
      </c>
      <c r="F870" t="str">
        <f>VLOOKUP($A870,'[1]All Contracts + Proposals'!$A$1:$J$2139,COLUMN()-4,0)</f>
        <v>00002075</v>
      </c>
      <c r="G870">
        <f>VLOOKUP($A870,'[1]All Contracts + Proposals'!$A$1:$J$2139,COLUMN()-4,0)</f>
        <v>43381</v>
      </c>
      <c r="H870">
        <f>VLOOKUP($A870,'[1]All Contracts + Proposals'!$A$1:$J$2139,COLUMN()-4,0)</f>
        <v>43434</v>
      </c>
      <c r="I870" t="str">
        <f>VLOOKUP($A870,'[1]All Contracts + Proposals'!$A$1:$J$2139,COLUMN()-4,0)</f>
        <v>Activated</v>
      </c>
      <c r="J870" t="str">
        <f>VLOOKUP($A870,'[1]All Contracts + Proposals'!$A$1:$J$2139,COLUMN()-4,0)</f>
        <v>Lumera Software Solutions Private Limited</v>
      </c>
      <c r="K870">
        <f>VLOOKUP($A870,'[1]All Contracts + Proposals'!$A$1:$J$2139,COLUMN()-4,0)</f>
        <v>11500</v>
      </c>
      <c r="L870">
        <f>VLOOKUP($A870,'[1]All Contracts + Proposals'!$A$1:$J$2139,COLUMN()-4,0)</f>
        <v>2</v>
      </c>
      <c r="M870" t="str">
        <f>VLOOKUP($A870,'[1]All Contracts + Proposals'!$A$1:$J$2139,COLUMN()-4,0)</f>
        <v>CoWrks OMR</v>
      </c>
      <c r="N870" t="str">
        <f>IF(COUNTIFS($B$1:$B$1347,$B870,$E$1:$E$1347,$E870)&gt;1,COUNTIFS($B$1:$B$1347,$B870,$E$1:$E$1347,$E870),"")</f>
        <v/>
      </c>
      <c r="O870" t="str">
        <f>IF(COUNTIFS($B$1:$B$1347,$B870,$M$1:$M$1347,$M870)&gt;1,COUNTIFS($B$1:$B$1347,$B870,$M$1:$M$1347,$M870),"")</f>
        <v/>
      </c>
    </row>
    <row r="871" spans="1:15" x14ac:dyDescent="0.25">
      <c r="A871" t="s">
        <v>637</v>
      </c>
      <c r="B871" t="s">
        <v>609</v>
      </c>
      <c r="C871" t="s">
        <v>8</v>
      </c>
      <c r="D871">
        <v>2</v>
      </c>
      <c r="E871" t="s">
        <v>607</v>
      </c>
      <c r="F871" t="str">
        <f>VLOOKUP($A871,'[1]All Contracts + Proposals'!$A$1:$J$2139,COLUMN()-4,0)</f>
        <v>00002278</v>
      </c>
      <c r="G871">
        <f>VLOOKUP($A871,'[1]All Contracts + Proposals'!$A$1:$J$2139,COLUMN()-4,0)</f>
        <v>43405</v>
      </c>
      <c r="H871">
        <f>VLOOKUP($A871,'[1]All Contracts + Proposals'!$A$1:$J$2139,COLUMN()-4,0)</f>
        <v>43465</v>
      </c>
      <c r="I871" t="str">
        <f>VLOOKUP($A871,'[1]All Contracts + Proposals'!$A$1:$J$2139,COLUMN()-4,0)</f>
        <v>Activated</v>
      </c>
      <c r="J871" t="str">
        <f>VLOOKUP($A871,'[1]All Contracts + Proposals'!$A$1:$J$2139,COLUMN()-4,0)</f>
        <v>Tritrix</v>
      </c>
      <c r="K871">
        <f>VLOOKUP($A871,'[1]All Contracts + Proposals'!$A$1:$J$2139,COLUMN()-4,0)</f>
        <v>24002</v>
      </c>
      <c r="L871">
        <f>VLOOKUP($A871,'[1]All Contracts + Proposals'!$A$1:$J$2139,COLUMN()-4,0)</f>
        <v>2</v>
      </c>
      <c r="M871" t="str">
        <f>VLOOKUP($A871,'[1]All Contracts + Proposals'!$A$1:$J$2139,COLUMN()-4,0)</f>
        <v>CoWrks OMR</v>
      </c>
      <c r="N871" t="str">
        <f>IF(COUNTIFS($B$1:$B$1347,$B871,$E$1:$E$1347,$E871)&gt;1,COUNTIFS($B$1:$B$1347,$B871,$E$1:$E$1347,$E871),"")</f>
        <v/>
      </c>
      <c r="O871" t="str">
        <f>IF(COUNTIFS($B$1:$B$1347,$B871,$M$1:$M$1347,$M871)&gt;1,COUNTIFS($B$1:$B$1347,$B871,$M$1:$M$1347,$M871),"")</f>
        <v/>
      </c>
    </row>
    <row r="872" spans="1:15" x14ac:dyDescent="0.25">
      <c r="A872" t="s">
        <v>637</v>
      </c>
      <c r="B872" t="s">
        <v>610</v>
      </c>
      <c r="C872" t="s">
        <v>8</v>
      </c>
      <c r="D872">
        <v>2</v>
      </c>
      <c r="E872" t="s">
        <v>607</v>
      </c>
      <c r="F872" t="str">
        <f>VLOOKUP($A872,'[1]All Contracts + Proposals'!$A$1:$J$2139,COLUMN()-4,0)</f>
        <v>00002278</v>
      </c>
      <c r="G872">
        <f>VLOOKUP($A872,'[1]All Contracts + Proposals'!$A$1:$J$2139,COLUMN()-4,0)</f>
        <v>43405</v>
      </c>
      <c r="H872">
        <f>VLOOKUP($A872,'[1]All Contracts + Proposals'!$A$1:$J$2139,COLUMN()-4,0)</f>
        <v>43465</v>
      </c>
      <c r="I872" t="str">
        <f>VLOOKUP($A872,'[1]All Contracts + Proposals'!$A$1:$J$2139,COLUMN()-4,0)</f>
        <v>Activated</v>
      </c>
      <c r="J872" t="str">
        <f>VLOOKUP($A872,'[1]All Contracts + Proposals'!$A$1:$J$2139,COLUMN()-4,0)</f>
        <v>Tritrix</v>
      </c>
      <c r="K872">
        <f>VLOOKUP($A872,'[1]All Contracts + Proposals'!$A$1:$J$2139,COLUMN()-4,0)</f>
        <v>24002</v>
      </c>
      <c r="L872">
        <f>VLOOKUP($A872,'[1]All Contracts + Proposals'!$A$1:$J$2139,COLUMN()-4,0)</f>
        <v>2</v>
      </c>
      <c r="M872" t="str">
        <f>VLOOKUP($A872,'[1]All Contracts + Proposals'!$A$1:$J$2139,COLUMN()-4,0)</f>
        <v>CoWrks OMR</v>
      </c>
      <c r="N872" t="str">
        <f>IF(COUNTIFS($B$1:$B$1347,$B872,$E$1:$E$1347,$E872)&gt;1,COUNTIFS($B$1:$B$1347,$B872,$E$1:$E$1347,$E872),"")</f>
        <v/>
      </c>
      <c r="O872" t="str">
        <f>IF(COUNTIFS($B$1:$B$1347,$B872,$M$1:$M$1347,$M872)&gt;1,COUNTIFS($B$1:$B$1347,$B872,$M$1:$M$1347,$M872),"")</f>
        <v/>
      </c>
    </row>
    <row r="873" spans="1:15" x14ac:dyDescent="0.25">
      <c r="A873" t="s">
        <v>1345</v>
      </c>
      <c r="B873" t="s">
        <v>1346</v>
      </c>
      <c r="C873" t="s">
        <v>32</v>
      </c>
      <c r="D873">
        <v>0</v>
      </c>
      <c r="E873" t="s">
        <v>1010</v>
      </c>
      <c r="F873" t="str">
        <f>VLOOKUP($A873,'[1]All Contracts + Proposals'!$A$1:$J$2139,COLUMN()-4,0)</f>
        <v>00002474</v>
      </c>
      <c r="G873">
        <f>VLOOKUP($A873,'[1]All Contracts + Proposals'!$A$1:$J$2139,COLUMN()-4,0)</f>
        <v>43444</v>
      </c>
      <c r="H873">
        <f>VLOOKUP($A873,'[1]All Contracts + Proposals'!$A$1:$J$2139,COLUMN()-4,0)</f>
        <v>43524</v>
      </c>
      <c r="I873" t="str">
        <f>VLOOKUP($A873,'[1]All Contracts + Proposals'!$A$1:$J$2139,COLUMN()-4,0)</f>
        <v>Activated</v>
      </c>
      <c r="J873" t="str">
        <f>VLOOKUP($A873,'[1]All Contracts + Proposals'!$A$1:$J$2139,COLUMN()-4,0)</f>
        <v>Ellicium Solutions Pvt. Ltd</v>
      </c>
      <c r="K873">
        <f>VLOOKUP($A873,'[1]All Contracts + Proposals'!$A$1:$J$2139,COLUMN()-4,0)</f>
        <v>5500</v>
      </c>
      <c r="L873">
        <f>VLOOKUP($A873,'[1]All Contracts + Proposals'!$A$1:$J$2139,COLUMN()-4,0)</f>
        <v>3</v>
      </c>
      <c r="M873" t="str">
        <f>VLOOKUP($A873,'[1]All Contracts + Proposals'!$A$1:$J$2139,COLUMN()-4,0)</f>
        <v>RMZ EcoWorld</v>
      </c>
      <c r="N873" t="str">
        <f>IF(COUNTIFS($B$1:$B$1347,$B873,$E$1:$E$1347,$E873)&gt;1,COUNTIFS($B$1:$B$1347,$B873,$E$1:$E$1347,$E873),"")</f>
        <v/>
      </c>
      <c r="O873" t="str">
        <f>IF(COUNTIFS($B$1:$B$1347,$B873,$M$1:$M$1347,$M873)&gt;1,COUNTIFS($B$1:$B$1347,$B873,$M$1:$M$1347,$M873),"")</f>
        <v/>
      </c>
    </row>
    <row r="874" spans="1:15" x14ac:dyDescent="0.25">
      <c r="A874" t="s">
        <v>655</v>
      </c>
      <c r="B874" t="s">
        <v>611</v>
      </c>
      <c r="C874" t="s">
        <v>8</v>
      </c>
      <c r="D874">
        <v>5</v>
      </c>
      <c r="E874" t="s">
        <v>607</v>
      </c>
      <c r="F874" t="str">
        <f>VLOOKUP($A874,'[1]All Contracts + Proposals'!$A$1:$J$2139,COLUMN()-4,0)</f>
        <v>00002314</v>
      </c>
      <c r="G874">
        <f>VLOOKUP($A874,'[1]All Contracts + Proposals'!$A$1:$J$2139,COLUMN()-4,0)</f>
        <v>43405</v>
      </c>
      <c r="H874">
        <f>VLOOKUP($A874,'[1]All Contracts + Proposals'!$A$1:$J$2139,COLUMN()-4,0)</f>
        <v>43465</v>
      </c>
      <c r="I874" t="str">
        <f>VLOOKUP($A874,'[1]All Contracts + Proposals'!$A$1:$J$2139,COLUMN()-4,0)</f>
        <v>Activated</v>
      </c>
      <c r="J874" t="str">
        <f>VLOOKUP($A874,'[1]All Contracts + Proposals'!$A$1:$J$2139,COLUMN()-4,0)</f>
        <v>Obotap ESolutions Private Limited</v>
      </c>
      <c r="K874">
        <f>VLOOKUP($A874,'[1]All Contracts + Proposals'!$A$1:$J$2139,COLUMN()-4,0)</f>
        <v>50005</v>
      </c>
      <c r="L874">
        <f>VLOOKUP($A874,'[1]All Contracts + Proposals'!$A$1:$J$2139,COLUMN()-4,0)</f>
        <v>2</v>
      </c>
      <c r="M874" t="str">
        <f>VLOOKUP($A874,'[1]All Contracts + Proposals'!$A$1:$J$2139,COLUMN()-4,0)</f>
        <v>CoWrks OMR</v>
      </c>
      <c r="N874" t="str">
        <f>IF(COUNTIFS($B$1:$B$1347,$B874,$E$1:$E$1347,$E874)&gt;1,COUNTIFS($B$1:$B$1347,$B874,$E$1:$E$1347,$E874),"")</f>
        <v/>
      </c>
      <c r="O874" t="str">
        <f>IF(COUNTIFS($B$1:$B$1347,$B874,$M$1:$M$1347,$M874)&gt;1,COUNTIFS($B$1:$B$1347,$B874,$M$1:$M$1347,$M874),"")</f>
        <v/>
      </c>
    </row>
    <row r="875" spans="1:15" x14ac:dyDescent="0.25">
      <c r="A875" t="s">
        <v>655</v>
      </c>
      <c r="B875" t="s">
        <v>612</v>
      </c>
      <c r="C875" t="s">
        <v>8</v>
      </c>
      <c r="D875">
        <v>5</v>
      </c>
      <c r="E875" t="s">
        <v>607</v>
      </c>
      <c r="F875" t="str">
        <f>VLOOKUP($A875,'[1]All Contracts + Proposals'!$A$1:$J$2139,COLUMN()-4,0)</f>
        <v>00002314</v>
      </c>
      <c r="G875">
        <f>VLOOKUP($A875,'[1]All Contracts + Proposals'!$A$1:$J$2139,COLUMN()-4,0)</f>
        <v>43405</v>
      </c>
      <c r="H875">
        <f>VLOOKUP($A875,'[1]All Contracts + Proposals'!$A$1:$J$2139,COLUMN()-4,0)</f>
        <v>43465</v>
      </c>
      <c r="I875" t="str">
        <f>VLOOKUP($A875,'[1]All Contracts + Proposals'!$A$1:$J$2139,COLUMN()-4,0)</f>
        <v>Activated</v>
      </c>
      <c r="J875" t="str">
        <f>VLOOKUP($A875,'[1]All Contracts + Proposals'!$A$1:$J$2139,COLUMN()-4,0)</f>
        <v>Obotap ESolutions Private Limited</v>
      </c>
      <c r="K875">
        <f>VLOOKUP($A875,'[1]All Contracts + Proposals'!$A$1:$J$2139,COLUMN()-4,0)</f>
        <v>50005</v>
      </c>
      <c r="L875">
        <f>VLOOKUP($A875,'[1]All Contracts + Proposals'!$A$1:$J$2139,COLUMN()-4,0)</f>
        <v>2</v>
      </c>
      <c r="M875" t="str">
        <f>VLOOKUP($A875,'[1]All Contracts + Proposals'!$A$1:$J$2139,COLUMN()-4,0)</f>
        <v>CoWrks OMR</v>
      </c>
      <c r="N875" t="str">
        <f>IF(COUNTIFS($B$1:$B$1347,$B875,$E$1:$E$1347,$E875)&gt;1,COUNTIFS($B$1:$B$1347,$B875,$E$1:$E$1347,$E875),"")</f>
        <v/>
      </c>
      <c r="O875" t="str">
        <f>IF(COUNTIFS($B$1:$B$1347,$B875,$M$1:$M$1347,$M875)&gt;1,COUNTIFS($B$1:$B$1347,$B875,$M$1:$M$1347,$M875),"")</f>
        <v/>
      </c>
    </row>
    <row r="876" spans="1:15" x14ac:dyDescent="0.25">
      <c r="A876" t="s">
        <v>655</v>
      </c>
      <c r="B876" t="s">
        <v>613</v>
      </c>
      <c r="C876" t="s">
        <v>8</v>
      </c>
      <c r="D876">
        <v>5</v>
      </c>
      <c r="E876" t="s">
        <v>607</v>
      </c>
      <c r="F876" t="str">
        <f>VLOOKUP($A876,'[1]All Contracts + Proposals'!$A$1:$J$2139,COLUMN()-4,0)</f>
        <v>00002314</v>
      </c>
      <c r="G876">
        <f>VLOOKUP($A876,'[1]All Contracts + Proposals'!$A$1:$J$2139,COLUMN()-4,0)</f>
        <v>43405</v>
      </c>
      <c r="H876">
        <f>VLOOKUP($A876,'[1]All Contracts + Proposals'!$A$1:$J$2139,COLUMN()-4,0)</f>
        <v>43465</v>
      </c>
      <c r="I876" t="str">
        <f>VLOOKUP($A876,'[1]All Contracts + Proposals'!$A$1:$J$2139,COLUMN()-4,0)</f>
        <v>Activated</v>
      </c>
      <c r="J876" t="str">
        <f>VLOOKUP($A876,'[1]All Contracts + Proposals'!$A$1:$J$2139,COLUMN()-4,0)</f>
        <v>Obotap ESolutions Private Limited</v>
      </c>
      <c r="K876">
        <f>VLOOKUP($A876,'[1]All Contracts + Proposals'!$A$1:$J$2139,COLUMN()-4,0)</f>
        <v>50005</v>
      </c>
      <c r="L876">
        <f>VLOOKUP($A876,'[1]All Contracts + Proposals'!$A$1:$J$2139,COLUMN()-4,0)</f>
        <v>2</v>
      </c>
      <c r="M876" t="str">
        <f>VLOOKUP($A876,'[1]All Contracts + Proposals'!$A$1:$J$2139,COLUMN()-4,0)</f>
        <v>CoWrks OMR</v>
      </c>
      <c r="N876" t="str">
        <f>IF(COUNTIFS($B$1:$B$1347,$B876,$E$1:$E$1347,$E876)&gt;1,COUNTIFS($B$1:$B$1347,$B876,$E$1:$E$1347,$E876),"")</f>
        <v/>
      </c>
      <c r="O876" t="str">
        <f>IF(COUNTIFS($B$1:$B$1347,$B876,$M$1:$M$1347,$M876)&gt;1,COUNTIFS($B$1:$B$1347,$B876,$M$1:$M$1347,$M876),"")</f>
        <v/>
      </c>
    </row>
    <row r="877" spans="1:15" x14ac:dyDescent="0.25">
      <c r="A877" t="s">
        <v>1348</v>
      </c>
      <c r="B877" t="s">
        <v>1197</v>
      </c>
      <c r="C877" t="s">
        <v>49</v>
      </c>
      <c r="D877">
        <v>1</v>
      </c>
      <c r="E877" t="s">
        <v>1010</v>
      </c>
      <c r="F877" t="str">
        <f>VLOOKUP($A877,'[1]All Contracts + Proposals'!$A$1:$J$2139,COLUMN()-4,0)</f>
        <v>00001695</v>
      </c>
      <c r="G877">
        <f>VLOOKUP($A877,'[1]All Contracts + Proposals'!$A$1:$J$2139,COLUMN()-4,0)</f>
        <v>43298</v>
      </c>
      <c r="H877">
        <f>VLOOKUP($A877,'[1]All Contracts + Proposals'!$A$1:$J$2139,COLUMN()-4,0)</f>
        <v>43343</v>
      </c>
      <c r="I877" t="str">
        <f>VLOOKUP($A877,'[1]All Contracts + Proposals'!$A$1:$J$2139,COLUMN()-4,0)</f>
        <v>Activated</v>
      </c>
      <c r="J877" t="str">
        <f>VLOOKUP($A877,'[1]All Contracts + Proposals'!$A$1:$J$2139,COLUMN()-4,0)</f>
        <v>Ashika Gupta</v>
      </c>
      <c r="K877">
        <f>VLOOKUP($A877,'[1]All Contracts + Proposals'!$A$1:$J$2139,COLUMN()-4,0)</f>
        <v>9000</v>
      </c>
      <c r="L877">
        <f>VLOOKUP($A877,'[1]All Contracts + Proposals'!$A$1:$J$2139,COLUMN()-4,0)</f>
        <v>2</v>
      </c>
      <c r="M877" t="str">
        <f>VLOOKUP($A877,'[1]All Contracts + Proposals'!$A$1:$J$2139,COLUMN()-4,0)</f>
        <v>RMZ EcoWorld</v>
      </c>
      <c r="N877" t="str">
        <f>IF(COUNTIFS($B$1:$B$1347,$B877,$E$1:$E$1347,$E877)&gt;1,COUNTIFS($B$1:$B$1347,$B877,$E$1:$E$1347,$E877),"")</f>
        <v/>
      </c>
      <c r="O877" t="str">
        <f>IF(COUNTIFS($B$1:$B$1347,$B877,$M$1:$M$1347,$M877)&gt;1,COUNTIFS($B$1:$B$1347,$B877,$M$1:$M$1347,$M877),"")</f>
        <v/>
      </c>
    </row>
    <row r="878" spans="1:15" x14ac:dyDescent="0.25">
      <c r="A878" t="s">
        <v>655</v>
      </c>
      <c r="B878" t="s">
        <v>614</v>
      </c>
      <c r="C878" t="s">
        <v>8</v>
      </c>
      <c r="D878">
        <v>5</v>
      </c>
      <c r="E878" t="s">
        <v>607</v>
      </c>
      <c r="F878" t="str">
        <f>VLOOKUP($A878,'[1]All Contracts + Proposals'!$A$1:$J$2139,COLUMN()-4,0)</f>
        <v>00002314</v>
      </c>
      <c r="G878">
        <f>VLOOKUP($A878,'[1]All Contracts + Proposals'!$A$1:$J$2139,COLUMN()-4,0)</f>
        <v>43405</v>
      </c>
      <c r="H878">
        <f>VLOOKUP($A878,'[1]All Contracts + Proposals'!$A$1:$J$2139,COLUMN()-4,0)</f>
        <v>43465</v>
      </c>
      <c r="I878" t="str">
        <f>VLOOKUP($A878,'[1]All Contracts + Proposals'!$A$1:$J$2139,COLUMN()-4,0)</f>
        <v>Activated</v>
      </c>
      <c r="J878" t="str">
        <f>VLOOKUP($A878,'[1]All Contracts + Proposals'!$A$1:$J$2139,COLUMN()-4,0)</f>
        <v>Obotap ESolutions Private Limited</v>
      </c>
      <c r="K878">
        <f>VLOOKUP($A878,'[1]All Contracts + Proposals'!$A$1:$J$2139,COLUMN()-4,0)</f>
        <v>50005</v>
      </c>
      <c r="L878">
        <f>VLOOKUP($A878,'[1]All Contracts + Proposals'!$A$1:$J$2139,COLUMN()-4,0)</f>
        <v>2</v>
      </c>
      <c r="M878" t="str">
        <f>VLOOKUP($A878,'[1]All Contracts + Proposals'!$A$1:$J$2139,COLUMN()-4,0)</f>
        <v>CoWrks OMR</v>
      </c>
      <c r="N878" t="str">
        <f>IF(COUNTIFS($B$1:$B$1347,$B878,$E$1:$E$1347,$E878)&gt;1,COUNTIFS($B$1:$B$1347,$B878,$E$1:$E$1347,$E878),"")</f>
        <v/>
      </c>
      <c r="O878" t="str">
        <f>IF(COUNTIFS($B$1:$B$1347,$B878,$M$1:$M$1347,$M878)&gt;1,COUNTIFS($B$1:$B$1347,$B878,$M$1:$M$1347,$M878),"")</f>
        <v/>
      </c>
    </row>
    <row r="879" spans="1:15" x14ac:dyDescent="0.25">
      <c r="A879" t="s">
        <v>655</v>
      </c>
      <c r="B879" t="s">
        <v>615</v>
      </c>
      <c r="C879" t="s">
        <v>8</v>
      </c>
      <c r="D879">
        <v>5</v>
      </c>
      <c r="E879" t="s">
        <v>607</v>
      </c>
      <c r="F879" t="str">
        <f>VLOOKUP($A879,'[1]All Contracts + Proposals'!$A$1:$J$2139,COLUMN()-4,0)</f>
        <v>00002314</v>
      </c>
      <c r="G879">
        <f>VLOOKUP($A879,'[1]All Contracts + Proposals'!$A$1:$J$2139,COLUMN()-4,0)</f>
        <v>43405</v>
      </c>
      <c r="H879">
        <f>VLOOKUP($A879,'[1]All Contracts + Proposals'!$A$1:$J$2139,COLUMN()-4,0)</f>
        <v>43465</v>
      </c>
      <c r="I879" t="str">
        <f>VLOOKUP($A879,'[1]All Contracts + Proposals'!$A$1:$J$2139,COLUMN()-4,0)</f>
        <v>Activated</v>
      </c>
      <c r="J879" t="str">
        <f>VLOOKUP($A879,'[1]All Contracts + Proposals'!$A$1:$J$2139,COLUMN()-4,0)</f>
        <v>Obotap ESolutions Private Limited</v>
      </c>
      <c r="K879">
        <f>VLOOKUP($A879,'[1]All Contracts + Proposals'!$A$1:$J$2139,COLUMN()-4,0)</f>
        <v>50005</v>
      </c>
      <c r="L879">
        <f>VLOOKUP($A879,'[1]All Contracts + Proposals'!$A$1:$J$2139,COLUMN()-4,0)</f>
        <v>2</v>
      </c>
      <c r="M879" t="str">
        <f>VLOOKUP($A879,'[1]All Contracts + Proposals'!$A$1:$J$2139,COLUMN()-4,0)</f>
        <v>CoWrks OMR</v>
      </c>
      <c r="N879" t="str">
        <f>IF(COUNTIFS($B$1:$B$1347,$B879,$E$1:$E$1347,$E879)&gt;1,COUNTIFS($B$1:$B$1347,$B879,$E$1:$E$1347,$E879),"")</f>
        <v/>
      </c>
      <c r="O879" t="str">
        <f>IF(COUNTIFS($B$1:$B$1347,$B879,$M$1:$M$1347,$M879)&gt;1,COUNTIFS($B$1:$B$1347,$B879,$M$1:$M$1347,$M879),"")</f>
        <v/>
      </c>
    </row>
    <row r="880" spans="1:15" x14ac:dyDescent="0.25">
      <c r="A880" t="s">
        <v>1350</v>
      </c>
      <c r="B880" t="s">
        <v>1244</v>
      </c>
      <c r="C880" t="s">
        <v>6</v>
      </c>
      <c r="D880">
        <v>6</v>
      </c>
      <c r="E880" t="s">
        <v>1010</v>
      </c>
      <c r="F880" t="str">
        <f>VLOOKUP($A880,'[1]All Contracts + Proposals'!$A$1:$J$2139,COLUMN()-4,0)</f>
        <v>00001712</v>
      </c>
      <c r="G880">
        <f>VLOOKUP($A880,'[1]All Contracts + Proposals'!$A$1:$J$2139,COLUMN()-4,0)</f>
        <v>43313</v>
      </c>
      <c r="H880">
        <f>VLOOKUP($A880,'[1]All Contracts + Proposals'!$A$1:$J$2139,COLUMN()-4,0)</f>
        <v>43496</v>
      </c>
      <c r="I880" t="str">
        <f>VLOOKUP($A880,'[1]All Contracts + Proposals'!$A$1:$J$2139,COLUMN()-4,0)</f>
        <v>Activated</v>
      </c>
      <c r="J880" t="str">
        <f>VLOOKUP($A880,'[1]All Contracts + Proposals'!$A$1:$J$2139,COLUMN()-4,0)</f>
        <v>itelligence India Software Solutions Private Limited</v>
      </c>
      <c r="K880">
        <f>VLOOKUP($A880,'[1]All Contracts + Proposals'!$A$1:$J$2139,COLUMN()-4,0)</f>
        <v>105000</v>
      </c>
      <c r="L880">
        <f>VLOOKUP($A880,'[1]All Contracts + Proposals'!$A$1:$J$2139,COLUMN()-4,0)</f>
        <v>6</v>
      </c>
      <c r="M880" t="str">
        <f>VLOOKUP($A880,'[1]All Contracts + Proposals'!$A$1:$J$2139,COLUMN()-4,0)</f>
        <v>RMZ EcoWorld</v>
      </c>
      <c r="N880" t="str">
        <f>IF(COUNTIFS($B$1:$B$1347,$B880,$E$1:$E$1347,$E880)&gt;1,COUNTIFS($B$1:$B$1347,$B880,$E$1:$E$1347,$E880),"")</f>
        <v/>
      </c>
      <c r="O880" t="str">
        <f>IF(COUNTIFS($B$1:$B$1347,$B880,$M$1:$M$1347,$M880)&gt;1,COUNTIFS($B$1:$B$1347,$B880,$M$1:$M$1347,$M880),"")</f>
        <v/>
      </c>
    </row>
    <row r="881" spans="1:15" x14ac:dyDescent="0.25">
      <c r="A881" t="s">
        <v>625</v>
      </c>
      <c r="B881" t="s">
        <v>616</v>
      </c>
      <c r="C881" t="s">
        <v>8</v>
      </c>
      <c r="D881">
        <v>5</v>
      </c>
      <c r="E881" t="s">
        <v>607</v>
      </c>
      <c r="F881" t="str">
        <f>VLOOKUP($A881,'[1]All Contracts + Proposals'!$A$1:$J$2139,COLUMN()-4,0)</f>
        <v>00002151</v>
      </c>
      <c r="G881">
        <f>VLOOKUP($A881,'[1]All Contracts + Proposals'!$A$1:$J$2139,COLUMN()-4,0)</f>
        <v>43389</v>
      </c>
      <c r="H881">
        <f>VLOOKUP($A881,'[1]All Contracts + Proposals'!$A$1:$J$2139,COLUMN()-4,0)</f>
        <v>43465</v>
      </c>
      <c r="I881" t="str">
        <f>VLOOKUP($A881,'[1]All Contracts + Proposals'!$A$1:$J$2139,COLUMN()-4,0)</f>
        <v>Activated</v>
      </c>
      <c r="J881" t="str">
        <f>VLOOKUP($A881,'[1]All Contracts + Proposals'!$A$1:$J$2139,COLUMN()-4,0)</f>
        <v>Obotap ESolutions Private Limited</v>
      </c>
      <c r="K881">
        <f>VLOOKUP($A881,'[1]All Contracts + Proposals'!$A$1:$J$2139,COLUMN()-4,0)</f>
        <v>50005</v>
      </c>
      <c r="L881">
        <f>VLOOKUP($A881,'[1]All Contracts + Proposals'!$A$1:$J$2139,COLUMN()-4,0)</f>
        <v>3</v>
      </c>
      <c r="M881" t="str">
        <f>VLOOKUP($A881,'[1]All Contracts + Proposals'!$A$1:$J$2139,COLUMN()-4,0)</f>
        <v>CoWrks OMR</v>
      </c>
      <c r="N881" t="str">
        <f>IF(COUNTIFS($B$1:$B$1347,$B881,$E$1:$E$1347,$E881)&gt;1,COUNTIFS($B$1:$B$1347,$B881,$E$1:$E$1347,$E881),"")</f>
        <v/>
      </c>
      <c r="O881" t="str">
        <f>IF(COUNTIFS($B$1:$B$1347,$B881,$M$1:$M$1347,$M881)&gt;1,COUNTIFS($B$1:$B$1347,$B881,$M$1:$M$1347,$M881),"")</f>
        <v/>
      </c>
    </row>
    <row r="882" spans="1:15" x14ac:dyDescent="0.25">
      <c r="A882" t="s">
        <v>1351</v>
      </c>
      <c r="B882" t="s">
        <v>1352</v>
      </c>
      <c r="C882" t="s">
        <v>8</v>
      </c>
      <c r="D882">
        <v>1</v>
      </c>
      <c r="E882" t="s">
        <v>1010</v>
      </c>
      <c r="F882" t="str">
        <f>VLOOKUP($A882,'[1]All Contracts + Proposals'!$A$1:$J$2139,COLUMN()-4,0)</f>
        <v>00001725</v>
      </c>
      <c r="G882">
        <f>VLOOKUP($A882,'[1]All Contracts + Proposals'!$A$1:$J$2139,COLUMN()-4,0)</f>
        <v>43313</v>
      </c>
      <c r="H882">
        <f>VLOOKUP($A882,'[1]All Contracts + Proposals'!$A$1:$J$2139,COLUMN()-4,0)</f>
        <v>43343</v>
      </c>
      <c r="I882" t="str">
        <f>VLOOKUP($A882,'[1]All Contracts + Proposals'!$A$1:$J$2139,COLUMN()-4,0)</f>
        <v>Activated</v>
      </c>
      <c r="J882" t="str">
        <f>VLOOKUP($A882,'[1]All Contracts + Proposals'!$A$1:$J$2139,COLUMN()-4,0)</f>
        <v>ETRUE VALUE.COM</v>
      </c>
      <c r="K882">
        <f>VLOOKUP($A882,'[1]All Contracts + Proposals'!$A$1:$J$2139,COLUMN()-4,0)</f>
        <v>11499</v>
      </c>
      <c r="L882">
        <f>VLOOKUP($A882,'[1]All Contracts + Proposals'!$A$1:$J$2139,COLUMN()-4,0)</f>
        <v>1</v>
      </c>
      <c r="M882" t="str">
        <f>VLOOKUP($A882,'[1]All Contracts + Proposals'!$A$1:$J$2139,COLUMN()-4,0)</f>
        <v>RMZ EcoWorld</v>
      </c>
      <c r="N882" t="str">
        <f>IF(COUNTIFS($B$1:$B$1347,$B882,$E$1:$E$1347,$E882)&gt;1,COUNTIFS($B$1:$B$1347,$B882,$E$1:$E$1347,$E882),"")</f>
        <v/>
      </c>
      <c r="O882" t="str">
        <f>IF(COUNTIFS($B$1:$B$1347,$B882,$M$1:$M$1347,$M882)&gt;1,COUNTIFS($B$1:$B$1347,$B882,$M$1:$M$1347,$M882),"")</f>
        <v/>
      </c>
    </row>
    <row r="883" spans="1:15" x14ac:dyDescent="0.25">
      <c r="A883" t="s">
        <v>625</v>
      </c>
      <c r="B883" t="s">
        <v>617</v>
      </c>
      <c r="C883" t="s">
        <v>8</v>
      </c>
      <c r="D883">
        <v>5</v>
      </c>
      <c r="E883" t="s">
        <v>607</v>
      </c>
      <c r="F883" t="str">
        <f>VLOOKUP($A883,'[1]All Contracts + Proposals'!$A$1:$J$2139,COLUMN()-4,0)</f>
        <v>00002151</v>
      </c>
      <c r="G883">
        <f>VLOOKUP($A883,'[1]All Contracts + Proposals'!$A$1:$J$2139,COLUMN()-4,0)</f>
        <v>43389</v>
      </c>
      <c r="H883">
        <f>VLOOKUP($A883,'[1]All Contracts + Proposals'!$A$1:$J$2139,COLUMN()-4,0)</f>
        <v>43465</v>
      </c>
      <c r="I883" t="str">
        <f>VLOOKUP($A883,'[1]All Contracts + Proposals'!$A$1:$J$2139,COLUMN()-4,0)</f>
        <v>Activated</v>
      </c>
      <c r="J883" t="str">
        <f>VLOOKUP($A883,'[1]All Contracts + Proposals'!$A$1:$J$2139,COLUMN()-4,0)</f>
        <v>Obotap ESolutions Private Limited</v>
      </c>
      <c r="K883">
        <f>VLOOKUP($A883,'[1]All Contracts + Proposals'!$A$1:$J$2139,COLUMN()-4,0)</f>
        <v>50005</v>
      </c>
      <c r="L883">
        <f>VLOOKUP($A883,'[1]All Contracts + Proposals'!$A$1:$J$2139,COLUMN()-4,0)</f>
        <v>3</v>
      </c>
      <c r="M883" t="str">
        <f>VLOOKUP($A883,'[1]All Contracts + Proposals'!$A$1:$J$2139,COLUMN()-4,0)</f>
        <v>CoWrks OMR</v>
      </c>
      <c r="N883" t="str">
        <f>IF(COUNTIFS($B$1:$B$1347,$B883,$E$1:$E$1347,$E883)&gt;1,COUNTIFS($B$1:$B$1347,$B883,$E$1:$E$1347,$E883),"")</f>
        <v/>
      </c>
      <c r="O883" t="str">
        <f>IF(COUNTIFS($B$1:$B$1347,$B883,$M$1:$M$1347,$M883)&gt;1,COUNTIFS($B$1:$B$1347,$B883,$M$1:$M$1347,$M883),"")</f>
        <v/>
      </c>
    </row>
    <row r="884" spans="1:15" x14ac:dyDescent="0.25">
      <c r="A884" t="s">
        <v>625</v>
      </c>
      <c r="B884" t="s">
        <v>618</v>
      </c>
      <c r="C884" t="s">
        <v>8</v>
      </c>
      <c r="D884">
        <v>5</v>
      </c>
      <c r="E884" t="s">
        <v>607</v>
      </c>
      <c r="F884" t="str">
        <f>VLOOKUP($A884,'[1]All Contracts + Proposals'!$A$1:$J$2139,COLUMN()-4,0)</f>
        <v>00002151</v>
      </c>
      <c r="G884">
        <f>VLOOKUP($A884,'[1]All Contracts + Proposals'!$A$1:$J$2139,COLUMN()-4,0)</f>
        <v>43389</v>
      </c>
      <c r="H884">
        <f>VLOOKUP($A884,'[1]All Contracts + Proposals'!$A$1:$J$2139,COLUMN()-4,0)</f>
        <v>43465</v>
      </c>
      <c r="I884" t="str">
        <f>VLOOKUP($A884,'[1]All Contracts + Proposals'!$A$1:$J$2139,COLUMN()-4,0)</f>
        <v>Activated</v>
      </c>
      <c r="J884" t="str">
        <f>VLOOKUP($A884,'[1]All Contracts + Proposals'!$A$1:$J$2139,COLUMN()-4,0)</f>
        <v>Obotap ESolutions Private Limited</v>
      </c>
      <c r="K884">
        <f>VLOOKUP($A884,'[1]All Contracts + Proposals'!$A$1:$J$2139,COLUMN()-4,0)</f>
        <v>50005</v>
      </c>
      <c r="L884">
        <f>VLOOKUP($A884,'[1]All Contracts + Proposals'!$A$1:$J$2139,COLUMN()-4,0)</f>
        <v>3</v>
      </c>
      <c r="M884" t="str">
        <f>VLOOKUP($A884,'[1]All Contracts + Proposals'!$A$1:$J$2139,COLUMN()-4,0)</f>
        <v>CoWrks OMR</v>
      </c>
      <c r="N884" t="str">
        <f>IF(COUNTIFS($B$1:$B$1347,$B884,$E$1:$E$1347,$E884)&gt;1,COUNTIFS($B$1:$B$1347,$B884,$E$1:$E$1347,$E884),"")</f>
        <v/>
      </c>
      <c r="O884" t="str">
        <f>IF(COUNTIFS($B$1:$B$1347,$B884,$M$1:$M$1347,$M884)&gt;1,COUNTIFS($B$1:$B$1347,$B884,$M$1:$M$1347,$M884),"")</f>
        <v/>
      </c>
    </row>
    <row r="885" spans="1:15" x14ac:dyDescent="0.25">
      <c r="A885" t="s">
        <v>663</v>
      </c>
      <c r="B885" t="s">
        <v>619</v>
      </c>
      <c r="C885" t="s">
        <v>8</v>
      </c>
      <c r="D885">
        <v>1</v>
      </c>
      <c r="E885" t="s">
        <v>607</v>
      </c>
      <c r="F885" t="str">
        <f>VLOOKUP($A885,'[1]All Contracts + Proposals'!$A$1:$J$2139,COLUMN()-4,0)</f>
        <v>00002234</v>
      </c>
      <c r="G885">
        <f>VLOOKUP($A885,'[1]All Contracts + Proposals'!$A$1:$J$2139,COLUMN()-4,0)</f>
        <v>43374</v>
      </c>
      <c r="H885">
        <f>VLOOKUP($A885,'[1]All Contracts + Proposals'!$A$1:$J$2139,COLUMN()-4,0)</f>
        <v>43465</v>
      </c>
      <c r="I885" t="str">
        <f>VLOOKUP($A885,'[1]All Contracts + Proposals'!$A$1:$J$2139,COLUMN()-4,0)</f>
        <v>Activated</v>
      </c>
      <c r="J885" t="str">
        <f>VLOOKUP($A885,'[1]All Contracts + Proposals'!$A$1:$J$2139,COLUMN()-4,0)</f>
        <v>Rayles And Roobie Technologies Private Limited</v>
      </c>
      <c r="K885">
        <f>VLOOKUP($A885,'[1]All Contracts + Proposals'!$A$1:$J$2139,COLUMN()-4,0)</f>
        <v>10001</v>
      </c>
      <c r="L885">
        <f>VLOOKUP($A885,'[1]All Contracts + Proposals'!$A$1:$J$2139,COLUMN()-4,0)</f>
        <v>3</v>
      </c>
      <c r="M885" t="str">
        <f>VLOOKUP($A885,'[1]All Contracts + Proposals'!$A$1:$J$2139,COLUMN()-4,0)</f>
        <v>CoWrks OMR</v>
      </c>
      <c r="N885" t="str">
        <f>IF(COUNTIFS($B$1:$B$1347,$B885,$E$1:$E$1347,$E885)&gt;1,COUNTIFS($B$1:$B$1347,$B885,$E$1:$E$1347,$E885),"")</f>
        <v/>
      </c>
      <c r="O885" t="str">
        <f>IF(COUNTIFS($B$1:$B$1347,$B885,$M$1:$M$1347,$M885)&gt;1,COUNTIFS($B$1:$B$1347,$B885,$M$1:$M$1347,$M885),"")</f>
        <v/>
      </c>
    </row>
    <row r="886" spans="1:15" x14ac:dyDescent="0.25">
      <c r="A886" t="s">
        <v>625</v>
      </c>
      <c r="B886" t="s">
        <v>626</v>
      </c>
      <c r="C886" t="s">
        <v>8</v>
      </c>
      <c r="D886">
        <v>5</v>
      </c>
      <c r="E886" t="s">
        <v>607</v>
      </c>
      <c r="F886" t="str">
        <f>VLOOKUP($A886,'[1]All Contracts + Proposals'!$A$1:$J$2139,COLUMN()-4,0)</f>
        <v>00002151</v>
      </c>
      <c r="G886">
        <f>VLOOKUP($A886,'[1]All Contracts + Proposals'!$A$1:$J$2139,COLUMN()-4,0)</f>
        <v>43389</v>
      </c>
      <c r="H886">
        <f>VLOOKUP($A886,'[1]All Contracts + Proposals'!$A$1:$J$2139,COLUMN()-4,0)</f>
        <v>43465</v>
      </c>
      <c r="I886" t="str">
        <f>VLOOKUP($A886,'[1]All Contracts + Proposals'!$A$1:$J$2139,COLUMN()-4,0)</f>
        <v>Activated</v>
      </c>
      <c r="J886" t="str">
        <f>VLOOKUP($A886,'[1]All Contracts + Proposals'!$A$1:$J$2139,COLUMN()-4,0)</f>
        <v>Obotap ESolutions Private Limited</v>
      </c>
      <c r="K886">
        <f>VLOOKUP($A886,'[1]All Contracts + Proposals'!$A$1:$J$2139,COLUMN()-4,0)</f>
        <v>50005</v>
      </c>
      <c r="L886">
        <f>VLOOKUP($A886,'[1]All Contracts + Proposals'!$A$1:$J$2139,COLUMN()-4,0)</f>
        <v>3</v>
      </c>
      <c r="M886" t="str">
        <f>VLOOKUP($A886,'[1]All Contracts + Proposals'!$A$1:$J$2139,COLUMN()-4,0)</f>
        <v>CoWrks OMR</v>
      </c>
      <c r="N886" t="str">
        <f>IF(COUNTIFS($B$1:$B$1347,$B886,$E$1:$E$1347,$E886)&gt;1,COUNTIFS($B$1:$B$1347,$B886,$E$1:$E$1347,$E886),"")</f>
        <v/>
      </c>
      <c r="O886" t="str">
        <f>IF(COUNTIFS($B$1:$B$1347,$B886,$M$1:$M$1347,$M886)&gt;1,COUNTIFS($B$1:$B$1347,$B886,$M$1:$M$1347,$M886),"")</f>
        <v/>
      </c>
    </row>
    <row r="887" spans="1:15" x14ac:dyDescent="0.25">
      <c r="A887" t="s">
        <v>625</v>
      </c>
      <c r="B887" t="s">
        <v>627</v>
      </c>
      <c r="C887" t="s">
        <v>8</v>
      </c>
      <c r="D887">
        <v>5</v>
      </c>
      <c r="E887" t="s">
        <v>607</v>
      </c>
      <c r="F887" t="str">
        <f>VLOOKUP($A887,'[1]All Contracts + Proposals'!$A$1:$J$2139,COLUMN()-4,0)</f>
        <v>00002151</v>
      </c>
      <c r="G887">
        <f>VLOOKUP($A887,'[1]All Contracts + Proposals'!$A$1:$J$2139,COLUMN()-4,0)</f>
        <v>43389</v>
      </c>
      <c r="H887">
        <f>VLOOKUP($A887,'[1]All Contracts + Proposals'!$A$1:$J$2139,COLUMN()-4,0)</f>
        <v>43465</v>
      </c>
      <c r="I887" t="str">
        <f>VLOOKUP($A887,'[1]All Contracts + Proposals'!$A$1:$J$2139,COLUMN()-4,0)</f>
        <v>Activated</v>
      </c>
      <c r="J887" t="str">
        <f>VLOOKUP($A887,'[1]All Contracts + Proposals'!$A$1:$J$2139,COLUMN()-4,0)</f>
        <v>Obotap ESolutions Private Limited</v>
      </c>
      <c r="K887">
        <f>VLOOKUP($A887,'[1]All Contracts + Proposals'!$A$1:$J$2139,COLUMN()-4,0)</f>
        <v>50005</v>
      </c>
      <c r="L887">
        <f>VLOOKUP($A887,'[1]All Contracts + Proposals'!$A$1:$J$2139,COLUMN()-4,0)</f>
        <v>3</v>
      </c>
      <c r="M887" t="str">
        <f>VLOOKUP($A887,'[1]All Contracts + Proposals'!$A$1:$J$2139,COLUMN()-4,0)</f>
        <v>CoWrks OMR</v>
      </c>
      <c r="N887" t="str">
        <f>IF(COUNTIFS($B$1:$B$1347,$B887,$E$1:$E$1347,$E887)&gt;1,COUNTIFS($B$1:$B$1347,$B887,$E$1:$E$1347,$E887),"")</f>
        <v/>
      </c>
      <c r="O887" t="str">
        <f>IF(COUNTIFS($B$1:$B$1347,$B887,$M$1:$M$1347,$M887)&gt;1,COUNTIFS($B$1:$B$1347,$B887,$M$1:$M$1347,$M887),"")</f>
        <v/>
      </c>
    </row>
    <row r="888" spans="1:15" x14ac:dyDescent="0.25">
      <c r="A888" t="s">
        <v>641</v>
      </c>
      <c r="B888" t="s">
        <v>642</v>
      </c>
      <c r="C888" t="s">
        <v>8</v>
      </c>
      <c r="D888">
        <v>3</v>
      </c>
      <c r="E888" t="s">
        <v>607</v>
      </c>
      <c r="F888" t="str">
        <f>VLOOKUP($A888,'[1]All Contracts + Proposals'!$A$1:$J$2139,COLUMN()-4,0)</f>
        <v>00002479</v>
      </c>
      <c r="G888">
        <f>VLOOKUP($A888,'[1]All Contracts + Proposals'!$A$1:$J$2139,COLUMN()-4,0)</f>
        <v>43466</v>
      </c>
      <c r="H888">
        <f>VLOOKUP($A888,'[1]All Contracts + Proposals'!$A$1:$J$2139,COLUMN()-4,0)</f>
        <v>43646</v>
      </c>
      <c r="I888" t="str">
        <f>VLOOKUP($A888,'[1]All Contracts + Proposals'!$A$1:$J$2139,COLUMN()-4,0)</f>
        <v>Activated</v>
      </c>
      <c r="J888" t="str">
        <f>VLOOKUP($A888,'[1]All Contracts + Proposals'!$A$1:$J$2139,COLUMN()-4,0)</f>
        <v>Leap Mantra</v>
      </c>
      <c r="K888">
        <f>VLOOKUP($A888,'[1]All Contracts + Proposals'!$A$1:$J$2139,COLUMN()-4,0)</f>
        <v>28500</v>
      </c>
      <c r="L888">
        <f>VLOOKUP($A888,'[1]All Contracts + Proposals'!$A$1:$J$2139,COLUMN()-4,0)</f>
        <v>6</v>
      </c>
      <c r="M888" t="str">
        <f>VLOOKUP($A888,'[1]All Contracts + Proposals'!$A$1:$J$2139,COLUMN()-4,0)</f>
        <v>CoWrks OMR</v>
      </c>
      <c r="N888" t="str">
        <f>IF(COUNTIFS($B$1:$B$1347,$B888,$E$1:$E$1347,$E888)&gt;1,COUNTIFS($B$1:$B$1347,$B888,$E$1:$E$1347,$E888),"")</f>
        <v/>
      </c>
      <c r="O888" t="str">
        <f>IF(COUNTIFS($B$1:$B$1347,$B888,$M$1:$M$1347,$M888)&gt;1,COUNTIFS($B$1:$B$1347,$B888,$M$1:$M$1347,$M888),"")</f>
        <v/>
      </c>
    </row>
    <row r="889" spans="1:15" x14ac:dyDescent="0.25">
      <c r="A889" t="s">
        <v>628</v>
      </c>
      <c r="B889" t="s">
        <v>629</v>
      </c>
      <c r="C889" t="s">
        <v>8</v>
      </c>
      <c r="D889">
        <v>1</v>
      </c>
      <c r="E889" t="s">
        <v>607</v>
      </c>
      <c r="F889" t="str">
        <f>VLOOKUP($A889,'[1]All Contracts + Proposals'!$A$1:$J$2139,COLUMN()-4,0)</f>
        <v>00002236</v>
      </c>
      <c r="G889">
        <f>VLOOKUP($A889,'[1]All Contracts + Proposals'!$A$1:$J$2139,COLUMN()-4,0)</f>
        <v>43405</v>
      </c>
      <c r="H889">
        <f>VLOOKUP($A889,'[1]All Contracts + Proposals'!$A$1:$J$2139,COLUMN()-4,0)</f>
        <v>43585</v>
      </c>
      <c r="I889" t="str">
        <f>VLOOKUP($A889,'[1]All Contracts + Proposals'!$A$1:$J$2139,COLUMN()-4,0)</f>
        <v>Activated</v>
      </c>
      <c r="J889" t="str">
        <f>VLOOKUP($A889,'[1]All Contracts + Proposals'!$A$1:$J$2139,COLUMN()-4,0)</f>
        <v>Aditya Vani Info Systems Private Limited</v>
      </c>
      <c r="K889">
        <f>VLOOKUP($A889,'[1]All Contracts + Proposals'!$A$1:$J$2139,COLUMN()-4,0)</f>
        <v>10501</v>
      </c>
      <c r="L889">
        <f>VLOOKUP($A889,'[1]All Contracts + Proposals'!$A$1:$J$2139,COLUMN()-4,0)</f>
        <v>6</v>
      </c>
      <c r="M889" t="str">
        <f>VLOOKUP($A889,'[1]All Contracts + Proposals'!$A$1:$J$2139,COLUMN()-4,0)</f>
        <v>CoWrks OMR</v>
      </c>
      <c r="N889" t="str">
        <f>IF(COUNTIFS($B$1:$B$1347,$B889,$E$1:$E$1347,$E889)&gt;1,COUNTIFS($B$1:$B$1347,$B889,$E$1:$E$1347,$E889),"")</f>
        <v/>
      </c>
      <c r="O889" t="str">
        <f>IF(COUNTIFS($B$1:$B$1347,$B889,$M$1:$M$1347,$M889)&gt;1,COUNTIFS($B$1:$B$1347,$B889,$M$1:$M$1347,$M889),"")</f>
        <v/>
      </c>
    </row>
    <row r="890" spans="1:15" x14ac:dyDescent="0.25">
      <c r="A890" t="s">
        <v>1664</v>
      </c>
      <c r="B890" t="s">
        <v>1642</v>
      </c>
      <c r="C890" t="s">
        <v>6</v>
      </c>
      <c r="D890">
        <v>5</v>
      </c>
      <c r="E890" t="s">
        <v>1643</v>
      </c>
      <c r="F890" t="str">
        <f>VLOOKUP($A890,'[1]All Contracts + Proposals'!$A$1:$J$2139,COLUMN()-4,0)</f>
        <v>00002430</v>
      </c>
      <c r="G890">
        <f>VLOOKUP($A890,'[1]All Contracts + Proposals'!$A$1:$J$2139,COLUMN()-4,0)</f>
        <v>43435</v>
      </c>
      <c r="H890">
        <f>VLOOKUP($A890,'[1]All Contracts + Proposals'!$A$1:$J$2139,COLUMN()-4,0)</f>
        <v>43465</v>
      </c>
      <c r="I890" t="str">
        <f>VLOOKUP($A890,'[1]All Contracts + Proposals'!$A$1:$J$2139,COLUMN()-4,0)</f>
        <v>Activated</v>
      </c>
      <c r="J890" t="str">
        <f>VLOOKUP($A890,'[1]All Contracts + Proposals'!$A$1:$J$2139,COLUMN()-4,0)</f>
        <v>Cosmic Consultancy Services Pte Ltd</v>
      </c>
      <c r="K890">
        <f>VLOOKUP($A890,'[1]All Contracts + Proposals'!$A$1:$J$2139,COLUMN()-4,0)</f>
        <v>90005</v>
      </c>
      <c r="L890">
        <f>VLOOKUP($A890,'[1]All Contracts + Proposals'!$A$1:$J$2139,COLUMN()-4,0)</f>
        <v>1</v>
      </c>
      <c r="M890" t="str">
        <f>VLOOKUP($A890,'[1]All Contracts + Proposals'!$A$1:$J$2139,COLUMN()-4,0)</f>
        <v>RMZ One Paramount</v>
      </c>
      <c r="N890" t="str">
        <f>IF(COUNTIFS($B$1:$B$1347,$B890,$E$1:$E$1347,$E890)&gt;1,COUNTIFS($B$1:$B$1347,$B890,$E$1:$E$1347,$E890),"")</f>
        <v/>
      </c>
      <c r="O890" t="str">
        <f>IF(COUNTIFS($B$1:$B$1347,$B890,$M$1:$M$1347,$M890)&gt;1,COUNTIFS($B$1:$B$1347,$B890,$M$1:$M$1347,$M890),"")</f>
        <v/>
      </c>
    </row>
    <row r="891" spans="1:15" x14ac:dyDescent="0.25">
      <c r="A891" t="s">
        <v>1364</v>
      </c>
      <c r="B891" t="s">
        <v>1022</v>
      </c>
      <c r="C891" t="s">
        <v>6</v>
      </c>
      <c r="D891">
        <v>110</v>
      </c>
      <c r="E891" t="s">
        <v>1010</v>
      </c>
      <c r="F891" t="str">
        <f>VLOOKUP($A891,'[1]All Contracts + Proposals'!$A$1:$J$2139,COLUMN()-4,0)</f>
        <v>00001904</v>
      </c>
      <c r="G891">
        <f>VLOOKUP($A891,'[1]All Contracts + Proposals'!$A$1:$J$2139,COLUMN()-4,0)</f>
        <v>43388</v>
      </c>
      <c r="H891">
        <f>VLOOKUP($A891,'[1]All Contracts + Proposals'!$A$1:$J$2139,COLUMN()-4,0)</f>
        <v>43555</v>
      </c>
      <c r="I891" t="str">
        <f>VLOOKUP($A891,'[1]All Contracts + Proposals'!$A$1:$J$2139,COLUMN()-4,0)</f>
        <v>Activated</v>
      </c>
      <c r="J891" t="str">
        <f>VLOOKUP($A891,'[1]All Contracts + Proposals'!$A$1:$J$2139,COLUMN()-4,0)</f>
        <v>Uipath Robotic Process Automation India Private Limited</v>
      </c>
      <c r="K891">
        <f>VLOOKUP($A891,'[1]All Contracts + Proposals'!$A$1:$J$2139,COLUMN()-4,0)</f>
        <v>2359000</v>
      </c>
      <c r="L891">
        <f>VLOOKUP($A891,'[1]All Contracts + Proposals'!$A$1:$J$2139,COLUMN()-4,0)</f>
        <v>6</v>
      </c>
      <c r="M891" t="str">
        <f>VLOOKUP($A891,'[1]All Contracts + Proposals'!$A$1:$J$2139,COLUMN()-4,0)</f>
        <v>RMZ EcoWorld</v>
      </c>
      <c r="N891" t="str">
        <f>IF(COUNTIFS($B$1:$B$1347,$B891,$E$1:$E$1347,$E891)&gt;1,COUNTIFS($B$1:$B$1347,$B891,$E$1:$E$1347,$E891),"")</f>
        <v/>
      </c>
      <c r="O891" t="str">
        <f>IF(COUNTIFS($B$1:$B$1347,$B891,$M$1:$M$1347,$M891)&gt;1,COUNTIFS($B$1:$B$1347,$B891,$M$1:$M$1347,$M891),"")</f>
        <v/>
      </c>
    </row>
    <row r="892" spans="1:15" x14ac:dyDescent="0.25">
      <c r="A892" t="s">
        <v>636</v>
      </c>
      <c r="B892" t="s">
        <v>635</v>
      </c>
      <c r="C892" t="s">
        <v>6</v>
      </c>
      <c r="D892">
        <v>21</v>
      </c>
      <c r="E892" t="s">
        <v>607</v>
      </c>
      <c r="F892" t="str">
        <f>VLOOKUP($A892,'[1]All Contracts + Proposals'!$A$1:$J$2139,COLUMN()-4,0)</f>
        <v>00002403</v>
      </c>
      <c r="G892">
        <f>VLOOKUP($A892,'[1]All Contracts + Proposals'!$A$1:$J$2139,COLUMN()-4,0)</f>
        <v>43435</v>
      </c>
      <c r="H892">
        <f>VLOOKUP($A892,'[1]All Contracts + Proposals'!$A$1:$J$2139,COLUMN()-4,0)</f>
        <v>43555</v>
      </c>
      <c r="I892" t="str">
        <f>VLOOKUP($A892,'[1]All Contracts + Proposals'!$A$1:$J$2139,COLUMN()-4,0)</f>
        <v>Activated</v>
      </c>
      <c r="J892" t="str">
        <f>VLOOKUP($A892,'[1]All Contracts + Proposals'!$A$1:$J$2139,COLUMN()-4,0)</f>
        <v>Shell India Markets Pvt Ltd</v>
      </c>
      <c r="K892">
        <f>VLOOKUP($A892,'[1]All Contracts + Proposals'!$A$1:$J$2139,COLUMN()-4,0)</f>
        <v>378000</v>
      </c>
      <c r="L892">
        <f>VLOOKUP($A892,'[1]All Contracts + Proposals'!$A$1:$J$2139,COLUMN()-4,0)</f>
        <v>3</v>
      </c>
      <c r="M892" t="str">
        <f>VLOOKUP($A892,'[1]All Contracts + Proposals'!$A$1:$J$2139,COLUMN()-4,0)</f>
        <v>CoWrks OMR</v>
      </c>
      <c r="N892" t="str">
        <f>IF(COUNTIFS($B$1:$B$1347,$B892,$E$1:$E$1347,$E892)&gt;1,COUNTIFS($B$1:$B$1347,$B892,$E$1:$E$1347,$E892),"")</f>
        <v/>
      </c>
      <c r="O892" t="str">
        <f>IF(COUNTIFS($B$1:$B$1347,$B892,$M$1:$M$1347,$M892)&gt;1,COUNTIFS($B$1:$B$1347,$B892,$M$1:$M$1347,$M892),"")</f>
        <v/>
      </c>
    </row>
    <row r="893" spans="1:15" x14ac:dyDescent="0.25">
      <c r="A893" t="s">
        <v>636</v>
      </c>
      <c r="B893" t="s">
        <v>606</v>
      </c>
      <c r="C893" t="s">
        <v>6</v>
      </c>
      <c r="D893">
        <v>21</v>
      </c>
      <c r="E893" t="s">
        <v>607</v>
      </c>
      <c r="F893" t="str">
        <f>VLOOKUP($A893,'[1]All Contracts + Proposals'!$A$1:$J$2139,COLUMN()-4,0)</f>
        <v>00002403</v>
      </c>
      <c r="G893">
        <f>VLOOKUP($A893,'[1]All Contracts + Proposals'!$A$1:$J$2139,COLUMN()-4,0)</f>
        <v>43435</v>
      </c>
      <c r="H893">
        <f>VLOOKUP($A893,'[1]All Contracts + Proposals'!$A$1:$J$2139,COLUMN()-4,0)</f>
        <v>43555</v>
      </c>
      <c r="I893" t="str">
        <f>VLOOKUP($A893,'[1]All Contracts + Proposals'!$A$1:$J$2139,COLUMN()-4,0)</f>
        <v>Activated</v>
      </c>
      <c r="J893" t="str">
        <f>VLOOKUP($A893,'[1]All Contracts + Proposals'!$A$1:$J$2139,COLUMN()-4,0)</f>
        <v>Shell India Markets Pvt Ltd</v>
      </c>
      <c r="K893">
        <f>VLOOKUP($A893,'[1]All Contracts + Proposals'!$A$1:$J$2139,COLUMN()-4,0)</f>
        <v>378000</v>
      </c>
      <c r="L893">
        <f>VLOOKUP($A893,'[1]All Contracts + Proposals'!$A$1:$J$2139,COLUMN()-4,0)</f>
        <v>3</v>
      </c>
      <c r="M893" t="str">
        <f>VLOOKUP($A893,'[1]All Contracts + Proposals'!$A$1:$J$2139,COLUMN()-4,0)</f>
        <v>CoWrks OMR</v>
      </c>
      <c r="N893" t="str">
        <f>IF(COUNTIFS($B$1:$B$1347,$B893,$E$1:$E$1347,$E893)&gt;1,COUNTIFS($B$1:$B$1347,$B893,$E$1:$E$1347,$E893),"")</f>
        <v/>
      </c>
      <c r="O893" t="str">
        <f>IF(COUNTIFS($B$1:$B$1347,$B893,$M$1:$M$1347,$M893)&gt;1,COUNTIFS($B$1:$B$1347,$B893,$M$1:$M$1347,$M893),"")</f>
        <v/>
      </c>
    </row>
    <row r="894" spans="1:15" x14ac:dyDescent="0.25">
      <c r="A894" t="s">
        <v>1656</v>
      </c>
      <c r="B894" t="s">
        <v>1657</v>
      </c>
      <c r="C894" t="s">
        <v>362</v>
      </c>
      <c r="D894">
        <v>0</v>
      </c>
      <c r="E894" t="s">
        <v>1643</v>
      </c>
      <c r="F894" t="str">
        <f>VLOOKUP($A894,'[1]All Contracts + Proposals'!$A$1:$J$2139,COLUMN()-4,0)</f>
        <v>00002184</v>
      </c>
      <c r="G894">
        <f>VLOOKUP($A894,'[1]All Contracts + Proposals'!$A$1:$J$2139,COLUMN()-4,0)</f>
        <v>43374</v>
      </c>
      <c r="H894">
        <f>VLOOKUP($A894,'[1]All Contracts + Proposals'!$A$1:$J$2139,COLUMN()-4,0)</f>
        <v>0</v>
      </c>
      <c r="I894" t="str">
        <f>VLOOKUP($A894,'[1]All Contracts + Proposals'!$A$1:$J$2139,COLUMN()-4,0)</f>
        <v>Activated</v>
      </c>
      <c r="J894" t="str">
        <f>VLOOKUP($A894,'[1]All Contracts + Proposals'!$A$1:$J$2139,COLUMN()-4,0)</f>
        <v>Cosmic Consultancy Services Pte Ltd</v>
      </c>
      <c r="K894">
        <f>VLOOKUP($A894,'[1]All Contracts + Proposals'!$A$1:$J$2139,COLUMN()-4,0)</f>
        <v>4000</v>
      </c>
      <c r="L894">
        <f>VLOOKUP($A894,'[1]All Contracts + Proposals'!$A$1:$J$2139,COLUMN()-4,0)</f>
        <v>1</v>
      </c>
      <c r="M894" t="str">
        <f>VLOOKUP($A894,'[1]All Contracts + Proposals'!$A$1:$J$2139,COLUMN()-4,0)</f>
        <v>RMZ One Paramount</v>
      </c>
      <c r="N894" t="str">
        <f>IF(COUNTIFS($B$1:$B$1347,$B894,$E$1:$E$1347,$E894)&gt;1,COUNTIFS($B$1:$B$1347,$B894,$E$1:$E$1347,$E894),"")</f>
        <v/>
      </c>
    </row>
    <row r="895" spans="1:15" x14ac:dyDescent="0.25">
      <c r="A895" t="s">
        <v>1653</v>
      </c>
      <c r="B895" t="s">
        <v>1654</v>
      </c>
      <c r="C895" t="s">
        <v>40</v>
      </c>
      <c r="D895">
        <v>0</v>
      </c>
      <c r="E895" t="s">
        <v>1643</v>
      </c>
      <c r="F895" t="str">
        <f>VLOOKUP($A895,'[1]All Contracts + Proposals'!$A$1:$J$2139,COLUMN()-4,0)</f>
        <v>00002180</v>
      </c>
      <c r="G895">
        <f>VLOOKUP($A895,'[1]All Contracts + Proposals'!$A$1:$J$2139,COLUMN()-4,0)</f>
        <v>43374</v>
      </c>
      <c r="H895">
        <f>VLOOKUP($A895,'[1]All Contracts + Proposals'!$A$1:$J$2139,COLUMN()-4,0)</f>
        <v>0</v>
      </c>
      <c r="I895" t="str">
        <f>VLOOKUP($A895,'[1]All Contracts + Proposals'!$A$1:$J$2139,COLUMN()-4,0)</f>
        <v>Activated</v>
      </c>
      <c r="J895" t="str">
        <f>VLOOKUP($A895,'[1]All Contracts + Proposals'!$A$1:$J$2139,COLUMN()-4,0)</f>
        <v>Nexxuspay Services Pvt Ltd</v>
      </c>
      <c r="K895">
        <f>VLOOKUP($A895,'[1]All Contracts + Proposals'!$A$1:$J$2139,COLUMN()-4,0)</f>
        <v>10000</v>
      </c>
      <c r="L895">
        <f>VLOOKUP($A895,'[1]All Contracts + Proposals'!$A$1:$J$2139,COLUMN()-4,0)</f>
        <v>1</v>
      </c>
      <c r="M895" t="str">
        <f>VLOOKUP($A895,'[1]All Contracts + Proposals'!$A$1:$J$2139,COLUMN()-4,0)</f>
        <v>RMZ One Paramount</v>
      </c>
      <c r="N895" t="str">
        <f>IF(COUNTIFS($B$1:$B$1347,$B895,$E$1:$E$1347,$E895)&gt;1,COUNTIFS($B$1:$B$1347,$B895,$E$1:$E$1347,$E895),"")</f>
        <v/>
      </c>
    </row>
    <row r="896" spans="1:15" x14ac:dyDescent="0.25">
      <c r="A896" t="s">
        <v>1653</v>
      </c>
      <c r="B896" t="s">
        <v>1655</v>
      </c>
      <c r="C896" t="s">
        <v>40</v>
      </c>
      <c r="D896">
        <v>0</v>
      </c>
      <c r="E896" t="s">
        <v>1643</v>
      </c>
      <c r="F896" t="str">
        <f>VLOOKUP($A896,'[1]All Contracts + Proposals'!$A$1:$J$2139,COLUMN()-4,0)</f>
        <v>00002180</v>
      </c>
      <c r="G896">
        <f>VLOOKUP($A896,'[1]All Contracts + Proposals'!$A$1:$J$2139,COLUMN()-4,0)</f>
        <v>43374</v>
      </c>
      <c r="H896">
        <f>VLOOKUP($A896,'[1]All Contracts + Proposals'!$A$1:$J$2139,COLUMN()-4,0)</f>
        <v>0</v>
      </c>
      <c r="I896" t="str">
        <f>VLOOKUP($A896,'[1]All Contracts + Proposals'!$A$1:$J$2139,COLUMN()-4,0)</f>
        <v>Activated</v>
      </c>
      <c r="J896" t="str">
        <f>VLOOKUP($A896,'[1]All Contracts + Proposals'!$A$1:$J$2139,COLUMN()-4,0)</f>
        <v>Nexxuspay Services Pvt Ltd</v>
      </c>
      <c r="K896">
        <f>VLOOKUP($A896,'[1]All Contracts + Proposals'!$A$1:$J$2139,COLUMN()-4,0)</f>
        <v>10000</v>
      </c>
      <c r="L896">
        <f>VLOOKUP($A896,'[1]All Contracts + Proposals'!$A$1:$J$2139,COLUMN()-4,0)</f>
        <v>1</v>
      </c>
      <c r="M896" t="str">
        <f>VLOOKUP($A896,'[1]All Contracts + Proposals'!$A$1:$J$2139,COLUMN()-4,0)</f>
        <v>RMZ One Paramount</v>
      </c>
      <c r="N896" t="str">
        <f>IF(COUNTIFS($B$1:$B$1347,$B896,$E$1:$E$1347,$E896)&gt;1,COUNTIFS($B$1:$B$1347,$B896,$E$1:$E$1347,$E896),"")</f>
        <v/>
      </c>
    </row>
    <row r="897" spans="1:15" x14ac:dyDescent="0.25">
      <c r="A897" t="s">
        <v>1671</v>
      </c>
      <c r="B897" t="s">
        <v>1665</v>
      </c>
      <c r="C897" t="s">
        <v>40</v>
      </c>
      <c r="D897">
        <v>0</v>
      </c>
      <c r="E897" t="s">
        <v>1643</v>
      </c>
      <c r="F897" t="str">
        <f>VLOOKUP($A897,'[1]All Contracts + Proposals'!$A$1:$J$2139,COLUMN()-4,0)</f>
        <v>00002312</v>
      </c>
      <c r="G897">
        <f>VLOOKUP($A897,'[1]All Contracts + Proposals'!$A$1:$J$2139,COLUMN()-4,0)</f>
        <v>43374</v>
      </c>
      <c r="H897">
        <f>VLOOKUP($A897,'[1]All Contracts + Proposals'!$A$1:$J$2139,COLUMN()-4,0)</f>
        <v>43465</v>
      </c>
      <c r="I897" t="str">
        <f>VLOOKUP($A897,'[1]All Contracts + Proposals'!$A$1:$J$2139,COLUMN()-4,0)</f>
        <v>Activated</v>
      </c>
      <c r="J897" t="str">
        <f>VLOOKUP($A897,'[1]All Contracts + Proposals'!$A$1:$J$2139,COLUMN()-4,0)</f>
        <v>Deep Value Technology Pvt Ltd</v>
      </c>
      <c r="K897">
        <f>VLOOKUP($A897,'[1]All Contracts + Proposals'!$A$1:$J$2139,COLUMN()-4,0)</f>
        <v>28016</v>
      </c>
      <c r="L897">
        <f>VLOOKUP($A897,'[1]All Contracts + Proposals'!$A$1:$J$2139,COLUMN()-4,0)</f>
        <v>2</v>
      </c>
      <c r="M897" t="str">
        <f>VLOOKUP($A897,'[1]All Contracts + Proposals'!$A$1:$J$2139,COLUMN()-4,0)</f>
        <v>RMZ One Paramount</v>
      </c>
      <c r="N897" t="str">
        <f>IF(COUNTIFS($B$1:$B$1347,$B897,$E$1:$E$1347,$E897)&gt;1,COUNTIFS($B$1:$B$1347,$B897,$E$1:$E$1347,$E897),"")</f>
        <v/>
      </c>
    </row>
    <row r="898" spans="1:15" x14ac:dyDescent="0.25">
      <c r="A898" t="s">
        <v>1671</v>
      </c>
      <c r="B898" t="s">
        <v>1666</v>
      </c>
      <c r="C898" t="s">
        <v>40</v>
      </c>
      <c r="D898">
        <v>0</v>
      </c>
      <c r="E898" t="s">
        <v>1643</v>
      </c>
      <c r="F898" t="str">
        <f>VLOOKUP($A898,'[1]All Contracts + Proposals'!$A$1:$J$2139,COLUMN()-4,0)</f>
        <v>00002312</v>
      </c>
      <c r="G898">
        <f>VLOOKUP($A898,'[1]All Contracts + Proposals'!$A$1:$J$2139,COLUMN()-4,0)</f>
        <v>43374</v>
      </c>
      <c r="H898">
        <f>VLOOKUP($A898,'[1]All Contracts + Proposals'!$A$1:$J$2139,COLUMN()-4,0)</f>
        <v>43465</v>
      </c>
      <c r="I898" t="str">
        <f>VLOOKUP($A898,'[1]All Contracts + Proposals'!$A$1:$J$2139,COLUMN()-4,0)</f>
        <v>Activated</v>
      </c>
      <c r="J898" t="str">
        <f>VLOOKUP($A898,'[1]All Contracts + Proposals'!$A$1:$J$2139,COLUMN()-4,0)</f>
        <v>Deep Value Technology Pvt Ltd</v>
      </c>
      <c r="K898">
        <f>VLOOKUP($A898,'[1]All Contracts + Proposals'!$A$1:$J$2139,COLUMN()-4,0)</f>
        <v>28016</v>
      </c>
      <c r="L898">
        <f>VLOOKUP($A898,'[1]All Contracts + Proposals'!$A$1:$J$2139,COLUMN()-4,0)</f>
        <v>2</v>
      </c>
      <c r="M898" t="str">
        <f>VLOOKUP($A898,'[1]All Contracts + Proposals'!$A$1:$J$2139,COLUMN()-4,0)</f>
        <v>RMZ One Paramount</v>
      </c>
      <c r="N898" t="str">
        <f>IF(COUNTIFS($B$1:$B$1347,$B898,$E$1:$E$1347,$E898)&gt;1,COUNTIFS($B$1:$B$1347,$B898,$E$1:$E$1347,$E898),"")</f>
        <v/>
      </c>
    </row>
    <row r="899" spans="1:15" x14ac:dyDescent="0.25">
      <c r="A899" t="s">
        <v>1671</v>
      </c>
      <c r="B899" t="s">
        <v>1667</v>
      </c>
      <c r="C899" t="s">
        <v>40</v>
      </c>
      <c r="D899">
        <v>0</v>
      </c>
      <c r="E899" t="s">
        <v>1643</v>
      </c>
      <c r="F899" t="str">
        <f>VLOOKUP($A899,'[1]All Contracts + Proposals'!$A$1:$J$2139,COLUMN()-4,0)</f>
        <v>00002312</v>
      </c>
      <c r="G899">
        <f>VLOOKUP($A899,'[1]All Contracts + Proposals'!$A$1:$J$2139,COLUMN()-4,0)</f>
        <v>43374</v>
      </c>
      <c r="H899">
        <f>VLOOKUP($A899,'[1]All Contracts + Proposals'!$A$1:$J$2139,COLUMN()-4,0)</f>
        <v>43465</v>
      </c>
      <c r="I899" t="str">
        <f>VLOOKUP($A899,'[1]All Contracts + Proposals'!$A$1:$J$2139,COLUMN()-4,0)</f>
        <v>Activated</v>
      </c>
      <c r="J899" t="str">
        <f>VLOOKUP($A899,'[1]All Contracts + Proposals'!$A$1:$J$2139,COLUMN()-4,0)</f>
        <v>Deep Value Technology Pvt Ltd</v>
      </c>
      <c r="K899">
        <f>VLOOKUP($A899,'[1]All Contracts + Proposals'!$A$1:$J$2139,COLUMN()-4,0)</f>
        <v>28016</v>
      </c>
      <c r="L899">
        <f>VLOOKUP($A899,'[1]All Contracts + Proposals'!$A$1:$J$2139,COLUMN()-4,0)</f>
        <v>2</v>
      </c>
      <c r="M899" t="str">
        <f>VLOOKUP($A899,'[1]All Contracts + Proposals'!$A$1:$J$2139,COLUMN()-4,0)</f>
        <v>RMZ One Paramount</v>
      </c>
      <c r="N899" t="str">
        <f>IF(COUNTIFS($B$1:$B$1347,$B899,$E$1:$E$1347,$E899)&gt;1,COUNTIFS($B$1:$B$1347,$B899,$E$1:$E$1347,$E899),"")</f>
        <v/>
      </c>
    </row>
    <row r="900" spans="1:15" x14ac:dyDescent="0.25">
      <c r="A900" t="s">
        <v>1671</v>
      </c>
      <c r="B900" t="s">
        <v>1668</v>
      </c>
      <c r="C900" t="s">
        <v>40</v>
      </c>
      <c r="D900">
        <v>0</v>
      </c>
      <c r="E900" t="s">
        <v>1643</v>
      </c>
      <c r="F900" t="str">
        <f>VLOOKUP($A900,'[1]All Contracts + Proposals'!$A$1:$J$2139,COLUMN()-4,0)</f>
        <v>00002312</v>
      </c>
      <c r="G900">
        <f>VLOOKUP($A900,'[1]All Contracts + Proposals'!$A$1:$J$2139,COLUMN()-4,0)</f>
        <v>43374</v>
      </c>
      <c r="H900">
        <f>VLOOKUP($A900,'[1]All Contracts + Proposals'!$A$1:$J$2139,COLUMN()-4,0)</f>
        <v>43465</v>
      </c>
      <c r="I900" t="str">
        <f>VLOOKUP($A900,'[1]All Contracts + Proposals'!$A$1:$J$2139,COLUMN()-4,0)</f>
        <v>Activated</v>
      </c>
      <c r="J900" t="str">
        <f>VLOOKUP($A900,'[1]All Contracts + Proposals'!$A$1:$J$2139,COLUMN()-4,0)</f>
        <v>Deep Value Technology Pvt Ltd</v>
      </c>
      <c r="K900">
        <f>VLOOKUP($A900,'[1]All Contracts + Proposals'!$A$1:$J$2139,COLUMN()-4,0)</f>
        <v>28016</v>
      </c>
      <c r="L900">
        <f>VLOOKUP($A900,'[1]All Contracts + Proposals'!$A$1:$J$2139,COLUMN()-4,0)</f>
        <v>2</v>
      </c>
      <c r="M900" t="str">
        <f>VLOOKUP($A900,'[1]All Contracts + Proposals'!$A$1:$J$2139,COLUMN()-4,0)</f>
        <v>RMZ One Paramount</v>
      </c>
      <c r="N900" t="str">
        <f>IF(COUNTIFS($B$1:$B$1347,$B900,$E$1:$E$1347,$E900)&gt;1,COUNTIFS($B$1:$B$1347,$B900,$E$1:$E$1347,$E900),"")</f>
        <v/>
      </c>
    </row>
    <row r="901" spans="1:15" x14ac:dyDescent="0.25">
      <c r="A901" t="s">
        <v>1671</v>
      </c>
      <c r="B901" t="s">
        <v>1669</v>
      </c>
      <c r="C901" t="s">
        <v>40</v>
      </c>
      <c r="D901">
        <v>0</v>
      </c>
      <c r="E901" t="s">
        <v>1643</v>
      </c>
      <c r="F901" t="str">
        <f>VLOOKUP($A901,'[1]All Contracts + Proposals'!$A$1:$J$2139,COLUMN()-4,0)</f>
        <v>00002312</v>
      </c>
      <c r="G901">
        <f>VLOOKUP($A901,'[1]All Contracts + Proposals'!$A$1:$J$2139,COLUMN()-4,0)</f>
        <v>43374</v>
      </c>
      <c r="H901">
        <f>VLOOKUP($A901,'[1]All Contracts + Proposals'!$A$1:$J$2139,COLUMN()-4,0)</f>
        <v>43465</v>
      </c>
      <c r="I901" t="str">
        <f>VLOOKUP($A901,'[1]All Contracts + Proposals'!$A$1:$J$2139,COLUMN()-4,0)</f>
        <v>Activated</v>
      </c>
      <c r="J901" t="str">
        <f>VLOOKUP($A901,'[1]All Contracts + Proposals'!$A$1:$J$2139,COLUMN()-4,0)</f>
        <v>Deep Value Technology Pvt Ltd</v>
      </c>
      <c r="K901">
        <f>VLOOKUP($A901,'[1]All Contracts + Proposals'!$A$1:$J$2139,COLUMN()-4,0)</f>
        <v>28016</v>
      </c>
      <c r="L901">
        <f>VLOOKUP($A901,'[1]All Contracts + Proposals'!$A$1:$J$2139,COLUMN()-4,0)</f>
        <v>2</v>
      </c>
      <c r="M901" t="str">
        <f>VLOOKUP($A901,'[1]All Contracts + Proposals'!$A$1:$J$2139,COLUMN()-4,0)</f>
        <v>RMZ One Paramount</v>
      </c>
      <c r="N901" t="str">
        <f>IF(COUNTIFS($B$1:$B$1347,$B901,$E$1:$E$1347,$E901)&gt;1,COUNTIFS($B$1:$B$1347,$B901,$E$1:$E$1347,$E901),"")</f>
        <v/>
      </c>
    </row>
    <row r="902" spans="1:15" x14ac:dyDescent="0.25">
      <c r="A902" t="s">
        <v>1671</v>
      </c>
      <c r="B902" t="s">
        <v>1670</v>
      </c>
      <c r="C902" t="s">
        <v>40</v>
      </c>
      <c r="D902">
        <v>0</v>
      </c>
      <c r="E902" t="s">
        <v>1643</v>
      </c>
      <c r="F902" t="str">
        <f>VLOOKUP($A902,'[1]All Contracts + Proposals'!$A$1:$J$2139,COLUMN()-4,0)</f>
        <v>00002312</v>
      </c>
      <c r="G902">
        <f>VLOOKUP($A902,'[1]All Contracts + Proposals'!$A$1:$J$2139,COLUMN()-4,0)</f>
        <v>43374</v>
      </c>
      <c r="H902">
        <f>VLOOKUP($A902,'[1]All Contracts + Proposals'!$A$1:$J$2139,COLUMN()-4,0)</f>
        <v>43465</v>
      </c>
      <c r="I902" t="str">
        <f>VLOOKUP($A902,'[1]All Contracts + Proposals'!$A$1:$J$2139,COLUMN()-4,0)</f>
        <v>Activated</v>
      </c>
      <c r="J902" t="str">
        <f>VLOOKUP($A902,'[1]All Contracts + Proposals'!$A$1:$J$2139,COLUMN()-4,0)</f>
        <v>Deep Value Technology Pvt Ltd</v>
      </c>
      <c r="K902">
        <f>VLOOKUP($A902,'[1]All Contracts + Proposals'!$A$1:$J$2139,COLUMN()-4,0)</f>
        <v>28016</v>
      </c>
      <c r="L902">
        <f>VLOOKUP($A902,'[1]All Contracts + Proposals'!$A$1:$J$2139,COLUMN()-4,0)</f>
        <v>2</v>
      </c>
      <c r="M902" t="str">
        <f>VLOOKUP($A902,'[1]All Contracts + Proposals'!$A$1:$J$2139,COLUMN()-4,0)</f>
        <v>RMZ One Paramount</v>
      </c>
      <c r="N902" t="str">
        <f>IF(COUNTIFS($B$1:$B$1347,$B902,$E$1:$E$1347,$E902)&gt;1,COUNTIFS($B$1:$B$1347,$B902,$E$1:$E$1347,$E902),"")</f>
        <v/>
      </c>
    </row>
    <row r="903" spans="1:15" x14ac:dyDescent="0.25">
      <c r="A903" t="s">
        <v>1649</v>
      </c>
      <c r="B903" t="s">
        <v>1650</v>
      </c>
      <c r="C903" t="s">
        <v>49</v>
      </c>
      <c r="D903">
        <v>1</v>
      </c>
      <c r="E903" t="s">
        <v>1643</v>
      </c>
      <c r="F903" t="str">
        <f>VLOOKUP($A903,'[1]All Contracts + Proposals'!$A$1:$J$2139,COLUMN()-4,0)</f>
        <v>00001601</v>
      </c>
      <c r="G903">
        <f>VLOOKUP($A903,'[1]All Contracts + Proposals'!$A$1:$J$2139,COLUMN()-4,0)</f>
        <v>43266</v>
      </c>
      <c r="H903">
        <f>VLOOKUP($A903,'[1]All Contracts + Proposals'!$A$1:$J$2139,COLUMN()-4,0)</f>
        <v>43312</v>
      </c>
      <c r="I903" t="str">
        <f>VLOOKUP($A903,'[1]All Contracts + Proposals'!$A$1:$J$2139,COLUMN()-4,0)</f>
        <v>Activated</v>
      </c>
      <c r="J903" t="str">
        <f>VLOOKUP($A903,'[1]All Contracts + Proposals'!$A$1:$J$2139,COLUMN()-4,0)</f>
        <v>Ambian Strategy Pvt Ltd</v>
      </c>
      <c r="K903">
        <f>VLOOKUP($A903,'[1]All Contracts + Proposals'!$A$1:$J$2139,COLUMN()-4,0)</f>
        <v>9000</v>
      </c>
      <c r="L903">
        <f>VLOOKUP($A903,'[1]All Contracts + Proposals'!$A$1:$J$2139,COLUMN()-4,0)</f>
        <v>2</v>
      </c>
      <c r="M903" t="str">
        <f>VLOOKUP($A903,'[1]All Contracts + Proposals'!$A$1:$J$2139,COLUMN()-4,0)</f>
        <v>RMZ One Paramount</v>
      </c>
      <c r="N903" t="str">
        <f>IF(COUNTIFS($B$1:$B$1347,$B903,$E$1:$E$1347,$E903)&gt;1,COUNTIFS($B$1:$B$1347,$B903,$E$1:$E$1347,$E903),"")</f>
        <v/>
      </c>
      <c r="O903" t="str">
        <f>IF(COUNTIFS($B$1:$B$1347,$B903,$M$1:$M$1347,$M903)&gt;1,COUNTIFS($B$1:$B$1347,$B903,$M$1:$M$1347,$M903),"")</f>
        <v/>
      </c>
    </row>
    <row r="904" spans="1:15" x14ac:dyDescent="0.25">
      <c r="A904" t="s">
        <v>1684</v>
      </c>
      <c r="B904" t="s">
        <v>1686</v>
      </c>
      <c r="C904" t="s">
        <v>49</v>
      </c>
      <c r="D904">
        <v>3</v>
      </c>
      <c r="E904" t="s">
        <v>1643</v>
      </c>
      <c r="F904" t="str">
        <f>VLOOKUP($A904,'[1]All Contracts + Proposals'!$A$1:$J$2139,COLUMN()-4,0)</f>
        <v>00001809</v>
      </c>
      <c r="G904">
        <f>VLOOKUP($A904,'[1]All Contracts + Proposals'!$A$1:$J$2139,COLUMN()-4,0)</f>
        <v>43344</v>
      </c>
      <c r="H904">
        <f>VLOOKUP($A904,'[1]All Contracts + Proposals'!$A$1:$J$2139,COLUMN()-4,0)</f>
        <v>43373</v>
      </c>
      <c r="I904" t="str">
        <f>VLOOKUP($A904,'[1]All Contracts + Proposals'!$A$1:$J$2139,COLUMN()-4,0)</f>
        <v>Activated</v>
      </c>
      <c r="J904" t="str">
        <f>VLOOKUP($A904,'[1]All Contracts + Proposals'!$A$1:$J$2139,COLUMN()-4,0)</f>
        <v>Simptra Technologies Pvt Ltd</v>
      </c>
      <c r="K904">
        <f>VLOOKUP($A904,'[1]All Contracts + Proposals'!$A$1:$J$2139,COLUMN()-4,0)</f>
        <v>24000</v>
      </c>
      <c r="L904">
        <f>VLOOKUP($A904,'[1]All Contracts + Proposals'!$A$1:$J$2139,COLUMN()-4,0)</f>
        <v>1</v>
      </c>
      <c r="M904" t="str">
        <f>VLOOKUP($A904,'[1]All Contracts + Proposals'!$A$1:$J$2139,COLUMN()-4,0)</f>
        <v>RMZ One Paramount</v>
      </c>
      <c r="N904" t="str">
        <f>IF(COUNTIFS($B$1:$B$1347,$B904,$E$1:$E$1347,$E904)&gt;1,COUNTIFS($B$1:$B$1347,$B904,$E$1:$E$1347,$E904),"")</f>
        <v/>
      </c>
      <c r="O904" t="str">
        <f>IF(COUNTIFS($B$1:$B$1347,$B904,$M$1:$M$1347,$M904)&gt;1,COUNTIFS($B$1:$B$1347,$B904,$M$1:$M$1347,$M904),"")</f>
        <v/>
      </c>
    </row>
    <row r="905" spans="1:15" x14ac:dyDescent="0.25">
      <c r="A905" t="s">
        <v>1683</v>
      </c>
      <c r="B905" t="s">
        <v>1651</v>
      </c>
      <c r="C905" t="s">
        <v>6</v>
      </c>
      <c r="D905">
        <v>13</v>
      </c>
      <c r="E905" t="s">
        <v>1643</v>
      </c>
      <c r="F905" t="str">
        <f>VLOOKUP($A905,'[1]All Contracts + Proposals'!$A$1:$J$2139,COLUMN()-4,0)</f>
        <v>00001688</v>
      </c>
      <c r="G905">
        <f>VLOOKUP($A905,'[1]All Contracts + Proposals'!$A$1:$J$2139,COLUMN()-4,0)</f>
        <v>43344</v>
      </c>
      <c r="H905">
        <f>VLOOKUP($A905,'[1]All Contracts + Proposals'!$A$1:$J$2139,COLUMN()-4,0)</f>
        <v>43708</v>
      </c>
      <c r="I905" t="str">
        <f>VLOOKUP($A905,'[1]All Contracts + Proposals'!$A$1:$J$2139,COLUMN()-4,0)</f>
        <v>Activated</v>
      </c>
      <c r="J905" t="str">
        <f>VLOOKUP($A905,'[1]All Contracts + Proposals'!$A$1:$J$2139,COLUMN()-4,0)</f>
        <v>Nexxuspay Services Pvt Ltd</v>
      </c>
      <c r="K905">
        <f>VLOOKUP($A905,'[1]All Contracts + Proposals'!$A$1:$J$2139,COLUMN()-4,0)</f>
        <v>135200</v>
      </c>
      <c r="L905">
        <f>VLOOKUP($A905,'[1]All Contracts + Proposals'!$A$1:$J$2139,COLUMN()-4,0)</f>
        <v>12</v>
      </c>
      <c r="M905" t="str">
        <f>VLOOKUP($A905,'[1]All Contracts + Proposals'!$A$1:$J$2139,COLUMN()-4,0)</f>
        <v>RMZ One Paramount</v>
      </c>
      <c r="N905">
        <f>IF(COUNTIFS($B$1:$B$1347,$B905,$E$1:$E$1347,$E905)&gt;1,COUNTIFS($B$1:$B$1347,$B905,$E$1:$E$1347,$E905),"")</f>
        <v>2</v>
      </c>
      <c r="O905">
        <f>IF(COUNTIFS($B$1:$B$1347,$B905,$M$1:$M$1347,$M905)&gt;1,COUNTIFS($B$1:$B$1347,$B905,$M$1:$M$1347,$M905),"")</f>
        <v>2</v>
      </c>
    </row>
    <row r="906" spans="1:15" x14ac:dyDescent="0.25">
      <c r="A906" t="s">
        <v>1688</v>
      </c>
      <c r="B906" t="s">
        <v>1651</v>
      </c>
      <c r="C906" t="s">
        <v>6</v>
      </c>
      <c r="D906">
        <v>27</v>
      </c>
      <c r="E906" t="s">
        <v>1643</v>
      </c>
      <c r="F906" t="str">
        <f>VLOOKUP($A906,'[1]All Contracts + Proposals'!$A$1:$J$2139,COLUMN()-4,0)</f>
        <v>00002485</v>
      </c>
      <c r="G906">
        <f>VLOOKUP($A906,'[1]All Contracts + Proposals'!$A$1:$J$2139,COLUMN()-4,0)</f>
        <v>43445</v>
      </c>
      <c r="H906">
        <f>VLOOKUP($A906,'[1]All Contracts + Proposals'!$A$1:$J$2139,COLUMN()-4,0)</f>
        <v>43585</v>
      </c>
      <c r="I906" t="str">
        <f>VLOOKUP($A906,'[1]All Contracts + Proposals'!$A$1:$J$2139,COLUMN()-4,0)</f>
        <v>Activated</v>
      </c>
      <c r="J906" t="str">
        <f>VLOOKUP($A906,'[1]All Contracts + Proposals'!$A$1:$J$2139,COLUMN()-4,0)</f>
        <v>Nielsen (India) Private Limited</v>
      </c>
      <c r="K906">
        <f>VLOOKUP($A906,'[1]All Contracts + Proposals'!$A$1:$J$2139,COLUMN()-4,0)</f>
        <v>627993</v>
      </c>
      <c r="L906">
        <f>VLOOKUP($A906,'[1]All Contracts + Proposals'!$A$1:$J$2139,COLUMN()-4,0)</f>
        <v>5</v>
      </c>
      <c r="M906" t="str">
        <f>VLOOKUP($A906,'[1]All Contracts + Proposals'!$A$1:$J$2139,COLUMN()-4,0)</f>
        <v>RMZ One Paramount</v>
      </c>
      <c r="N906">
        <f>IF(COUNTIFS($B$1:$B$1347,$B906,$E$1:$E$1347,$E906)&gt;1,COUNTIFS($B$1:$B$1347,$B906,$E$1:$E$1347,$E906),"")</f>
        <v>2</v>
      </c>
      <c r="O906">
        <f>IF(COUNTIFS($B$1:$B$1347,$B906,$M$1:$M$1347,$M906)&gt;1,COUNTIFS($B$1:$B$1347,$B906,$M$1:$M$1347,$M906),"")</f>
        <v>2</v>
      </c>
    </row>
    <row r="907" spans="1:15" x14ac:dyDescent="0.25">
      <c r="A907" t="s">
        <v>1349</v>
      </c>
      <c r="B907" t="s">
        <v>1439</v>
      </c>
      <c r="C907" t="s">
        <v>40</v>
      </c>
      <c r="D907">
        <v>30</v>
      </c>
      <c r="E907" t="s">
        <v>1010</v>
      </c>
      <c r="F907" t="str">
        <f>VLOOKUP($A907,'[1]All Contracts + Proposals'!$A$1:$J$2139,COLUMN()-4,0)</f>
        <v>00001881</v>
      </c>
      <c r="G907">
        <f>VLOOKUP($A907,'[1]All Contracts + Proposals'!$A$1:$J$2139,COLUMN()-4,0)</f>
        <v>43344</v>
      </c>
      <c r="H907">
        <f>VLOOKUP($A907,'[1]All Contracts + Proposals'!$A$1:$J$2139,COLUMN()-4,0)</f>
        <v>43434</v>
      </c>
      <c r="I907" t="str">
        <f>VLOOKUP($A907,'[1]All Contracts + Proposals'!$A$1:$J$2139,COLUMN()-4,0)</f>
        <v>Activated</v>
      </c>
      <c r="J907" t="str">
        <f>VLOOKUP($A907,'[1]All Contracts + Proposals'!$A$1:$J$2139,COLUMN()-4,0)</f>
        <v>Sixt R&amp;D Pvt Ltd</v>
      </c>
      <c r="K907">
        <f>VLOOKUP($A907,'[1]All Contracts + Proposals'!$A$1:$J$2139,COLUMN()-4,0)</f>
        <v>638700</v>
      </c>
      <c r="L907">
        <f>VLOOKUP($A907,'[1]All Contracts + Proposals'!$A$1:$J$2139,COLUMN()-4,0)</f>
        <v>3</v>
      </c>
      <c r="M907" t="str">
        <f>VLOOKUP($A907,'[1]All Contracts + Proposals'!$A$1:$J$2139,COLUMN()-4,0)</f>
        <v>RMZ EcoWorld</v>
      </c>
      <c r="N907" t="str">
        <f>IF(COUNTIFS($B$1:$B$1347,$B907,$E$1:$E$1347,$E907)&gt;1,COUNTIFS($B$1:$B$1347,$B907,$E$1:$E$1347,$E907),"")</f>
        <v/>
      </c>
      <c r="O907" t="str">
        <f>IF(COUNTIFS($B$1:$B$1347,$B907,$M$1:$M$1347,$M907)&gt;1,COUNTIFS($B$1:$B$1347,$B907,$M$1:$M$1347,$M907),"")</f>
        <v/>
      </c>
    </row>
    <row r="908" spans="1:15" x14ac:dyDescent="0.25">
      <c r="A908" t="s">
        <v>1349</v>
      </c>
      <c r="B908" t="s">
        <v>1440</v>
      </c>
      <c r="C908" t="s">
        <v>40</v>
      </c>
      <c r="D908">
        <v>30</v>
      </c>
      <c r="E908" t="s">
        <v>1010</v>
      </c>
      <c r="F908" t="str">
        <f>VLOOKUP($A908,'[1]All Contracts + Proposals'!$A$1:$J$2139,COLUMN()-4,0)</f>
        <v>00001881</v>
      </c>
      <c r="G908">
        <f>VLOOKUP($A908,'[1]All Contracts + Proposals'!$A$1:$J$2139,COLUMN()-4,0)</f>
        <v>43344</v>
      </c>
      <c r="H908">
        <f>VLOOKUP($A908,'[1]All Contracts + Proposals'!$A$1:$J$2139,COLUMN()-4,0)</f>
        <v>43434</v>
      </c>
      <c r="I908" t="str">
        <f>VLOOKUP($A908,'[1]All Contracts + Proposals'!$A$1:$J$2139,COLUMN()-4,0)</f>
        <v>Activated</v>
      </c>
      <c r="J908" t="str">
        <f>VLOOKUP($A908,'[1]All Contracts + Proposals'!$A$1:$J$2139,COLUMN()-4,0)</f>
        <v>Sixt R&amp;D Pvt Ltd</v>
      </c>
      <c r="K908">
        <f>VLOOKUP($A908,'[1]All Contracts + Proposals'!$A$1:$J$2139,COLUMN()-4,0)</f>
        <v>638700</v>
      </c>
      <c r="L908">
        <f>VLOOKUP($A908,'[1]All Contracts + Proposals'!$A$1:$J$2139,COLUMN()-4,0)</f>
        <v>3</v>
      </c>
      <c r="M908" t="str">
        <f>VLOOKUP($A908,'[1]All Contracts + Proposals'!$A$1:$J$2139,COLUMN()-4,0)</f>
        <v>RMZ EcoWorld</v>
      </c>
      <c r="N908" t="str">
        <f>IF(COUNTIFS($B$1:$B$1347,$B908,$E$1:$E$1347,$E908)&gt;1,COUNTIFS($B$1:$B$1347,$B908,$E$1:$E$1347,$E908),"")</f>
        <v/>
      </c>
      <c r="O908" t="str">
        <f>IF(COUNTIFS($B$1:$B$1347,$B908,$M$1:$M$1347,$M908)&gt;1,COUNTIFS($B$1:$B$1347,$B908,$M$1:$M$1347,$M908),"")</f>
        <v/>
      </c>
    </row>
    <row r="909" spans="1:15" x14ac:dyDescent="0.25">
      <c r="A909" t="s">
        <v>1349</v>
      </c>
      <c r="B909" t="s">
        <v>1441</v>
      </c>
      <c r="C909" t="s">
        <v>40</v>
      </c>
      <c r="D909">
        <v>30</v>
      </c>
      <c r="E909" t="s">
        <v>1010</v>
      </c>
      <c r="F909" t="str">
        <f>VLOOKUP($A909,'[1]All Contracts + Proposals'!$A$1:$J$2139,COLUMN()-4,0)</f>
        <v>00001881</v>
      </c>
      <c r="G909">
        <f>VLOOKUP($A909,'[1]All Contracts + Proposals'!$A$1:$J$2139,COLUMN()-4,0)</f>
        <v>43344</v>
      </c>
      <c r="H909">
        <f>VLOOKUP($A909,'[1]All Contracts + Proposals'!$A$1:$J$2139,COLUMN()-4,0)</f>
        <v>43434</v>
      </c>
      <c r="I909" t="str">
        <f>VLOOKUP($A909,'[1]All Contracts + Proposals'!$A$1:$J$2139,COLUMN()-4,0)</f>
        <v>Activated</v>
      </c>
      <c r="J909" t="str">
        <f>VLOOKUP($A909,'[1]All Contracts + Proposals'!$A$1:$J$2139,COLUMN()-4,0)</f>
        <v>Sixt R&amp;D Pvt Ltd</v>
      </c>
      <c r="K909">
        <f>VLOOKUP($A909,'[1]All Contracts + Proposals'!$A$1:$J$2139,COLUMN()-4,0)</f>
        <v>638700</v>
      </c>
      <c r="L909">
        <f>VLOOKUP($A909,'[1]All Contracts + Proposals'!$A$1:$J$2139,COLUMN()-4,0)</f>
        <v>3</v>
      </c>
      <c r="M909" t="str">
        <f>VLOOKUP($A909,'[1]All Contracts + Proposals'!$A$1:$J$2139,COLUMN()-4,0)</f>
        <v>RMZ EcoWorld</v>
      </c>
      <c r="N909" t="str">
        <f>IF(COUNTIFS($B$1:$B$1347,$B909,$E$1:$E$1347,$E909)&gt;1,COUNTIFS($B$1:$B$1347,$B909,$E$1:$E$1347,$E909),"")</f>
        <v/>
      </c>
      <c r="O909" t="str">
        <f>IF(COUNTIFS($B$1:$B$1347,$B909,$M$1:$M$1347,$M909)&gt;1,COUNTIFS($B$1:$B$1347,$B909,$M$1:$M$1347,$M909),"")</f>
        <v/>
      </c>
    </row>
    <row r="910" spans="1:15" x14ac:dyDescent="0.25">
      <c r="A910" t="s">
        <v>1349</v>
      </c>
      <c r="B910" t="s">
        <v>1442</v>
      </c>
      <c r="C910" t="s">
        <v>40</v>
      </c>
      <c r="D910">
        <v>30</v>
      </c>
      <c r="E910" t="s">
        <v>1010</v>
      </c>
      <c r="F910" t="str">
        <f>VLOOKUP($A910,'[1]All Contracts + Proposals'!$A$1:$J$2139,COLUMN()-4,0)</f>
        <v>00001881</v>
      </c>
      <c r="G910">
        <f>VLOOKUP($A910,'[1]All Contracts + Proposals'!$A$1:$J$2139,COLUMN()-4,0)</f>
        <v>43344</v>
      </c>
      <c r="H910">
        <f>VLOOKUP($A910,'[1]All Contracts + Proposals'!$A$1:$J$2139,COLUMN()-4,0)</f>
        <v>43434</v>
      </c>
      <c r="I910" t="str">
        <f>VLOOKUP($A910,'[1]All Contracts + Proposals'!$A$1:$J$2139,COLUMN()-4,0)</f>
        <v>Activated</v>
      </c>
      <c r="J910" t="str">
        <f>VLOOKUP($A910,'[1]All Contracts + Proposals'!$A$1:$J$2139,COLUMN()-4,0)</f>
        <v>Sixt R&amp;D Pvt Ltd</v>
      </c>
      <c r="K910">
        <f>VLOOKUP($A910,'[1]All Contracts + Proposals'!$A$1:$J$2139,COLUMN()-4,0)</f>
        <v>638700</v>
      </c>
      <c r="L910">
        <f>VLOOKUP($A910,'[1]All Contracts + Proposals'!$A$1:$J$2139,COLUMN()-4,0)</f>
        <v>3</v>
      </c>
      <c r="M910" t="str">
        <f>VLOOKUP($A910,'[1]All Contracts + Proposals'!$A$1:$J$2139,COLUMN()-4,0)</f>
        <v>RMZ EcoWorld</v>
      </c>
      <c r="N910" t="str">
        <f>IF(COUNTIFS($B$1:$B$1347,$B910,$E$1:$E$1347,$E910)&gt;1,COUNTIFS($B$1:$B$1347,$B910,$E$1:$E$1347,$E910),"")</f>
        <v/>
      </c>
      <c r="O910" t="str">
        <f>IF(COUNTIFS($B$1:$B$1347,$B910,$M$1:$M$1347,$M910)&gt;1,COUNTIFS($B$1:$B$1347,$B910,$M$1:$M$1347,$M910),"")</f>
        <v/>
      </c>
    </row>
    <row r="911" spans="1:15" x14ac:dyDescent="0.25">
      <c r="A911" t="s">
        <v>1349</v>
      </c>
      <c r="B911" t="s">
        <v>1443</v>
      </c>
      <c r="C911" t="s">
        <v>40</v>
      </c>
      <c r="D911">
        <v>30</v>
      </c>
      <c r="E911" t="s">
        <v>1010</v>
      </c>
      <c r="F911" t="str">
        <f>VLOOKUP($A911,'[1]All Contracts + Proposals'!$A$1:$J$2139,COLUMN()-4,0)</f>
        <v>00001881</v>
      </c>
      <c r="G911">
        <f>VLOOKUP($A911,'[1]All Contracts + Proposals'!$A$1:$J$2139,COLUMN()-4,0)</f>
        <v>43344</v>
      </c>
      <c r="H911">
        <f>VLOOKUP($A911,'[1]All Contracts + Proposals'!$A$1:$J$2139,COLUMN()-4,0)</f>
        <v>43434</v>
      </c>
      <c r="I911" t="str">
        <f>VLOOKUP($A911,'[1]All Contracts + Proposals'!$A$1:$J$2139,COLUMN()-4,0)</f>
        <v>Activated</v>
      </c>
      <c r="J911" t="str">
        <f>VLOOKUP($A911,'[1]All Contracts + Proposals'!$A$1:$J$2139,COLUMN()-4,0)</f>
        <v>Sixt R&amp;D Pvt Ltd</v>
      </c>
      <c r="K911">
        <f>VLOOKUP($A911,'[1]All Contracts + Proposals'!$A$1:$J$2139,COLUMN()-4,0)</f>
        <v>638700</v>
      </c>
      <c r="L911">
        <f>VLOOKUP($A911,'[1]All Contracts + Proposals'!$A$1:$J$2139,COLUMN()-4,0)</f>
        <v>3</v>
      </c>
      <c r="M911" t="str">
        <f>VLOOKUP($A911,'[1]All Contracts + Proposals'!$A$1:$J$2139,COLUMN()-4,0)</f>
        <v>RMZ EcoWorld</v>
      </c>
      <c r="N911" t="str">
        <f>IF(COUNTIFS($B$1:$B$1347,$B911,$E$1:$E$1347,$E911)&gt;1,COUNTIFS($B$1:$B$1347,$B911,$E$1:$E$1347,$E911),"")</f>
        <v/>
      </c>
      <c r="O911" t="str">
        <f>IF(COUNTIFS($B$1:$B$1347,$B911,$M$1:$M$1347,$M911)&gt;1,COUNTIFS($B$1:$B$1347,$B911,$M$1:$M$1347,$M911),"")</f>
        <v/>
      </c>
    </row>
    <row r="912" spans="1:15" x14ac:dyDescent="0.25">
      <c r="A912" t="s">
        <v>1349</v>
      </c>
      <c r="B912" t="s">
        <v>1444</v>
      </c>
      <c r="C912" t="s">
        <v>40</v>
      </c>
      <c r="D912">
        <v>30</v>
      </c>
      <c r="E912" t="s">
        <v>1010</v>
      </c>
      <c r="F912" t="str">
        <f>VLOOKUP($A912,'[1]All Contracts + Proposals'!$A$1:$J$2139,COLUMN()-4,0)</f>
        <v>00001881</v>
      </c>
      <c r="G912">
        <f>VLOOKUP($A912,'[1]All Contracts + Proposals'!$A$1:$J$2139,COLUMN()-4,0)</f>
        <v>43344</v>
      </c>
      <c r="H912">
        <f>VLOOKUP($A912,'[1]All Contracts + Proposals'!$A$1:$J$2139,COLUMN()-4,0)</f>
        <v>43434</v>
      </c>
      <c r="I912" t="str">
        <f>VLOOKUP($A912,'[1]All Contracts + Proposals'!$A$1:$J$2139,COLUMN()-4,0)</f>
        <v>Activated</v>
      </c>
      <c r="J912" t="str">
        <f>VLOOKUP($A912,'[1]All Contracts + Proposals'!$A$1:$J$2139,COLUMN()-4,0)</f>
        <v>Sixt R&amp;D Pvt Ltd</v>
      </c>
      <c r="K912">
        <f>VLOOKUP($A912,'[1]All Contracts + Proposals'!$A$1:$J$2139,COLUMN()-4,0)</f>
        <v>638700</v>
      </c>
      <c r="L912">
        <f>VLOOKUP($A912,'[1]All Contracts + Proposals'!$A$1:$J$2139,COLUMN()-4,0)</f>
        <v>3</v>
      </c>
      <c r="M912" t="str">
        <f>VLOOKUP($A912,'[1]All Contracts + Proposals'!$A$1:$J$2139,COLUMN()-4,0)</f>
        <v>RMZ EcoWorld</v>
      </c>
      <c r="N912" t="str">
        <f>IF(COUNTIFS($B$1:$B$1347,$B912,$E$1:$E$1347,$E912)&gt;1,COUNTIFS($B$1:$B$1347,$B912,$E$1:$E$1347,$E912),"")</f>
        <v/>
      </c>
      <c r="O912" t="str">
        <f>IF(COUNTIFS($B$1:$B$1347,$B912,$M$1:$M$1347,$M912)&gt;1,COUNTIFS($B$1:$B$1347,$B912,$M$1:$M$1347,$M912),"")</f>
        <v/>
      </c>
    </row>
    <row r="913" spans="1:15" x14ac:dyDescent="0.25">
      <c r="A913" t="s">
        <v>1349</v>
      </c>
      <c r="B913" t="s">
        <v>1445</v>
      </c>
      <c r="C913" t="s">
        <v>40</v>
      </c>
      <c r="D913">
        <v>30</v>
      </c>
      <c r="E913" t="s">
        <v>1010</v>
      </c>
      <c r="F913" t="str">
        <f>VLOOKUP($A913,'[1]All Contracts + Proposals'!$A$1:$J$2139,COLUMN()-4,0)</f>
        <v>00001881</v>
      </c>
      <c r="G913">
        <f>VLOOKUP($A913,'[1]All Contracts + Proposals'!$A$1:$J$2139,COLUMN()-4,0)</f>
        <v>43344</v>
      </c>
      <c r="H913">
        <f>VLOOKUP($A913,'[1]All Contracts + Proposals'!$A$1:$J$2139,COLUMN()-4,0)</f>
        <v>43434</v>
      </c>
      <c r="I913" t="str">
        <f>VLOOKUP($A913,'[1]All Contracts + Proposals'!$A$1:$J$2139,COLUMN()-4,0)</f>
        <v>Activated</v>
      </c>
      <c r="J913" t="str">
        <f>VLOOKUP($A913,'[1]All Contracts + Proposals'!$A$1:$J$2139,COLUMN()-4,0)</f>
        <v>Sixt R&amp;D Pvt Ltd</v>
      </c>
      <c r="K913">
        <f>VLOOKUP($A913,'[1]All Contracts + Proposals'!$A$1:$J$2139,COLUMN()-4,0)</f>
        <v>638700</v>
      </c>
      <c r="L913">
        <f>VLOOKUP($A913,'[1]All Contracts + Proposals'!$A$1:$J$2139,COLUMN()-4,0)</f>
        <v>3</v>
      </c>
      <c r="M913" t="str">
        <f>VLOOKUP($A913,'[1]All Contracts + Proposals'!$A$1:$J$2139,COLUMN()-4,0)</f>
        <v>RMZ EcoWorld</v>
      </c>
      <c r="N913" t="str">
        <f>IF(COUNTIFS($B$1:$B$1347,$B913,$E$1:$E$1347,$E913)&gt;1,COUNTIFS($B$1:$B$1347,$B913,$E$1:$E$1347,$E913),"")</f>
        <v/>
      </c>
      <c r="O913" t="str">
        <f>IF(COUNTIFS($B$1:$B$1347,$B913,$M$1:$M$1347,$M913)&gt;1,COUNTIFS($B$1:$B$1347,$B913,$M$1:$M$1347,$M913),"")</f>
        <v/>
      </c>
    </row>
    <row r="914" spans="1:15" x14ac:dyDescent="0.25">
      <c r="A914" t="s">
        <v>1349</v>
      </c>
      <c r="B914" t="s">
        <v>1446</v>
      </c>
      <c r="C914" t="s">
        <v>40</v>
      </c>
      <c r="D914">
        <v>30</v>
      </c>
      <c r="E914" t="s">
        <v>1010</v>
      </c>
      <c r="F914" t="str">
        <f>VLOOKUP($A914,'[1]All Contracts + Proposals'!$A$1:$J$2139,COLUMN()-4,0)</f>
        <v>00001881</v>
      </c>
      <c r="G914">
        <f>VLOOKUP($A914,'[1]All Contracts + Proposals'!$A$1:$J$2139,COLUMN()-4,0)</f>
        <v>43344</v>
      </c>
      <c r="H914">
        <f>VLOOKUP($A914,'[1]All Contracts + Proposals'!$A$1:$J$2139,COLUMN()-4,0)</f>
        <v>43434</v>
      </c>
      <c r="I914" t="str">
        <f>VLOOKUP($A914,'[1]All Contracts + Proposals'!$A$1:$J$2139,COLUMN()-4,0)</f>
        <v>Activated</v>
      </c>
      <c r="J914" t="str">
        <f>VLOOKUP($A914,'[1]All Contracts + Proposals'!$A$1:$J$2139,COLUMN()-4,0)</f>
        <v>Sixt R&amp;D Pvt Ltd</v>
      </c>
      <c r="K914">
        <f>VLOOKUP($A914,'[1]All Contracts + Proposals'!$A$1:$J$2139,COLUMN()-4,0)</f>
        <v>638700</v>
      </c>
      <c r="L914">
        <f>VLOOKUP($A914,'[1]All Contracts + Proposals'!$A$1:$J$2139,COLUMN()-4,0)</f>
        <v>3</v>
      </c>
      <c r="M914" t="str">
        <f>VLOOKUP($A914,'[1]All Contracts + Proposals'!$A$1:$J$2139,COLUMN()-4,0)</f>
        <v>RMZ EcoWorld</v>
      </c>
      <c r="N914" t="str">
        <f>IF(COUNTIFS($B$1:$B$1347,$B914,$E$1:$E$1347,$E914)&gt;1,COUNTIFS($B$1:$B$1347,$B914,$E$1:$E$1347,$E914),"")</f>
        <v/>
      </c>
      <c r="O914" t="str">
        <f>IF(COUNTIFS($B$1:$B$1347,$B914,$M$1:$M$1347,$M914)&gt;1,COUNTIFS($B$1:$B$1347,$B914,$M$1:$M$1347,$M914),"")</f>
        <v/>
      </c>
    </row>
    <row r="915" spans="1:15" x14ac:dyDescent="0.25">
      <c r="A915" t="s">
        <v>1349</v>
      </c>
      <c r="B915" t="s">
        <v>1447</v>
      </c>
      <c r="C915" t="s">
        <v>40</v>
      </c>
      <c r="D915">
        <v>30</v>
      </c>
      <c r="E915" t="s">
        <v>1010</v>
      </c>
      <c r="F915" t="str">
        <f>VLOOKUP($A915,'[1]All Contracts + Proposals'!$A$1:$J$2139,COLUMN()-4,0)</f>
        <v>00001881</v>
      </c>
      <c r="G915">
        <f>VLOOKUP($A915,'[1]All Contracts + Proposals'!$A$1:$J$2139,COLUMN()-4,0)</f>
        <v>43344</v>
      </c>
      <c r="H915">
        <f>VLOOKUP($A915,'[1]All Contracts + Proposals'!$A$1:$J$2139,COLUMN()-4,0)</f>
        <v>43434</v>
      </c>
      <c r="I915" t="str">
        <f>VLOOKUP($A915,'[1]All Contracts + Proposals'!$A$1:$J$2139,COLUMN()-4,0)</f>
        <v>Activated</v>
      </c>
      <c r="J915" t="str">
        <f>VLOOKUP($A915,'[1]All Contracts + Proposals'!$A$1:$J$2139,COLUMN()-4,0)</f>
        <v>Sixt R&amp;D Pvt Ltd</v>
      </c>
      <c r="K915">
        <f>VLOOKUP($A915,'[1]All Contracts + Proposals'!$A$1:$J$2139,COLUMN()-4,0)</f>
        <v>638700</v>
      </c>
      <c r="L915">
        <f>VLOOKUP($A915,'[1]All Contracts + Proposals'!$A$1:$J$2139,COLUMN()-4,0)</f>
        <v>3</v>
      </c>
      <c r="M915" t="str">
        <f>VLOOKUP($A915,'[1]All Contracts + Proposals'!$A$1:$J$2139,COLUMN()-4,0)</f>
        <v>RMZ EcoWorld</v>
      </c>
      <c r="N915" t="str">
        <f>IF(COUNTIFS($B$1:$B$1347,$B915,$E$1:$E$1347,$E915)&gt;1,COUNTIFS($B$1:$B$1347,$B915,$E$1:$E$1347,$E915),"")</f>
        <v/>
      </c>
      <c r="O915" t="str">
        <f>IF(COUNTIFS($B$1:$B$1347,$B915,$M$1:$M$1347,$M915)&gt;1,COUNTIFS($B$1:$B$1347,$B915,$M$1:$M$1347,$M915),"")</f>
        <v/>
      </c>
    </row>
    <row r="916" spans="1:15" x14ac:dyDescent="0.25">
      <c r="A916" t="s">
        <v>402</v>
      </c>
      <c r="B916" t="s">
        <v>403</v>
      </c>
      <c r="C916" t="s">
        <v>9</v>
      </c>
      <c r="D916">
        <v>1</v>
      </c>
      <c r="E916" t="s">
        <v>358</v>
      </c>
      <c r="F916" t="str">
        <f>VLOOKUP($A916,'[1]All Contracts + Proposals'!$A$1:$J$2139,COLUMN()-4,0)</f>
        <v>00000395</v>
      </c>
      <c r="G916">
        <f>VLOOKUP($A916,'[1]All Contracts + Proposals'!$A$1:$J$2139,COLUMN()-4,0)</f>
        <v>42826</v>
      </c>
      <c r="H916">
        <f>VLOOKUP($A916,'[1]All Contracts + Proposals'!$A$1:$J$2139,COLUMN()-4,0)</f>
        <v>42855</v>
      </c>
      <c r="I916" t="str">
        <f>VLOOKUP($A916,'[1]All Contracts + Proposals'!$A$1:$J$2139,COLUMN()-4,0)</f>
        <v>Activated</v>
      </c>
      <c r="J916" t="str">
        <f>VLOOKUP($A916,'[1]All Contracts + Proposals'!$A$1:$J$2139,COLUMN()-4,0)</f>
        <v>Stylumia Intelligence Technology Pvt Ltd</v>
      </c>
      <c r="K916">
        <f>VLOOKUP($A916,'[1]All Contracts + Proposals'!$A$1:$J$2139,COLUMN()-4,0)</f>
        <v>6499</v>
      </c>
      <c r="L916">
        <f>VLOOKUP($A916,'[1]All Contracts + Proposals'!$A$1:$J$2139,COLUMN()-4,0)</f>
        <v>1</v>
      </c>
      <c r="M916" t="str">
        <f>VLOOKUP($A916,'[1]All Contracts + Proposals'!$A$1:$J$2139,COLUMN()-4,0)</f>
        <v>CoWrks New Indiranagar</v>
      </c>
      <c r="N916">
        <f>IF(COUNTIFS($B$1:$B$1347,$B916,$E$1:$E$1347,$E916)&gt;1,COUNTIFS($B$1:$B$1347,$B916,$E$1:$E$1347,$E916),"")</f>
        <v>8</v>
      </c>
    </row>
    <row r="917" spans="1:15" x14ac:dyDescent="0.25">
      <c r="A917" t="s">
        <v>424</v>
      </c>
      <c r="B917" t="s">
        <v>403</v>
      </c>
      <c r="C917" t="s">
        <v>9</v>
      </c>
      <c r="D917">
        <v>1</v>
      </c>
      <c r="E917" t="s">
        <v>358</v>
      </c>
      <c r="F917" t="str">
        <f>VLOOKUP($A917,'[1]All Contracts + Proposals'!$A$1:$J$2139,COLUMN()-4,0)</f>
        <v>00000398</v>
      </c>
      <c r="G917">
        <f>VLOOKUP($A917,'[1]All Contracts + Proposals'!$A$1:$J$2139,COLUMN()-4,0)</f>
        <v>42831</v>
      </c>
      <c r="H917">
        <f>VLOOKUP($A917,'[1]All Contracts + Proposals'!$A$1:$J$2139,COLUMN()-4,0)</f>
        <v>42861</v>
      </c>
      <c r="I917" t="str">
        <f>VLOOKUP($A917,'[1]All Contracts + Proposals'!$A$1:$J$2139,COLUMN()-4,0)</f>
        <v>Month on Month</v>
      </c>
      <c r="J917" t="str">
        <f>VLOOKUP($A917,'[1]All Contracts + Proposals'!$A$1:$J$2139,COLUMN()-4,0)</f>
        <v>Rahul Nene</v>
      </c>
      <c r="K917">
        <f>VLOOKUP($A917,'[1]All Contracts + Proposals'!$A$1:$J$2139,COLUMN()-4,0)</f>
        <v>6499</v>
      </c>
      <c r="L917">
        <f>VLOOKUP($A917,'[1]All Contracts + Proposals'!$A$1:$J$2139,COLUMN()-4,0)</f>
        <v>1</v>
      </c>
      <c r="M917" t="str">
        <f>VLOOKUP($A917,'[1]All Contracts + Proposals'!$A$1:$J$2139,COLUMN()-4,0)</f>
        <v>CoWrks New Indiranagar</v>
      </c>
      <c r="N917">
        <f>IF(COUNTIFS($B$1:$B$1347,$B917,$E$1:$E$1347,$E917)&gt;1,COUNTIFS($B$1:$B$1347,$B917,$E$1:$E$1347,$E917),"")</f>
        <v>8</v>
      </c>
    </row>
    <row r="918" spans="1:15" x14ac:dyDescent="0.25">
      <c r="A918" t="s">
        <v>497</v>
      </c>
      <c r="B918" t="s">
        <v>403</v>
      </c>
      <c r="C918" t="s">
        <v>9</v>
      </c>
      <c r="D918">
        <v>3</v>
      </c>
      <c r="E918" t="s">
        <v>358</v>
      </c>
      <c r="F918" t="str">
        <f>VLOOKUP($A918,'[1]All Contracts + Proposals'!$A$1:$J$2139,COLUMN()-4,0)</f>
        <v>00000468</v>
      </c>
      <c r="G918">
        <f>VLOOKUP($A918,'[1]All Contracts + Proposals'!$A$1:$J$2139,COLUMN()-4,0)</f>
        <v>42887</v>
      </c>
      <c r="H918">
        <f>VLOOKUP($A918,'[1]All Contracts + Proposals'!$A$1:$J$2139,COLUMN()-4,0)</f>
        <v>42916</v>
      </c>
      <c r="I918" t="str">
        <f>VLOOKUP($A918,'[1]All Contracts + Proposals'!$A$1:$J$2139,COLUMN()-4,0)</f>
        <v>Activated</v>
      </c>
      <c r="J918" t="str">
        <f>VLOOKUP($A918,'[1]All Contracts + Proposals'!$A$1:$J$2139,COLUMN()-4,0)</f>
        <v>Stylumia Intelligence Technology Pvt Ltd</v>
      </c>
      <c r="K918">
        <f>VLOOKUP($A918,'[1]All Contracts + Proposals'!$A$1:$J$2139,COLUMN()-4,0)</f>
        <v>18000</v>
      </c>
      <c r="L918">
        <f>VLOOKUP($A918,'[1]All Contracts + Proposals'!$A$1:$J$2139,COLUMN()-4,0)</f>
        <v>1</v>
      </c>
      <c r="M918" t="str">
        <f>VLOOKUP($A918,'[1]All Contracts + Proposals'!$A$1:$J$2139,COLUMN()-4,0)</f>
        <v>CoWrks New Indiranagar</v>
      </c>
      <c r="N918">
        <f>IF(COUNTIFS($B$1:$B$1347,$B918,$E$1:$E$1347,$E918)&gt;1,COUNTIFS($B$1:$B$1347,$B918,$E$1:$E$1347,$E918),"")</f>
        <v>8</v>
      </c>
    </row>
    <row r="919" spans="1:15" x14ac:dyDescent="0.25">
      <c r="A919" t="s">
        <v>548</v>
      </c>
      <c r="B919" t="s">
        <v>403</v>
      </c>
      <c r="C919" t="s">
        <v>9</v>
      </c>
      <c r="D919">
        <v>1</v>
      </c>
      <c r="E919" t="s">
        <v>358</v>
      </c>
      <c r="F919" t="str">
        <f>VLOOKUP($A919,'[1]All Contracts + Proposals'!$A$1:$J$2139,COLUMN()-4,0)</f>
        <v>00000532</v>
      </c>
      <c r="G919">
        <f>VLOOKUP($A919,'[1]All Contracts + Proposals'!$A$1:$J$2139,COLUMN()-4,0)</f>
        <v>42917</v>
      </c>
      <c r="H919">
        <f>VLOOKUP($A919,'[1]All Contracts + Proposals'!$A$1:$J$2139,COLUMN()-4,0)</f>
        <v>42947</v>
      </c>
      <c r="I919" t="str">
        <f>VLOOKUP($A919,'[1]All Contracts + Proposals'!$A$1:$J$2139,COLUMN()-4,0)</f>
        <v>Activated</v>
      </c>
      <c r="J919" t="str">
        <f>VLOOKUP($A919,'[1]All Contracts + Proposals'!$A$1:$J$2139,COLUMN()-4,0)</f>
        <v>Stylumia Intelligence Technology Pvt Ltd</v>
      </c>
      <c r="K919">
        <f>VLOOKUP($A919,'[1]All Contracts + Proposals'!$A$1:$J$2139,COLUMN()-4,0)</f>
        <v>6000</v>
      </c>
      <c r="L919">
        <f>VLOOKUP($A919,'[1]All Contracts + Proposals'!$A$1:$J$2139,COLUMN()-4,0)</f>
        <v>1</v>
      </c>
      <c r="M919" t="str">
        <f>VLOOKUP($A919,'[1]All Contracts + Proposals'!$A$1:$J$2139,COLUMN()-4,0)</f>
        <v>CoWrks New Indiranagar</v>
      </c>
      <c r="N919">
        <f>IF(COUNTIFS($B$1:$B$1347,$B919,$E$1:$E$1347,$E919)&gt;1,COUNTIFS($B$1:$B$1347,$B919,$E$1:$E$1347,$E919),"")</f>
        <v>8</v>
      </c>
    </row>
    <row r="920" spans="1:15" x14ac:dyDescent="0.25">
      <c r="A920" t="s">
        <v>549</v>
      </c>
      <c r="B920" t="s">
        <v>403</v>
      </c>
      <c r="C920" t="s">
        <v>9</v>
      </c>
      <c r="D920">
        <v>2</v>
      </c>
      <c r="E920" t="s">
        <v>358</v>
      </c>
      <c r="F920" t="str">
        <f>VLOOKUP($A920,'[1]All Contracts + Proposals'!$A$1:$J$2139,COLUMN()-4,0)</f>
        <v>00000538</v>
      </c>
      <c r="G920">
        <f>VLOOKUP($A920,'[1]All Contracts + Proposals'!$A$1:$J$2139,COLUMN()-4,0)</f>
        <v>42917</v>
      </c>
      <c r="H920">
        <f>VLOOKUP($A920,'[1]All Contracts + Proposals'!$A$1:$J$2139,COLUMN()-4,0)</f>
        <v>42947</v>
      </c>
      <c r="I920" t="str">
        <f>VLOOKUP($A920,'[1]All Contracts + Proposals'!$A$1:$J$2139,COLUMN()-4,0)</f>
        <v>Activated</v>
      </c>
      <c r="J920" t="str">
        <f>VLOOKUP($A920,'[1]All Contracts + Proposals'!$A$1:$J$2139,COLUMN()-4,0)</f>
        <v>GOOVERTURE ENTERTAINMENT PVT LTD</v>
      </c>
      <c r="K920">
        <f>VLOOKUP($A920,'[1]All Contracts + Proposals'!$A$1:$J$2139,COLUMN()-4,0)</f>
        <v>12998</v>
      </c>
      <c r="L920">
        <f>VLOOKUP($A920,'[1]All Contracts + Proposals'!$A$1:$J$2139,COLUMN()-4,0)</f>
        <v>1</v>
      </c>
      <c r="M920" t="str">
        <f>VLOOKUP($A920,'[1]All Contracts + Proposals'!$A$1:$J$2139,COLUMN()-4,0)</f>
        <v>CoWrks New Indiranagar</v>
      </c>
      <c r="N920">
        <f>IF(COUNTIFS($B$1:$B$1347,$B920,$E$1:$E$1347,$E920)&gt;1,COUNTIFS($B$1:$B$1347,$B920,$E$1:$E$1347,$E920),"")</f>
        <v>8</v>
      </c>
    </row>
    <row r="921" spans="1:15" x14ac:dyDescent="0.25">
      <c r="A921" t="s">
        <v>556</v>
      </c>
      <c r="B921" t="s">
        <v>403</v>
      </c>
      <c r="C921" t="s">
        <v>9</v>
      </c>
      <c r="D921">
        <v>1</v>
      </c>
      <c r="E921" t="s">
        <v>358</v>
      </c>
      <c r="F921" t="str">
        <f>VLOOKUP($A921,'[1]All Contracts + Proposals'!$A$1:$J$2139,COLUMN()-4,0)</f>
        <v>00000488</v>
      </c>
      <c r="G921">
        <f>VLOOKUP($A921,'[1]All Contracts + Proposals'!$A$1:$J$2139,COLUMN()-4,0)</f>
        <v>42887</v>
      </c>
      <c r="H921">
        <f>VLOOKUP($A921,'[1]All Contracts + Proposals'!$A$1:$J$2139,COLUMN()-4,0)</f>
        <v>42916</v>
      </c>
      <c r="I921" t="str">
        <f>VLOOKUP($A921,'[1]All Contracts + Proposals'!$A$1:$J$2139,COLUMN()-4,0)</f>
        <v>Activated</v>
      </c>
      <c r="J921" t="str">
        <f>VLOOKUP($A921,'[1]All Contracts + Proposals'!$A$1:$J$2139,COLUMN()-4,0)</f>
        <v>Stylumia Intelligence Technology Pvt Ltd</v>
      </c>
      <c r="K921">
        <f>VLOOKUP($A921,'[1]All Contracts + Proposals'!$A$1:$J$2139,COLUMN()-4,0)</f>
        <v>6000</v>
      </c>
      <c r="L921">
        <f>VLOOKUP($A921,'[1]All Contracts + Proposals'!$A$1:$J$2139,COLUMN()-4,0)</f>
        <v>1</v>
      </c>
      <c r="M921" t="str">
        <f>VLOOKUP($A921,'[1]All Contracts + Proposals'!$A$1:$J$2139,COLUMN()-4,0)</f>
        <v>CoWrks New Indiranagar</v>
      </c>
      <c r="N921">
        <f>IF(COUNTIFS($B$1:$B$1347,$B921,$E$1:$E$1347,$E921)&gt;1,COUNTIFS($B$1:$B$1347,$B921,$E$1:$E$1347,$E921),"")</f>
        <v>8</v>
      </c>
    </row>
    <row r="922" spans="1:15" x14ac:dyDescent="0.25">
      <c r="A922" t="s">
        <v>562</v>
      </c>
      <c r="B922" t="s">
        <v>403</v>
      </c>
      <c r="C922" t="s">
        <v>9</v>
      </c>
      <c r="D922">
        <v>1</v>
      </c>
      <c r="E922" t="s">
        <v>358</v>
      </c>
      <c r="F922" t="str">
        <f>VLOOKUP($A922,'[1]All Contracts + Proposals'!$A$1:$J$2139,COLUMN()-4,0)</f>
        <v>00000386</v>
      </c>
      <c r="G922">
        <f>VLOOKUP($A922,'[1]All Contracts + Proposals'!$A$1:$J$2139,COLUMN()-4,0)</f>
        <v>42823</v>
      </c>
      <c r="H922">
        <f>VLOOKUP($A922,'[1]All Contracts + Proposals'!$A$1:$J$2139,COLUMN()-4,0)</f>
        <v>43007</v>
      </c>
      <c r="I922" t="str">
        <f>VLOOKUP($A922,'[1]All Contracts + Proposals'!$A$1:$J$2139,COLUMN()-4,0)</f>
        <v>Month on Month</v>
      </c>
      <c r="J922" t="str">
        <f>VLOOKUP($A922,'[1]All Contracts + Proposals'!$A$1:$J$2139,COLUMN()-4,0)</f>
        <v>Groomedin Solutions Pvt Ltd</v>
      </c>
      <c r="K922">
        <f>VLOOKUP($A922,'[1]All Contracts + Proposals'!$A$1:$J$2139,COLUMN()-4,0)</f>
        <v>6499</v>
      </c>
      <c r="L922">
        <f>VLOOKUP($A922,'[1]All Contracts + Proposals'!$A$1:$J$2139,COLUMN()-4,0)</f>
        <v>6</v>
      </c>
      <c r="M922" t="str">
        <f>VLOOKUP($A922,'[1]All Contracts + Proposals'!$A$1:$J$2139,COLUMN()-4,0)</f>
        <v>CoWrks New Indiranagar</v>
      </c>
      <c r="N922">
        <f>IF(COUNTIFS($B$1:$B$1347,$B922,$E$1:$E$1347,$E922)&gt;1,COUNTIFS($B$1:$B$1347,$B922,$E$1:$E$1347,$E922),"")</f>
        <v>8</v>
      </c>
    </row>
    <row r="923" spans="1:15" x14ac:dyDescent="0.25">
      <c r="A923" t="s">
        <v>592</v>
      </c>
      <c r="B923" t="s">
        <v>403</v>
      </c>
      <c r="C923" t="s">
        <v>9</v>
      </c>
      <c r="D923">
        <v>1</v>
      </c>
      <c r="E923" t="s">
        <v>358</v>
      </c>
      <c r="F923" t="str">
        <f>VLOOKUP($A923,'[1]All Contracts + Proposals'!$A$1:$J$2139,COLUMN()-4,0)</f>
        <v>00000327</v>
      </c>
      <c r="G923">
        <f>VLOOKUP($A923,'[1]All Contracts + Proposals'!$A$1:$J$2139,COLUMN()-4,0)</f>
        <v>42804</v>
      </c>
      <c r="H923">
        <f>VLOOKUP($A923,'[1]All Contracts + Proposals'!$A$1:$J$2139,COLUMN()-4,0)</f>
        <v>42865</v>
      </c>
      <c r="I923" t="str">
        <f>VLOOKUP($A923,'[1]All Contracts + Proposals'!$A$1:$J$2139,COLUMN()-4,0)</f>
        <v>Formal Notice Given</v>
      </c>
      <c r="J923" t="str">
        <f>VLOOKUP($A923,'[1]All Contracts + Proposals'!$A$1:$J$2139,COLUMN()-4,0)</f>
        <v>PRITBOR</v>
      </c>
      <c r="K923">
        <f>VLOOKUP($A923,'[1]All Contracts + Proposals'!$A$1:$J$2139,COLUMN()-4,0)</f>
        <v>6000</v>
      </c>
      <c r="L923">
        <f>VLOOKUP($A923,'[1]All Contracts + Proposals'!$A$1:$J$2139,COLUMN()-4,0)</f>
        <v>2</v>
      </c>
      <c r="M923" t="str">
        <f>VLOOKUP($A923,'[1]All Contracts + Proposals'!$A$1:$J$2139,COLUMN()-4,0)</f>
        <v>CoWrks New Indiranagar</v>
      </c>
      <c r="N923">
        <f>IF(COUNTIFS($B$1:$B$1347,$B923,$E$1:$E$1347,$E923)&gt;1,COUNTIFS($B$1:$B$1347,$B923,$E$1:$E$1347,$E923),"")</f>
        <v>8</v>
      </c>
    </row>
    <row r="924" spans="1:15" x14ac:dyDescent="0.25">
      <c r="A924" t="s">
        <v>1198</v>
      </c>
      <c r="B924" t="s">
        <v>403</v>
      </c>
      <c r="C924" t="s">
        <v>9</v>
      </c>
      <c r="D924">
        <v>2</v>
      </c>
      <c r="E924" t="s">
        <v>1010</v>
      </c>
      <c r="F924" t="str">
        <f>VLOOKUP($A924,'[1]All Contracts + Proposals'!$A$1:$J$2139,COLUMN()-4,0)</f>
        <v>00000531</v>
      </c>
      <c r="G924">
        <f>VLOOKUP($A924,'[1]All Contracts + Proposals'!$A$1:$J$2139,COLUMN()-4,0)</f>
        <v>42913</v>
      </c>
      <c r="H924">
        <f>VLOOKUP($A924,'[1]All Contracts + Proposals'!$A$1:$J$2139,COLUMN()-4,0)</f>
        <v>42914</v>
      </c>
      <c r="I924" t="str">
        <f>VLOOKUP($A924,'[1]All Contracts + Proposals'!$A$1:$J$2139,COLUMN()-4,0)</f>
        <v>Activated</v>
      </c>
      <c r="J924" t="str">
        <f>VLOOKUP($A924,'[1]All Contracts + Proposals'!$A$1:$J$2139,COLUMN()-4,0)</f>
        <v>Lavelle Networks</v>
      </c>
      <c r="K924">
        <f>VLOOKUP($A924,'[1]All Contracts + Proposals'!$A$1:$J$2139,COLUMN()-4,0)</f>
        <v>13000</v>
      </c>
      <c r="L924">
        <f>VLOOKUP($A924,'[1]All Contracts + Proposals'!$A$1:$J$2139,COLUMN()-4,0)</f>
        <v>1</v>
      </c>
      <c r="M924" t="str">
        <f>VLOOKUP($A924,'[1]All Contracts + Proposals'!$A$1:$J$2139,COLUMN()-4,0)</f>
        <v>RMZ EcoWorld</v>
      </c>
      <c r="N924">
        <f>IF(COUNTIFS($B$1:$B$1347,$B924,$E$1:$E$1347,$E924)&gt;1,COUNTIFS($B$1:$B$1347,$B924,$E$1:$E$1347,$E924),"")</f>
        <v>8</v>
      </c>
    </row>
    <row r="925" spans="1:15" x14ac:dyDescent="0.25">
      <c r="A925" t="s">
        <v>1198</v>
      </c>
      <c r="B925" t="s">
        <v>403</v>
      </c>
      <c r="C925" t="s">
        <v>9</v>
      </c>
      <c r="D925">
        <v>2</v>
      </c>
      <c r="E925" t="s">
        <v>1010</v>
      </c>
      <c r="F925" t="str">
        <f>VLOOKUP($A925,'[1]All Contracts + Proposals'!$A$1:$J$2139,COLUMN()-4,0)</f>
        <v>00000531</v>
      </c>
      <c r="G925">
        <f>VLOOKUP($A925,'[1]All Contracts + Proposals'!$A$1:$J$2139,COLUMN()-4,0)</f>
        <v>42913</v>
      </c>
      <c r="H925">
        <f>VLOOKUP($A925,'[1]All Contracts + Proposals'!$A$1:$J$2139,COLUMN()-4,0)</f>
        <v>42914</v>
      </c>
      <c r="I925" t="str">
        <f>VLOOKUP($A925,'[1]All Contracts + Proposals'!$A$1:$J$2139,COLUMN()-4,0)</f>
        <v>Activated</v>
      </c>
      <c r="J925" t="str">
        <f>VLOOKUP($A925,'[1]All Contracts + Proposals'!$A$1:$J$2139,COLUMN()-4,0)</f>
        <v>Lavelle Networks</v>
      </c>
      <c r="K925">
        <f>VLOOKUP($A925,'[1]All Contracts + Proposals'!$A$1:$J$2139,COLUMN()-4,0)</f>
        <v>13000</v>
      </c>
      <c r="L925">
        <f>VLOOKUP($A925,'[1]All Contracts + Proposals'!$A$1:$J$2139,COLUMN()-4,0)</f>
        <v>1</v>
      </c>
      <c r="M925" t="str">
        <f>VLOOKUP($A925,'[1]All Contracts + Proposals'!$A$1:$J$2139,COLUMN()-4,0)</f>
        <v>RMZ EcoWorld</v>
      </c>
      <c r="N925">
        <f>IF(COUNTIFS($B$1:$B$1347,$B925,$E$1:$E$1347,$E925)&gt;1,COUNTIFS($B$1:$B$1347,$B925,$E$1:$E$1347,$E925),"")</f>
        <v>8</v>
      </c>
    </row>
    <row r="926" spans="1:15" x14ac:dyDescent="0.25">
      <c r="A926" t="s">
        <v>1371</v>
      </c>
      <c r="B926" t="s">
        <v>403</v>
      </c>
      <c r="C926" t="s">
        <v>9</v>
      </c>
      <c r="D926">
        <v>2</v>
      </c>
      <c r="E926" t="s">
        <v>1010</v>
      </c>
      <c r="F926" t="str">
        <f>VLOOKUP($A926,'[1]All Contracts + Proposals'!$A$1:$J$2139,COLUMN()-4,0)</f>
        <v>00000460</v>
      </c>
      <c r="G926">
        <f>VLOOKUP($A926,'[1]All Contracts + Proposals'!$A$1:$J$2139,COLUMN()-4,0)</f>
        <v>42863</v>
      </c>
      <c r="H926">
        <f>VLOOKUP($A926,'[1]All Contracts + Proposals'!$A$1:$J$2139,COLUMN()-4,0)</f>
        <v>42947</v>
      </c>
      <c r="I926" t="str">
        <f>VLOOKUP($A926,'[1]All Contracts + Proposals'!$A$1:$J$2139,COLUMN()-4,0)</f>
        <v>Activated</v>
      </c>
      <c r="J926" t="str">
        <f>VLOOKUP($A926,'[1]All Contracts + Proposals'!$A$1:$J$2139,COLUMN()-4,0)</f>
        <v>TransFunnel</v>
      </c>
      <c r="K926">
        <f>VLOOKUP($A926,'[1]All Contracts + Proposals'!$A$1:$J$2139,COLUMN()-4,0)</f>
        <v>11998</v>
      </c>
      <c r="L926">
        <f>VLOOKUP($A926,'[1]All Contracts + Proposals'!$A$1:$J$2139,COLUMN()-4,0)</f>
        <v>3</v>
      </c>
      <c r="M926" t="str">
        <f>VLOOKUP($A926,'[1]All Contracts + Proposals'!$A$1:$J$2139,COLUMN()-4,0)</f>
        <v>RMZ EcoWorld</v>
      </c>
      <c r="N926">
        <f>IF(COUNTIFS($B$1:$B$1347,$B926,$E$1:$E$1347,$E926)&gt;1,COUNTIFS($B$1:$B$1347,$B926,$E$1:$E$1347,$E926),"")</f>
        <v>8</v>
      </c>
    </row>
    <row r="927" spans="1:15" x14ac:dyDescent="0.25">
      <c r="A927" t="s">
        <v>1432</v>
      </c>
      <c r="B927" t="s">
        <v>403</v>
      </c>
      <c r="C927" t="s">
        <v>9</v>
      </c>
      <c r="D927">
        <v>1</v>
      </c>
      <c r="E927" t="s">
        <v>1010</v>
      </c>
      <c r="F927" t="str">
        <f>VLOOKUP($A927,'[1]All Contracts + Proposals'!$A$1:$J$2139,COLUMN()-4,0)</f>
        <v>00000644</v>
      </c>
      <c r="G927">
        <f>VLOOKUP($A927,'[1]All Contracts + Proposals'!$A$1:$J$2139,COLUMN()-4,0)</f>
        <v>42964</v>
      </c>
      <c r="H927">
        <f>VLOOKUP($A927,'[1]All Contracts + Proposals'!$A$1:$J$2139,COLUMN()-4,0)</f>
        <v>43008</v>
      </c>
      <c r="I927" t="str">
        <f>VLOOKUP($A927,'[1]All Contracts + Proposals'!$A$1:$J$2139,COLUMN()-4,0)</f>
        <v>Month on Month</v>
      </c>
      <c r="J927" t="str">
        <f>VLOOKUP($A927,'[1]All Contracts + Proposals'!$A$1:$J$2139,COLUMN()-4,0)</f>
        <v>Kiwings Services Pvt Ltd</v>
      </c>
      <c r="K927">
        <f>VLOOKUP($A927,'[1]All Contracts + Proposals'!$A$1:$J$2139,COLUMN()-4,0)</f>
        <v>6500</v>
      </c>
      <c r="L927">
        <f>VLOOKUP($A927,'[1]All Contracts + Proposals'!$A$1:$J$2139,COLUMN()-4,0)</f>
        <v>1</v>
      </c>
      <c r="M927" t="str">
        <f>VLOOKUP($A927,'[1]All Contracts + Proposals'!$A$1:$J$2139,COLUMN()-4,0)</f>
        <v>RMZ EcoWorld</v>
      </c>
      <c r="N927">
        <f>IF(COUNTIFS($B$1:$B$1347,$B927,$E$1:$E$1347,$E927)&gt;1,COUNTIFS($B$1:$B$1347,$B927,$E$1:$E$1347,$E927),"")</f>
        <v>8</v>
      </c>
    </row>
    <row r="928" spans="1:15" x14ac:dyDescent="0.25">
      <c r="A928" t="s">
        <v>1465</v>
      </c>
      <c r="B928" t="s">
        <v>403</v>
      </c>
      <c r="C928" t="s">
        <v>9</v>
      </c>
      <c r="D928">
        <v>1</v>
      </c>
      <c r="E928" t="s">
        <v>1010</v>
      </c>
      <c r="F928" t="str">
        <f>VLOOKUP($A928,'[1]All Contracts + Proposals'!$A$1:$J$2139,COLUMN()-4,0)</f>
        <v>00000544</v>
      </c>
      <c r="G928">
        <f>VLOOKUP($A928,'[1]All Contracts + Proposals'!$A$1:$J$2139,COLUMN()-4,0)</f>
        <v>42919</v>
      </c>
      <c r="H928">
        <f>VLOOKUP($A928,'[1]All Contracts + Proposals'!$A$1:$J$2139,COLUMN()-4,0)</f>
        <v>42919</v>
      </c>
      <c r="I928" t="str">
        <f>VLOOKUP($A928,'[1]All Contracts + Proposals'!$A$1:$J$2139,COLUMN()-4,0)</f>
        <v>Month on Month</v>
      </c>
      <c r="J928" t="str">
        <f>VLOOKUP($A928,'[1]All Contracts + Proposals'!$A$1:$J$2139,COLUMN()-4,0)</f>
        <v>EFlair</v>
      </c>
      <c r="K928">
        <f>VLOOKUP($A928,'[1]All Contracts + Proposals'!$A$1:$J$2139,COLUMN()-4,0)</f>
        <v>6499</v>
      </c>
      <c r="L928">
        <f>VLOOKUP($A928,'[1]All Contracts + Proposals'!$A$1:$J$2139,COLUMN()-4,0)</f>
        <v>1</v>
      </c>
      <c r="M928" t="str">
        <f>VLOOKUP($A928,'[1]All Contracts + Proposals'!$A$1:$J$2139,COLUMN()-4,0)</f>
        <v>RMZ EcoWorld</v>
      </c>
      <c r="N928">
        <f>IF(COUNTIFS($B$1:$B$1347,$B928,$E$1:$E$1347,$E928)&gt;1,COUNTIFS($B$1:$B$1347,$B928,$E$1:$E$1347,$E928),"")</f>
        <v>8</v>
      </c>
    </row>
    <row r="929" spans="1:15" x14ac:dyDescent="0.25">
      <c r="A929" t="s">
        <v>1524</v>
      </c>
      <c r="B929" t="s">
        <v>403</v>
      </c>
      <c r="C929" t="s">
        <v>9</v>
      </c>
      <c r="D929">
        <v>2</v>
      </c>
      <c r="E929" t="s">
        <v>1010</v>
      </c>
      <c r="F929" t="str">
        <f>VLOOKUP($A929,'[1]All Contracts + Proposals'!$A$1:$J$2139,COLUMN()-4,0)</f>
        <v>00000675</v>
      </c>
      <c r="G929">
        <f>VLOOKUP($A929,'[1]All Contracts + Proposals'!$A$1:$J$2139,COLUMN()-4,0)</f>
        <v>42979</v>
      </c>
      <c r="H929">
        <f>VLOOKUP($A929,'[1]All Contracts + Proposals'!$A$1:$J$2139,COLUMN()-4,0)</f>
        <v>43008</v>
      </c>
      <c r="I929" t="str">
        <f>VLOOKUP($A929,'[1]All Contracts + Proposals'!$A$1:$J$2139,COLUMN()-4,0)</f>
        <v>Activated</v>
      </c>
      <c r="J929" t="str">
        <f>VLOOKUP($A929,'[1]All Contracts + Proposals'!$A$1:$J$2139,COLUMN()-4,0)</f>
        <v>Aicumen Innovations Private Limited</v>
      </c>
      <c r="K929">
        <f>VLOOKUP($A929,'[1]All Contracts + Proposals'!$A$1:$J$2139,COLUMN()-4,0)</f>
        <v>13000</v>
      </c>
      <c r="L929">
        <f>VLOOKUP($A929,'[1]All Contracts + Proposals'!$A$1:$J$2139,COLUMN()-4,0)</f>
        <v>1</v>
      </c>
      <c r="M929" t="str">
        <f>VLOOKUP($A929,'[1]All Contracts + Proposals'!$A$1:$J$2139,COLUMN()-4,0)</f>
        <v>RMZ EcoWorld</v>
      </c>
      <c r="N929">
        <f>IF(COUNTIFS($B$1:$B$1347,$B929,$E$1:$E$1347,$E929)&gt;1,COUNTIFS($B$1:$B$1347,$B929,$E$1:$E$1347,$E929),"")</f>
        <v>8</v>
      </c>
    </row>
    <row r="930" spans="1:15" x14ac:dyDescent="0.25">
      <c r="A930" t="s">
        <v>1530</v>
      </c>
      <c r="B930" t="s">
        <v>403</v>
      </c>
      <c r="C930" t="s">
        <v>9</v>
      </c>
      <c r="D930">
        <v>1</v>
      </c>
      <c r="E930" t="s">
        <v>1010</v>
      </c>
      <c r="F930" t="str">
        <f>VLOOKUP($A930,'[1]All Contracts + Proposals'!$A$1:$J$2139,COLUMN()-4,0)</f>
        <v>00000551</v>
      </c>
      <c r="G930">
        <f>VLOOKUP($A930,'[1]All Contracts + Proposals'!$A$1:$J$2139,COLUMN()-4,0)</f>
        <v>42922</v>
      </c>
      <c r="H930">
        <f>VLOOKUP($A930,'[1]All Contracts + Proposals'!$A$1:$J$2139,COLUMN()-4,0)</f>
        <v>42953</v>
      </c>
      <c r="I930" t="str">
        <f>VLOOKUP($A930,'[1]All Contracts + Proposals'!$A$1:$J$2139,COLUMN()-4,0)</f>
        <v>Activated</v>
      </c>
      <c r="J930" t="str">
        <f>VLOOKUP($A930,'[1]All Contracts + Proposals'!$A$1:$J$2139,COLUMN()-4,0)</f>
        <v>Lavelle Networks</v>
      </c>
      <c r="K930">
        <f>VLOOKUP($A930,'[1]All Contracts + Proposals'!$A$1:$J$2139,COLUMN()-4,0)</f>
        <v>6499</v>
      </c>
      <c r="L930">
        <f>VLOOKUP($A930,'[1]All Contracts + Proposals'!$A$1:$J$2139,COLUMN()-4,0)</f>
        <v>1</v>
      </c>
      <c r="M930" t="str">
        <f>VLOOKUP($A930,'[1]All Contracts + Proposals'!$A$1:$J$2139,COLUMN()-4,0)</f>
        <v>RMZ EcoWorld</v>
      </c>
      <c r="N930">
        <f>IF(COUNTIFS($B$1:$B$1347,$B930,$E$1:$E$1347,$E930)&gt;1,COUNTIFS($B$1:$B$1347,$B930,$E$1:$E$1347,$E930),"")</f>
        <v>8</v>
      </c>
    </row>
    <row r="931" spans="1:15" x14ac:dyDescent="0.25">
      <c r="A931" t="s">
        <v>1542</v>
      </c>
      <c r="B931" t="s">
        <v>403</v>
      </c>
      <c r="C931" t="s">
        <v>9</v>
      </c>
      <c r="D931">
        <v>1</v>
      </c>
      <c r="E931" t="s">
        <v>1010</v>
      </c>
      <c r="F931" t="str">
        <f>VLOOKUP($A931,'[1]All Contracts + Proposals'!$A$1:$J$2139,COLUMN()-4,0)</f>
        <v>00000469</v>
      </c>
      <c r="G931">
        <f>VLOOKUP($A931,'[1]All Contracts + Proposals'!$A$1:$J$2139,COLUMN()-4,0)</f>
        <v>42870</v>
      </c>
      <c r="H931">
        <f>VLOOKUP($A931,'[1]All Contracts + Proposals'!$A$1:$J$2139,COLUMN()-4,0)</f>
        <v>42947</v>
      </c>
      <c r="I931" t="str">
        <f>VLOOKUP($A931,'[1]All Contracts + Proposals'!$A$1:$J$2139,COLUMN()-4,0)</f>
        <v>Month on Month</v>
      </c>
      <c r="J931" t="str">
        <f>VLOOKUP($A931,'[1]All Contracts + Proposals'!$A$1:$J$2139,COLUMN()-4,0)</f>
        <v>Elcinco Inc</v>
      </c>
      <c r="K931">
        <f>VLOOKUP($A931,'[1]All Contracts + Proposals'!$A$1:$J$2139,COLUMN()-4,0)</f>
        <v>5999</v>
      </c>
      <c r="L931">
        <f>VLOOKUP($A931,'[1]All Contracts + Proposals'!$A$1:$J$2139,COLUMN()-4,0)</f>
        <v>3</v>
      </c>
      <c r="M931" t="str">
        <f>VLOOKUP($A931,'[1]All Contracts + Proposals'!$A$1:$J$2139,COLUMN()-4,0)</f>
        <v>RMZ EcoWorld</v>
      </c>
      <c r="N931">
        <f>IF(COUNTIFS($B$1:$B$1347,$B931,$E$1:$E$1347,$E931)&gt;1,COUNTIFS($B$1:$B$1347,$B931,$E$1:$E$1347,$E931),"")</f>
        <v>8</v>
      </c>
    </row>
    <row r="932" spans="1:15" x14ac:dyDescent="0.25">
      <c r="A932" t="s">
        <v>1142</v>
      </c>
      <c r="B932" t="s">
        <v>594</v>
      </c>
      <c r="C932" t="s">
        <v>594</v>
      </c>
      <c r="D932">
        <v>0</v>
      </c>
      <c r="E932" t="s">
        <v>1010</v>
      </c>
      <c r="F932" t="str">
        <f>VLOOKUP($A932,'[1]All Contracts + Proposals'!$A$1:$J$2139,COLUMN()-4,0)</f>
        <v>00000425</v>
      </c>
      <c r="G932">
        <f>VLOOKUP($A932,'[1]All Contracts + Proposals'!$A$1:$J$2139,COLUMN()-4,0)</f>
        <v>42856</v>
      </c>
      <c r="H932">
        <f>VLOOKUP($A932,'[1]All Contracts + Proposals'!$A$1:$J$2139,COLUMN()-4,0)</f>
        <v>42948</v>
      </c>
      <c r="I932" t="str">
        <f>VLOOKUP($A932,'[1]All Contracts + Proposals'!$A$1:$J$2139,COLUMN()-4,0)</f>
        <v>Activated</v>
      </c>
      <c r="J932" t="str">
        <f>VLOOKUP($A932,'[1]All Contracts + Proposals'!$A$1:$J$2139,COLUMN()-4,0)</f>
        <v>GloZen Secure</v>
      </c>
      <c r="K932">
        <f>VLOOKUP($A932,'[1]All Contracts + Proposals'!$A$1:$J$2139,COLUMN()-4,0)</f>
        <v>5999</v>
      </c>
      <c r="L932">
        <f>VLOOKUP($A932,'[1]All Contracts + Proposals'!$A$1:$J$2139,COLUMN()-4,0)</f>
        <v>3</v>
      </c>
      <c r="M932" t="str">
        <f>VLOOKUP($A932,'[1]All Contracts + Proposals'!$A$1:$J$2139,COLUMN()-4,0)</f>
        <v>RMZ EcoWorld</v>
      </c>
      <c r="N932">
        <f>IF(COUNTIFS($B$1:$B$1347,$B932,$E$1:$E$1347,$E932)&gt;1,COUNTIFS($B$1:$B$1347,$B932,$E$1:$E$1347,$E932),"")</f>
        <v>6</v>
      </c>
    </row>
    <row r="933" spans="1:15" x14ac:dyDescent="0.25">
      <c r="A933" t="s">
        <v>1285</v>
      </c>
      <c r="B933" t="s">
        <v>594</v>
      </c>
      <c r="C933" t="s">
        <v>594</v>
      </c>
      <c r="D933">
        <v>0</v>
      </c>
      <c r="E933" t="s">
        <v>1010</v>
      </c>
      <c r="F933" t="str">
        <f>VLOOKUP($A933,'[1]All Contracts + Proposals'!$A$1:$J$2139,COLUMN()-4,0)</f>
        <v>00000187</v>
      </c>
      <c r="G933">
        <f>VLOOKUP($A933,'[1]All Contracts + Proposals'!$A$1:$J$2139,COLUMN()-4,0)</f>
        <v>42648</v>
      </c>
      <c r="H933">
        <f>VLOOKUP($A933,'[1]All Contracts + Proposals'!$A$1:$J$2139,COLUMN()-4,0)</f>
        <v>42679</v>
      </c>
      <c r="I933" t="str">
        <f>VLOOKUP($A933,'[1]All Contracts + Proposals'!$A$1:$J$2139,COLUMN()-4,0)</f>
        <v>Activated</v>
      </c>
      <c r="J933" t="str">
        <f>VLOOKUP($A933,'[1]All Contracts + Proposals'!$A$1:$J$2139,COLUMN()-4,0)</f>
        <v>Bharat Kumar Mallineni</v>
      </c>
      <c r="K933">
        <f>VLOOKUP($A933,'[1]All Contracts + Proposals'!$A$1:$J$2139,COLUMN()-4,0)</f>
        <v>2499</v>
      </c>
      <c r="L933">
        <f>VLOOKUP($A933,'[1]All Contracts + Proposals'!$A$1:$J$2139,COLUMN()-4,0)</f>
        <v>1</v>
      </c>
      <c r="M933" t="str">
        <f>VLOOKUP($A933,'[1]All Contracts + Proposals'!$A$1:$J$2139,COLUMN()-4,0)</f>
        <v>RMZ EcoWorld</v>
      </c>
      <c r="N933">
        <f>IF(COUNTIFS($B$1:$B$1347,$B933,$E$1:$E$1347,$E933)&gt;1,COUNTIFS($B$1:$B$1347,$B933,$E$1:$E$1347,$E933),"")</f>
        <v>6</v>
      </c>
    </row>
    <row r="934" spans="1:15" x14ac:dyDescent="0.25">
      <c r="A934" t="s">
        <v>1427</v>
      </c>
      <c r="B934" t="s">
        <v>594</v>
      </c>
      <c r="C934" t="s">
        <v>594</v>
      </c>
      <c r="D934">
        <v>0</v>
      </c>
      <c r="E934" t="s">
        <v>1010</v>
      </c>
      <c r="F934" t="str">
        <f>VLOOKUP($A934,'[1]All Contracts + Proposals'!$A$1:$J$2139,COLUMN()-4,0)</f>
        <v>00000621</v>
      </c>
      <c r="G934">
        <f>VLOOKUP($A934,'[1]All Contracts + Proposals'!$A$1:$J$2139,COLUMN()-4,0)</f>
        <v>42979</v>
      </c>
      <c r="H934">
        <f>VLOOKUP($A934,'[1]All Contracts + Proposals'!$A$1:$J$2139,COLUMN()-4,0)</f>
        <v>43343</v>
      </c>
      <c r="I934" t="str">
        <f>VLOOKUP($A934,'[1]All Contracts + Proposals'!$A$1:$J$2139,COLUMN()-4,0)</f>
        <v>Activated</v>
      </c>
      <c r="J934" t="str">
        <f>VLOOKUP($A934,'[1]All Contracts + Proposals'!$A$1:$J$2139,COLUMN()-4,0)</f>
        <v>UG Consultancy Services LLP</v>
      </c>
      <c r="K934">
        <f>VLOOKUP($A934,'[1]All Contracts + Proposals'!$A$1:$J$2139,COLUMN()-4,0)</f>
        <v>5499</v>
      </c>
      <c r="L934">
        <f>VLOOKUP($A934,'[1]All Contracts + Proposals'!$A$1:$J$2139,COLUMN()-4,0)</f>
        <v>12</v>
      </c>
      <c r="M934" t="str">
        <f>VLOOKUP($A934,'[1]All Contracts + Proposals'!$A$1:$J$2139,COLUMN()-4,0)</f>
        <v>RMZ EcoWorld</v>
      </c>
      <c r="N934">
        <f>IF(COUNTIFS($B$1:$B$1347,$B934,$E$1:$E$1347,$E934)&gt;1,COUNTIFS($B$1:$B$1347,$B934,$E$1:$E$1347,$E934),"")</f>
        <v>6</v>
      </c>
    </row>
    <row r="935" spans="1:15" x14ac:dyDescent="0.25">
      <c r="A935" t="s">
        <v>1526</v>
      </c>
      <c r="B935" t="s">
        <v>594</v>
      </c>
      <c r="C935" t="s">
        <v>594</v>
      </c>
      <c r="D935">
        <v>0</v>
      </c>
      <c r="E935" t="s">
        <v>1010</v>
      </c>
      <c r="F935" t="str">
        <f>VLOOKUP($A935,'[1]All Contracts + Proposals'!$A$1:$J$2139,COLUMN()-4,0)</f>
        <v>00000925</v>
      </c>
      <c r="G935">
        <f>VLOOKUP($A935,'[1]All Contracts + Proposals'!$A$1:$J$2139,COLUMN()-4,0)</f>
        <v>43132</v>
      </c>
      <c r="H935">
        <f>VLOOKUP($A935,'[1]All Contracts + Proposals'!$A$1:$J$2139,COLUMN()-4,0)</f>
        <v>43496</v>
      </c>
      <c r="I935" t="str">
        <f>VLOOKUP($A935,'[1]All Contracts + Proposals'!$A$1:$J$2139,COLUMN()-4,0)</f>
        <v>Activated</v>
      </c>
      <c r="J935" t="str">
        <f>VLOOKUP($A935,'[1]All Contracts + Proposals'!$A$1:$J$2139,COLUMN()-4,0)</f>
        <v>ANSTOWIN TEST PRIVATE LIMITED</v>
      </c>
      <c r="K935">
        <f>VLOOKUP($A935,'[1]All Contracts + Proposals'!$A$1:$J$2139,COLUMN()-4,0)</f>
        <v>2500</v>
      </c>
      <c r="L935">
        <f>VLOOKUP($A935,'[1]All Contracts + Proposals'!$A$1:$J$2139,COLUMN()-4,0)</f>
        <v>11</v>
      </c>
      <c r="M935" t="str">
        <f>VLOOKUP($A935,'[1]All Contracts + Proposals'!$A$1:$J$2139,COLUMN()-4,0)</f>
        <v>RMZ EcoWorld</v>
      </c>
      <c r="N935">
        <f>IF(COUNTIFS($B$1:$B$1347,$B935,$E$1:$E$1347,$E935)&gt;1,COUNTIFS($B$1:$B$1347,$B935,$E$1:$E$1347,$E935),"")</f>
        <v>6</v>
      </c>
    </row>
    <row r="936" spans="1:15" x14ac:dyDescent="0.25">
      <c r="A936" t="s">
        <v>1536</v>
      </c>
      <c r="B936" t="s">
        <v>594</v>
      </c>
      <c r="C936" t="s">
        <v>594</v>
      </c>
      <c r="D936">
        <v>0</v>
      </c>
      <c r="E936" t="s">
        <v>1010</v>
      </c>
      <c r="F936" t="str">
        <f>VLOOKUP($A936,'[1]All Contracts + Proposals'!$A$1:$J$2139,COLUMN()-4,0)</f>
        <v>00000528</v>
      </c>
      <c r="G936">
        <f>VLOOKUP($A936,'[1]All Contracts + Proposals'!$A$1:$J$2139,COLUMN()-4,0)</f>
        <v>42917</v>
      </c>
      <c r="H936">
        <f>VLOOKUP($A936,'[1]All Contracts + Proposals'!$A$1:$J$2139,COLUMN()-4,0)</f>
        <v>42947</v>
      </c>
      <c r="I936" t="str">
        <f>VLOOKUP($A936,'[1]All Contracts + Proposals'!$A$1:$J$2139,COLUMN()-4,0)</f>
        <v>Activated</v>
      </c>
      <c r="J936" t="str">
        <f>VLOOKUP($A936,'[1]All Contracts + Proposals'!$A$1:$J$2139,COLUMN()-4,0)</f>
        <v>Parexel</v>
      </c>
      <c r="K936">
        <f>VLOOKUP($A936,'[1]All Contracts + Proposals'!$A$1:$J$2139,COLUMN()-4,0)</f>
        <v>5500</v>
      </c>
      <c r="L936">
        <f>VLOOKUP($A936,'[1]All Contracts + Proposals'!$A$1:$J$2139,COLUMN()-4,0)</f>
        <v>1</v>
      </c>
      <c r="M936" t="str">
        <f>VLOOKUP($A936,'[1]All Contracts + Proposals'!$A$1:$J$2139,COLUMN()-4,0)</f>
        <v>RMZ EcoWorld</v>
      </c>
      <c r="N936">
        <f>IF(COUNTIFS($B$1:$B$1347,$B936,$E$1:$E$1347,$E936)&gt;1,COUNTIFS($B$1:$B$1347,$B936,$E$1:$E$1347,$E936),"")</f>
        <v>6</v>
      </c>
    </row>
    <row r="937" spans="1:15" x14ac:dyDescent="0.25">
      <c r="A937" t="s">
        <v>1563</v>
      </c>
      <c r="B937" t="s">
        <v>594</v>
      </c>
      <c r="C937" t="s">
        <v>594</v>
      </c>
      <c r="D937">
        <v>0</v>
      </c>
      <c r="E937" t="s">
        <v>1010</v>
      </c>
      <c r="F937" t="str">
        <f>VLOOKUP($A937,'[1]All Contracts + Proposals'!$A$1:$J$2139,COLUMN()-4,0)</f>
        <v>00001361</v>
      </c>
      <c r="G937">
        <f>VLOOKUP($A937,'[1]All Contracts + Proposals'!$A$1:$J$2139,COLUMN()-4,0)</f>
        <v>43252</v>
      </c>
      <c r="H937">
        <f>VLOOKUP($A937,'[1]All Contracts + Proposals'!$A$1:$J$2139,COLUMN()-4,0)</f>
        <v>43281</v>
      </c>
      <c r="I937" t="str">
        <f>VLOOKUP($A937,'[1]All Contracts + Proposals'!$A$1:$J$2139,COLUMN()-4,0)</f>
        <v>Activated</v>
      </c>
      <c r="J937" t="str">
        <f>VLOOKUP($A937,'[1]All Contracts + Proposals'!$A$1:$J$2139,COLUMN()-4,0)</f>
        <v>DIGITALDOT CONSULTANCY INDIA PVT. LTD.</v>
      </c>
      <c r="K937">
        <f>VLOOKUP($A937,'[1]All Contracts + Proposals'!$A$1:$J$2139,COLUMN()-4,0)</f>
        <v>2499</v>
      </c>
      <c r="L937">
        <f>VLOOKUP($A937,'[1]All Contracts + Proposals'!$A$1:$J$2139,COLUMN()-4,0)</f>
        <v>1</v>
      </c>
      <c r="M937" t="str">
        <f>VLOOKUP($A937,'[1]All Contracts + Proposals'!$A$1:$J$2139,COLUMN()-4,0)</f>
        <v>RMZ EcoWorld</v>
      </c>
      <c r="N937">
        <f>IF(COUNTIFS($B$1:$B$1347,$B937,$E$1:$E$1347,$E937)&gt;1,COUNTIFS($B$1:$B$1347,$B937,$E$1:$E$1347,$E937),"")</f>
        <v>6</v>
      </c>
    </row>
    <row r="938" spans="1:15" x14ac:dyDescent="0.25">
      <c r="A938" t="s">
        <v>1468</v>
      </c>
      <c r="B938" t="s">
        <v>1469</v>
      </c>
      <c r="C938" t="s">
        <v>362</v>
      </c>
      <c r="D938">
        <v>16</v>
      </c>
      <c r="E938" t="s">
        <v>1010</v>
      </c>
      <c r="F938" t="str">
        <f>VLOOKUP($A938,'[1]All Contracts + Proposals'!$A$1:$J$2139,COLUMN()-4,0)</f>
        <v>00000898</v>
      </c>
      <c r="G938">
        <f>VLOOKUP($A938,'[1]All Contracts + Proposals'!$A$1:$J$2139,COLUMN()-4,0)</f>
        <v>43160</v>
      </c>
      <c r="H938">
        <f>VLOOKUP($A938,'[1]All Contracts + Proposals'!$A$1:$J$2139,COLUMN()-4,0)</f>
        <v>43524</v>
      </c>
      <c r="I938" t="str">
        <f>VLOOKUP($A938,'[1]All Contracts + Proposals'!$A$1:$J$2139,COLUMN()-4,0)</f>
        <v>Activated</v>
      </c>
      <c r="J938" t="str">
        <f>VLOOKUP($A938,'[1]All Contracts + Proposals'!$A$1:$J$2139,COLUMN()-4,0)</f>
        <v>Enstoa India Pvt. Ltd.</v>
      </c>
      <c r="K938">
        <f>VLOOKUP($A938,'[1]All Contracts + Proposals'!$A$1:$J$2139,COLUMN()-4,0)</f>
        <v>336192</v>
      </c>
      <c r="L938">
        <f>VLOOKUP($A938,'[1]All Contracts + Proposals'!$A$1:$J$2139,COLUMN()-4,0)</f>
        <v>12</v>
      </c>
      <c r="M938" t="str">
        <f>VLOOKUP($A938,'[1]All Contracts + Proposals'!$A$1:$J$2139,COLUMN()-4,0)</f>
        <v>RMZ EcoWorld</v>
      </c>
      <c r="N938" t="str">
        <f>IF(COUNTIFS($B$1:$B$1347,$B938,$E$1:$E$1347,$E938)&gt;1,COUNTIFS($B$1:$B$1347,$B938,$E$1:$E$1347,$E938),"")</f>
        <v/>
      </c>
      <c r="O938" t="str">
        <f>IF(COUNTIFS($B$1:$B$1347,$B938,$M$1:$M$1347,$M938)&gt;1,COUNTIFS($B$1:$B$1347,$B938,$M$1:$M$1347,$M938),"")</f>
        <v/>
      </c>
    </row>
    <row r="939" spans="1:15" x14ac:dyDescent="0.25">
      <c r="A939" t="s">
        <v>1468</v>
      </c>
      <c r="B939" t="s">
        <v>1470</v>
      </c>
      <c r="C939" t="s">
        <v>362</v>
      </c>
      <c r="D939">
        <v>16</v>
      </c>
      <c r="E939" t="s">
        <v>1010</v>
      </c>
      <c r="F939" t="str">
        <f>VLOOKUP($A939,'[1]All Contracts + Proposals'!$A$1:$J$2139,COLUMN()-4,0)</f>
        <v>00000898</v>
      </c>
      <c r="G939">
        <f>VLOOKUP($A939,'[1]All Contracts + Proposals'!$A$1:$J$2139,COLUMN()-4,0)</f>
        <v>43160</v>
      </c>
      <c r="H939">
        <f>VLOOKUP($A939,'[1]All Contracts + Proposals'!$A$1:$J$2139,COLUMN()-4,0)</f>
        <v>43524</v>
      </c>
      <c r="I939" t="str">
        <f>VLOOKUP($A939,'[1]All Contracts + Proposals'!$A$1:$J$2139,COLUMN()-4,0)</f>
        <v>Activated</v>
      </c>
      <c r="J939" t="str">
        <f>VLOOKUP($A939,'[1]All Contracts + Proposals'!$A$1:$J$2139,COLUMN()-4,0)</f>
        <v>Enstoa India Pvt. Ltd.</v>
      </c>
      <c r="K939">
        <f>VLOOKUP($A939,'[1]All Contracts + Proposals'!$A$1:$J$2139,COLUMN()-4,0)</f>
        <v>336192</v>
      </c>
      <c r="L939">
        <f>VLOOKUP($A939,'[1]All Contracts + Proposals'!$A$1:$J$2139,COLUMN()-4,0)</f>
        <v>12</v>
      </c>
      <c r="M939" t="str">
        <f>VLOOKUP($A939,'[1]All Contracts + Proposals'!$A$1:$J$2139,COLUMN()-4,0)</f>
        <v>RMZ EcoWorld</v>
      </c>
      <c r="N939" t="str">
        <f>IF(COUNTIFS($B$1:$B$1347,$B939,$E$1:$E$1347,$E939)&gt;1,COUNTIFS($B$1:$B$1347,$B939,$E$1:$E$1347,$E939),"")</f>
        <v/>
      </c>
      <c r="O939" t="str">
        <f>IF(COUNTIFS($B$1:$B$1347,$B939,$M$1:$M$1347,$M939)&gt;1,COUNTIFS($B$1:$B$1347,$B939,$M$1:$M$1347,$M939),"")</f>
        <v/>
      </c>
    </row>
    <row r="940" spans="1:15" x14ac:dyDescent="0.25">
      <c r="A940" t="s">
        <v>1468</v>
      </c>
      <c r="B940" t="s">
        <v>1471</v>
      </c>
      <c r="C940" t="s">
        <v>362</v>
      </c>
      <c r="D940">
        <v>16</v>
      </c>
      <c r="E940" t="s">
        <v>1010</v>
      </c>
      <c r="F940" t="str">
        <f>VLOOKUP($A940,'[1]All Contracts + Proposals'!$A$1:$J$2139,COLUMN()-4,0)</f>
        <v>00000898</v>
      </c>
      <c r="G940">
        <f>VLOOKUP($A940,'[1]All Contracts + Proposals'!$A$1:$J$2139,COLUMN()-4,0)</f>
        <v>43160</v>
      </c>
      <c r="H940">
        <f>VLOOKUP($A940,'[1]All Contracts + Proposals'!$A$1:$J$2139,COLUMN()-4,0)</f>
        <v>43524</v>
      </c>
      <c r="I940" t="str">
        <f>VLOOKUP($A940,'[1]All Contracts + Proposals'!$A$1:$J$2139,COLUMN()-4,0)</f>
        <v>Activated</v>
      </c>
      <c r="J940" t="str">
        <f>VLOOKUP($A940,'[1]All Contracts + Proposals'!$A$1:$J$2139,COLUMN()-4,0)</f>
        <v>Enstoa India Pvt. Ltd.</v>
      </c>
      <c r="K940">
        <f>VLOOKUP($A940,'[1]All Contracts + Proposals'!$A$1:$J$2139,COLUMN()-4,0)</f>
        <v>336192</v>
      </c>
      <c r="L940">
        <f>VLOOKUP($A940,'[1]All Contracts + Proposals'!$A$1:$J$2139,COLUMN()-4,0)</f>
        <v>12</v>
      </c>
      <c r="M940" t="str">
        <f>VLOOKUP($A940,'[1]All Contracts + Proposals'!$A$1:$J$2139,COLUMN()-4,0)</f>
        <v>RMZ EcoWorld</v>
      </c>
      <c r="N940" t="str">
        <f>IF(COUNTIFS($B$1:$B$1347,$B940,$E$1:$E$1347,$E940)&gt;1,COUNTIFS($B$1:$B$1347,$B940,$E$1:$E$1347,$E940),"")</f>
        <v/>
      </c>
      <c r="O940" t="str">
        <f>IF(COUNTIFS($B$1:$B$1347,$B940,$M$1:$M$1347,$M940)&gt;1,COUNTIFS($B$1:$B$1347,$B940,$M$1:$M$1347,$M940),"")</f>
        <v/>
      </c>
    </row>
    <row r="941" spans="1:15" x14ac:dyDescent="0.25">
      <c r="A941" t="s">
        <v>1468</v>
      </c>
      <c r="B941" t="s">
        <v>1472</v>
      </c>
      <c r="C941" t="s">
        <v>362</v>
      </c>
      <c r="D941">
        <v>16</v>
      </c>
      <c r="E941" t="s">
        <v>1010</v>
      </c>
      <c r="F941" t="str">
        <f>VLOOKUP($A941,'[1]All Contracts + Proposals'!$A$1:$J$2139,COLUMN()-4,0)</f>
        <v>00000898</v>
      </c>
      <c r="G941">
        <f>VLOOKUP($A941,'[1]All Contracts + Proposals'!$A$1:$J$2139,COLUMN()-4,0)</f>
        <v>43160</v>
      </c>
      <c r="H941">
        <f>VLOOKUP($A941,'[1]All Contracts + Proposals'!$A$1:$J$2139,COLUMN()-4,0)</f>
        <v>43524</v>
      </c>
      <c r="I941" t="str">
        <f>VLOOKUP($A941,'[1]All Contracts + Proposals'!$A$1:$J$2139,COLUMN()-4,0)</f>
        <v>Activated</v>
      </c>
      <c r="J941" t="str">
        <f>VLOOKUP($A941,'[1]All Contracts + Proposals'!$A$1:$J$2139,COLUMN()-4,0)</f>
        <v>Enstoa India Pvt. Ltd.</v>
      </c>
      <c r="K941">
        <f>VLOOKUP($A941,'[1]All Contracts + Proposals'!$A$1:$J$2139,COLUMN()-4,0)</f>
        <v>336192</v>
      </c>
      <c r="L941">
        <f>VLOOKUP($A941,'[1]All Contracts + Proposals'!$A$1:$J$2139,COLUMN()-4,0)</f>
        <v>12</v>
      </c>
      <c r="M941" t="str">
        <f>VLOOKUP($A941,'[1]All Contracts + Proposals'!$A$1:$J$2139,COLUMN()-4,0)</f>
        <v>RMZ EcoWorld</v>
      </c>
      <c r="N941" t="str">
        <f>IF(COUNTIFS($B$1:$B$1347,$B941,$E$1:$E$1347,$E941)&gt;1,COUNTIFS($B$1:$B$1347,$B941,$E$1:$E$1347,$E941),"")</f>
        <v/>
      </c>
      <c r="O941" t="str">
        <f>IF(COUNTIFS($B$1:$B$1347,$B941,$M$1:$M$1347,$M941)&gt;1,COUNTIFS($B$1:$B$1347,$B941,$M$1:$M$1347,$M941),"")</f>
        <v/>
      </c>
    </row>
    <row r="942" spans="1:15" x14ac:dyDescent="0.25">
      <c r="A942" t="s">
        <v>1468</v>
      </c>
      <c r="B942" t="s">
        <v>1473</v>
      </c>
      <c r="C942" t="s">
        <v>362</v>
      </c>
      <c r="D942">
        <v>16</v>
      </c>
      <c r="E942" t="s">
        <v>1010</v>
      </c>
      <c r="F942" t="str">
        <f>VLOOKUP($A942,'[1]All Contracts + Proposals'!$A$1:$J$2139,COLUMN()-4,0)</f>
        <v>00000898</v>
      </c>
      <c r="G942">
        <f>VLOOKUP($A942,'[1]All Contracts + Proposals'!$A$1:$J$2139,COLUMN()-4,0)</f>
        <v>43160</v>
      </c>
      <c r="H942">
        <f>VLOOKUP($A942,'[1]All Contracts + Proposals'!$A$1:$J$2139,COLUMN()-4,0)</f>
        <v>43524</v>
      </c>
      <c r="I942" t="str">
        <f>VLOOKUP($A942,'[1]All Contracts + Proposals'!$A$1:$J$2139,COLUMN()-4,0)</f>
        <v>Activated</v>
      </c>
      <c r="J942" t="str">
        <f>VLOOKUP($A942,'[1]All Contracts + Proposals'!$A$1:$J$2139,COLUMN()-4,0)</f>
        <v>Enstoa India Pvt. Ltd.</v>
      </c>
      <c r="K942">
        <f>VLOOKUP($A942,'[1]All Contracts + Proposals'!$A$1:$J$2139,COLUMN()-4,0)</f>
        <v>336192</v>
      </c>
      <c r="L942">
        <f>VLOOKUP($A942,'[1]All Contracts + Proposals'!$A$1:$J$2139,COLUMN()-4,0)</f>
        <v>12</v>
      </c>
      <c r="M942" t="str">
        <f>VLOOKUP($A942,'[1]All Contracts + Proposals'!$A$1:$J$2139,COLUMN()-4,0)</f>
        <v>RMZ EcoWorld</v>
      </c>
      <c r="N942" t="str">
        <f>IF(COUNTIFS($B$1:$B$1347,$B942,$E$1:$E$1347,$E942)&gt;1,COUNTIFS($B$1:$B$1347,$B942,$E$1:$E$1347,$E942),"")</f>
        <v/>
      </c>
      <c r="O942" t="str">
        <f>IF(COUNTIFS($B$1:$B$1347,$B942,$M$1:$M$1347,$M942)&gt;1,COUNTIFS($B$1:$B$1347,$B942,$M$1:$M$1347,$M942),"")</f>
        <v/>
      </c>
    </row>
    <row r="943" spans="1:15" x14ac:dyDescent="0.25">
      <c r="A943" t="s">
        <v>1468</v>
      </c>
      <c r="B943" t="s">
        <v>1474</v>
      </c>
      <c r="C943" t="s">
        <v>362</v>
      </c>
      <c r="D943">
        <v>16</v>
      </c>
      <c r="E943" t="s">
        <v>1010</v>
      </c>
      <c r="F943" t="str">
        <f>VLOOKUP($A943,'[1]All Contracts + Proposals'!$A$1:$J$2139,COLUMN()-4,0)</f>
        <v>00000898</v>
      </c>
      <c r="G943">
        <f>VLOOKUP($A943,'[1]All Contracts + Proposals'!$A$1:$J$2139,COLUMN()-4,0)</f>
        <v>43160</v>
      </c>
      <c r="H943">
        <f>VLOOKUP($A943,'[1]All Contracts + Proposals'!$A$1:$J$2139,COLUMN()-4,0)</f>
        <v>43524</v>
      </c>
      <c r="I943" t="str">
        <f>VLOOKUP($A943,'[1]All Contracts + Proposals'!$A$1:$J$2139,COLUMN()-4,0)</f>
        <v>Activated</v>
      </c>
      <c r="J943" t="str">
        <f>VLOOKUP($A943,'[1]All Contracts + Proposals'!$A$1:$J$2139,COLUMN()-4,0)</f>
        <v>Enstoa India Pvt. Ltd.</v>
      </c>
      <c r="K943">
        <f>VLOOKUP($A943,'[1]All Contracts + Proposals'!$A$1:$J$2139,COLUMN()-4,0)</f>
        <v>336192</v>
      </c>
      <c r="L943">
        <f>VLOOKUP($A943,'[1]All Contracts + Proposals'!$A$1:$J$2139,COLUMN()-4,0)</f>
        <v>12</v>
      </c>
      <c r="M943" t="str">
        <f>VLOOKUP($A943,'[1]All Contracts + Proposals'!$A$1:$J$2139,COLUMN()-4,0)</f>
        <v>RMZ EcoWorld</v>
      </c>
      <c r="N943" t="str">
        <f>IF(COUNTIFS($B$1:$B$1347,$B943,$E$1:$E$1347,$E943)&gt;1,COUNTIFS($B$1:$B$1347,$B943,$E$1:$E$1347,$E943),"")</f>
        <v/>
      </c>
      <c r="O943" t="str">
        <f>IF(COUNTIFS($B$1:$B$1347,$B943,$M$1:$M$1347,$M943)&gt;1,COUNTIFS($B$1:$B$1347,$B943,$M$1:$M$1347,$M943),"")</f>
        <v/>
      </c>
    </row>
    <row r="944" spans="1:15" x14ac:dyDescent="0.25">
      <c r="A944" t="s">
        <v>1468</v>
      </c>
      <c r="B944" t="s">
        <v>1475</v>
      </c>
      <c r="C944" t="s">
        <v>362</v>
      </c>
      <c r="D944">
        <v>16</v>
      </c>
      <c r="E944" t="s">
        <v>1010</v>
      </c>
      <c r="F944" t="str">
        <f>VLOOKUP($A944,'[1]All Contracts + Proposals'!$A$1:$J$2139,COLUMN()-4,0)</f>
        <v>00000898</v>
      </c>
      <c r="G944">
        <f>VLOOKUP($A944,'[1]All Contracts + Proposals'!$A$1:$J$2139,COLUMN()-4,0)</f>
        <v>43160</v>
      </c>
      <c r="H944">
        <f>VLOOKUP($A944,'[1]All Contracts + Proposals'!$A$1:$J$2139,COLUMN()-4,0)</f>
        <v>43524</v>
      </c>
      <c r="I944" t="str">
        <f>VLOOKUP($A944,'[1]All Contracts + Proposals'!$A$1:$J$2139,COLUMN()-4,0)</f>
        <v>Activated</v>
      </c>
      <c r="J944" t="str">
        <f>VLOOKUP($A944,'[1]All Contracts + Proposals'!$A$1:$J$2139,COLUMN()-4,0)</f>
        <v>Enstoa India Pvt. Ltd.</v>
      </c>
      <c r="K944">
        <f>VLOOKUP($A944,'[1]All Contracts + Proposals'!$A$1:$J$2139,COLUMN()-4,0)</f>
        <v>336192</v>
      </c>
      <c r="L944">
        <f>VLOOKUP($A944,'[1]All Contracts + Proposals'!$A$1:$J$2139,COLUMN()-4,0)</f>
        <v>12</v>
      </c>
      <c r="M944" t="str">
        <f>VLOOKUP($A944,'[1]All Contracts + Proposals'!$A$1:$J$2139,COLUMN()-4,0)</f>
        <v>RMZ EcoWorld</v>
      </c>
      <c r="N944" t="str">
        <f>IF(COUNTIFS($B$1:$B$1347,$B944,$E$1:$E$1347,$E944)&gt;1,COUNTIFS($B$1:$B$1347,$B944,$E$1:$E$1347,$E944),"")</f>
        <v/>
      </c>
      <c r="O944" t="str">
        <f>IF(COUNTIFS($B$1:$B$1347,$B944,$M$1:$M$1347,$M944)&gt;1,COUNTIFS($B$1:$B$1347,$B944,$M$1:$M$1347,$M944),"")</f>
        <v/>
      </c>
    </row>
    <row r="945" spans="1:15" x14ac:dyDescent="0.25">
      <c r="A945" t="s">
        <v>1478</v>
      </c>
      <c r="B945" t="s">
        <v>1109</v>
      </c>
      <c r="C945" t="s">
        <v>6</v>
      </c>
      <c r="D945">
        <v>4</v>
      </c>
      <c r="E945" t="s">
        <v>1010</v>
      </c>
      <c r="F945" t="str">
        <f>VLOOKUP($A945,'[1]All Contracts + Proposals'!$A$1:$J$2139,COLUMN()-4,0)</f>
        <v>00000476</v>
      </c>
      <c r="G945">
        <f>VLOOKUP($A945,'[1]All Contracts + Proposals'!$A$1:$J$2139,COLUMN()-4,0)</f>
        <v>42887</v>
      </c>
      <c r="H945">
        <f>VLOOKUP($A945,'[1]All Contracts + Proposals'!$A$1:$J$2139,COLUMN()-4,0)</f>
        <v>42978</v>
      </c>
      <c r="I945" t="str">
        <f>VLOOKUP($A945,'[1]All Contracts + Proposals'!$A$1:$J$2139,COLUMN()-4,0)</f>
        <v>Month on Month</v>
      </c>
      <c r="J945" t="str">
        <f>VLOOKUP($A945,'[1]All Contracts + Proposals'!$A$1:$J$2139,COLUMN()-4,0)</f>
        <v>Accolite Software</v>
      </c>
      <c r="K945">
        <f>VLOOKUP($A945,'[1]All Contracts + Proposals'!$A$1:$J$2139,COLUMN()-4,0)</f>
        <v>74000</v>
      </c>
      <c r="L945">
        <f>VLOOKUP($A945,'[1]All Contracts + Proposals'!$A$1:$J$2139,COLUMN()-4,0)</f>
        <v>3</v>
      </c>
      <c r="M945" t="str">
        <f>VLOOKUP($A945,'[1]All Contracts + Proposals'!$A$1:$J$2139,COLUMN()-4,0)</f>
        <v>RMZ EcoWorld</v>
      </c>
      <c r="N945" t="str">
        <f>IF(COUNTIFS($B$1:$B$1347,$B945,$E$1:$E$1347,$E945)&gt;1,COUNTIFS($B$1:$B$1347,$B945,$E$1:$E$1347,$E945),"")</f>
        <v/>
      </c>
      <c r="O945" t="str">
        <f>IF(COUNTIFS($B$1:$B$1347,$B945,$M$1:$M$1347,$M945)&gt;1,COUNTIFS($B$1:$B$1347,$B945,$M$1:$M$1347,$M945),"")</f>
        <v/>
      </c>
    </row>
    <row r="946" spans="1:15" x14ac:dyDescent="0.25">
      <c r="A946" t="s">
        <v>1480</v>
      </c>
      <c r="B946" t="s">
        <v>1481</v>
      </c>
      <c r="C946" t="s">
        <v>32</v>
      </c>
      <c r="D946">
        <v>0</v>
      </c>
      <c r="E946" t="s">
        <v>1010</v>
      </c>
      <c r="F946" t="str">
        <f>VLOOKUP($A946,'[1]All Contracts + Proposals'!$A$1:$J$2139,COLUMN()-4,0)</f>
        <v>00001093</v>
      </c>
      <c r="G946">
        <f>VLOOKUP($A946,'[1]All Contracts + Proposals'!$A$1:$J$2139,COLUMN()-4,0)</f>
        <v>43191</v>
      </c>
      <c r="H946">
        <f>VLOOKUP($A946,'[1]All Contracts + Proposals'!$A$1:$J$2139,COLUMN()-4,0)</f>
        <v>43220</v>
      </c>
      <c r="I946" t="str">
        <f>VLOOKUP($A946,'[1]All Contracts + Proposals'!$A$1:$J$2139,COLUMN()-4,0)</f>
        <v>Activated</v>
      </c>
      <c r="J946" t="str">
        <f>VLOOKUP($A946,'[1]All Contracts + Proposals'!$A$1:$J$2139,COLUMN()-4,0)</f>
        <v>Execu Pharm (India) Private Limited</v>
      </c>
      <c r="K946">
        <f>VLOOKUP($A946,'[1]All Contracts + Proposals'!$A$1:$J$2139,COLUMN()-4,0)</f>
        <v>5500</v>
      </c>
      <c r="L946">
        <f>VLOOKUP($A946,'[1]All Contracts + Proposals'!$A$1:$J$2139,COLUMN()-4,0)</f>
        <v>1</v>
      </c>
      <c r="M946" t="str">
        <f>VLOOKUP($A946,'[1]All Contracts + Proposals'!$A$1:$J$2139,COLUMN()-4,0)</f>
        <v>RMZ EcoWorld</v>
      </c>
      <c r="N946" t="str">
        <f>IF(COUNTIFS($B$1:$B$1347,$B946,$E$1:$E$1347,$E946)&gt;1,COUNTIFS($B$1:$B$1347,$B946,$E$1:$E$1347,$E946),"")</f>
        <v/>
      </c>
      <c r="O946" t="str">
        <f>IF(COUNTIFS($B$1:$B$1347,$B946,$M$1:$M$1347,$M946)&gt;1,COUNTIFS($B$1:$B$1347,$B946,$M$1:$M$1347,$M946),"")</f>
        <v/>
      </c>
    </row>
    <row r="947" spans="1:15" x14ac:dyDescent="0.25">
      <c r="A947" t="s">
        <v>749</v>
      </c>
      <c r="B947" t="s">
        <v>750</v>
      </c>
      <c r="C947" t="s">
        <v>40</v>
      </c>
      <c r="D947">
        <v>3</v>
      </c>
      <c r="E947" t="s">
        <v>666</v>
      </c>
      <c r="F947" t="str">
        <f>VLOOKUP($A947,'[1]All Contracts + Proposals'!$A$1:$J$2139,COLUMN()-4,0)</f>
        <v>00001805</v>
      </c>
      <c r="G947">
        <f>VLOOKUP($A947,'[1]All Contracts + Proposals'!$A$1:$J$2139,COLUMN()-4,0)</f>
        <v>43423</v>
      </c>
      <c r="H947">
        <f>VLOOKUP($A947,'[1]All Contracts + Proposals'!$A$1:$J$2139,COLUMN()-4,0)</f>
        <v>43469</v>
      </c>
      <c r="I947" t="str">
        <f>VLOOKUP($A947,'[1]All Contracts + Proposals'!$A$1:$J$2139,COLUMN()-4,0)</f>
        <v>Activated</v>
      </c>
      <c r="J947" t="str">
        <f>VLOOKUP($A947,'[1]All Contracts + Proposals'!$A$1:$J$2139,COLUMN()-4,0)</f>
        <v>Jain Investment Planner Pvt. Ltd.</v>
      </c>
      <c r="K947">
        <f>VLOOKUP($A947,'[1]All Contracts + Proposals'!$A$1:$J$2139,COLUMN()-4,0)</f>
        <v>73833</v>
      </c>
      <c r="L947">
        <f>VLOOKUP($A947,'[1]All Contracts + Proposals'!$A$1:$J$2139,COLUMN()-4,0)</f>
        <v>1</v>
      </c>
      <c r="M947" t="str">
        <f>VLOOKUP($A947,'[1]All Contracts + Proposals'!$A$1:$J$2139,COLUMN()-4,0)</f>
        <v>CoWrks Worli</v>
      </c>
      <c r="N947">
        <f>IF(COUNTIFS($B$1:$B$1347,$B947,$E$1:$E$1347,$E947)&gt;1,COUNTIFS($B$1:$B$1347,$B947,$E$1:$E$1347,$E947),"")</f>
        <v>2</v>
      </c>
    </row>
    <row r="948" spans="1:15" x14ac:dyDescent="0.25">
      <c r="A948" t="s">
        <v>731</v>
      </c>
      <c r="B948" t="s">
        <v>750</v>
      </c>
      <c r="C948" t="s">
        <v>40</v>
      </c>
      <c r="D948">
        <v>38</v>
      </c>
      <c r="E948" t="s">
        <v>666</v>
      </c>
      <c r="F948" t="str">
        <f>VLOOKUP($A948,'[1]All Contracts + Proposals'!$A$1:$J$2139,COLUMN()-4,0)</f>
        <v>00001728</v>
      </c>
      <c r="G948">
        <f>VLOOKUP($A948,'[1]All Contracts + Proposals'!$A$1:$J$2139,COLUMN()-4,0)</f>
        <v>43435</v>
      </c>
      <c r="H948">
        <f>VLOOKUP($A948,'[1]All Contracts + Proposals'!$A$1:$J$2139,COLUMN()-4,0)</f>
        <v>44074</v>
      </c>
      <c r="I948" t="str">
        <f>VLOOKUP($A948,'[1]All Contracts + Proposals'!$A$1:$J$2139,COLUMN()-4,0)</f>
        <v>Activated</v>
      </c>
      <c r="J948" t="str">
        <f>VLOOKUP($A948,'[1]All Contracts + Proposals'!$A$1:$J$2139,COLUMN()-4,0)</f>
        <v>Alteria Capital</v>
      </c>
      <c r="K948">
        <f>VLOOKUP($A948,'[1]All Contracts + Proposals'!$A$1:$J$2139,COLUMN()-4,0)</f>
        <v>762188</v>
      </c>
      <c r="L948">
        <f>VLOOKUP($A948,'[1]All Contracts + Proposals'!$A$1:$J$2139,COLUMN()-4,0)</f>
        <v>24</v>
      </c>
      <c r="M948" t="str">
        <f>VLOOKUP($A948,'[1]All Contracts + Proposals'!$A$1:$J$2139,COLUMN()-4,0)</f>
        <v>CoWrks Worli</v>
      </c>
      <c r="N948">
        <f>IF(COUNTIFS($B$1:$B$1347,$B948,$E$1:$E$1347,$E948)&gt;1,COUNTIFS($B$1:$B$1347,$B948,$E$1:$E$1347,$E948),"")</f>
        <v>2</v>
      </c>
    </row>
    <row r="949" spans="1:15" x14ac:dyDescent="0.25">
      <c r="A949" t="s">
        <v>706</v>
      </c>
      <c r="B949" t="s">
        <v>704</v>
      </c>
      <c r="C949" t="s">
        <v>40</v>
      </c>
      <c r="D949">
        <v>6</v>
      </c>
      <c r="E949" t="s">
        <v>666</v>
      </c>
      <c r="F949" t="str">
        <f>VLOOKUP($A949,'[1]All Contracts + Proposals'!$A$1:$J$2139,COLUMN()-4,0)</f>
        <v>00002226</v>
      </c>
      <c r="G949">
        <f>VLOOKUP($A949,'[1]All Contracts + Proposals'!$A$1:$J$2139,COLUMN()-4,0)</f>
        <v>43435</v>
      </c>
      <c r="H949">
        <f>VLOOKUP($A949,'[1]All Contracts + Proposals'!$A$1:$J$2139,COLUMN()-4,0)</f>
        <v>43616</v>
      </c>
      <c r="I949" t="str">
        <f>VLOOKUP($A949,'[1]All Contracts + Proposals'!$A$1:$J$2139,COLUMN()-4,0)</f>
        <v>Activated</v>
      </c>
      <c r="J949" t="str">
        <f>VLOOKUP($A949,'[1]All Contracts + Proposals'!$A$1:$J$2139,COLUMN()-4,0)</f>
        <v>Optiva India Technologies Private Limited</v>
      </c>
      <c r="K949">
        <f>VLOOKUP($A949,'[1]All Contracts + Proposals'!$A$1:$J$2139,COLUMN()-4,0)</f>
        <v>247999</v>
      </c>
      <c r="L949">
        <f>VLOOKUP($A949,'[1]All Contracts + Proposals'!$A$1:$J$2139,COLUMN()-4,0)</f>
        <v>6</v>
      </c>
      <c r="M949" t="str">
        <f>VLOOKUP($A949,'[1]All Contracts + Proposals'!$A$1:$J$2139,COLUMN()-4,0)</f>
        <v>CoWrks Worli</v>
      </c>
      <c r="N949" t="str">
        <f>IF(COUNTIFS($B$1:$B$1347,$B949,$E$1:$E$1347,$E949)&gt;1,COUNTIFS($B$1:$B$1347,$B949,$E$1:$E$1347,$E949),"")</f>
        <v/>
      </c>
    </row>
    <row r="950" spans="1:15" x14ac:dyDescent="0.25">
      <c r="A950" t="s">
        <v>710</v>
      </c>
      <c r="B950" t="s">
        <v>673</v>
      </c>
      <c r="C950" t="s">
        <v>8</v>
      </c>
      <c r="D950">
        <v>1</v>
      </c>
      <c r="E950" t="s">
        <v>666</v>
      </c>
      <c r="F950" t="str">
        <f>VLOOKUP($A950,'[1]All Contracts + Proposals'!$A$1:$J$2139,COLUMN()-4,0)</f>
        <v>00002455</v>
      </c>
      <c r="G950">
        <f>VLOOKUP($A950,'[1]All Contracts + Proposals'!$A$1:$J$2139,COLUMN()-4,0)</f>
        <v>43405</v>
      </c>
      <c r="H950">
        <f>VLOOKUP($A950,'[1]All Contracts + Proposals'!$A$1:$J$2139,COLUMN()-4,0)</f>
        <v>43586</v>
      </c>
      <c r="I950" t="str">
        <f>VLOOKUP($A950,'[1]All Contracts + Proposals'!$A$1:$J$2139,COLUMN()-4,0)</f>
        <v>Activated</v>
      </c>
      <c r="J950" t="str">
        <f>VLOOKUP($A950,'[1]All Contracts + Proposals'!$A$1:$J$2139,COLUMN()-4,0)</f>
        <v>The First Estate</v>
      </c>
      <c r="K950">
        <f>VLOOKUP($A950,'[1]All Contracts + Proposals'!$A$1:$J$2139,COLUMN()-4,0)</f>
        <v>22499</v>
      </c>
      <c r="L950">
        <f>VLOOKUP($A950,'[1]All Contracts + Proposals'!$A$1:$J$2139,COLUMN()-4,0)</f>
        <v>6</v>
      </c>
      <c r="M950" t="str">
        <f>VLOOKUP($A950,'[1]All Contracts + Proposals'!$A$1:$J$2139,COLUMN()-4,0)</f>
        <v>CoWrks Worli</v>
      </c>
      <c r="N950" t="str">
        <f>IF(COUNTIFS($B$1:$B$1347,$B950,$E$1:$E$1347,$E950)&gt;1,COUNTIFS($B$1:$B$1347,$B950,$E$1:$E$1347,$E950),"")</f>
        <v/>
      </c>
      <c r="O950" t="str">
        <f>IF(COUNTIFS($B$1:$B$1347,$B950,$M$1:$M$1347,$M950)&gt;1,COUNTIFS($B$1:$B$1347,$B950,$M$1:$M$1347,$M950),"")</f>
        <v/>
      </c>
    </row>
    <row r="951" spans="1:15" x14ac:dyDescent="0.25">
      <c r="A951" t="s">
        <v>781</v>
      </c>
      <c r="B951" t="s">
        <v>677</v>
      </c>
      <c r="C951" t="s">
        <v>8</v>
      </c>
      <c r="D951">
        <v>3</v>
      </c>
      <c r="E951" t="s">
        <v>666</v>
      </c>
      <c r="F951" t="str">
        <f>VLOOKUP($A951,'[1]All Contracts + Proposals'!$A$1:$J$2139,COLUMN()-4,0)</f>
        <v>00002453</v>
      </c>
      <c r="G951">
        <f>VLOOKUP($A951,'[1]All Contracts + Proposals'!$A$1:$J$2139,COLUMN()-4,0)</f>
        <v>43405</v>
      </c>
      <c r="H951">
        <f>VLOOKUP($A951,'[1]All Contracts + Proposals'!$A$1:$J$2139,COLUMN()-4,0)</f>
        <v>43586</v>
      </c>
      <c r="I951" t="str">
        <f>VLOOKUP($A951,'[1]All Contracts + Proposals'!$A$1:$J$2139,COLUMN()-4,0)</f>
        <v>Activated</v>
      </c>
      <c r="J951" t="str">
        <f>VLOOKUP($A951,'[1]All Contracts + Proposals'!$A$1:$J$2139,COLUMN()-4,0)</f>
        <v>Prinseps Auctions (P) Ltd</v>
      </c>
      <c r="K951">
        <f>VLOOKUP($A951,'[1]All Contracts + Proposals'!$A$1:$J$2139,COLUMN()-4,0)</f>
        <v>59997</v>
      </c>
      <c r="L951">
        <f>VLOOKUP($A951,'[1]All Contracts + Proposals'!$A$1:$J$2139,COLUMN()-4,0)</f>
        <v>6</v>
      </c>
      <c r="M951" t="str">
        <f>VLOOKUP($A951,'[1]All Contracts + Proposals'!$A$1:$J$2139,COLUMN()-4,0)</f>
        <v>CoWrks Worli</v>
      </c>
      <c r="N951" t="str">
        <f>IF(COUNTIFS($B$1:$B$1347,$B951,$E$1:$E$1347,$E951)&gt;1,COUNTIFS($B$1:$B$1347,$B951,$E$1:$E$1347,$E951),"")</f>
        <v/>
      </c>
      <c r="O951" t="str">
        <f>IF(COUNTIFS($B$1:$B$1347,$B951,$M$1:$M$1347,$M951)&gt;1,COUNTIFS($B$1:$B$1347,$B951,$M$1:$M$1347,$M951),"")</f>
        <v/>
      </c>
    </row>
    <row r="952" spans="1:15" x14ac:dyDescent="0.25">
      <c r="A952" t="s">
        <v>1484</v>
      </c>
      <c r="B952" t="s">
        <v>1250</v>
      </c>
      <c r="C952" t="s">
        <v>6</v>
      </c>
      <c r="D952">
        <v>49</v>
      </c>
      <c r="E952" t="s">
        <v>1010</v>
      </c>
      <c r="F952" t="str">
        <f>VLOOKUP($A952,'[1]All Contracts + Proposals'!$A$1:$J$2139,COLUMN()-4,0)</f>
        <v>00001234</v>
      </c>
      <c r="G952">
        <f>VLOOKUP($A952,'[1]All Contracts + Proposals'!$A$1:$J$2139,COLUMN()-4,0)</f>
        <v>43191</v>
      </c>
      <c r="H952">
        <f>VLOOKUP($A952,'[1]All Contracts + Proposals'!$A$1:$J$2139,COLUMN()-4,0)</f>
        <v>43555</v>
      </c>
      <c r="I952" t="str">
        <f>VLOOKUP($A952,'[1]All Contracts + Proposals'!$A$1:$J$2139,COLUMN()-4,0)</f>
        <v>Activated</v>
      </c>
      <c r="J952" t="str">
        <f>VLOOKUP($A952,'[1]All Contracts + Proposals'!$A$1:$J$2139,COLUMN()-4,0)</f>
        <v>Viacom 18 Media Pvt. Ltd.</v>
      </c>
      <c r="K952">
        <f>VLOOKUP($A952,'[1]All Contracts + Proposals'!$A$1:$J$2139,COLUMN()-4,0)</f>
        <v>976496</v>
      </c>
      <c r="L952">
        <f>VLOOKUP($A952,'[1]All Contracts + Proposals'!$A$1:$J$2139,COLUMN()-4,0)</f>
        <v>5</v>
      </c>
      <c r="M952" t="str">
        <f>VLOOKUP($A952,'[1]All Contracts + Proposals'!$A$1:$J$2139,COLUMN()-4,0)</f>
        <v>RMZ EcoWorld</v>
      </c>
      <c r="N952" t="str">
        <f>IF(COUNTIFS($B$1:$B$1347,$B952,$E$1:$E$1347,$E952)&gt;1,COUNTIFS($B$1:$B$1347,$B952,$E$1:$E$1347,$E952),"")</f>
        <v/>
      </c>
      <c r="O952" t="str">
        <f>IF(COUNTIFS($B$1:$B$1347,$B952,$M$1:$M$1347,$M952)&gt;1,COUNTIFS($B$1:$B$1347,$B952,$M$1:$M$1347,$M952),"")</f>
        <v/>
      </c>
    </row>
    <row r="953" spans="1:15" x14ac:dyDescent="0.25">
      <c r="A953" t="s">
        <v>1484</v>
      </c>
      <c r="B953" t="s">
        <v>1251</v>
      </c>
      <c r="C953" t="s">
        <v>6</v>
      </c>
      <c r="D953">
        <v>49</v>
      </c>
      <c r="E953" t="s">
        <v>1010</v>
      </c>
      <c r="F953" t="str">
        <f>VLOOKUP($A953,'[1]All Contracts + Proposals'!$A$1:$J$2139,COLUMN()-4,0)</f>
        <v>00001234</v>
      </c>
      <c r="G953">
        <f>VLOOKUP($A953,'[1]All Contracts + Proposals'!$A$1:$J$2139,COLUMN()-4,0)</f>
        <v>43191</v>
      </c>
      <c r="H953">
        <f>VLOOKUP($A953,'[1]All Contracts + Proposals'!$A$1:$J$2139,COLUMN()-4,0)</f>
        <v>43555</v>
      </c>
      <c r="I953" t="str">
        <f>VLOOKUP($A953,'[1]All Contracts + Proposals'!$A$1:$J$2139,COLUMN()-4,0)</f>
        <v>Activated</v>
      </c>
      <c r="J953" t="str">
        <f>VLOOKUP($A953,'[1]All Contracts + Proposals'!$A$1:$J$2139,COLUMN()-4,0)</f>
        <v>Viacom 18 Media Pvt. Ltd.</v>
      </c>
      <c r="K953">
        <f>VLOOKUP($A953,'[1]All Contracts + Proposals'!$A$1:$J$2139,COLUMN()-4,0)</f>
        <v>976496</v>
      </c>
      <c r="L953">
        <f>VLOOKUP($A953,'[1]All Contracts + Proposals'!$A$1:$J$2139,COLUMN()-4,0)</f>
        <v>5</v>
      </c>
      <c r="M953" t="str">
        <f>VLOOKUP($A953,'[1]All Contracts + Proposals'!$A$1:$J$2139,COLUMN()-4,0)</f>
        <v>RMZ EcoWorld</v>
      </c>
      <c r="N953" t="str">
        <f>IF(COUNTIFS($B$1:$B$1347,$B953,$E$1:$E$1347,$E953)&gt;1,COUNTIFS($B$1:$B$1347,$B953,$E$1:$E$1347,$E953),"")</f>
        <v/>
      </c>
      <c r="O953" t="str">
        <f>IF(COUNTIFS($B$1:$B$1347,$B953,$M$1:$M$1347,$M953)&gt;1,COUNTIFS($B$1:$B$1347,$B953,$M$1:$M$1347,$M953),"")</f>
        <v/>
      </c>
    </row>
    <row r="954" spans="1:15" x14ac:dyDescent="0.25">
      <c r="A954" t="s">
        <v>1484</v>
      </c>
      <c r="B954" t="s">
        <v>1467</v>
      </c>
      <c r="C954" t="s">
        <v>6</v>
      </c>
      <c r="D954">
        <v>49</v>
      </c>
      <c r="E954" t="s">
        <v>1010</v>
      </c>
      <c r="F954" t="str">
        <f>VLOOKUP($A954,'[1]All Contracts + Proposals'!$A$1:$J$2139,COLUMN()-4,0)</f>
        <v>00001234</v>
      </c>
      <c r="G954">
        <f>VLOOKUP($A954,'[1]All Contracts + Proposals'!$A$1:$J$2139,COLUMN()-4,0)</f>
        <v>43191</v>
      </c>
      <c r="H954">
        <f>VLOOKUP($A954,'[1]All Contracts + Proposals'!$A$1:$J$2139,COLUMN()-4,0)</f>
        <v>43555</v>
      </c>
      <c r="I954" t="str">
        <f>VLOOKUP($A954,'[1]All Contracts + Proposals'!$A$1:$J$2139,COLUMN()-4,0)</f>
        <v>Activated</v>
      </c>
      <c r="J954" t="str">
        <f>VLOOKUP($A954,'[1]All Contracts + Proposals'!$A$1:$J$2139,COLUMN()-4,0)</f>
        <v>Viacom 18 Media Pvt. Ltd.</v>
      </c>
      <c r="K954">
        <f>VLOOKUP($A954,'[1]All Contracts + Proposals'!$A$1:$J$2139,COLUMN()-4,0)</f>
        <v>976496</v>
      </c>
      <c r="L954">
        <f>VLOOKUP($A954,'[1]All Contracts + Proposals'!$A$1:$J$2139,COLUMN()-4,0)</f>
        <v>5</v>
      </c>
      <c r="M954" t="str">
        <f>VLOOKUP($A954,'[1]All Contracts + Proposals'!$A$1:$J$2139,COLUMN()-4,0)</f>
        <v>RMZ EcoWorld</v>
      </c>
      <c r="N954" t="str">
        <f>IF(COUNTIFS($B$1:$B$1347,$B954,$E$1:$E$1347,$E954)&gt;1,COUNTIFS($B$1:$B$1347,$B954,$E$1:$E$1347,$E954),"")</f>
        <v/>
      </c>
      <c r="O954" t="str">
        <f>IF(COUNTIFS($B$1:$B$1347,$B954,$M$1:$M$1347,$M954)&gt;1,COUNTIFS($B$1:$B$1347,$B954,$M$1:$M$1347,$M954),"")</f>
        <v/>
      </c>
    </row>
    <row r="955" spans="1:15" x14ac:dyDescent="0.25">
      <c r="A955" t="s">
        <v>1484</v>
      </c>
      <c r="B955" t="s">
        <v>1485</v>
      </c>
      <c r="C955" t="s">
        <v>6</v>
      </c>
      <c r="D955">
        <v>49</v>
      </c>
      <c r="E955" t="s">
        <v>1010</v>
      </c>
      <c r="F955" t="str">
        <f>VLOOKUP($A955,'[1]All Contracts + Proposals'!$A$1:$J$2139,COLUMN()-4,0)</f>
        <v>00001234</v>
      </c>
      <c r="G955">
        <f>VLOOKUP($A955,'[1]All Contracts + Proposals'!$A$1:$J$2139,COLUMN()-4,0)</f>
        <v>43191</v>
      </c>
      <c r="H955">
        <f>VLOOKUP($A955,'[1]All Contracts + Proposals'!$A$1:$J$2139,COLUMN()-4,0)</f>
        <v>43555</v>
      </c>
      <c r="I955" t="str">
        <f>VLOOKUP($A955,'[1]All Contracts + Proposals'!$A$1:$J$2139,COLUMN()-4,0)</f>
        <v>Activated</v>
      </c>
      <c r="J955" t="str">
        <f>VLOOKUP($A955,'[1]All Contracts + Proposals'!$A$1:$J$2139,COLUMN()-4,0)</f>
        <v>Viacom 18 Media Pvt. Ltd.</v>
      </c>
      <c r="K955">
        <f>VLOOKUP($A955,'[1]All Contracts + Proposals'!$A$1:$J$2139,COLUMN()-4,0)</f>
        <v>976496</v>
      </c>
      <c r="L955">
        <f>VLOOKUP($A955,'[1]All Contracts + Proposals'!$A$1:$J$2139,COLUMN()-4,0)</f>
        <v>5</v>
      </c>
      <c r="M955" t="str">
        <f>VLOOKUP($A955,'[1]All Contracts + Proposals'!$A$1:$J$2139,COLUMN()-4,0)</f>
        <v>RMZ EcoWorld</v>
      </c>
      <c r="N955" t="str">
        <f>IF(COUNTIFS($B$1:$B$1347,$B955,$E$1:$E$1347,$E955)&gt;1,COUNTIFS($B$1:$B$1347,$B955,$E$1:$E$1347,$E955),"")</f>
        <v/>
      </c>
      <c r="O955" t="str">
        <f>IF(COUNTIFS($B$1:$B$1347,$B955,$M$1:$M$1347,$M955)&gt;1,COUNTIFS($B$1:$B$1347,$B955,$M$1:$M$1347,$M955),"")</f>
        <v/>
      </c>
    </row>
    <row r="956" spans="1:15" x14ac:dyDescent="0.25">
      <c r="A956" t="s">
        <v>1484</v>
      </c>
      <c r="B956" t="s">
        <v>1426</v>
      </c>
      <c r="C956" t="s">
        <v>6</v>
      </c>
      <c r="D956">
        <v>49</v>
      </c>
      <c r="E956" t="s">
        <v>1010</v>
      </c>
      <c r="F956" t="str">
        <f>VLOOKUP($A956,'[1]All Contracts + Proposals'!$A$1:$J$2139,COLUMN()-4,0)</f>
        <v>00001234</v>
      </c>
      <c r="G956">
        <f>VLOOKUP($A956,'[1]All Contracts + Proposals'!$A$1:$J$2139,COLUMN()-4,0)</f>
        <v>43191</v>
      </c>
      <c r="H956">
        <f>VLOOKUP($A956,'[1]All Contracts + Proposals'!$A$1:$J$2139,COLUMN()-4,0)</f>
        <v>43555</v>
      </c>
      <c r="I956" t="str">
        <f>VLOOKUP($A956,'[1]All Contracts + Proposals'!$A$1:$J$2139,COLUMN()-4,0)</f>
        <v>Activated</v>
      </c>
      <c r="J956" t="str">
        <f>VLOOKUP($A956,'[1]All Contracts + Proposals'!$A$1:$J$2139,COLUMN()-4,0)</f>
        <v>Viacom 18 Media Pvt. Ltd.</v>
      </c>
      <c r="K956">
        <f>VLOOKUP($A956,'[1]All Contracts + Proposals'!$A$1:$J$2139,COLUMN()-4,0)</f>
        <v>976496</v>
      </c>
      <c r="L956">
        <f>VLOOKUP($A956,'[1]All Contracts + Proposals'!$A$1:$J$2139,COLUMN()-4,0)</f>
        <v>5</v>
      </c>
      <c r="M956" t="str">
        <f>VLOOKUP($A956,'[1]All Contracts + Proposals'!$A$1:$J$2139,COLUMN()-4,0)</f>
        <v>RMZ EcoWorld</v>
      </c>
      <c r="N956" t="str">
        <f>IF(COUNTIFS($B$1:$B$1347,$B956,$E$1:$E$1347,$E956)&gt;1,COUNTIFS($B$1:$B$1347,$B956,$E$1:$E$1347,$E956),"")</f>
        <v/>
      </c>
      <c r="O956" t="str">
        <f>IF(COUNTIFS($B$1:$B$1347,$B956,$M$1:$M$1347,$M956)&gt;1,COUNTIFS($B$1:$B$1347,$B956,$M$1:$M$1347,$M956),"")</f>
        <v/>
      </c>
    </row>
    <row r="957" spans="1:15" x14ac:dyDescent="0.25">
      <c r="A957" t="s">
        <v>742</v>
      </c>
      <c r="B957" t="s">
        <v>721</v>
      </c>
      <c r="C957" t="s">
        <v>8</v>
      </c>
      <c r="D957">
        <v>1</v>
      </c>
      <c r="E957" t="s">
        <v>666</v>
      </c>
      <c r="F957" t="str">
        <f>VLOOKUP($A957,'[1]All Contracts + Proposals'!$A$1:$J$2139,COLUMN()-4,0)</f>
        <v>00001766</v>
      </c>
      <c r="G957">
        <f>VLOOKUP($A957,'[1]All Contracts + Proposals'!$A$1:$J$2139,COLUMN()-4,0)</f>
        <v>43318</v>
      </c>
      <c r="H957">
        <f>VLOOKUP($A957,'[1]All Contracts + Proposals'!$A$1:$J$2139,COLUMN()-4,0)</f>
        <v>43373</v>
      </c>
      <c r="I957" t="str">
        <f>VLOOKUP($A957,'[1]All Contracts + Proposals'!$A$1:$J$2139,COLUMN()-4,0)</f>
        <v>Activated</v>
      </c>
      <c r="J957" t="str">
        <f>VLOOKUP($A957,'[1]All Contracts + Proposals'!$A$1:$J$2139,COLUMN()-4,0)</f>
        <v>Prose Design House Pvt Ltd</v>
      </c>
      <c r="K957">
        <f>VLOOKUP($A957,'[1]All Contracts + Proposals'!$A$1:$J$2139,COLUMN()-4,0)</f>
        <v>18499</v>
      </c>
      <c r="L957">
        <f>VLOOKUP($A957,'[1]All Contracts + Proposals'!$A$1:$J$2139,COLUMN()-4,0)</f>
        <v>1</v>
      </c>
      <c r="M957" t="str">
        <f>VLOOKUP($A957,'[1]All Contracts + Proposals'!$A$1:$J$2139,COLUMN()-4,0)</f>
        <v>CoWrks Worli</v>
      </c>
      <c r="N957" t="str">
        <f>IF(COUNTIFS($B$1:$B$1347,$B957,$E$1:$E$1347,$E957)&gt;1,COUNTIFS($B$1:$B$1347,$B957,$E$1:$E$1347,$E957),"")</f>
        <v/>
      </c>
      <c r="O957" t="str">
        <f>IF(COUNTIFS($B$1:$B$1347,$B957,$M$1:$M$1347,$M957)&gt;1,COUNTIFS($B$1:$B$1347,$B957,$M$1:$M$1347,$M957),"")</f>
        <v/>
      </c>
    </row>
    <row r="958" spans="1:15" x14ac:dyDescent="0.25">
      <c r="A958" t="s">
        <v>696</v>
      </c>
      <c r="B958" t="s">
        <v>681</v>
      </c>
      <c r="C958" t="s">
        <v>49</v>
      </c>
      <c r="D958">
        <v>1</v>
      </c>
      <c r="E958" t="s">
        <v>666</v>
      </c>
      <c r="F958" t="str">
        <f>VLOOKUP($A958,'[1]All Contracts + Proposals'!$A$1:$J$2139,COLUMN()-4,0)</f>
        <v>00002526</v>
      </c>
      <c r="G958">
        <f>VLOOKUP($A958,'[1]All Contracts + Proposals'!$A$1:$J$2139,COLUMN()-4,0)</f>
        <v>43452</v>
      </c>
      <c r="H958">
        <f>VLOOKUP($A958,'[1]All Contracts + Proposals'!$A$1:$J$2139,COLUMN()-4,0)</f>
        <v>43541</v>
      </c>
      <c r="I958" t="str">
        <f>VLOOKUP($A958,'[1]All Contracts + Proposals'!$A$1:$J$2139,COLUMN()-4,0)</f>
        <v>Activated</v>
      </c>
      <c r="J958" t="str">
        <f>VLOOKUP($A958,'[1]All Contracts + Proposals'!$A$1:$J$2139,COLUMN()-4,0)</f>
        <v>Teamstreamz India Private Limited</v>
      </c>
      <c r="K958">
        <f>VLOOKUP($A958,'[1]All Contracts + Proposals'!$A$1:$J$2139,COLUMN()-4,0)</f>
        <v>24299</v>
      </c>
      <c r="L958">
        <f>VLOOKUP($A958,'[1]All Contracts + Proposals'!$A$1:$J$2139,COLUMN()-4,0)</f>
        <v>3</v>
      </c>
      <c r="M958" t="str">
        <f>VLOOKUP($A958,'[1]All Contracts + Proposals'!$A$1:$J$2139,COLUMN()-4,0)</f>
        <v>CoWrks Worli</v>
      </c>
      <c r="N958" t="str">
        <f>IF(COUNTIFS($B$1:$B$1347,$B958,$E$1:$E$1347,$E958)&gt;1,COUNTIFS($B$1:$B$1347,$B958,$E$1:$E$1347,$E958),"")</f>
        <v/>
      </c>
      <c r="O958" t="str">
        <f>IF(COUNTIFS($B$1:$B$1347,$B958,$M$1:$M$1347,$M958)&gt;1,COUNTIFS($B$1:$B$1347,$B958,$M$1:$M$1347,$M958),"")</f>
        <v/>
      </c>
    </row>
    <row r="959" spans="1:15" x14ac:dyDescent="0.25">
      <c r="A959" t="s">
        <v>764</v>
      </c>
      <c r="B959" t="s">
        <v>708</v>
      </c>
      <c r="C959" t="s">
        <v>49</v>
      </c>
      <c r="D959">
        <v>1</v>
      </c>
      <c r="E959" t="s">
        <v>666</v>
      </c>
      <c r="F959" t="str">
        <f>VLOOKUP($A959,'[1]All Contracts + Proposals'!$A$1:$J$2139,COLUMN()-4,0)</f>
        <v>00001900</v>
      </c>
      <c r="G959">
        <f>VLOOKUP($A959,'[1]All Contracts + Proposals'!$A$1:$J$2139,COLUMN()-4,0)</f>
        <v>43423</v>
      </c>
      <c r="H959">
        <f>VLOOKUP($A959,'[1]All Contracts + Proposals'!$A$1:$J$2139,COLUMN()-4,0)</f>
        <v>43787</v>
      </c>
      <c r="I959" t="str">
        <f>VLOOKUP($A959,'[1]All Contracts + Proposals'!$A$1:$J$2139,COLUMN()-4,0)</f>
        <v>Activated</v>
      </c>
      <c r="J959" t="str">
        <f>VLOOKUP($A959,'[1]All Contracts + Proposals'!$A$1:$J$2139,COLUMN()-4,0)</f>
        <v>Dojo Marketing Communications LLP</v>
      </c>
      <c r="K959">
        <f>VLOOKUP($A959,'[1]All Contracts + Proposals'!$A$1:$J$2139,COLUMN()-4,0)</f>
        <v>10000</v>
      </c>
      <c r="L959">
        <f>VLOOKUP($A959,'[1]All Contracts + Proposals'!$A$1:$J$2139,COLUMN()-4,0)</f>
        <v>12</v>
      </c>
      <c r="M959" t="str">
        <f>VLOOKUP($A959,'[1]All Contracts + Proposals'!$A$1:$J$2139,COLUMN()-4,0)</f>
        <v>CoWrks Worli</v>
      </c>
      <c r="N959" t="str">
        <f>IF(COUNTIFS($B$1:$B$1347,$B959,$E$1:$E$1347,$E959)&gt;1,COUNTIFS($B$1:$B$1347,$B959,$E$1:$E$1347,$E959),"")</f>
        <v/>
      </c>
      <c r="O959" t="str">
        <f>IF(COUNTIFS($B$1:$B$1347,$B959,$M$1:$M$1347,$M959)&gt;1,COUNTIFS($B$1:$B$1347,$B959,$M$1:$M$1347,$M959),"")</f>
        <v/>
      </c>
    </row>
    <row r="960" spans="1:15" x14ac:dyDescent="0.25">
      <c r="A960" t="s">
        <v>1487</v>
      </c>
      <c r="B960" t="s">
        <v>1488</v>
      </c>
      <c r="C960" t="s">
        <v>32</v>
      </c>
      <c r="D960">
        <v>0</v>
      </c>
      <c r="E960" t="s">
        <v>1010</v>
      </c>
      <c r="F960" t="str">
        <f>VLOOKUP($A960,'[1]All Contracts + Proposals'!$A$1:$J$2139,COLUMN()-4,0)</f>
        <v>00001029</v>
      </c>
      <c r="G960">
        <f>VLOOKUP($A960,'[1]All Contracts + Proposals'!$A$1:$J$2139,COLUMN()-4,0)</f>
        <v>43191</v>
      </c>
      <c r="H960">
        <f>VLOOKUP($A960,'[1]All Contracts + Proposals'!$A$1:$J$2139,COLUMN()-4,0)</f>
        <v>43220</v>
      </c>
      <c r="I960" t="str">
        <f>VLOOKUP($A960,'[1]All Contracts + Proposals'!$A$1:$J$2139,COLUMN()-4,0)</f>
        <v>Activated</v>
      </c>
      <c r="J960" t="str">
        <f>VLOOKUP($A960,'[1]All Contracts + Proposals'!$A$1:$J$2139,COLUMN()-4,0)</f>
        <v>AcaEx</v>
      </c>
      <c r="K960">
        <f>VLOOKUP($A960,'[1]All Contracts + Proposals'!$A$1:$J$2139,COLUMN()-4,0)</f>
        <v>5500</v>
      </c>
      <c r="L960">
        <f>VLOOKUP($A960,'[1]All Contracts + Proposals'!$A$1:$J$2139,COLUMN()-4,0)</f>
        <v>1</v>
      </c>
      <c r="M960" t="str">
        <f>VLOOKUP($A960,'[1]All Contracts + Proposals'!$A$1:$J$2139,COLUMN()-4,0)</f>
        <v>RMZ EcoWorld</v>
      </c>
      <c r="N960" t="str">
        <f>IF(COUNTIFS($B$1:$B$1347,$B960,$E$1:$E$1347,$E960)&gt;1,COUNTIFS($B$1:$B$1347,$B960,$E$1:$E$1347,$E960),"")</f>
        <v/>
      </c>
      <c r="O960" t="str">
        <f>IF(COUNTIFS($B$1:$B$1347,$B960,$M$1:$M$1347,$M960)&gt;1,COUNTIFS($B$1:$B$1347,$B960,$M$1:$M$1347,$M960),"")</f>
        <v/>
      </c>
    </row>
    <row r="961" spans="1:15" x14ac:dyDescent="0.25">
      <c r="A961" t="s">
        <v>823</v>
      </c>
      <c r="B961" t="s">
        <v>743</v>
      </c>
      <c r="C961" t="s">
        <v>49</v>
      </c>
      <c r="D961">
        <v>1</v>
      </c>
      <c r="E961" t="s">
        <v>666</v>
      </c>
      <c r="F961" t="str">
        <f>VLOOKUP($A961,'[1]All Contracts + Proposals'!$A$1:$J$2139,COLUMN()-4,0)</f>
        <v>00002398</v>
      </c>
      <c r="G961">
        <f>VLOOKUP($A961,'[1]All Contracts + Proposals'!$A$1:$J$2139,COLUMN()-4,0)</f>
        <v>43435</v>
      </c>
      <c r="H961">
        <f>VLOOKUP($A961,'[1]All Contracts + Proposals'!$A$1:$J$2139,COLUMN()-4,0)</f>
        <v>43524</v>
      </c>
      <c r="I961" t="str">
        <f>VLOOKUP($A961,'[1]All Contracts + Proposals'!$A$1:$J$2139,COLUMN()-4,0)</f>
        <v>Activated</v>
      </c>
      <c r="J961" t="str">
        <f>VLOOKUP($A961,'[1]All Contracts + Proposals'!$A$1:$J$2139,COLUMN()-4,0)</f>
        <v>Aria CFO Services LLP</v>
      </c>
      <c r="K961">
        <f>VLOOKUP($A961,'[1]All Contracts + Proposals'!$A$1:$J$2139,COLUMN()-4,0)</f>
        <v>19000</v>
      </c>
      <c r="L961">
        <f>VLOOKUP($A961,'[1]All Contracts + Proposals'!$A$1:$J$2139,COLUMN()-4,0)</f>
        <v>3</v>
      </c>
      <c r="M961" t="str">
        <f>VLOOKUP($A961,'[1]All Contracts + Proposals'!$A$1:$J$2139,COLUMN()-4,0)</f>
        <v>CoWrks Worli</v>
      </c>
      <c r="N961" t="str">
        <f>IF(COUNTIFS($B$1:$B$1347,$B961,$E$1:$E$1347,$E961)&gt;1,COUNTIFS($B$1:$B$1347,$B961,$E$1:$E$1347,$E961),"")</f>
        <v/>
      </c>
      <c r="O961" t="str">
        <f>IF(COUNTIFS($B$1:$B$1347,$B961,$M$1:$M$1347,$M961)&gt;1,COUNTIFS($B$1:$B$1347,$B961,$M$1:$M$1347,$M961),"")</f>
        <v/>
      </c>
    </row>
    <row r="962" spans="1:15" x14ac:dyDescent="0.25">
      <c r="A962" t="s">
        <v>719</v>
      </c>
      <c r="B962" t="s">
        <v>703</v>
      </c>
      <c r="C962" t="s">
        <v>49</v>
      </c>
      <c r="D962">
        <v>13</v>
      </c>
      <c r="E962" t="s">
        <v>666</v>
      </c>
      <c r="F962" t="str">
        <f>VLOOKUP($A962,'[1]All Contracts + Proposals'!$A$1:$J$2139,COLUMN()-4,0)</f>
        <v>00002390</v>
      </c>
      <c r="G962">
        <f>VLOOKUP($A962,'[1]All Contracts + Proposals'!$A$1:$J$2139,COLUMN()-4,0)</f>
        <v>43423</v>
      </c>
      <c r="H962">
        <f>VLOOKUP($A962,'[1]All Contracts + Proposals'!$A$1:$J$2139,COLUMN()-4,0)</f>
        <v>43570</v>
      </c>
      <c r="I962" t="str">
        <f>VLOOKUP($A962,'[1]All Contracts + Proposals'!$A$1:$J$2139,COLUMN()-4,0)</f>
        <v>Activated</v>
      </c>
      <c r="J962" t="str">
        <f>VLOOKUP($A962,'[1]All Contracts + Proposals'!$A$1:$J$2139,COLUMN()-4,0)</f>
        <v>Karza Technologies</v>
      </c>
      <c r="K962">
        <f>VLOOKUP($A962,'[1]All Contracts + Proposals'!$A$1:$J$2139,COLUMN()-4,0)</f>
        <v>182000</v>
      </c>
      <c r="L962">
        <f>VLOOKUP($A962,'[1]All Contracts + Proposals'!$A$1:$J$2139,COLUMN()-4,0)</f>
        <v>6</v>
      </c>
      <c r="M962" t="str">
        <f>VLOOKUP($A962,'[1]All Contracts + Proposals'!$A$1:$J$2139,COLUMN()-4,0)</f>
        <v>CoWrks Worli</v>
      </c>
      <c r="N962" t="str">
        <f>IF(COUNTIFS($B$1:$B$1347,$B962,$E$1:$E$1347,$E962)&gt;1,COUNTIFS($B$1:$B$1347,$B962,$E$1:$E$1347,$E962),"")</f>
        <v/>
      </c>
      <c r="O962" t="str">
        <f>IF(COUNTIFS($B$1:$B$1347,$B962,$M$1:$M$1347,$M962)&gt;1,COUNTIFS($B$1:$B$1347,$B962,$M$1:$M$1347,$M962),"")</f>
        <v/>
      </c>
    </row>
    <row r="963" spans="1:15" x14ac:dyDescent="0.25">
      <c r="A963" t="s">
        <v>1490</v>
      </c>
      <c r="B963" t="s">
        <v>1166</v>
      </c>
      <c r="C963" t="s">
        <v>8</v>
      </c>
      <c r="D963">
        <v>1</v>
      </c>
      <c r="E963" t="s">
        <v>1010</v>
      </c>
      <c r="F963" t="str">
        <f>VLOOKUP($A963,'[1]All Contracts + Proposals'!$A$1:$J$2139,COLUMN()-4,0)</f>
        <v>00001246</v>
      </c>
      <c r="G963">
        <f>VLOOKUP($A963,'[1]All Contracts + Proposals'!$A$1:$J$2139,COLUMN()-4,0)</f>
        <v>43221</v>
      </c>
      <c r="H963">
        <f>VLOOKUP($A963,'[1]All Contracts + Proposals'!$A$1:$J$2139,COLUMN()-4,0)</f>
        <v>43251</v>
      </c>
      <c r="I963" t="str">
        <f>VLOOKUP($A963,'[1]All Contracts + Proposals'!$A$1:$J$2139,COLUMN()-4,0)</f>
        <v>Activated</v>
      </c>
      <c r="J963" t="str">
        <f>VLOOKUP($A963,'[1]All Contracts + Proposals'!$A$1:$J$2139,COLUMN()-4,0)</f>
        <v>OP Technologies Pvt. Ltd.</v>
      </c>
      <c r="K963">
        <f>VLOOKUP($A963,'[1]All Contracts + Proposals'!$A$1:$J$2139,COLUMN()-4,0)</f>
        <v>10499</v>
      </c>
      <c r="L963">
        <f>VLOOKUP($A963,'[1]All Contracts + Proposals'!$A$1:$J$2139,COLUMN()-4,0)</f>
        <v>1</v>
      </c>
      <c r="M963" t="str">
        <f>VLOOKUP($A963,'[1]All Contracts + Proposals'!$A$1:$J$2139,COLUMN()-4,0)</f>
        <v>RMZ EcoWorld</v>
      </c>
      <c r="N963" t="str">
        <f>IF(COUNTIFS($B$1:$B$1347,$B963,$E$1:$E$1347,$E963)&gt;1,COUNTIFS($B$1:$B$1347,$B963,$E$1:$E$1347,$E963),"")</f>
        <v/>
      </c>
      <c r="O963" t="str">
        <f>IF(COUNTIFS($B$1:$B$1347,$B963,$M$1:$M$1347,$M963)&gt;1,COUNTIFS($B$1:$B$1347,$B963,$M$1:$M$1347,$M963),"")</f>
        <v/>
      </c>
    </row>
    <row r="964" spans="1:15" x14ac:dyDescent="0.25">
      <c r="A964" t="s">
        <v>776</v>
      </c>
      <c r="B964" t="s">
        <v>768</v>
      </c>
      <c r="C964" t="s">
        <v>49</v>
      </c>
      <c r="D964">
        <v>2</v>
      </c>
      <c r="E964" t="s">
        <v>666</v>
      </c>
      <c r="F964" t="str">
        <f>VLOOKUP($A964,'[1]All Contracts + Proposals'!$A$1:$J$2139,COLUMN()-4,0)</f>
        <v>00002011</v>
      </c>
      <c r="G964">
        <f>VLOOKUP($A964,'[1]All Contracts + Proposals'!$A$1:$J$2139,COLUMN()-4,0)</f>
        <v>43374</v>
      </c>
      <c r="H964">
        <f>VLOOKUP($A964,'[1]All Contracts + Proposals'!$A$1:$J$2139,COLUMN()-4,0)</f>
        <v>43404</v>
      </c>
      <c r="I964" t="str">
        <f>VLOOKUP($A964,'[1]All Contracts + Proposals'!$A$1:$J$2139,COLUMN()-4,0)</f>
        <v>Activated</v>
      </c>
      <c r="J964" t="str">
        <f>VLOOKUP($A964,'[1]All Contracts + Proposals'!$A$1:$J$2139,COLUMN()-4,0)</f>
        <v>Prinseps Auctions (P) Ltd</v>
      </c>
      <c r="K964">
        <f>VLOOKUP($A964,'[1]All Contracts + Proposals'!$A$1:$J$2139,COLUMN()-4,0)</f>
        <v>27600</v>
      </c>
      <c r="L964">
        <f>VLOOKUP($A964,'[1]All Contracts + Proposals'!$A$1:$J$2139,COLUMN()-4,0)</f>
        <v>8</v>
      </c>
      <c r="M964" t="str">
        <f>VLOOKUP($A964,'[1]All Contracts + Proposals'!$A$1:$J$2139,COLUMN()-4,0)</f>
        <v>CoWrks Worli</v>
      </c>
      <c r="N964" t="str">
        <f>IF(COUNTIFS($B$1:$B$1347,$B964,$E$1:$E$1347,$E964)&gt;1,COUNTIFS($B$1:$B$1347,$B964,$E$1:$E$1347,$E964),"")</f>
        <v/>
      </c>
      <c r="O964" t="str">
        <f>IF(COUNTIFS($B$1:$B$1347,$B964,$M$1:$M$1347,$M964)&gt;1,COUNTIFS($B$1:$B$1347,$B964,$M$1:$M$1347,$M964),"")</f>
        <v/>
      </c>
    </row>
    <row r="965" spans="1:15" x14ac:dyDescent="0.25">
      <c r="A965" t="s">
        <v>701</v>
      </c>
      <c r="B965" t="s">
        <v>702</v>
      </c>
      <c r="C965" t="s">
        <v>49</v>
      </c>
      <c r="D965">
        <v>1</v>
      </c>
      <c r="E965" t="s">
        <v>666</v>
      </c>
      <c r="F965" t="str">
        <f>VLOOKUP($A965,'[1]All Contracts + Proposals'!$A$1:$J$2139,COLUMN()-4,0)</f>
        <v>00002198</v>
      </c>
      <c r="G965">
        <f>VLOOKUP($A965,'[1]All Contracts + Proposals'!$A$1:$J$2139,COLUMN()-4,0)</f>
        <v>43409</v>
      </c>
      <c r="H965">
        <f>VLOOKUP($A965,'[1]All Contracts + Proposals'!$A$1:$J$2139,COLUMN()-4,0)</f>
        <v>43528</v>
      </c>
      <c r="I965" t="str">
        <f>VLOOKUP($A965,'[1]All Contracts + Proposals'!$A$1:$J$2139,COLUMN()-4,0)</f>
        <v>Activated</v>
      </c>
      <c r="J965" t="str">
        <f>VLOOKUP($A965,'[1]All Contracts + Proposals'!$A$1:$J$2139,COLUMN()-4,0)</f>
        <v>Leverage Edu</v>
      </c>
      <c r="K965">
        <f>VLOOKUP($A965,'[1]All Contracts + Proposals'!$A$1:$J$2139,COLUMN()-4,0)</f>
        <v>17000</v>
      </c>
      <c r="L965">
        <f>VLOOKUP($A965,'[1]All Contracts + Proposals'!$A$1:$J$2139,COLUMN()-4,0)</f>
        <v>4</v>
      </c>
      <c r="M965" t="str">
        <f>VLOOKUP($A965,'[1]All Contracts + Proposals'!$A$1:$J$2139,COLUMN()-4,0)</f>
        <v>CoWrks Worli</v>
      </c>
      <c r="N965" t="str">
        <f>IF(COUNTIFS($B$1:$B$1347,$B965,$E$1:$E$1347,$E965)&gt;1,COUNTIFS($B$1:$B$1347,$B965,$E$1:$E$1347,$E965),"")</f>
        <v/>
      </c>
      <c r="O965" t="str">
        <f>IF(COUNTIFS($B$1:$B$1347,$B965,$M$1:$M$1347,$M965)&gt;1,COUNTIFS($B$1:$B$1347,$B965,$M$1:$M$1347,$M965),"")</f>
        <v/>
      </c>
    </row>
    <row r="966" spans="1:15" x14ac:dyDescent="0.25">
      <c r="A966" t="s">
        <v>778</v>
      </c>
      <c r="B966" t="s">
        <v>771</v>
      </c>
      <c r="C966" t="s">
        <v>49</v>
      </c>
      <c r="D966">
        <v>1</v>
      </c>
      <c r="E966" t="s">
        <v>666</v>
      </c>
      <c r="F966" t="str">
        <f>VLOOKUP($A966,'[1]All Contracts + Proposals'!$A$1:$J$2139,COLUMN()-4,0)</f>
        <v>00002056</v>
      </c>
      <c r="G966">
        <f>VLOOKUP($A966,'[1]All Contracts + Proposals'!$A$1:$J$2139,COLUMN()-4,0)</f>
        <v>43383</v>
      </c>
      <c r="H966">
        <f>VLOOKUP($A966,'[1]All Contracts + Proposals'!$A$1:$J$2139,COLUMN()-4,0)</f>
        <v>43413</v>
      </c>
      <c r="I966" t="str">
        <f>VLOOKUP($A966,'[1]All Contracts + Proposals'!$A$1:$J$2139,COLUMN()-4,0)</f>
        <v>Activated</v>
      </c>
      <c r="J966" t="str">
        <f>VLOOKUP($A966,'[1]All Contracts + Proposals'!$A$1:$J$2139,COLUMN()-4,0)</f>
        <v>Sky Realty</v>
      </c>
      <c r="K966">
        <f>VLOOKUP($A966,'[1]All Contracts + Proposals'!$A$1:$J$2139,COLUMN()-4,0)</f>
        <v>14499</v>
      </c>
      <c r="L966">
        <f>VLOOKUP($A966,'[1]All Contracts + Proposals'!$A$1:$J$2139,COLUMN()-4,0)</f>
        <v>1</v>
      </c>
      <c r="M966" t="str">
        <f>VLOOKUP($A966,'[1]All Contracts + Proposals'!$A$1:$J$2139,COLUMN()-4,0)</f>
        <v>CoWrks Worli</v>
      </c>
      <c r="N966" t="str">
        <f>IF(COUNTIFS($B$1:$B$1347,$B966,$E$1:$E$1347,$E966)&gt;1,COUNTIFS($B$1:$B$1347,$B966,$E$1:$E$1347,$E966),"")</f>
        <v/>
      </c>
      <c r="O966" t="str">
        <f>IF(COUNTIFS($B$1:$B$1347,$B966,$M$1:$M$1347,$M966)&gt;1,COUNTIFS($B$1:$B$1347,$B966,$M$1:$M$1347,$M966),"")</f>
        <v/>
      </c>
    </row>
    <row r="967" spans="1:15" x14ac:dyDescent="0.25">
      <c r="A967" t="s">
        <v>719</v>
      </c>
      <c r="B967" t="s">
        <v>686</v>
      </c>
      <c r="C967" t="s">
        <v>49</v>
      </c>
      <c r="D967">
        <v>13</v>
      </c>
      <c r="E967" t="s">
        <v>666</v>
      </c>
      <c r="F967" t="str">
        <f>VLOOKUP($A967,'[1]All Contracts + Proposals'!$A$1:$J$2139,COLUMN()-4,0)</f>
        <v>00002390</v>
      </c>
      <c r="G967">
        <f>VLOOKUP($A967,'[1]All Contracts + Proposals'!$A$1:$J$2139,COLUMN()-4,0)</f>
        <v>43423</v>
      </c>
      <c r="H967">
        <f>VLOOKUP($A967,'[1]All Contracts + Proposals'!$A$1:$J$2139,COLUMN()-4,0)</f>
        <v>43570</v>
      </c>
      <c r="I967" t="str">
        <f>VLOOKUP($A967,'[1]All Contracts + Proposals'!$A$1:$J$2139,COLUMN()-4,0)</f>
        <v>Activated</v>
      </c>
      <c r="J967" t="str">
        <f>VLOOKUP($A967,'[1]All Contracts + Proposals'!$A$1:$J$2139,COLUMN()-4,0)</f>
        <v>Karza Technologies</v>
      </c>
      <c r="K967">
        <f>VLOOKUP($A967,'[1]All Contracts + Proposals'!$A$1:$J$2139,COLUMN()-4,0)</f>
        <v>182000</v>
      </c>
      <c r="L967">
        <f>VLOOKUP($A967,'[1]All Contracts + Proposals'!$A$1:$J$2139,COLUMN()-4,0)</f>
        <v>6</v>
      </c>
      <c r="M967" t="str">
        <f>VLOOKUP($A967,'[1]All Contracts + Proposals'!$A$1:$J$2139,COLUMN()-4,0)</f>
        <v>CoWrks Worli</v>
      </c>
      <c r="N967" t="str">
        <f>IF(COUNTIFS($B$1:$B$1347,$B967,$E$1:$E$1347,$E967)&gt;1,COUNTIFS($B$1:$B$1347,$B967,$E$1:$E$1347,$E967),"")</f>
        <v/>
      </c>
      <c r="O967" t="str">
        <f>IF(COUNTIFS($B$1:$B$1347,$B967,$M$1:$M$1347,$M967)&gt;1,COUNTIFS($B$1:$B$1347,$B967,$M$1:$M$1347,$M967),"")</f>
        <v/>
      </c>
    </row>
    <row r="968" spans="1:15" x14ac:dyDescent="0.25">
      <c r="A968" t="s">
        <v>813</v>
      </c>
      <c r="B968" t="s">
        <v>687</v>
      </c>
      <c r="C968" t="s">
        <v>49</v>
      </c>
      <c r="D968">
        <v>1</v>
      </c>
      <c r="E968" t="s">
        <v>666</v>
      </c>
      <c r="F968" t="str">
        <f>VLOOKUP($A968,'[1]All Contracts + Proposals'!$A$1:$J$2139,COLUMN()-4,0)</f>
        <v>00002362</v>
      </c>
      <c r="G968">
        <f>VLOOKUP($A968,'[1]All Contracts + Proposals'!$A$1:$J$2139,COLUMN()-4,0)</f>
        <v>43430</v>
      </c>
      <c r="H968">
        <f>VLOOKUP($A968,'[1]All Contracts + Proposals'!$A$1:$J$2139,COLUMN()-4,0)</f>
        <v>43459</v>
      </c>
      <c r="I968" t="str">
        <f>VLOOKUP($A968,'[1]All Contracts + Proposals'!$A$1:$J$2139,COLUMN()-4,0)</f>
        <v>Activated</v>
      </c>
      <c r="J968" t="str">
        <f>VLOOKUP($A968,'[1]All Contracts + Proposals'!$A$1:$J$2139,COLUMN()-4,0)</f>
        <v>Saibal Das</v>
      </c>
      <c r="K968">
        <f>VLOOKUP($A968,'[1]All Contracts + Proposals'!$A$1:$J$2139,COLUMN()-4,0)</f>
        <v>14499</v>
      </c>
      <c r="L968">
        <f>VLOOKUP($A968,'[1]All Contracts + Proposals'!$A$1:$J$2139,COLUMN()-4,0)</f>
        <v>1</v>
      </c>
      <c r="M968" t="str">
        <f>VLOOKUP($A968,'[1]All Contracts + Proposals'!$A$1:$J$2139,COLUMN()-4,0)</f>
        <v>CoWrks Worli</v>
      </c>
      <c r="N968" t="str">
        <f>IF(COUNTIFS($B$1:$B$1347,$B968,$E$1:$E$1347,$E968)&gt;1,COUNTIFS($B$1:$B$1347,$B968,$E$1:$E$1347,$E968),"")</f>
        <v/>
      </c>
      <c r="O968" t="str">
        <f>IF(COUNTIFS($B$1:$B$1347,$B968,$M$1:$M$1347,$M968)&gt;1,COUNTIFS($B$1:$B$1347,$B968,$M$1:$M$1347,$M968),"")</f>
        <v/>
      </c>
    </row>
    <row r="969" spans="1:15" x14ac:dyDescent="0.25">
      <c r="A969" t="s">
        <v>719</v>
      </c>
      <c r="B969" t="s">
        <v>688</v>
      </c>
      <c r="C969" t="s">
        <v>49</v>
      </c>
      <c r="D969">
        <v>13</v>
      </c>
      <c r="E969" t="s">
        <v>666</v>
      </c>
      <c r="F969" t="str">
        <f>VLOOKUP($A969,'[1]All Contracts + Proposals'!$A$1:$J$2139,COLUMN()-4,0)</f>
        <v>00002390</v>
      </c>
      <c r="G969">
        <f>VLOOKUP($A969,'[1]All Contracts + Proposals'!$A$1:$J$2139,COLUMN()-4,0)</f>
        <v>43423</v>
      </c>
      <c r="H969">
        <f>VLOOKUP($A969,'[1]All Contracts + Proposals'!$A$1:$J$2139,COLUMN()-4,0)</f>
        <v>43570</v>
      </c>
      <c r="I969" t="str">
        <f>VLOOKUP($A969,'[1]All Contracts + Proposals'!$A$1:$J$2139,COLUMN()-4,0)</f>
        <v>Activated</v>
      </c>
      <c r="J969" t="str">
        <f>VLOOKUP($A969,'[1]All Contracts + Proposals'!$A$1:$J$2139,COLUMN()-4,0)</f>
        <v>Karza Technologies</v>
      </c>
      <c r="K969">
        <f>VLOOKUP($A969,'[1]All Contracts + Proposals'!$A$1:$J$2139,COLUMN()-4,0)</f>
        <v>182000</v>
      </c>
      <c r="L969">
        <f>VLOOKUP($A969,'[1]All Contracts + Proposals'!$A$1:$J$2139,COLUMN()-4,0)</f>
        <v>6</v>
      </c>
      <c r="M969" t="str">
        <f>VLOOKUP($A969,'[1]All Contracts + Proposals'!$A$1:$J$2139,COLUMN()-4,0)</f>
        <v>CoWrks Worli</v>
      </c>
      <c r="N969" t="str">
        <f>IF(COUNTIFS($B$1:$B$1347,$B969,$E$1:$E$1347,$E969)&gt;1,COUNTIFS($B$1:$B$1347,$B969,$E$1:$E$1347,$E969),"")</f>
        <v/>
      </c>
      <c r="O969" t="str">
        <f>IF(COUNTIFS($B$1:$B$1347,$B969,$M$1:$M$1347,$M969)&gt;1,COUNTIFS($B$1:$B$1347,$B969,$M$1:$M$1347,$M969),"")</f>
        <v/>
      </c>
    </row>
    <row r="970" spans="1:15" x14ac:dyDescent="0.25">
      <c r="A970" t="s">
        <v>757</v>
      </c>
      <c r="B970" t="s">
        <v>690</v>
      </c>
      <c r="C970" t="s">
        <v>49</v>
      </c>
      <c r="D970">
        <v>1</v>
      </c>
      <c r="E970" t="s">
        <v>666</v>
      </c>
      <c r="F970" t="str">
        <f>VLOOKUP($A970,'[1]All Contracts + Proposals'!$A$1:$J$2139,COLUMN()-4,0)</f>
        <v>00002186</v>
      </c>
      <c r="G970">
        <f>VLOOKUP($A970,'[1]All Contracts + Proposals'!$A$1:$J$2139,COLUMN()-4,0)</f>
        <v>43396</v>
      </c>
      <c r="H970">
        <f>VLOOKUP($A970,'[1]All Contracts + Proposals'!$A$1:$J$2139,COLUMN()-4,0)</f>
        <v>43577</v>
      </c>
      <c r="I970" t="str">
        <f>VLOOKUP($A970,'[1]All Contracts + Proposals'!$A$1:$J$2139,COLUMN()-4,0)</f>
        <v>Activated</v>
      </c>
      <c r="J970" t="str">
        <f>VLOOKUP($A970,'[1]All Contracts + Proposals'!$A$1:$J$2139,COLUMN()-4,0)</f>
        <v>Vikram Bhatt Consultants</v>
      </c>
      <c r="K970">
        <f>VLOOKUP($A970,'[1]All Contracts + Proposals'!$A$1:$J$2139,COLUMN()-4,0)</f>
        <v>16000</v>
      </c>
      <c r="L970">
        <f>VLOOKUP($A970,'[1]All Contracts + Proposals'!$A$1:$J$2139,COLUMN()-4,0)</f>
        <v>6</v>
      </c>
      <c r="M970" t="str">
        <f>VLOOKUP($A970,'[1]All Contracts + Proposals'!$A$1:$J$2139,COLUMN()-4,0)</f>
        <v>CoWrks Worli</v>
      </c>
      <c r="N970">
        <f>IF(COUNTIFS($B$1:$B$1347,$B970,$E$1:$E$1347,$E970)&gt;1,COUNTIFS($B$1:$B$1347,$B970,$E$1:$E$1347,$E970),"")</f>
        <v>2</v>
      </c>
      <c r="O970">
        <f>IF(COUNTIFS($B$1:$B$1347,$B970,$M$1:$M$1347,$M970)&gt;1,COUNTIFS($B$1:$B$1347,$B970,$M$1:$M$1347,$M970),"")</f>
        <v>2</v>
      </c>
    </row>
    <row r="971" spans="1:15" x14ac:dyDescent="0.25">
      <c r="A971" t="s">
        <v>781</v>
      </c>
      <c r="B971" t="s">
        <v>690</v>
      </c>
      <c r="C971" t="s">
        <v>49</v>
      </c>
      <c r="D971">
        <v>3</v>
      </c>
      <c r="E971" t="s">
        <v>666</v>
      </c>
      <c r="F971" t="str">
        <f>VLOOKUP($A971,'[1]All Contracts + Proposals'!$A$1:$J$2139,COLUMN()-4,0)</f>
        <v>00002453</v>
      </c>
      <c r="G971">
        <f>VLOOKUP($A971,'[1]All Contracts + Proposals'!$A$1:$J$2139,COLUMN()-4,0)</f>
        <v>43405</v>
      </c>
      <c r="H971">
        <f>VLOOKUP($A971,'[1]All Contracts + Proposals'!$A$1:$J$2139,COLUMN()-4,0)</f>
        <v>43586</v>
      </c>
      <c r="I971" t="str">
        <f>VLOOKUP($A971,'[1]All Contracts + Proposals'!$A$1:$J$2139,COLUMN()-4,0)</f>
        <v>Activated</v>
      </c>
      <c r="J971" t="str">
        <f>VLOOKUP($A971,'[1]All Contracts + Proposals'!$A$1:$J$2139,COLUMN()-4,0)</f>
        <v>Prinseps Auctions (P) Ltd</v>
      </c>
      <c r="K971">
        <f>VLOOKUP($A971,'[1]All Contracts + Proposals'!$A$1:$J$2139,COLUMN()-4,0)</f>
        <v>59997</v>
      </c>
      <c r="L971">
        <f>VLOOKUP($A971,'[1]All Contracts + Proposals'!$A$1:$J$2139,COLUMN()-4,0)</f>
        <v>6</v>
      </c>
      <c r="M971" t="str">
        <f>VLOOKUP($A971,'[1]All Contracts + Proposals'!$A$1:$J$2139,COLUMN()-4,0)</f>
        <v>CoWrks Worli</v>
      </c>
      <c r="N971">
        <f>IF(COUNTIFS($B$1:$B$1347,$B971,$E$1:$E$1347,$E971)&gt;1,COUNTIFS($B$1:$B$1347,$B971,$E$1:$E$1347,$E971),"")</f>
        <v>2</v>
      </c>
      <c r="O971">
        <f>IF(COUNTIFS($B$1:$B$1347,$B971,$M$1:$M$1347,$M971)&gt;1,COUNTIFS($B$1:$B$1347,$B971,$M$1:$M$1347,$M971),"")</f>
        <v>2</v>
      </c>
    </row>
    <row r="972" spans="1:15" x14ac:dyDescent="0.25">
      <c r="A972" t="s">
        <v>781</v>
      </c>
      <c r="B972" t="s">
        <v>691</v>
      </c>
      <c r="C972" t="s">
        <v>49</v>
      </c>
      <c r="D972">
        <v>3</v>
      </c>
      <c r="E972" t="s">
        <v>666</v>
      </c>
      <c r="F972" t="str">
        <f>VLOOKUP($A972,'[1]All Contracts + Proposals'!$A$1:$J$2139,COLUMN()-4,0)</f>
        <v>00002453</v>
      </c>
      <c r="G972">
        <f>VLOOKUP($A972,'[1]All Contracts + Proposals'!$A$1:$J$2139,COLUMN()-4,0)</f>
        <v>43405</v>
      </c>
      <c r="H972">
        <f>VLOOKUP($A972,'[1]All Contracts + Proposals'!$A$1:$J$2139,COLUMN()-4,0)</f>
        <v>43586</v>
      </c>
      <c r="I972" t="str">
        <f>VLOOKUP($A972,'[1]All Contracts + Proposals'!$A$1:$J$2139,COLUMN()-4,0)</f>
        <v>Activated</v>
      </c>
      <c r="J972" t="str">
        <f>VLOOKUP($A972,'[1]All Contracts + Proposals'!$A$1:$J$2139,COLUMN()-4,0)</f>
        <v>Prinseps Auctions (P) Ltd</v>
      </c>
      <c r="K972">
        <f>VLOOKUP($A972,'[1]All Contracts + Proposals'!$A$1:$J$2139,COLUMN()-4,0)</f>
        <v>59997</v>
      </c>
      <c r="L972">
        <f>VLOOKUP($A972,'[1]All Contracts + Proposals'!$A$1:$J$2139,COLUMN()-4,0)</f>
        <v>6</v>
      </c>
      <c r="M972" t="str">
        <f>VLOOKUP($A972,'[1]All Contracts + Proposals'!$A$1:$J$2139,COLUMN()-4,0)</f>
        <v>CoWrks Worli</v>
      </c>
      <c r="N972" t="str">
        <f>IF(COUNTIFS($B$1:$B$1347,$B972,$E$1:$E$1347,$E972)&gt;1,COUNTIFS($B$1:$B$1347,$B972,$E$1:$E$1347,$E972),"")</f>
        <v/>
      </c>
      <c r="O972" t="str">
        <f>IF(COUNTIFS($B$1:$B$1347,$B972,$M$1:$M$1347,$M972)&gt;1,COUNTIFS($B$1:$B$1347,$B972,$M$1:$M$1347,$M972),"")</f>
        <v/>
      </c>
    </row>
    <row r="973" spans="1:15" x14ac:dyDescent="0.25">
      <c r="A973" t="s">
        <v>814</v>
      </c>
      <c r="B973" t="s">
        <v>772</v>
      </c>
      <c r="C973" t="s">
        <v>49</v>
      </c>
      <c r="D973">
        <v>2</v>
      </c>
      <c r="E973" t="s">
        <v>666</v>
      </c>
      <c r="F973" t="str">
        <f>VLOOKUP($A973,'[1]All Contracts + Proposals'!$A$1:$J$2139,COLUMN()-4,0)</f>
        <v>00002379</v>
      </c>
      <c r="G973">
        <f>VLOOKUP($A973,'[1]All Contracts + Proposals'!$A$1:$J$2139,COLUMN()-4,0)</f>
        <v>43437</v>
      </c>
      <c r="H973">
        <f>VLOOKUP($A973,'[1]All Contracts + Proposals'!$A$1:$J$2139,COLUMN()-4,0)</f>
        <v>43619</v>
      </c>
      <c r="I973" t="str">
        <f>VLOOKUP($A973,'[1]All Contracts + Proposals'!$A$1:$J$2139,COLUMN()-4,0)</f>
        <v>Activated</v>
      </c>
      <c r="J973" t="str">
        <f>VLOOKUP($A973,'[1]All Contracts + Proposals'!$A$1:$J$2139,COLUMN()-4,0)</f>
        <v>Veneklasen Associates</v>
      </c>
      <c r="K973">
        <f>VLOOKUP($A973,'[1]All Contracts + Proposals'!$A$1:$J$2139,COLUMN()-4,0)</f>
        <v>36998</v>
      </c>
      <c r="L973">
        <f>VLOOKUP($A973,'[1]All Contracts + Proposals'!$A$1:$J$2139,COLUMN()-4,0)</f>
        <v>6</v>
      </c>
      <c r="M973" t="str">
        <f>VLOOKUP($A973,'[1]All Contracts + Proposals'!$A$1:$J$2139,COLUMN()-4,0)</f>
        <v>CoWrks Worli</v>
      </c>
      <c r="N973" t="str">
        <f>IF(COUNTIFS($B$1:$B$1347,$B973,$E$1:$E$1347,$E973)&gt;1,COUNTIFS($B$1:$B$1347,$B973,$E$1:$E$1347,$E973),"")</f>
        <v/>
      </c>
      <c r="O973" t="str">
        <f>IF(COUNTIFS($B$1:$B$1347,$B973,$M$1:$M$1347,$M973)&gt;1,COUNTIFS($B$1:$B$1347,$B973,$M$1:$M$1347,$M973),"")</f>
        <v/>
      </c>
    </row>
    <row r="974" spans="1:15" x14ac:dyDescent="0.25">
      <c r="A974" t="s">
        <v>814</v>
      </c>
      <c r="B974" t="s">
        <v>773</v>
      </c>
      <c r="C974" t="s">
        <v>49</v>
      </c>
      <c r="D974">
        <v>2</v>
      </c>
      <c r="E974" t="s">
        <v>666</v>
      </c>
      <c r="F974" t="str">
        <f>VLOOKUP($A974,'[1]All Contracts + Proposals'!$A$1:$J$2139,COLUMN()-4,0)</f>
        <v>00002379</v>
      </c>
      <c r="G974">
        <f>VLOOKUP($A974,'[1]All Contracts + Proposals'!$A$1:$J$2139,COLUMN()-4,0)</f>
        <v>43437</v>
      </c>
      <c r="H974">
        <f>VLOOKUP($A974,'[1]All Contracts + Proposals'!$A$1:$J$2139,COLUMN()-4,0)</f>
        <v>43619</v>
      </c>
      <c r="I974" t="str">
        <f>VLOOKUP($A974,'[1]All Contracts + Proposals'!$A$1:$J$2139,COLUMN()-4,0)</f>
        <v>Activated</v>
      </c>
      <c r="J974" t="str">
        <f>VLOOKUP($A974,'[1]All Contracts + Proposals'!$A$1:$J$2139,COLUMN()-4,0)</f>
        <v>Veneklasen Associates</v>
      </c>
      <c r="K974">
        <f>VLOOKUP($A974,'[1]All Contracts + Proposals'!$A$1:$J$2139,COLUMN()-4,0)</f>
        <v>36998</v>
      </c>
      <c r="L974">
        <f>VLOOKUP($A974,'[1]All Contracts + Proposals'!$A$1:$J$2139,COLUMN()-4,0)</f>
        <v>6</v>
      </c>
      <c r="M974" t="str">
        <f>VLOOKUP($A974,'[1]All Contracts + Proposals'!$A$1:$J$2139,COLUMN()-4,0)</f>
        <v>CoWrks Worli</v>
      </c>
      <c r="N974" t="str">
        <f>IF(COUNTIFS($B$1:$B$1347,$B974,$E$1:$E$1347,$E974)&gt;1,COUNTIFS($B$1:$B$1347,$B974,$E$1:$E$1347,$E974),"")</f>
        <v/>
      </c>
      <c r="O974" t="str">
        <f>IF(COUNTIFS($B$1:$B$1347,$B974,$M$1:$M$1347,$M974)&gt;1,COUNTIFS($B$1:$B$1347,$B974,$M$1:$M$1347,$M974),"")</f>
        <v/>
      </c>
    </row>
    <row r="975" spans="1:15" x14ac:dyDescent="0.25">
      <c r="A975" t="s">
        <v>774</v>
      </c>
      <c r="B975" t="s">
        <v>766</v>
      </c>
      <c r="C975" t="s">
        <v>49</v>
      </c>
      <c r="D975">
        <v>3</v>
      </c>
      <c r="E975" t="s">
        <v>666</v>
      </c>
      <c r="F975" t="str">
        <f>VLOOKUP($A975,'[1]All Contracts + Proposals'!$A$1:$J$2139,COLUMN()-4,0)</f>
        <v>00002012</v>
      </c>
      <c r="G975">
        <f>VLOOKUP($A975,'[1]All Contracts + Proposals'!$A$1:$J$2139,COLUMN()-4,0)</f>
        <v>43367</v>
      </c>
      <c r="H975">
        <f>VLOOKUP($A975,'[1]All Contracts + Proposals'!$A$1:$J$2139,COLUMN()-4,0)</f>
        <v>43404</v>
      </c>
      <c r="I975" t="str">
        <f>VLOOKUP($A975,'[1]All Contracts + Proposals'!$A$1:$J$2139,COLUMN()-4,0)</f>
        <v>Formal Notice Given</v>
      </c>
      <c r="J975" t="str">
        <f>VLOOKUP($A975,'[1]All Contracts + Proposals'!$A$1:$J$2139,COLUMN()-4,0)</f>
        <v>AMP Fashion Pvt. Ltd.</v>
      </c>
      <c r="K975">
        <f>VLOOKUP($A975,'[1]All Contracts + Proposals'!$A$1:$J$2139,COLUMN()-4,0)</f>
        <v>39000</v>
      </c>
      <c r="L975">
        <f>VLOOKUP($A975,'[1]All Contracts + Proposals'!$A$1:$J$2139,COLUMN()-4,0)</f>
        <v>1</v>
      </c>
      <c r="M975" t="str">
        <f>VLOOKUP($A975,'[1]All Contracts + Proposals'!$A$1:$J$2139,COLUMN()-4,0)</f>
        <v>CoWrks Worli</v>
      </c>
      <c r="N975" t="str">
        <f>IF(COUNTIFS($B$1:$B$1347,$B975,$E$1:$E$1347,$E975)&gt;1,COUNTIFS($B$1:$B$1347,$B975,$E$1:$E$1347,$E975),"")</f>
        <v/>
      </c>
      <c r="O975" t="str">
        <f>IF(COUNTIFS($B$1:$B$1347,$B975,$M$1:$M$1347,$M975)&gt;1,COUNTIFS($B$1:$B$1347,$B975,$M$1:$M$1347,$M975),"")</f>
        <v/>
      </c>
    </row>
    <row r="976" spans="1:15" x14ac:dyDescent="0.25">
      <c r="A976" t="s">
        <v>774</v>
      </c>
      <c r="B976" t="s">
        <v>767</v>
      </c>
      <c r="C976" t="s">
        <v>49</v>
      </c>
      <c r="D976">
        <v>3</v>
      </c>
      <c r="E976" t="s">
        <v>666</v>
      </c>
      <c r="F976" t="str">
        <f>VLOOKUP($A976,'[1]All Contracts + Proposals'!$A$1:$J$2139,COLUMN()-4,0)</f>
        <v>00002012</v>
      </c>
      <c r="G976">
        <f>VLOOKUP($A976,'[1]All Contracts + Proposals'!$A$1:$J$2139,COLUMN()-4,0)</f>
        <v>43367</v>
      </c>
      <c r="H976">
        <f>VLOOKUP($A976,'[1]All Contracts + Proposals'!$A$1:$J$2139,COLUMN()-4,0)</f>
        <v>43404</v>
      </c>
      <c r="I976" t="str">
        <f>VLOOKUP($A976,'[1]All Contracts + Proposals'!$A$1:$J$2139,COLUMN()-4,0)</f>
        <v>Formal Notice Given</v>
      </c>
      <c r="J976" t="str">
        <f>VLOOKUP($A976,'[1]All Contracts + Proposals'!$A$1:$J$2139,COLUMN()-4,0)</f>
        <v>AMP Fashion Pvt. Ltd.</v>
      </c>
      <c r="K976">
        <f>VLOOKUP($A976,'[1]All Contracts + Proposals'!$A$1:$J$2139,COLUMN()-4,0)</f>
        <v>39000</v>
      </c>
      <c r="L976">
        <f>VLOOKUP($A976,'[1]All Contracts + Proposals'!$A$1:$J$2139,COLUMN()-4,0)</f>
        <v>1</v>
      </c>
      <c r="M976" t="str">
        <f>VLOOKUP($A976,'[1]All Contracts + Proposals'!$A$1:$J$2139,COLUMN()-4,0)</f>
        <v>CoWrks Worli</v>
      </c>
      <c r="N976" t="str">
        <f>IF(COUNTIFS($B$1:$B$1347,$B976,$E$1:$E$1347,$E976)&gt;1,COUNTIFS($B$1:$B$1347,$B976,$E$1:$E$1347,$E976),"")</f>
        <v/>
      </c>
      <c r="O976" t="str">
        <f>IF(COUNTIFS($B$1:$B$1347,$B976,$M$1:$M$1347,$M976)&gt;1,COUNTIFS($B$1:$B$1347,$B976,$M$1:$M$1347,$M976),"")</f>
        <v/>
      </c>
    </row>
    <row r="977" spans="1:15" x14ac:dyDescent="0.25">
      <c r="A977" t="s">
        <v>1494</v>
      </c>
      <c r="B977" t="s">
        <v>1252</v>
      </c>
      <c r="C977" t="s">
        <v>6</v>
      </c>
      <c r="D977">
        <v>18</v>
      </c>
      <c r="E977" t="s">
        <v>1010</v>
      </c>
      <c r="F977" t="str">
        <f>VLOOKUP($A977,'[1]All Contracts + Proposals'!$A$1:$J$2139,COLUMN()-4,0)</f>
        <v>00001150</v>
      </c>
      <c r="G977">
        <f>VLOOKUP($A977,'[1]All Contracts + Proposals'!$A$1:$J$2139,COLUMN()-4,0)</f>
        <v>43221</v>
      </c>
      <c r="H977">
        <f>VLOOKUP($A977,'[1]All Contracts + Proposals'!$A$1:$J$2139,COLUMN()-4,0)</f>
        <v>43585</v>
      </c>
      <c r="I977" t="str">
        <f>VLOOKUP($A977,'[1]All Contracts + Proposals'!$A$1:$J$2139,COLUMN()-4,0)</f>
        <v>Activated</v>
      </c>
      <c r="J977" t="str">
        <f>VLOOKUP($A977,'[1]All Contracts + Proposals'!$A$1:$J$2139,COLUMN()-4,0)</f>
        <v>CIIE Advisors Private Limited</v>
      </c>
      <c r="K977">
        <f>VLOOKUP($A977,'[1]All Contracts + Proposals'!$A$1:$J$2139,COLUMN()-4,0)</f>
        <v>144990</v>
      </c>
      <c r="L977">
        <f>VLOOKUP($A977,'[1]All Contracts + Proposals'!$A$1:$J$2139,COLUMN()-4,0)</f>
        <v>12</v>
      </c>
      <c r="M977" t="str">
        <f>VLOOKUP($A977,'[1]All Contracts + Proposals'!$A$1:$J$2139,COLUMN()-4,0)</f>
        <v>RMZ EcoWorld</v>
      </c>
      <c r="N977" t="str">
        <f>IF(COUNTIFS($B$1:$B$1347,$B977,$E$1:$E$1347,$E977)&gt;1,COUNTIFS($B$1:$B$1347,$B977,$E$1:$E$1347,$E977),"")</f>
        <v/>
      </c>
      <c r="O977" t="str">
        <f>IF(COUNTIFS($B$1:$B$1347,$B977,$M$1:$M$1347,$M977)&gt;1,COUNTIFS($B$1:$B$1347,$B977,$M$1:$M$1347,$M977),"")</f>
        <v/>
      </c>
    </row>
    <row r="978" spans="1:15" x14ac:dyDescent="0.25">
      <c r="A978" t="s">
        <v>1484</v>
      </c>
      <c r="B978" t="s">
        <v>1249</v>
      </c>
      <c r="C978" t="s">
        <v>6</v>
      </c>
      <c r="D978">
        <v>49</v>
      </c>
      <c r="E978" t="s">
        <v>1010</v>
      </c>
      <c r="F978" t="str">
        <f>VLOOKUP($A978,'[1]All Contracts + Proposals'!$A$1:$J$2139,COLUMN()-4,0)</f>
        <v>00001234</v>
      </c>
      <c r="G978">
        <f>VLOOKUP($A978,'[1]All Contracts + Proposals'!$A$1:$J$2139,COLUMN()-4,0)</f>
        <v>43191</v>
      </c>
      <c r="H978">
        <f>VLOOKUP($A978,'[1]All Contracts + Proposals'!$A$1:$J$2139,COLUMN()-4,0)</f>
        <v>43555</v>
      </c>
      <c r="I978" t="str">
        <f>VLOOKUP($A978,'[1]All Contracts + Proposals'!$A$1:$J$2139,COLUMN()-4,0)</f>
        <v>Activated</v>
      </c>
      <c r="J978" t="str">
        <f>VLOOKUP($A978,'[1]All Contracts + Proposals'!$A$1:$J$2139,COLUMN()-4,0)</f>
        <v>Viacom 18 Media Pvt. Ltd.</v>
      </c>
      <c r="K978">
        <f>VLOOKUP($A978,'[1]All Contracts + Proposals'!$A$1:$J$2139,COLUMN()-4,0)</f>
        <v>976496</v>
      </c>
      <c r="L978">
        <f>VLOOKUP($A978,'[1]All Contracts + Proposals'!$A$1:$J$2139,COLUMN()-4,0)</f>
        <v>5</v>
      </c>
      <c r="M978" t="str">
        <f>VLOOKUP($A978,'[1]All Contracts + Proposals'!$A$1:$J$2139,COLUMN()-4,0)</f>
        <v>RMZ EcoWorld</v>
      </c>
      <c r="N978" t="str">
        <f>IF(COUNTIFS($B$1:$B$1347,$B978,$E$1:$E$1347,$E978)&gt;1,COUNTIFS($B$1:$B$1347,$B978,$E$1:$E$1347,$E978),"")</f>
        <v/>
      </c>
      <c r="O978" t="str">
        <f>IF(COUNTIFS($B$1:$B$1347,$B978,$M$1:$M$1347,$M978)&gt;1,COUNTIFS($B$1:$B$1347,$B978,$M$1:$M$1347,$M978),"")</f>
        <v/>
      </c>
    </row>
    <row r="979" spans="1:15" x14ac:dyDescent="0.25">
      <c r="A979" t="s">
        <v>769</v>
      </c>
      <c r="B979" t="s">
        <v>744</v>
      </c>
      <c r="C979" t="s">
        <v>6</v>
      </c>
      <c r="D979">
        <v>16</v>
      </c>
      <c r="E979" t="s">
        <v>666</v>
      </c>
      <c r="F979" t="str">
        <f>VLOOKUP($A979,'[1]All Contracts + Proposals'!$A$1:$J$2139,COLUMN()-4,0)</f>
        <v>00001944</v>
      </c>
      <c r="G979">
        <f>VLOOKUP($A979,'[1]All Contracts + Proposals'!$A$1:$J$2139,COLUMN()-4,0)</f>
        <v>43360</v>
      </c>
      <c r="H979">
        <f>VLOOKUP($A979,'[1]All Contracts + Proposals'!$A$1:$J$2139,COLUMN()-4,0)</f>
        <v>43450</v>
      </c>
      <c r="I979" t="str">
        <f>VLOOKUP($A979,'[1]All Contracts + Proposals'!$A$1:$J$2139,COLUMN()-4,0)</f>
        <v>Activated</v>
      </c>
      <c r="J979" t="str">
        <f>VLOOKUP($A979,'[1]All Contracts + Proposals'!$A$1:$J$2139,COLUMN()-4,0)</f>
        <v>Anand Rathi</v>
      </c>
      <c r="K979">
        <f>VLOOKUP($A979,'[1]All Contracts + Proposals'!$A$1:$J$2139,COLUMN()-4,0)</f>
        <v>248000</v>
      </c>
      <c r="L979">
        <f>VLOOKUP($A979,'[1]All Contracts + Proposals'!$A$1:$J$2139,COLUMN()-4,0)</f>
        <v>2</v>
      </c>
      <c r="M979" t="str">
        <f>VLOOKUP($A979,'[1]All Contracts + Proposals'!$A$1:$J$2139,COLUMN()-4,0)</f>
        <v>CoWrks Worli</v>
      </c>
      <c r="N979" t="str">
        <f>IF(COUNTIFS($B$1:$B$1347,$B979,$E$1:$E$1347,$E979)&gt;1,COUNTIFS($B$1:$B$1347,$B979,$E$1:$E$1347,$E979),"")</f>
        <v/>
      </c>
      <c r="O979" t="str">
        <f>IF(COUNTIFS($B$1:$B$1347,$B979,$M$1:$M$1347,$M979)&gt;1,COUNTIFS($B$1:$B$1347,$B979,$M$1:$M$1347,$M979),"")</f>
        <v/>
      </c>
    </row>
    <row r="980" spans="1:15" x14ac:dyDescent="0.25">
      <c r="A980" t="s">
        <v>1495</v>
      </c>
      <c r="B980" t="s">
        <v>1412</v>
      </c>
      <c r="C980" t="s">
        <v>8</v>
      </c>
      <c r="D980">
        <v>12</v>
      </c>
      <c r="E980" t="s">
        <v>1010</v>
      </c>
      <c r="F980" t="str">
        <f>VLOOKUP($A980,'[1]All Contracts + Proposals'!$A$1:$J$2139,COLUMN()-4,0)</f>
        <v>00001160</v>
      </c>
      <c r="G980">
        <f>VLOOKUP($A980,'[1]All Contracts + Proposals'!$A$1:$J$2139,COLUMN()-4,0)</f>
        <v>43252</v>
      </c>
      <c r="H980">
        <f>VLOOKUP($A980,'[1]All Contracts + Proposals'!$A$1:$J$2139,COLUMN()-4,0)</f>
        <v>43616</v>
      </c>
      <c r="I980" t="str">
        <f>VLOOKUP($A980,'[1]All Contracts + Proposals'!$A$1:$J$2139,COLUMN()-4,0)</f>
        <v>Activated</v>
      </c>
      <c r="J980" t="str">
        <f>VLOOKUP($A980,'[1]All Contracts + Proposals'!$A$1:$J$2139,COLUMN()-4,0)</f>
        <v>True Caller International LLP</v>
      </c>
      <c r="K980">
        <f>VLOOKUP($A980,'[1]All Contracts + Proposals'!$A$1:$J$2139,COLUMN()-4,0)</f>
        <v>108000</v>
      </c>
      <c r="L980">
        <f>VLOOKUP($A980,'[1]All Contracts + Proposals'!$A$1:$J$2139,COLUMN()-4,0)</f>
        <v>11</v>
      </c>
      <c r="M980" t="str">
        <f>VLOOKUP($A980,'[1]All Contracts + Proposals'!$A$1:$J$2139,COLUMN()-4,0)</f>
        <v>RMZ EcoWorld</v>
      </c>
      <c r="N980" t="str">
        <f>IF(COUNTIFS($B$1:$B$1347,$B980,$E$1:$E$1347,$E980)&gt;1,COUNTIFS($B$1:$B$1347,$B980,$E$1:$E$1347,$E980),"")</f>
        <v/>
      </c>
      <c r="O980" t="str">
        <f>IF(COUNTIFS($B$1:$B$1347,$B980,$M$1:$M$1347,$M980)&gt;1,COUNTIFS($B$1:$B$1347,$B980,$M$1:$M$1347,$M980),"")</f>
        <v/>
      </c>
    </row>
    <row r="981" spans="1:15" x14ac:dyDescent="0.25">
      <c r="A981" t="s">
        <v>1495</v>
      </c>
      <c r="B981" t="s">
        <v>1413</v>
      </c>
      <c r="C981" t="s">
        <v>8</v>
      </c>
      <c r="D981">
        <v>12</v>
      </c>
      <c r="E981" t="s">
        <v>1010</v>
      </c>
      <c r="F981" t="str">
        <f>VLOOKUP($A981,'[1]All Contracts + Proposals'!$A$1:$J$2139,COLUMN()-4,0)</f>
        <v>00001160</v>
      </c>
      <c r="G981">
        <f>VLOOKUP($A981,'[1]All Contracts + Proposals'!$A$1:$J$2139,COLUMN()-4,0)</f>
        <v>43252</v>
      </c>
      <c r="H981">
        <f>VLOOKUP($A981,'[1]All Contracts + Proposals'!$A$1:$J$2139,COLUMN()-4,0)</f>
        <v>43616</v>
      </c>
      <c r="I981" t="str">
        <f>VLOOKUP($A981,'[1]All Contracts + Proposals'!$A$1:$J$2139,COLUMN()-4,0)</f>
        <v>Activated</v>
      </c>
      <c r="J981" t="str">
        <f>VLOOKUP($A981,'[1]All Contracts + Proposals'!$A$1:$J$2139,COLUMN()-4,0)</f>
        <v>True Caller International LLP</v>
      </c>
      <c r="K981">
        <f>VLOOKUP($A981,'[1]All Contracts + Proposals'!$A$1:$J$2139,COLUMN()-4,0)</f>
        <v>108000</v>
      </c>
      <c r="L981">
        <f>VLOOKUP($A981,'[1]All Contracts + Proposals'!$A$1:$J$2139,COLUMN()-4,0)</f>
        <v>11</v>
      </c>
      <c r="M981" t="str">
        <f>VLOOKUP($A981,'[1]All Contracts + Proposals'!$A$1:$J$2139,COLUMN()-4,0)</f>
        <v>RMZ EcoWorld</v>
      </c>
      <c r="N981" t="str">
        <f>IF(COUNTIFS($B$1:$B$1347,$B981,$E$1:$E$1347,$E981)&gt;1,COUNTIFS($B$1:$B$1347,$B981,$E$1:$E$1347,$E981),"")</f>
        <v/>
      </c>
      <c r="O981" t="str">
        <f>IF(COUNTIFS($B$1:$B$1347,$B981,$M$1:$M$1347,$M981)&gt;1,COUNTIFS($B$1:$B$1347,$B981,$M$1:$M$1347,$M981),"")</f>
        <v/>
      </c>
    </row>
    <row r="982" spans="1:15" x14ac:dyDescent="0.25">
      <c r="A982" t="s">
        <v>680</v>
      </c>
      <c r="B982" t="s">
        <v>669</v>
      </c>
      <c r="C982" t="s">
        <v>6</v>
      </c>
      <c r="D982">
        <v>8</v>
      </c>
      <c r="E982" t="s">
        <v>666</v>
      </c>
      <c r="F982" t="str">
        <f>VLOOKUP($A982,'[1]All Contracts + Proposals'!$A$1:$J$2139,COLUMN()-4,0)</f>
        <v>00001589</v>
      </c>
      <c r="G982">
        <f>VLOOKUP($A982,'[1]All Contracts + Proposals'!$A$1:$J$2139,COLUMN()-4,0)</f>
        <v>43283</v>
      </c>
      <c r="H982">
        <f>VLOOKUP($A982,'[1]All Contracts + Proposals'!$A$1:$J$2139,COLUMN()-4,0)</f>
        <v>43373</v>
      </c>
      <c r="I982" t="str">
        <f>VLOOKUP($A982,'[1]All Contracts + Proposals'!$A$1:$J$2139,COLUMN()-4,0)</f>
        <v>Activated</v>
      </c>
      <c r="J982" t="str">
        <f>VLOOKUP($A982,'[1]All Contracts + Proposals'!$A$1:$J$2139,COLUMN()-4,0)</f>
        <v>Varde India Investment Adviser Private Limited</v>
      </c>
      <c r="K982">
        <f>VLOOKUP($A982,'[1]All Contracts + Proposals'!$A$1:$J$2139,COLUMN()-4,0)</f>
        <v>320000</v>
      </c>
      <c r="L982">
        <f>VLOOKUP($A982,'[1]All Contracts + Proposals'!$A$1:$J$2139,COLUMN()-4,0)</f>
        <v>3</v>
      </c>
      <c r="M982" t="str">
        <f>VLOOKUP($A982,'[1]All Contracts + Proposals'!$A$1:$J$2139,COLUMN()-4,0)</f>
        <v>CoWrks Worli</v>
      </c>
      <c r="N982" t="str">
        <f>IF(COUNTIFS($B$1:$B$1347,$B982,$E$1:$E$1347,$E982)&gt;1,COUNTIFS($B$1:$B$1347,$B982,$E$1:$E$1347,$E982),"")</f>
        <v/>
      </c>
      <c r="O982" t="str">
        <f>IF(COUNTIFS($B$1:$B$1347,$B982,$M$1:$M$1347,$M982)&gt;1,COUNTIFS($B$1:$B$1347,$B982,$M$1:$M$1347,$M982),"")</f>
        <v/>
      </c>
    </row>
    <row r="983" spans="1:15" x14ac:dyDescent="0.25">
      <c r="A983" t="s">
        <v>706</v>
      </c>
      <c r="B983" t="s">
        <v>670</v>
      </c>
      <c r="C983" t="s">
        <v>6</v>
      </c>
      <c r="D983">
        <v>6</v>
      </c>
      <c r="E983" t="s">
        <v>666</v>
      </c>
      <c r="F983" t="str">
        <f>VLOOKUP($A983,'[1]All Contracts + Proposals'!$A$1:$J$2139,COLUMN()-4,0)</f>
        <v>00002226</v>
      </c>
      <c r="G983">
        <f>VLOOKUP($A983,'[1]All Contracts + Proposals'!$A$1:$J$2139,COLUMN()-4,0)</f>
        <v>43435</v>
      </c>
      <c r="H983">
        <f>VLOOKUP($A983,'[1]All Contracts + Proposals'!$A$1:$J$2139,COLUMN()-4,0)</f>
        <v>43616</v>
      </c>
      <c r="I983" t="str">
        <f>VLOOKUP($A983,'[1]All Contracts + Proposals'!$A$1:$J$2139,COLUMN()-4,0)</f>
        <v>Activated</v>
      </c>
      <c r="J983" t="str">
        <f>VLOOKUP($A983,'[1]All Contracts + Proposals'!$A$1:$J$2139,COLUMN()-4,0)</f>
        <v>Optiva India Technologies Private Limited</v>
      </c>
      <c r="K983">
        <f>VLOOKUP($A983,'[1]All Contracts + Proposals'!$A$1:$J$2139,COLUMN()-4,0)</f>
        <v>247999</v>
      </c>
      <c r="L983">
        <f>VLOOKUP($A983,'[1]All Contracts + Proposals'!$A$1:$J$2139,COLUMN()-4,0)</f>
        <v>6</v>
      </c>
      <c r="M983" t="str">
        <f>VLOOKUP($A983,'[1]All Contracts + Proposals'!$A$1:$J$2139,COLUMN()-4,0)</f>
        <v>CoWrks Worli</v>
      </c>
      <c r="N983" t="str">
        <f>IF(COUNTIFS($B$1:$B$1347,$B983,$E$1:$E$1347,$E983)&gt;1,COUNTIFS($B$1:$B$1347,$B983,$E$1:$E$1347,$E983),"")</f>
        <v/>
      </c>
      <c r="O983" t="str">
        <f>IF(COUNTIFS($B$1:$B$1347,$B983,$M$1:$M$1347,$M983)&gt;1,COUNTIFS($B$1:$B$1347,$B983,$M$1:$M$1347,$M983),"")</f>
        <v/>
      </c>
    </row>
    <row r="984" spans="1:15" x14ac:dyDescent="0.25">
      <c r="A984" t="s">
        <v>749</v>
      </c>
      <c r="B984" t="s">
        <v>705</v>
      </c>
      <c r="C984" t="s">
        <v>6</v>
      </c>
      <c r="D984">
        <v>3</v>
      </c>
      <c r="E984" t="s">
        <v>666</v>
      </c>
      <c r="F984" t="str">
        <f>VLOOKUP($A984,'[1]All Contracts + Proposals'!$A$1:$J$2139,COLUMN()-4,0)</f>
        <v>00001805</v>
      </c>
      <c r="G984">
        <f>VLOOKUP($A984,'[1]All Contracts + Proposals'!$A$1:$J$2139,COLUMN()-4,0)</f>
        <v>43423</v>
      </c>
      <c r="H984">
        <f>VLOOKUP($A984,'[1]All Contracts + Proposals'!$A$1:$J$2139,COLUMN()-4,0)</f>
        <v>43469</v>
      </c>
      <c r="I984" t="str">
        <f>VLOOKUP($A984,'[1]All Contracts + Proposals'!$A$1:$J$2139,COLUMN()-4,0)</f>
        <v>Activated</v>
      </c>
      <c r="J984" t="str">
        <f>VLOOKUP($A984,'[1]All Contracts + Proposals'!$A$1:$J$2139,COLUMN()-4,0)</f>
        <v>Jain Investment Planner Pvt. Ltd.</v>
      </c>
      <c r="K984">
        <f>VLOOKUP($A984,'[1]All Contracts + Proposals'!$A$1:$J$2139,COLUMN()-4,0)</f>
        <v>73833</v>
      </c>
      <c r="L984">
        <f>VLOOKUP($A984,'[1]All Contracts + Proposals'!$A$1:$J$2139,COLUMN()-4,0)</f>
        <v>1</v>
      </c>
      <c r="M984" t="str">
        <f>VLOOKUP($A984,'[1]All Contracts + Proposals'!$A$1:$J$2139,COLUMN()-4,0)</f>
        <v>CoWrks Worli</v>
      </c>
      <c r="N984" t="str">
        <f>IF(COUNTIFS($B$1:$B$1347,$B984,$E$1:$E$1347,$E984)&gt;1,COUNTIFS($B$1:$B$1347,$B984,$E$1:$E$1347,$E984),"")</f>
        <v/>
      </c>
      <c r="O984" t="str">
        <f>IF(COUNTIFS($B$1:$B$1347,$B984,$M$1:$M$1347,$M984)&gt;1,COUNTIFS($B$1:$B$1347,$B984,$M$1:$M$1347,$M984),"")</f>
        <v/>
      </c>
    </row>
    <row r="985" spans="1:15" x14ac:dyDescent="0.25">
      <c r="A985" t="s">
        <v>678</v>
      </c>
      <c r="B985" t="s">
        <v>679</v>
      </c>
      <c r="C985" t="s">
        <v>6</v>
      </c>
      <c r="D985">
        <v>4</v>
      </c>
      <c r="E985" t="s">
        <v>666</v>
      </c>
      <c r="F985" t="str">
        <f>VLOOKUP($A985,'[1]All Contracts + Proposals'!$A$1:$J$2139,COLUMN()-4,0)</f>
        <v>00001586</v>
      </c>
      <c r="G985">
        <f>VLOOKUP($A985,'[1]All Contracts + Proposals'!$A$1:$J$2139,COLUMN()-4,0)</f>
        <v>43283</v>
      </c>
      <c r="H985">
        <f>VLOOKUP($A985,'[1]All Contracts + Proposals'!$A$1:$J$2139,COLUMN()-4,0)</f>
        <v>43466</v>
      </c>
      <c r="I985" t="str">
        <f>VLOOKUP($A985,'[1]All Contracts + Proposals'!$A$1:$J$2139,COLUMN()-4,0)</f>
        <v>Activated</v>
      </c>
      <c r="J985" t="str">
        <f>VLOOKUP($A985,'[1]All Contracts + Proposals'!$A$1:$J$2139,COLUMN()-4,0)</f>
        <v>India SME Investments LLP</v>
      </c>
      <c r="K985">
        <f>VLOOKUP($A985,'[1]All Contracts + Proposals'!$A$1:$J$2139,COLUMN()-4,0)</f>
        <v>101996</v>
      </c>
      <c r="L985">
        <f>VLOOKUP($A985,'[1]All Contracts + Proposals'!$A$1:$J$2139,COLUMN()-4,0)</f>
        <v>6</v>
      </c>
      <c r="M985" t="str">
        <f>VLOOKUP($A985,'[1]All Contracts + Proposals'!$A$1:$J$2139,COLUMN()-4,0)</f>
        <v>CoWrks Worli</v>
      </c>
      <c r="N985" t="str">
        <f>IF(COUNTIFS($B$1:$B$1347,$B985,$E$1:$E$1347,$E985)&gt;1,COUNTIFS($B$1:$B$1347,$B985,$E$1:$E$1347,$E985),"")</f>
        <v/>
      </c>
      <c r="O985" t="str">
        <f>IF(COUNTIFS($B$1:$B$1347,$B985,$M$1:$M$1347,$M985)&gt;1,COUNTIFS($B$1:$B$1347,$B985,$M$1:$M$1347,$M985),"")</f>
        <v/>
      </c>
    </row>
    <row r="986" spans="1:15" x14ac:dyDescent="0.25">
      <c r="A986" t="s">
        <v>31</v>
      </c>
      <c r="B986" t="s">
        <v>10</v>
      </c>
      <c r="C986" t="s">
        <v>9</v>
      </c>
      <c r="D986">
        <v>1</v>
      </c>
      <c r="E986" t="s">
        <v>7</v>
      </c>
      <c r="F986" t="str">
        <f>VLOOKUP($A986,'[1]All Contracts + Proposals'!$A$1:$J$2139,COLUMN()-4,0)</f>
        <v>00002492</v>
      </c>
      <c r="G986">
        <f>VLOOKUP($A986,'[1]All Contracts + Proposals'!$A$1:$J$2139,COLUMN()-4,0)</f>
        <v>43451</v>
      </c>
      <c r="H986">
        <f>VLOOKUP($A986,'[1]All Contracts + Proposals'!$A$1:$J$2139,COLUMN()-4,0)</f>
        <v>43646</v>
      </c>
      <c r="I986" t="str">
        <f>VLOOKUP($A986,'[1]All Contracts + Proposals'!$A$1:$J$2139,COLUMN()-4,0)</f>
        <v>Activated</v>
      </c>
      <c r="J986" t="str">
        <f>VLOOKUP($A986,'[1]All Contracts + Proposals'!$A$1:$J$2139,COLUMN()-4,0)</f>
        <v>ETRUE VALUE.COM</v>
      </c>
      <c r="K986">
        <f>VLOOKUP($A986,'[1]All Contracts + Proposals'!$A$1:$J$2139,COLUMN()-4,0)</f>
        <v>10500</v>
      </c>
      <c r="L986">
        <f>VLOOKUP($A986,'[1]All Contracts + Proposals'!$A$1:$J$2139,COLUMN()-4,0)</f>
        <v>7</v>
      </c>
      <c r="M986" t="str">
        <f>VLOOKUP($A986,'[1]All Contracts + Proposals'!$A$1:$J$2139,COLUMN()-4,0)</f>
        <v>CoWrks Aerocity</v>
      </c>
      <c r="N986" t="str">
        <f>IF(COUNTIFS($B$1:$B$1347,$B986,$E$1:$E$1347,$E986)&gt;1,COUNTIFS($B$1:$B$1347,$B986,$E$1:$E$1347,$E986),"")</f>
        <v/>
      </c>
    </row>
    <row r="987" spans="1:15" x14ac:dyDescent="0.25">
      <c r="A987" t="s">
        <v>1509</v>
      </c>
      <c r="B987" t="s">
        <v>1510</v>
      </c>
      <c r="C987" t="s">
        <v>40</v>
      </c>
      <c r="D987">
        <v>0</v>
      </c>
      <c r="E987" t="s">
        <v>1010</v>
      </c>
      <c r="F987" t="str">
        <f>VLOOKUP($A987,'[1]All Contracts + Proposals'!$A$1:$J$2139,COLUMN()-4,0)</f>
        <v>00001184</v>
      </c>
      <c r="G987">
        <f>VLOOKUP($A987,'[1]All Contracts + Proposals'!$A$1:$J$2139,COLUMN()-4,0)</f>
        <v>43201</v>
      </c>
      <c r="H987">
        <f>VLOOKUP($A987,'[1]All Contracts + Proposals'!$A$1:$J$2139,COLUMN()-4,0)</f>
        <v>43251</v>
      </c>
      <c r="I987" t="str">
        <f>VLOOKUP($A987,'[1]All Contracts + Proposals'!$A$1:$J$2139,COLUMN()-4,0)</f>
        <v>Activated</v>
      </c>
      <c r="J987" t="str">
        <f>VLOOKUP($A987,'[1]All Contracts + Proposals'!$A$1:$J$2139,COLUMN()-4,0)</f>
        <v>Wissen</v>
      </c>
      <c r="K987">
        <f>VLOOKUP($A987,'[1]All Contracts + Proposals'!$A$1:$J$2139,COLUMN()-4,0)</f>
        <v>17196</v>
      </c>
      <c r="L987">
        <f>VLOOKUP($A987,'[1]All Contracts + Proposals'!$A$1:$J$2139,COLUMN()-4,0)</f>
        <v>2</v>
      </c>
      <c r="M987" t="str">
        <f>VLOOKUP($A987,'[1]All Contracts + Proposals'!$A$1:$J$2139,COLUMN()-4,0)</f>
        <v>RMZ EcoWorld</v>
      </c>
      <c r="N987" t="str">
        <f>IF(COUNTIFS($B$1:$B$1347,$B987,$E$1:$E$1347,$E987)&gt;1,COUNTIFS($B$1:$B$1347,$B987,$E$1:$E$1347,$E987),"")</f>
        <v/>
      </c>
      <c r="O987" t="str">
        <f>IF(COUNTIFS($B$1:$B$1347,$B987,$M$1:$M$1347,$M987)&gt;1,COUNTIFS($B$1:$B$1347,$B987,$M$1:$M$1347,$M987),"")</f>
        <v/>
      </c>
    </row>
    <row r="988" spans="1:15" x14ac:dyDescent="0.25">
      <c r="A988" t="s">
        <v>1509</v>
      </c>
      <c r="B988" t="s">
        <v>1511</v>
      </c>
      <c r="C988" t="s">
        <v>40</v>
      </c>
      <c r="D988">
        <v>0</v>
      </c>
      <c r="E988" t="s">
        <v>1010</v>
      </c>
      <c r="F988" t="str">
        <f>VLOOKUP($A988,'[1]All Contracts + Proposals'!$A$1:$J$2139,COLUMN()-4,0)</f>
        <v>00001184</v>
      </c>
      <c r="G988">
        <f>VLOOKUP($A988,'[1]All Contracts + Proposals'!$A$1:$J$2139,COLUMN()-4,0)</f>
        <v>43201</v>
      </c>
      <c r="H988">
        <f>VLOOKUP($A988,'[1]All Contracts + Proposals'!$A$1:$J$2139,COLUMN()-4,0)</f>
        <v>43251</v>
      </c>
      <c r="I988" t="str">
        <f>VLOOKUP($A988,'[1]All Contracts + Proposals'!$A$1:$J$2139,COLUMN()-4,0)</f>
        <v>Activated</v>
      </c>
      <c r="J988" t="str">
        <f>VLOOKUP($A988,'[1]All Contracts + Proposals'!$A$1:$J$2139,COLUMN()-4,0)</f>
        <v>Wissen</v>
      </c>
      <c r="K988">
        <f>VLOOKUP($A988,'[1]All Contracts + Proposals'!$A$1:$J$2139,COLUMN()-4,0)</f>
        <v>17196</v>
      </c>
      <c r="L988">
        <f>VLOOKUP($A988,'[1]All Contracts + Proposals'!$A$1:$J$2139,COLUMN()-4,0)</f>
        <v>2</v>
      </c>
      <c r="M988" t="str">
        <f>VLOOKUP($A988,'[1]All Contracts + Proposals'!$A$1:$J$2139,COLUMN()-4,0)</f>
        <v>RMZ EcoWorld</v>
      </c>
      <c r="N988" t="str">
        <f>IF(COUNTIFS($B$1:$B$1347,$B988,$E$1:$E$1347,$E988)&gt;1,COUNTIFS($B$1:$B$1347,$B988,$E$1:$E$1347,$E988),"")</f>
        <v/>
      </c>
      <c r="O988" t="str">
        <f>IF(COUNTIFS($B$1:$B$1347,$B988,$M$1:$M$1347,$M988)&gt;1,COUNTIFS($B$1:$B$1347,$B988,$M$1:$M$1347,$M988),"")</f>
        <v/>
      </c>
    </row>
    <row r="989" spans="1:15" x14ac:dyDescent="0.25">
      <c r="A989" t="s">
        <v>1509</v>
      </c>
      <c r="B989" t="s">
        <v>1512</v>
      </c>
      <c r="C989" t="s">
        <v>40</v>
      </c>
      <c r="D989">
        <v>0</v>
      </c>
      <c r="E989" t="s">
        <v>1010</v>
      </c>
      <c r="F989" t="str">
        <f>VLOOKUP($A989,'[1]All Contracts + Proposals'!$A$1:$J$2139,COLUMN()-4,0)</f>
        <v>00001184</v>
      </c>
      <c r="G989">
        <f>VLOOKUP($A989,'[1]All Contracts + Proposals'!$A$1:$J$2139,COLUMN()-4,0)</f>
        <v>43201</v>
      </c>
      <c r="H989">
        <f>VLOOKUP($A989,'[1]All Contracts + Proposals'!$A$1:$J$2139,COLUMN()-4,0)</f>
        <v>43251</v>
      </c>
      <c r="I989" t="str">
        <f>VLOOKUP($A989,'[1]All Contracts + Proposals'!$A$1:$J$2139,COLUMN()-4,0)</f>
        <v>Activated</v>
      </c>
      <c r="J989" t="str">
        <f>VLOOKUP($A989,'[1]All Contracts + Proposals'!$A$1:$J$2139,COLUMN()-4,0)</f>
        <v>Wissen</v>
      </c>
      <c r="K989">
        <f>VLOOKUP($A989,'[1]All Contracts + Proposals'!$A$1:$J$2139,COLUMN()-4,0)</f>
        <v>17196</v>
      </c>
      <c r="L989">
        <f>VLOOKUP($A989,'[1]All Contracts + Proposals'!$A$1:$J$2139,COLUMN()-4,0)</f>
        <v>2</v>
      </c>
      <c r="M989" t="str">
        <f>VLOOKUP($A989,'[1]All Contracts + Proposals'!$A$1:$J$2139,COLUMN()-4,0)</f>
        <v>RMZ EcoWorld</v>
      </c>
      <c r="N989" t="str">
        <f>IF(COUNTIFS($B$1:$B$1347,$B989,$E$1:$E$1347,$E989)&gt;1,COUNTIFS($B$1:$B$1347,$B989,$E$1:$E$1347,$E989),"")</f>
        <v/>
      </c>
      <c r="O989" t="str">
        <f>IF(COUNTIFS($B$1:$B$1347,$B989,$M$1:$M$1347,$M989)&gt;1,COUNTIFS($B$1:$B$1347,$B989,$M$1:$M$1347,$M989),"")</f>
        <v/>
      </c>
    </row>
    <row r="990" spans="1:15" x14ac:dyDescent="0.25">
      <c r="A990" t="s">
        <v>1509</v>
      </c>
      <c r="B990" t="s">
        <v>1513</v>
      </c>
      <c r="C990" t="s">
        <v>40</v>
      </c>
      <c r="D990">
        <v>0</v>
      </c>
      <c r="E990" t="s">
        <v>1010</v>
      </c>
      <c r="F990" t="str">
        <f>VLOOKUP($A990,'[1]All Contracts + Proposals'!$A$1:$J$2139,COLUMN()-4,0)</f>
        <v>00001184</v>
      </c>
      <c r="G990">
        <f>VLOOKUP($A990,'[1]All Contracts + Proposals'!$A$1:$J$2139,COLUMN()-4,0)</f>
        <v>43201</v>
      </c>
      <c r="H990">
        <f>VLOOKUP($A990,'[1]All Contracts + Proposals'!$A$1:$J$2139,COLUMN()-4,0)</f>
        <v>43251</v>
      </c>
      <c r="I990" t="str">
        <f>VLOOKUP($A990,'[1]All Contracts + Proposals'!$A$1:$J$2139,COLUMN()-4,0)</f>
        <v>Activated</v>
      </c>
      <c r="J990" t="str">
        <f>VLOOKUP($A990,'[1]All Contracts + Proposals'!$A$1:$J$2139,COLUMN()-4,0)</f>
        <v>Wissen</v>
      </c>
      <c r="K990">
        <f>VLOOKUP($A990,'[1]All Contracts + Proposals'!$A$1:$J$2139,COLUMN()-4,0)</f>
        <v>17196</v>
      </c>
      <c r="L990">
        <f>VLOOKUP($A990,'[1]All Contracts + Proposals'!$A$1:$J$2139,COLUMN()-4,0)</f>
        <v>2</v>
      </c>
      <c r="M990" t="str">
        <f>VLOOKUP($A990,'[1]All Contracts + Proposals'!$A$1:$J$2139,COLUMN()-4,0)</f>
        <v>RMZ EcoWorld</v>
      </c>
      <c r="N990" t="str">
        <f>IF(COUNTIFS($B$1:$B$1347,$B990,$E$1:$E$1347,$E990)&gt;1,COUNTIFS($B$1:$B$1347,$B990,$E$1:$E$1347,$E990),"")</f>
        <v/>
      </c>
      <c r="O990" t="str">
        <f>IF(COUNTIFS($B$1:$B$1347,$B990,$M$1:$M$1347,$M990)&gt;1,COUNTIFS($B$1:$B$1347,$B990,$M$1:$M$1347,$M990),"")</f>
        <v/>
      </c>
    </row>
    <row r="991" spans="1:15" x14ac:dyDescent="0.25">
      <c r="A991" t="s">
        <v>1484</v>
      </c>
      <c r="B991" t="s">
        <v>1517</v>
      </c>
      <c r="C991" t="s">
        <v>362</v>
      </c>
      <c r="D991">
        <v>49</v>
      </c>
      <c r="E991" t="s">
        <v>1010</v>
      </c>
      <c r="F991" t="str">
        <f>VLOOKUP($A991,'[1]All Contracts + Proposals'!$A$1:$J$2139,COLUMN()-4,0)</f>
        <v>00001234</v>
      </c>
      <c r="G991">
        <f>VLOOKUP($A991,'[1]All Contracts + Proposals'!$A$1:$J$2139,COLUMN()-4,0)</f>
        <v>43191</v>
      </c>
      <c r="H991">
        <f>VLOOKUP($A991,'[1]All Contracts + Proposals'!$A$1:$J$2139,COLUMN()-4,0)</f>
        <v>43555</v>
      </c>
      <c r="I991" t="str">
        <f>VLOOKUP($A991,'[1]All Contracts + Proposals'!$A$1:$J$2139,COLUMN()-4,0)</f>
        <v>Activated</v>
      </c>
      <c r="J991" t="str">
        <f>VLOOKUP($A991,'[1]All Contracts + Proposals'!$A$1:$J$2139,COLUMN()-4,0)</f>
        <v>Viacom 18 Media Pvt. Ltd.</v>
      </c>
      <c r="K991">
        <f>VLOOKUP($A991,'[1]All Contracts + Proposals'!$A$1:$J$2139,COLUMN()-4,0)</f>
        <v>976496</v>
      </c>
      <c r="L991">
        <f>VLOOKUP($A991,'[1]All Contracts + Proposals'!$A$1:$J$2139,COLUMN()-4,0)</f>
        <v>5</v>
      </c>
      <c r="M991" t="str">
        <f>VLOOKUP($A991,'[1]All Contracts + Proposals'!$A$1:$J$2139,COLUMN()-4,0)</f>
        <v>RMZ EcoWorld</v>
      </c>
      <c r="N991" t="str">
        <f>IF(COUNTIFS($B$1:$B$1347,$B991,$E$1:$E$1347,$E991)&gt;1,COUNTIFS($B$1:$B$1347,$B991,$E$1:$E$1347,$E991),"")</f>
        <v/>
      </c>
      <c r="O991" t="str">
        <f>IF(COUNTIFS($B$1:$B$1347,$B991,$M$1:$M$1347,$M991)&gt;1,COUNTIFS($B$1:$B$1347,$B991,$M$1:$M$1347,$M991),"")</f>
        <v/>
      </c>
    </row>
    <row r="992" spans="1:15" x14ac:dyDescent="0.25">
      <c r="A992" t="s">
        <v>1518</v>
      </c>
      <c r="B992" t="s">
        <v>1519</v>
      </c>
      <c r="C992" t="s">
        <v>32</v>
      </c>
      <c r="D992">
        <v>0</v>
      </c>
      <c r="E992" t="s">
        <v>1010</v>
      </c>
      <c r="F992" t="str">
        <f>VLOOKUP($A992,'[1]All Contracts + Proposals'!$A$1:$J$2139,COLUMN()-4,0)</f>
        <v>00001380</v>
      </c>
      <c r="G992">
        <f>VLOOKUP($A992,'[1]All Contracts + Proposals'!$A$1:$J$2139,COLUMN()-4,0)</f>
        <v>43249</v>
      </c>
      <c r="H992">
        <f>VLOOKUP($A992,'[1]All Contracts + Proposals'!$A$1:$J$2139,COLUMN()-4,0)</f>
        <v>43281</v>
      </c>
      <c r="I992" t="str">
        <f>VLOOKUP($A992,'[1]All Contracts + Proposals'!$A$1:$J$2139,COLUMN()-4,0)</f>
        <v>Activated</v>
      </c>
      <c r="J992" t="str">
        <f>VLOOKUP($A992,'[1]All Contracts + Proposals'!$A$1:$J$2139,COLUMN()-4,0)</f>
        <v>Leadstrategus</v>
      </c>
      <c r="K992">
        <f>VLOOKUP($A992,'[1]All Contracts + Proposals'!$A$1:$J$2139,COLUMN()-4,0)</f>
        <v>5500</v>
      </c>
      <c r="L992">
        <f>VLOOKUP($A992,'[1]All Contracts + Proposals'!$A$1:$J$2139,COLUMN()-4,0)</f>
        <v>1</v>
      </c>
      <c r="M992" t="str">
        <f>VLOOKUP($A992,'[1]All Contracts + Proposals'!$A$1:$J$2139,COLUMN()-4,0)</f>
        <v>RMZ EcoWorld</v>
      </c>
      <c r="N992" t="str">
        <f>IF(COUNTIFS($B$1:$B$1347,$B992,$E$1:$E$1347,$E992)&gt;1,COUNTIFS($B$1:$B$1347,$B992,$E$1:$E$1347,$E992),"")</f>
        <v/>
      </c>
      <c r="O992" t="str">
        <f>IF(COUNTIFS($B$1:$B$1347,$B992,$M$1:$M$1347,$M992)&gt;1,COUNTIFS($B$1:$B$1347,$B992,$M$1:$M$1347,$M992),"")</f>
        <v/>
      </c>
    </row>
    <row r="993" spans="1:15" x14ac:dyDescent="0.25">
      <c r="A993" t="s">
        <v>938</v>
      </c>
      <c r="B993" t="s">
        <v>906</v>
      </c>
      <c r="C993" t="s">
        <v>362</v>
      </c>
      <c r="D993">
        <v>0</v>
      </c>
      <c r="E993" t="s">
        <v>825</v>
      </c>
      <c r="F993" t="str">
        <f>VLOOKUP($A993,'[1]All Contracts + Proposals'!$A$1:$J$2139,COLUMN()-4,0)</f>
        <v>00001818</v>
      </c>
      <c r="G993">
        <f>VLOOKUP($A993,'[1]All Contracts + Proposals'!$A$1:$J$2139,COLUMN()-4,0)</f>
        <v>43326</v>
      </c>
      <c r="H993">
        <f>VLOOKUP($A993,'[1]All Contracts + Proposals'!$A$1:$J$2139,COLUMN()-4,0)</f>
        <v>43373</v>
      </c>
      <c r="I993" t="str">
        <f>VLOOKUP($A993,'[1]All Contracts + Proposals'!$A$1:$J$2139,COLUMN()-4,0)</f>
        <v>Activated</v>
      </c>
      <c r="J993" t="str">
        <f>VLOOKUP($A993,'[1]All Contracts + Proposals'!$A$1:$J$2139,COLUMN()-4,0)</f>
        <v>I Port Technologies Private Limited</v>
      </c>
      <c r="K993">
        <f>VLOOKUP($A993,'[1]All Contracts + Proposals'!$A$1:$J$2139,COLUMN()-4,0)</f>
        <v>27501</v>
      </c>
      <c r="L993">
        <f>VLOOKUP($A993,'[1]All Contracts + Proposals'!$A$1:$J$2139,COLUMN()-4,0)</f>
        <v>2</v>
      </c>
      <c r="M993" t="str">
        <f>VLOOKUP($A993,'[1]All Contracts + Proposals'!$A$1:$J$2139,COLUMN()-4,0)</f>
        <v>Gurgaon Central</v>
      </c>
      <c r="N993" t="str">
        <f>IF(COUNTIFS($B$1:$B$1347,$B993,$E$1:$E$1347,$E993)&gt;1,COUNTIFS($B$1:$B$1347,$B993,$E$1:$E$1347,$E993),"")</f>
        <v/>
      </c>
    </row>
    <row r="994" spans="1:15" x14ac:dyDescent="0.25">
      <c r="A994" t="s">
        <v>980</v>
      </c>
      <c r="B994" t="s">
        <v>969</v>
      </c>
      <c r="C994" t="s">
        <v>40</v>
      </c>
      <c r="D994">
        <v>7</v>
      </c>
      <c r="E994" t="s">
        <v>825</v>
      </c>
      <c r="F994" t="str">
        <f>VLOOKUP($A994,'[1]All Contracts + Proposals'!$A$1:$J$2139,COLUMN()-4,0)</f>
        <v>00002005</v>
      </c>
      <c r="G994">
        <f>VLOOKUP($A994,'[1]All Contracts + Proposals'!$A$1:$J$2139,COLUMN()-4,0)</f>
        <v>43383</v>
      </c>
      <c r="H994">
        <f>VLOOKUP($A994,'[1]All Contracts + Proposals'!$A$1:$J$2139,COLUMN()-4,0)</f>
        <v>43738</v>
      </c>
      <c r="I994" t="str">
        <f>VLOOKUP($A994,'[1]All Contracts + Proposals'!$A$1:$J$2139,COLUMN()-4,0)</f>
        <v>Activated</v>
      </c>
      <c r="J994" t="str">
        <f>VLOOKUP($A994,'[1]All Contracts + Proposals'!$A$1:$J$2139,COLUMN()-4,0)</f>
        <v>DEININGER Management Consultants Private Limited</v>
      </c>
      <c r="K994">
        <f>VLOOKUP($A994,'[1]All Contracts + Proposals'!$A$1:$J$2139,COLUMN()-4,0)</f>
        <v>123000</v>
      </c>
      <c r="L994">
        <f>VLOOKUP($A994,'[1]All Contracts + Proposals'!$A$1:$J$2139,COLUMN()-4,0)</f>
        <v>12</v>
      </c>
      <c r="M994" t="str">
        <f>VLOOKUP($A994,'[1]All Contracts + Proposals'!$A$1:$J$2139,COLUMN()-4,0)</f>
        <v>Gurgaon Central</v>
      </c>
      <c r="N994">
        <f>IF(COUNTIFS($B$1:$B$1347,$B994,$E$1:$E$1347,$E994)&gt;1,COUNTIFS($B$1:$B$1347,$B994,$E$1:$E$1347,$E994),"")</f>
        <v>2</v>
      </c>
    </row>
    <row r="995" spans="1:15" x14ac:dyDescent="0.25">
      <c r="A995" t="s">
        <v>988</v>
      </c>
      <c r="B995" t="s">
        <v>969</v>
      </c>
      <c r="C995" t="s">
        <v>40</v>
      </c>
      <c r="D995">
        <v>0</v>
      </c>
      <c r="E995" t="s">
        <v>825</v>
      </c>
      <c r="F995" t="str">
        <f>VLOOKUP($A995,'[1]All Contracts + Proposals'!$A$1:$J$2139,COLUMN()-4,0)</f>
        <v>00002079</v>
      </c>
      <c r="G995">
        <f>VLOOKUP($A995,'[1]All Contracts + Proposals'!$A$1:$J$2139,COLUMN()-4,0)</f>
        <v>43374</v>
      </c>
      <c r="H995">
        <f>VLOOKUP($A995,'[1]All Contracts + Proposals'!$A$1:$J$2139,COLUMN()-4,0)</f>
        <v>43404</v>
      </c>
      <c r="I995" t="str">
        <f>VLOOKUP($A995,'[1]All Contracts + Proposals'!$A$1:$J$2139,COLUMN()-4,0)</f>
        <v>Activated</v>
      </c>
      <c r="J995" t="str">
        <f>VLOOKUP($A995,'[1]All Contracts + Proposals'!$A$1:$J$2139,COLUMN()-4,0)</f>
        <v>I Port Technologies Private Limited</v>
      </c>
      <c r="K995">
        <f>VLOOKUP($A995,'[1]All Contracts + Proposals'!$A$1:$J$2139,COLUMN()-4,0)</f>
        <v>5000</v>
      </c>
      <c r="L995">
        <f>VLOOKUP($A995,'[1]All Contracts + Proposals'!$A$1:$J$2139,COLUMN()-4,0)</f>
        <v>1</v>
      </c>
      <c r="M995" t="str">
        <f>VLOOKUP($A995,'[1]All Contracts + Proposals'!$A$1:$J$2139,COLUMN()-4,0)</f>
        <v>Gurgaon Central</v>
      </c>
      <c r="N995">
        <f>IF(COUNTIFS($B$1:$B$1347,$B995,$E$1:$E$1347,$E995)&gt;1,COUNTIFS($B$1:$B$1347,$B995,$E$1:$E$1347,$E995),"")</f>
        <v>2</v>
      </c>
    </row>
    <row r="996" spans="1:15" x14ac:dyDescent="0.25">
      <c r="A996" t="s">
        <v>924</v>
      </c>
      <c r="B996" t="s">
        <v>926</v>
      </c>
      <c r="C996" t="s">
        <v>40</v>
      </c>
      <c r="D996">
        <v>12</v>
      </c>
      <c r="E996" t="s">
        <v>825</v>
      </c>
      <c r="F996" t="str">
        <f>VLOOKUP($A996,'[1]All Contracts + Proposals'!$A$1:$J$2139,COLUMN()-4,0)</f>
        <v>00002441</v>
      </c>
      <c r="G996">
        <f>VLOOKUP($A996,'[1]All Contracts + Proposals'!$A$1:$J$2139,COLUMN()-4,0)</f>
        <v>43449</v>
      </c>
      <c r="H996">
        <f>VLOOKUP($A996,'[1]All Contracts + Proposals'!$A$1:$J$2139,COLUMN()-4,0)</f>
        <v>43616</v>
      </c>
      <c r="I996" t="str">
        <f>VLOOKUP($A996,'[1]All Contracts + Proposals'!$A$1:$J$2139,COLUMN()-4,0)</f>
        <v>Activated</v>
      </c>
      <c r="J996" t="str">
        <f>VLOOKUP($A996,'[1]All Contracts + Proposals'!$A$1:$J$2139,COLUMN()-4,0)</f>
        <v>I Port Technologies Private Limited</v>
      </c>
      <c r="K996">
        <f>VLOOKUP($A996,'[1]All Contracts + Proposals'!$A$1:$J$2139,COLUMN()-4,0)</f>
        <v>243000</v>
      </c>
      <c r="L996">
        <f>VLOOKUP($A996,'[1]All Contracts + Proposals'!$A$1:$J$2139,COLUMN()-4,0)</f>
        <v>6</v>
      </c>
      <c r="M996" t="str">
        <f>VLOOKUP($A996,'[1]All Contracts + Proposals'!$A$1:$J$2139,COLUMN()-4,0)</f>
        <v>Gurgaon Central</v>
      </c>
      <c r="N996">
        <f>IF(COUNTIFS($B$1:$B$1347,$B996,$E$1:$E$1347,$E996)&gt;1,COUNTIFS($B$1:$B$1347,$B996,$E$1:$E$1347,$E996),"")</f>
        <v>2</v>
      </c>
    </row>
    <row r="997" spans="1:15" x14ac:dyDescent="0.25">
      <c r="A997" t="s">
        <v>929</v>
      </c>
      <c r="B997" t="s">
        <v>926</v>
      </c>
      <c r="C997" t="s">
        <v>40</v>
      </c>
      <c r="D997">
        <v>0</v>
      </c>
      <c r="E997" t="s">
        <v>825</v>
      </c>
      <c r="F997" t="str">
        <f>VLOOKUP($A997,'[1]All Contracts + Proposals'!$A$1:$J$2139,COLUMN()-4,0)</f>
        <v>00002473</v>
      </c>
      <c r="G997">
        <f>VLOOKUP($A997,'[1]All Contracts + Proposals'!$A$1:$J$2139,COLUMN()-4,0)</f>
        <v>43435</v>
      </c>
      <c r="H997">
        <f>VLOOKUP($A997,'[1]All Contracts + Proposals'!$A$1:$J$2139,COLUMN()-4,0)</f>
        <v>0</v>
      </c>
      <c r="I997" t="str">
        <f>VLOOKUP($A997,'[1]All Contracts + Proposals'!$A$1:$J$2139,COLUMN()-4,0)</f>
        <v>Activated</v>
      </c>
      <c r="J997" t="str">
        <f>VLOOKUP($A997,'[1]All Contracts + Proposals'!$A$1:$J$2139,COLUMN()-4,0)</f>
        <v>Cvent India Private Limited</v>
      </c>
      <c r="K997">
        <f>VLOOKUP($A997,'[1]All Contracts + Proposals'!$A$1:$J$2139,COLUMN()-4,0)</f>
        <v>52012</v>
      </c>
      <c r="L997">
        <f>VLOOKUP($A997,'[1]All Contracts + Proposals'!$A$1:$J$2139,COLUMN()-4,0)</f>
        <v>1</v>
      </c>
      <c r="M997" t="str">
        <f>VLOOKUP($A997,'[1]All Contracts + Proposals'!$A$1:$J$2139,COLUMN()-4,0)</f>
        <v>Gurgaon Central</v>
      </c>
      <c r="N997">
        <f>IF(COUNTIFS($B$1:$B$1347,$B997,$E$1:$E$1347,$E997)&gt;1,COUNTIFS($B$1:$B$1347,$B997,$E$1:$E$1347,$E997),"")</f>
        <v>2</v>
      </c>
    </row>
    <row r="998" spans="1:15" x14ac:dyDescent="0.25">
      <c r="A998" t="s">
        <v>880</v>
      </c>
      <c r="B998" t="s">
        <v>824</v>
      </c>
      <c r="C998" t="s">
        <v>8</v>
      </c>
      <c r="D998">
        <v>191</v>
      </c>
      <c r="E998" t="s">
        <v>825</v>
      </c>
      <c r="F998" t="str">
        <f>VLOOKUP($A998,'[1]All Contracts + Proposals'!$A$1:$J$2139,COLUMN()-4,0)</f>
        <v>00002150</v>
      </c>
      <c r="G998">
        <f>VLOOKUP($A998,'[1]All Contracts + Proposals'!$A$1:$J$2139,COLUMN()-4,0)</f>
        <v>43439</v>
      </c>
      <c r="H998">
        <f>VLOOKUP($A998,'[1]All Contracts + Proposals'!$A$1:$J$2139,COLUMN()-4,0)</f>
        <v>44165</v>
      </c>
      <c r="I998" t="str">
        <f>VLOOKUP($A998,'[1]All Contracts + Proposals'!$A$1:$J$2139,COLUMN()-4,0)</f>
        <v>Activated</v>
      </c>
      <c r="J998" t="str">
        <f>VLOOKUP($A998,'[1]All Contracts + Proposals'!$A$1:$J$2139,COLUMN()-4,0)</f>
        <v>Luxeva India Private Limited</v>
      </c>
      <c r="K998">
        <f>VLOOKUP($A998,'[1]All Contracts + Proposals'!$A$1:$J$2139,COLUMN()-4,0)</f>
        <v>1785050</v>
      </c>
      <c r="L998">
        <f>VLOOKUP($A998,'[1]All Contracts + Proposals'!$A$1:$J$2139,COLUMN()-4,0)</f>
        <v>22</v>
      </c>
      <c r="M998" t="str">
        <f>VLOOKUP($A998,'[1]All Contracts + Proposals'!$A$1:$J$2139,COLUMN()-4,0)</f>
        <v>Gurgaon Central</v>
      </c>
      <c r="N998" t="str">
        <f>IF(COUNTIFS($B$1:$B$1347,$B998,$E$1:$E$1347,$E998)&gt;1,COUNTIFS($B$1:$B$1347,$B998,$E$1:$E$1347,$E998),"")</f>
        <v/>
      </c>
      <c r="O998" t="str">
        <f>IF(COUNTIFS($B$1:$B$1347,$B998,$M$1:$M$1347,$M998)&gt;1,COUNTIFS($B$1:$B$1347,$B998,$M$1:$M$1347,$M998),"")</f>
        <v/>
      </c>
    </row>
    <row r="999" spans="1:15" x14ac:dyDescent="0.25">
      <c r="A999" t="s">
        <v>880</v>
      </c>
      <c r="B999" t="s">
        <v>882</v>
      </c>
      <c r="C999" t="s">
        <v>8</v>
      </c>
      <c r="D999">
        <v>191</v>
      </c>
      <c r="E999" t="s">
        <v>825</v>
      </c>
      <c r="F999" t="str">
        <f>VLOOKUP($A999,'[1]All Contracts + Proposals'!$A$1:$J$2139,COLUMN()-4,0)</f>
        <v>00002150</v>
      </c>
      <c r="G999">
        <f>VLOOKUP($A999,'[1]All Contracts + Proposals'!$A$1:$J$2139,COLUMN()-4,0)</f>
        <v>43439</v>
      </c>
      <c r="H999">
        <f>VLOOKUP($A999,'[1]All Contracts + Proposals'!$A$1:$J$2139,COLUMN()-4,0)</f>
        <v>44165</v>
      </c>
      <c r="I999" t="str">
        <f>VLOOKUP($A999,'[1]All Contracts + Proposals'!$A$1:$J$2139,COLUMN()-4,0)</f>
        <v>Activated</v>
      </c>
      <c r="J999" t="str">
        <f>VLOOKUP($A999,'[1]All Contracts + Proposals'!$A$1:$J$2139,COLUMN()-4,0)</f>
        <v>Luxeva India Private Limited</v>
      </c>
      <c r="K999">
        <f>VLOOKUP($A999,'[1]All Contracts + Proposals'!$A$1:$J$2139,COLUMN()-4,0)</f>
        <v>1785050</v>
      </c>
      <c r="L999">
        <f>VLOOKUP($A999,'[1]All Contracts + Proposals'!$A$1:$J$2139,COLUMN()-4,0)</f>
        <v>22</v>
      </c>
      <c r="M999" t="str">
        <f>VLOOKUP($A999,'[1]All Contracts + Proposals'!$A$1:$J$2139,COLUMN()-4,0)</f>
        <v>Gurgaon Central</v>
      </c>
      <c r="N999" t="str">
        <f>IF(COUNTIFS($B$1:$B$1347,$B999,$E$1:$E$1347,$E999)&gt;1,COUNTIFS($B$1:$B$1347,$B999,$E$1:$E$1347,$E999),"")</f>
        <v/>
      </c>
      <c r="O999" t="str">
        <f>IF(COUNTIFS($B$1:$B$1347,$B999,$M$1:$M$1347,$M999)&gt;1,COUNTIFS($B$1:$B$1347,$B999,$M$1:$M$1347,$M999),"")</f>
        <v/>
      </c>
    </row>
    <row r="1000" spans="1:15" x14ac:dyDescent="0.25">
      <c r="A1000" t="s">
        <v>880</v>
      </c>
      <c r="B1000" t="s">
        <v>883</v>
      </c>
      <c r="C1000" t="s">
        <v>8</v>
      </c>
      <c r="D1000">
        <v>191</v>
      </c>
      <c r="E1000" t="s">
        <v>825</v>
      </c>
      <c r="F1000" t="str">
        <f>VLOOKUP($A1000,'[1]All Contracts + Proposals'!$A$1:$J$2139,COLUMN()-4,0)</f>
        <v>00002150</v>
      </c>
      <c r="G1000">
        <f>VLOOKUP($A1000,'[1]All Contracts + Proposals'!$A$1:$J$2139,COLUMN()-4,0)</f>
        <v>43439</v>
      </c>
      <c r="H1000">
        <f>VLOOKUP($A1000,'[1]All Contracts + Proposals'!$A$1:$J$2139,COLUMN()-4,0)</f>
        <v>44165</v>
      </c>
      <c r="I1000" t="str">
        <f>VLOOKUP($A1000,'[1]All Contracts + Proposals'!$A$1:$J$2139,COLUMN()-4,0)</f>
        <v>Activated</v>
      </c>
      <c r="J1000" t="str">
        <f>VLOOKUP($A1000,'[1]All Contracts + Proposals'!$A$1:$J$2139,COLUMN()-4,0)</f>
        <v>Luxeva India Private Limited</v>
      </c>
      <c r="K1000">
        <f>VLOOKUP($A1000,'[1]All Contracts + Proposals'!$A$1:$J$2139,COLUMN()-4,0)</f>
        <v>1785050</v>
      </c>
      <c r="L1000">
        <f>VLOOKUP($A1000,'[1]All Contracts + Proposals'!$A$1:$J$2139,COLUMN()-4,0)</f>
        <v>22</v>
      </c>
      <c r="M1000" t="str">
        <f>VLOOKUP($A1000,'[1]All Contracts + Proposals'!$A$1:$J$2139,COLUMN()-4,0)</f>
        <v>Gurgaon Central</v>
      </c>
      <c r="N1000" t="str">
        <f>IF(COUNTIFS($B$1:$B$1347,$B1000,$E$1:$E$1347,$E1000)&gt;1,COUNTIFS($B$1:$B$1347,$B1000,$E$1:$E$1347,$E1000),"")</f>
        <v/>
      </c>
      <c r="O1000" t="str">
        <f>IF(COUNTIFS($B$1:$B$1347,$B1000,$M$1:$M$1347,$M1000)&gt;1,COUNTIFS($B$1:$B$1347,$B1000,$M$1:$M$1347,$M1000),"")</f>
        <v/>
      </c>
    </row>
    <row r="1001" spans="1:15" x14ac:dyDescent="0.25">
      <c r="A1001" t="s">
        <v>880</v>
      </c>
      <c r="B1001" t="s">
        <v>884</v>
      </c>
      <c r="C1001" t="s">
        <v>8</v>
      </c>
      <c r="D1001">
        <v>191</v>
      </c>
      <c r="E1001" t="s">
        <v>825</v>
      </c>
      <c r="F1001" t="str">
        <f>VLOOKUP($A1001,'[1]All Contracts + Proposals'!$A$1:$J$2139,COLUMN()-4,0)</f>
        <v>00002150</v>
      </c>
      <c r="G1001">
        <f>VLOOKUP($A1001,'[1]All Contracts + Proposals'!$A$1:$J$2139,COLUMN()-4,0)</f>
        <v>43439</v>
      </c>
      <c r="H1001">
        <f>VLOOKUP($A1001,'[1]All Contracts + Proposals'!$A$1:$J$2139,COLUMN()-4,0)</f>
        <v>44165</v>
      </c>
      <c r="I1001" t="str">
        <f>VLOOKUP($A1001,'[1]All Contracts + Proposals'!$A$1:$J$2139,COLUMN()-4,0)</f>
        <v>Activated</v>
      </c>
      <c r="J1001" t="str">
        <f>VLOOKUP($A1001,'[1]All Contracts + Proposals'!$A$1:$J$2139,COLUMN()-4,0)</f>
        <v>Luxeva India Private Limited</v>
      </c>
      <c r="K1001">
        <f>VLOOKUP($A1001,'[1]All Contracts + Proposals'!$A$1:$J$2139,COLUMN()-4,0)</f>
        <v>1785050</v>
      </c>
      <c r="L1001">
        <f>VLOOKUP($A1001,'[1]All Contracts + Proposals'!$A$1:$J$2139,COLUMN()-4,0)</f>
        <v>22</v>
      </c>
      <c r="M1001" t="str">
        <f>VLOOKUP($A1001,'[1]All Contracts + Proposals'!$A$1:$J$2139,COLUMN()-4,0)</f>
        <v>Gurgaon Central</v>
      </c>
      <c r="N1001" t="str">
        <f>IF(COUNTIFS($B$1:$B$1347,$B1001,$E$1:$E$1347,$E1001)&gt;1,COUNTIFS($B$1:$B$1347,$B1001,$E$1:$E$1347,$E1001),"")</f>
        <v/>
      </c>
      <c r="O1001" t="str">
        <f>IF(COUNTIFS($B$1:$B$1347,$B1001,$M$1:$M$1347,$M1001)&gt;1,COUNTIFS($B$1:$B$1347,$B1001,$M$1:$M$1347,$M1001),"")</f>
        <v/>
      </c>
    </row>
    <row r="1002" spans="1:15" x14ac:dyDescent="0.25">
      <c r="A1002" t="s">
        <v>880</v>
      </c>
      <c r="B1002" t="s">
        <v>903</v>
      </c>
      <c r="C1002" t="s">
        <v>8</v>
      </c>
      <c r="D1002">
        <v>191</v>
      </c>
      <c r="E1002" t="s">
        <v>825</v>
      </c>
      <c r="F1002" t="str">
        <f>VLOOKUP($A1002,'[1]All Contracts + Proposals'!$A$1:$J$2139,COLUMN()-4,0)</f>
        <v>00002150</v>
      </c>
      <c r="G1002">
        <f>VLOOKUP($A1002,'[1]All Contracts + Proposals'!$A$1:$J$2139,COLUMN()-4,0)</f>
        <v>43439</v>
      </c>
      <c r="H1002">
        <f>VLOOKUP($A1002,'[1]All Contracts + Proposals'!$A$1:$J$2139,COLUMN()-4,0)</f>
        <v>44165</v>
      </c>
      <c r="I1002" t="str">
        <f>VLOOKUP($A1002,'[1]All Contracts + Proposals'!$A$1:$J$2139,COLUMN()-4,0)</f>
        <v>Activated</v>
      </c>
      <c r="J1002" t="str">
        <f>VLOOKUP($A1002,'[1]All Contracts + Proposals'!$A$1:$J$2139,COLUMN()-4,0)</f>
        <v>Luxeva India Private Limited</v>
      </c>
      <c r="K1002">
        <f>VLOOKUP($A1002,'[1]All Contracts + Proposals'!$A$1:$J$2139,COLUMN()-4,0)</f>
        <v>1785050</v>
      </c>
      <c r="L1002">
        <f>VLOOKUP($A1002,'[1]All Contracts + Proposals'!$A$1:$J$2139,COLUMN()-4,0)</f>
        <v>22</v>
      </c>
      <c r="M1002" t="str">
        <f>VLOOKUP($A1002,'[1]All Contracts + Proposals'!$A$1:$J$2139,COLUMN()-4,0)</f>
        <v>Gurgaon Central</v>
      </c>
      <c r="N1002" t="str">
        <f>IF(COUNTIFS($B$1:$B$1347,$B1002,$E$1:$E$1347,$E1002)&gt;1,COUNTIFS($B$1:$B$1347,$B1002,$E$1:$E$1347,$E1002),"")</f>
        <v/>
      </c>
      <c r="O1002" t="str">
        <f>IF(COUNTIFS($B$1:$B$1347,$B1002,$M$1:$M$1347,$M1002)&gt;1,COUNTIFS($B$1:$B$1347,$B1002,$M$1:$M$1347,$M1002),"")</f>
        <v/>
      </c>
    </row>
    <row r="1003" spans="1:15" x14ac:dyDescent="0.25">
      <c r="A1003" t="s">
        <v>1520</v>
      </c>
      <c r="B1003" t="s">
        <v>1182</v>
      </c>
      <c r="C1003" t="s">
        <v>8</v>
      </c>
      <c r="D1003">
        <v>2</v>
      </c>
      <c r="E1003" t="s">
        <v>1010</v>
      </c>
      <c r="F1003" t="str">
        <f>VLOOKUP($A1003,'[1]All Contracts + Proposals'!$A$1:$J$2139,COLUMN()-4,0)</f>
        <v>00000701</v>
      </c>
      <c r="G1003">
        <f>VLOOKUP($A1003,'[1]All Contracts + Proposals'!$A$1:$J$2139,COLUMN()-4,0)</f>
        <v>43009</v>
      </c>
      <c r="H1003">
        <f>VLOOKUP($A1003,'[1]All Contracts + Proposals'!$A$1:$J$2139,COLUMN()-4,0)</f>
        <v>43373</v>
      </c>
      <c r="I1003" t="str">
        <f>VLOOKUP($A1003,'[1]All Contracts + Proposals'!$A$1:$J$2139,COLUMN()-4,0)</f>
        <v>Activated</v>
      </c>
      <c r="J1003" t="str">
        <f>VLOOKUP($A1003,'[1]All Contracts + Proposals'!$A$1:$J$2139,COLUMN()-4,0)</f>
        <v>AB Fortune Consultants</v>
      </c>
      <c r="K1003">
        <f>VLOOKUP($A1003,'[1]All Contracts + Proposals'!$A$1:$J$2139,COLUMN()-4,0)</f>
        <v>22000</v>
      </c>
      <c r="L1003">
        <f>VLOOKUP($A1003,'[1]All Contracts + Proposals'!$A$1:$J$2139,COLUMN()-4,0)</f>
        <v>12</v>
      </c>
      <c r="M1003" t="str">
        <f>VLOOKUP($A1003,'[1]All Contracts + Proposals'!$A$1:$J$2139,COLUMN()-4,0)</f>
        <v>RMZ EcoWorld</v>
      </c>
      <c r="N1003" t="str">
        <f>IF(COUNTIFS($B$1:$B$1347,$B1003,$E$1:$E$1347,$E1003)&gt;1,COUNTIFS($B$1:$B$1347,$B1003,$E$1:$E$1347,$E1003),"")</f>
        <v/>
      </c>
      <c r="O1003" t="str">
        <f>IF(COUNTIFS($B$1:$B$1347,$B1003,$M$1:$M$1347,$M1003)&gt;1,COUNTIFS($B$1:$B$1347,$B1003,$M$1:$M$1347,$M1003),"")</f>
        <v/>
      </c>
    </row>
    <row r="1004" spans="1:15" x14ac:dyDescent="0.25">
      <c r="A1004" t="s">
        <v>880</v>
      </c>
      <c r="B1004" t="s">
        <v>855</v>
      </c>
      <c r="C1004" t="s">
        <v>8</v>
      </c>
      <c r="D1004">
        <v>191</v>
      </c>
      <c r="E1004" t="s">
        <v>825</v>
      </c>
      <c r="F1004" t="str">
        <f>VLOOKUP($A1004,'[1]All Contracts + Proposals'!$A$1:$J$2139,COLUMN()-4,0)</f>
        <v>00002150</v>
      </c>
      <c r="G1004">
        <f>VLOOKUP($A1004,'[1]All Contracts + Proposals'!$A$1:$J$2139,COLUMN()-4,0)</f>
        <v>43439</v>
      </c>
      <c r="H1004">
        <f>VLOOKUP($A1004,'[1]All Contracts + Proposals'!$A$1:$J$2139,COLUMN()-4,0)</f>
        <v>44165</v>
      </c>
      <c r="I1004" t="str">
        <f>VLOOKUP($A1004,'[1]All Contracts + Proposals'!$A$1:$J$2139,COLUMN()-4,0)</f>
        <v>Activated</v>
      </c>
      <c r="J1004" t="str">
        <f>VLOOKUP($A1004,'[1]All Contracts + Proposals'!$A$1:$J$2139,COLUMN()-4,0)</f>
        <v>Luxeva India Private Limited</v>
      </c>
      <c r="K1004">
        <f>VLOOKUP($A1004,'[1]All Contracts + Proposals'!$A$1:$J$2139,COLUMN()-4,0)</f>
        <v>1785050</v>
      </c>
      <c r="L1004">
        <f>VLOOKUP($A1004,'[1]All Contracts + Proposals'!$A$1:$J$2139,COLUMN()-4,0)</f>
        <v>22</v>
      </c>
      <c r="M1004" t="str">
        <f>VLOOKUP($A1004,'[1]All Contracts + Proposals'!$A$1:$J$2139,COLUMN()-4,0)</f>
        <v>Gurgaon Central</v>
      </c>
      <c r="N1004" t="str">
        <f>IF(COUNTIFS($B$1:$B$1347,$B1004,$E$1:$E$1347,$E1004)&gt;1,COUNTIFS($B$1:$B$1347,$B1004,$E$1:$E$1347,$E1004),"")</f>
        <v/>
      </c>
      <c r="O1004" t="str">
        <f>IF(COUNTIFS($B$1:$B$1347,$B1004,$M$1:$M$1347,$M1004)&gt;1,COUNTIFS($B$1:$B$1347,$B1004,$M$1:$M$1347,$M1004),"")</f>
        <v/>
      </c>
    </row>
    <row r="1005" spans="1:15" x14ac:dyDescent="0.25">
      <c r="A1005" t="s">
        <v>880</v>
      </c>
      <c r="B1005" t="s">
        <v>856</v>
      </c>
      <c r="C1005" t="s">
        <v>8</v>
      </c>
      <c r="D1005">
        <v>191</v>
      </c>
      <c r="E1005" t="s">
        <v>825</v>
      </c>
      <c r="F1005" t="str">
        <f>VLOOKUP($A1005,'[1]All Contracts + Proposals'!$A$1:$J$2139,COLUMN()-4,0)</f>
        <v>00002150</v>
      </c>
      <c r="G1005">
        <f>VLOOKUP($A1005,'[1]All Contracts + Proposals'!$A$1:$J$2139,COLUMN()-4,0)</f>
        <v>43439</v>
      </c>
      <c r="H1005">
        <f>VLOOKUP($A1005,'[1]All Contracts + Proposals'!$A$1:$J$2139,COLUMN()-4,0)</f>
        <v>44165</v>
      </c>
      <c r="I1005" t="str">
        <f>VLOOKUP($A1005,'[1]All Contracts + Proposals'!$A$1:$J$2139,COLUMN()-4,0)</f>
        <v>Activated</v>
      </c>
      <c r="J1005" t="str">
        <f>VLOOKUP($A1005,'[1]All Contracts + Proposals'!$A$1:$J$2139,COLUMN()-4,0)</f>
        <v>Luxeva India Private Limited</v>
      </c>
      <c r="K1005">
        <f>VLOOKUP($A1005,'[1]All Contracts + Proposals'!$A$1:$J$2139,COLUMN()-4,0)</f>
        <v>1785050</v>
      </c>
      <c r="L1005">
        <f>VLOOKUP($A1005,'[1]All Contracts + Proposals'!$A$1:$J$2139,COLUMN()-4,0)</f>
        <v>22</v>
      </c>
      <c r="M1005" t="str">
        <f>VLOOKUP($A1005,'[1]All Contracts + Proposals'!$A$1:$J$2139,COLUMN()-4,0)</f>
        <v>Gurgaon Central</v>
      </c>
      <c r="N1005" t="str">
        <f>IF(COUNTIFS($B$1:$B$1347,$B1005,$E$1:$E$1347,$E1005)&gt;1,COUNTIFS($B$1:$B$1347,$B1005,$E$1:$E$1347,$E1005),"")</f>
        <v/>
      </c>
      <c r="O1005" t="str">
        <f>IF(COUNTIFS($B$1:$B$1347,$B1005,$M$1:$M$1347,$M1005)&gt;1,COUNTIFS($B$1:$B$1347,$B1005,$M$1:$M$1347,$M1005),"")</f>
        <v/>
      </c>
    </row>
    <row r="1006" spans="1:15" x14ac:dyDescent="0.25">
      <c r="A1006" t="s">
        <v>880</v>
      </c>
      <c r="B1006" t="s">
        <v>857</v>
      </c>
      <c r="C1006" t="s">
        <v>8</v>
      </c>
      <c r="D1006">
        <v>191</v>
      </c>
      <c r="E1006" t="s">
        <v>825</v>
      </c>
      <c r="F1006" t="str">
        <f>VLOOKUP($A1006,'[1]All Contracts + Proposals'!$A$1:$J$2139,COLUMN()-4,0)</f>
        <v>00002150</v>
      </c>
      <c r="G1006">
        <f>VLOOKUP($A1006,'[1]All Contracts + Proposals'!$A$1:$J$2139,COLUMN()-4,0)</f>
        <v>43439</v>
      </c>
      <c r="H1006">
        <f>VLOOKUP($A1006,'[1]All Contracts + Proposals'!$A$1:$J$2139,COLUMN()-4,0)</f>
        <v>44165</v>
      </c>
      <c r="I1006" t="str">
        <f>VLOOKUP($A1006,'[1]All Contracts + Proposals'!$A$1:$J$2139,COLUMN()-4,0)</f>
        <v>Activated</v>
      </c>
      <c r="J1006" t="str">
        <f>VLOOKUP($A1006,'[1]All Contracts + Proposals'!$A$1:$J$2139,COLUMN()-4,0)</f>
        <v>Luxeva India Private Limited</v>
      </c>
      <c r="K1006">
        <f>VLOOKUP($A1006,'[1]All Contracts + Proposals'!$A$1:$J$2139,COLUMN()-4,0)</f>
        <v>1785050</v>
      </c>
      <c r="L1006">
        <f>VLOOKUP($A1006,'[1]All Contracts + Proposals'!$A$1:$J$2139,COLUMN()-4,0)</f>
        <v>22</v>
      </c>
      <c r="M1006" t="str">
        <f>VLOOKUP($A1006,'[1]All Contracts + Proposals'!$A$1:$J$2139,COLUMN()-4,0)</f>
        <v>Gurgaon Central</v>
      </c>
      <c r="N1006" t="str">
        <f>IF(COUNTIFS($B$1:$B$1347,$B1006,$E$1:$E$1347,$E1006)&gt;1,COUNTIFS($B$1:$B$1347,$B1006,$E$1:$E$1347,$E1006),"")</f>
        <v/>
      </c>
      <c r="O1006" t="str">
        <f>IF(COUNTIFS($B$1:$B$1347,$B1006,$M$1:$M$1347,$M1006)&gt;1,COUNTIFS($B$1:$B$1347,$B1006,$M$1:$M$1347,$M1006),"")</f>
        <v/>
      </c>
    </row>
    <row r="1007" spans="1:15" x14ac:dyDescent="0.25">
      <c r="A1007" t="s">
        <v>880</v>
      </c>
      <c r="B1007" t="s">
        <v>858</v>
      </c>
      <c r="C1007" t="s">
        <v>8</v>
      </c>
      <c r="D1007">
        <v>191</v>
      </c>
      <c r="E1007" t="s">
        <v>825</v>
      </c>
      <c r="F1007" t="str">
        <f>VLOOKUP($A1007,'[1]All Contracts + Proposals'!$A$1:$J$2139,COLUMN()-4,0)</f>
        <v>00002150</v>
      </c>
      <c r="G1007">
        <f>VLOOKUP($A1007,'[1]All Contracts + Proposals'!$A$1:$J$2139,COLUMN()-4,0)</f>
        <v>43439</v>
      </c>
      <c r="H1007">
        <f>VLOOKUP($A1007,'[1]All Contracts + Proposals'!$A$1:$J$2139,COLUMN()-4,0)</f>
        <v>44165</v>
      </c>
      <c r="I1007" t="str">
        <f>VLOOKUP($A1007,'[1]All Contracts + Proposals'!$A$1:$J$2139,COLUMN()-4,0)</f>
        <v>Activated</v>
      </c>
      <c r="J1007" t="str">
        <f>VLOOKUP($A1007,'[1]All Contracts + Proposals'!$A$1:$J$2139,COLUMN()-4,0)</f>
        <v>Luxeva India Private Limited</v>
      </c>
      <c r="K1007">
        <f>VLOOKUP($A1007,'[1]All Contracts + Proposals'!$A$1:$J$2139,COLUMN()-4,0)</f>
        <v>1785050</v>
      </c>
      <c r="L1007">
        <f>VLOOKUP($A1007,'[1]All Contracts + Proposals'!$A$1:$J$2139,COLUMN()-4,0)</f>
        <v>22</v>
      </c>
      <c r="M1007" t="str">
        <f>VLOOKUP($A1007,'[1]All Contracts + Proposals'!$A$1:$J$2139,COLUMN()-4,0)</f>
        <v>Gurgaon Central</v>
      </c>
      <c r="N1007" t="str">
        <f>IF(COUNTIFS($B$1:$B$1347,$B1007,$E$1:$E$1347,$E1007)&gt;1,COUNTIFS($B$1:$B$1347,$B1007,$E$1:$E$1347,$E1007),"")</f>
        <v/>
      </c>
      <c r="O1007" t="str">
        <f>IF(COUNTIFS($B$1:$B$1347,$B1007,$M$1:$M$1347,$M1007)&gt;1,COUNTIFS($B$1:$B$1347,$B1007,$M$1:$M$1347,$M1007),"")</f>
        <v/>
      </c>
    </row>
    <row r="1008" spans="1:15" x14ac:dyDescent="0.25">
      <c r="A1008" t="s">
        <v>880</v>
      </c>
      <c r="B1008" t="s">
        <v>859</v>
      </c>
      <c r="C1008" t="s">
        <v>8</v>
      </c>
      <c r="D1008">
        <v>191</v>
      </c>
      <c r="E1008" t="s">
        <v>825</v>
      </c>
      <c r="F1008" t="str">
        <f>VLOOKUP($A1008,'[1]All Contracts + Proposals'!$A$1:$J$2139,COLUMN()-4,0)</f>
        <v>00002150</v>
      </c>
      <c r="G1008">
        <f>VLOOKUP($A1008,'[1]All Contracts + Proposals'!$A$1:$J$2139,COLUMN()-4,0)</f>
        <v>43439</v>
      </c>
      <c r="H1008">
        <f>VLOOKUP($A1008,'[1]All Contracts + Proposals'!$A$1:$J$2139,COLUMN()-4,0)</f>
        <v>44165</v>
      </c>
      <c r="I1008" t="str">
        <f>VLOOKUP($A1008,'[1]All Contracts + Proposals'!$A$1:$J$2139,COLUMN()-4,0)</f>
        <v>Activated</v>
      </c>
      <c r="J1008" t="str">
        <f>VLOOKUP($A1008,'[1]All Contracts + Proposals'!$A$1:$J$2139,COLUMN()-4,0)</f>
        <v>Luxeva India Private Limited</v>
      </c>
      <c r="K1008">
        <f>VLOOKUP($A1008,'[1]All Contracts + Proposals'!$A$1:$J$2139,COLUMN()-4,0)</f>
        <v>1785050</v>
      </c>
      <c r="L1008">
        <f>VLOOKUP($A1008,'[1]All Contracts + Proposals'!$A$1:$J$2139,COLUMN()-4,0)</f>
        <v>22</v>
      </c>
      <c r="M1008" t="str">
        <f>VLOOKUP($A1008,'[1]All Contracts + Proposals'!$A$1:$J$2139,COLUMN()-4,0)</f>
        <v>Gurgaon Central</v>
      </c>
      <c r="N1008" t="str">
        <f>IF(COUNTIFS($B$1:$B$1347,$B1008,$E$1:$E$1347,$E1008)&gt;1,COUNTIFS($B$1:$B$1347,$B1008,$E$1:$E$1347,$E1008),"")</f>
        <v/>
      </c>
      <c r="O1008" t="str">
        <f>IF(COUNTIFS($B$1:$B$1347,$B1008,$M$1:$M$1347,$M1008)&gt;1,COUNTIFS($B$1:$B$1347,$B1008,$M$1:$M$1347,$M1008),"")</f>
        <v/>
      </c>
    </row>
    <row r="1009" spans="1:15" x14ac:dyDescent="0.25">
      <c r="A1009" t="s">
        <v>880</v>
      </c>
      <c r="B1009" t="s">
        <v>860</v>
      </c>
      <c r="C1009" t="s">
        <v>8</v>
      </c>
      <c r="D1009">
        <v>191</v>
      </c>
      <c r="E1009" t="s">
        <v>825</v>
      </c>
      <c r="F1009" t="str">
        <f>VLOOKUP($A1009,'[1]All Contracts + Proposals'!$A$1:$J$2139,COLUMN()-4,0)</f>
        <v>00002150</v>
      </c>
      <c r="G1009">
        <f>VLOOKUP($A1009,'[1]All Contracts + Proposals'!$A$1:$J$2139,COLUMN()-4,0)</f>
        <v>43439</v>
      </c>
      <c r="H1009">
        <f>VLOOKUP($A1009,'[1]All Contracts + Proposals'!$A$1:$J$2139,COLUMN()-4,0)</f>
        <v>44165</v>
      </c>
      <c r="I1009" t="str">
        <f>VLOOKUP($A1009,'[1]All Contracts + Proposals'!$A$1:$J$2139,COLUMN()-4,0)</f>
        <v>Activated</v>
      </c>
      <c r="J1009" t="str">
        <f>VLOOKUP($A1009,'[1]All Contracts + Proposals'!$A$1:$J$2139,COLUMN()-4,0)</f>
        <v>Luxeva India Private Limited</v>
      </c>
      <c r="K1009">
        <f>VLOOKUP($A1009,'[1]All Contracts + Proposals'!$A$1:$J$2139,COLUMN()-4,0)</f>
        <v>1785050</v>
      </c>
      <c r="L1009">
        <f>VLOOKUP($A1009,'[1]All Contracts + Proposals'!$A$1:$J$2139,COLUMN()-4,0)</f>
        <v>22</v>
      </c>
      <c r="M1009" t="str">
        <f>VLOOKUP($A1009,'[1]All Contracts + Proposals'!$A$1:$J$2139,COLUMN()-4,0)</f>
        <v>Gurgaon Central</v>
      </c>
      <c r="N1009" t="str">
        <f>IF(COUNTIFS($B$1:$B$1347,$B1009,$E$1:$E$1347,$E1009)&gt;1,COUNTIFS($B$1:$B$1347,$B1009,$E$1:$E$1347,$E1009),"")</f>
        <v/>
      </c>
      <c r="O1009" t="str">
        <f>IF(COUNTIFS($B$1:$B$1347,$B1009,$M$1:$M$1347,$M1009)&gt;1,COUNTIFS($B$1:$B$1347,$B1009,$M$1:$M$1347,$M1009),"")</f>
        <v/>
      </c>
    </row>
    <row r="1010" spans="1:15" x14ac:dyDescent="0.25">
      <c r="A1010" t="s">
        <v>880</v>
      </c>
      <c r="B1010" t="s">
        <v>861</v>
      </c>
      <c r="C1010" t="s">
        <v>8</v>
      </c>
      <c r="D1010">
        <v>191</v>
      </c>
      <c r="E1010" t="s">
        <v>825</v>
      </c>
      <c r="F1010" t="str">
        <f>VLOOKUP($A1010,'[1]All Contracts + Proposals'!$A$1:$J$2139,COLUMN()-4,0)</f>
        <v>00002150</v>
      </c>
      <c r="G1010">
        <f>VLOOKUP($A1010,'[1]All Contracts + Proposals'!$A$1:$J$2139,COLUMN()-4,0)</f>
        <v>43439</v>
      </c>
      <c r="H1010">
        <f>VLOOKUP($A1010,'[1]All Contracts + Proposals'!$A$1:$J$2139,COLUMN()-4,0)</f>
        <v>44165</v>
      </c>
      <c r="I1010" t="str">
        <f>VLOOKUP($A1010,'[1]All Contracts + Proposals'!$A$1:$J$2139,COLUMN()-4,0)</f>
        <v>Activated</v>
      </c>
      <c r="J1010" t="str">
        <f>VLOOKUP($A1010,'[1]All Contracts + Proposals'!$A$1:$J$2139,COLUMN()-4,0)</f>
        <v>Luxeva India Private Limited</v>
      </c>
      <c r="K1010">
        <f>VLOOKUP($A1010,'[1]All Contracts + Proposals'!$A$1:$J$2139,COLUMN()-4,0)</f>
        <v>1785050</v>
      </c>
      <c r="L1010">
        <f>VLOOKUP($A1010,'[1]All Contracts + Proposals'!$A$1:$J$2139,COLUMN()-4,0)</f>
        <v>22</v>
      </c>
      <c r="M1010" t="str">
        <f>VLOOKUP($A1010,'[1]All Contracts + Proposals'!$A$1:$J$2139,COLUMN()-4,0)</f>
        <v>Gurgaon Central</v>
      </c>
      <c r="N1010" t="str">
        <f>IF(COUNTIFS($B$1:$B$1347,$B1010,$E$1:$E$1347,$E1010)&gt;1,COUNTIFS($B$1:$B$1347,$B1010,$E$1:$E$1347,$E1010),"")</f>
        <v/>
      </c>
      <c r="O1010" t="str">
        <f>IF(COUNTIFS($B$1:$B$1347,$B1010,$M$1:$M$1347,$M1010)&gt;1,COUNTIFS($B$1:$B$1347,$B1010,$M$1:$M$1347,$M1010),"")</f>
        <v/>
      </c>
    </row>
    <row r="1011" spans="1:15" x14ac:dyDescent="0.25">
      <c r="A1011" t="s">
        <v>880</v>
      </c>
      <c r="B1011" t="s">
        <v>862</v>
      </c>
      <c r="C1011" t="s">
        <v>8</v>
      </c>
      <c r="D1011">
        <v>191</v>
      </c>
      <c r="E1011" t="s">
        <v>825</v>
      </c>
      <c r="F1011" t="str">
        <f>VLOOKUP($A1011,'[1]All Contracts + Proposals'!$A$1:$J$2139,COLUMN()-4,0)</f>
        <v>00002150</v>
      </c>
      <c r="G1011">
        <f>VLOOKUP($A1011,'[1]All Contracts + Proposals'!$A$1:$J$2139,COLUMN()-4,0)</f>
        <v>43439</v>
      </c>
      <c r="H1011">
        <f>VLOOKUP($A1011,'[1]All Contracts + Proposals'!$A$1:$J$2139,COLUMN()-4,0)</f>
        <v>44165</v>
      </c>
      <c r="I1011" t="str">
        <f>VLOOKUP($A1011,'[1]All Contracts + Proposals'!$A$1:$J$2139,COLUMN()-4,0)</f>
        <v>Activated</v>
      </c>
      <c r="J1011" t="str">
        <f>VLOOKUP($A1011,'[1]All Contracts + Proposals'!$A$1:$J$2139,COLUMN()-4,0)</f>
        <v>Luxeva India Private Limited</v>
      </c>
      <c r="K1011">
        <f>VLOOKUP($A1011,'[1]All Contracts + Proposals'!$A$1:$J$2139,COLUMN()-4,0)</f>
        <v>1785050</v>
      </c>
      <c r="L1011">
        <f>VLOOKUP($A1011,'[1]All Contracts + Proposals'!$A$1:$J$2139,COLUMN()-4,0)</f>
        <v>22</v>
      </c>
      <c r="M1011" t="str">
        <f>VLOOKUP($A1011,'[1]All Contracts + Proposals'!$A$1:$J$2139,COLUMN()-4,0)</f>
        <v>Gurgaon Central</v>
      </c>
      <c r="N1011" t="str">
        <f>IF(COUNTIFS($B$1:$B$1347,$B1011,$E$1:$E$1347,$E1011)&gt;1,COUNTIFS($B$1:$B$1347,$B1011,$E$1:$E$1347,$E1011),"")</f>
        <v/>
      </c>
      <c r="O1011" t="str">
        <f>IF(COUNTIFS($B$1:$B$1347,$B1011,$M$1:$M$1347,$M1011)&gt;1,COUNTIFS($B$1:$B$1347,$B1011,$M$1:$M$1347,$M1011),"")</f>
        <v/>
      </c>
    </row>
    <row r="1012" spans="1:15" x14ac:dyDescent="0.25">
      <c r="A1012" t="s">
        <v>880</v>
      </c>
      <c r="B1012" t="s">
        <v>863</v>
      </c>
      <c r="C1012" t="s">
        <v>8</v>
      </c>
      <c r="D1012">
        <v>191</v>
      </c>
      <c r="E1012" t="s">
        <v>825</v>
      </c>
      <c r="F1012" t="str">
        <f>VLOOKUP($A1012,'[1]All Contracts + Proposals'!$A$1:$J$2139,COLUMN()-4,0)</f>
        <v>00002150</v>
      </c>
      <c r="G1012">
        <f>VLOOKUP($A1012,'[1]All Contracts + Proposals'!$A$1:$J$2139,COLUMN()-4,0)</f>
        <v>43439</v>
      </c>
      <c r="H1012">
        <f>VLOOKUP($A1012,'[1]All Contracts + Proposals'!$A$1:$J$2139,COLUMN()-4,0)</f>
        <v>44165</v>
      </c>
      <c r="I1012" t="str">
        <f>VLOOKUP($A1012,'[1]All Contracts + Proposals'!$A$1:$J$2139,COLUMN()-4,0)</f>
        <v>Activated</v>
      </c>
      <c r="J1012" t="str">
        <f>VLOOKUP($A1012,'[1]All Contracts + Proposals'!$A$1:$J$2139,COLUMN()-4,0)</f>
        <v>Luxeva India Private Limited</v>
      </c>
      <c r="K1012">
        <f>VLOOKUP($A1012,'[1]All Contracts + Proposals'!$A$1:$J$2139,COLUMN()-4,0)</f>
        <v>1785050</v>
      </c>
      <c r="L1012">
        <f>VLOOKUP($A1012,'[1]All Contracts + Proposals'!$A$1:$J$2139,COLUMN()-4,0)</f>
        <v>22</v>
      </c>
      <c r="M1012" t="str">
        <f>VLOOKUP($A1012,'[1]All Contracts + Proposals'!$A$1:$J$2139,COLUMN()-4,0)</f>
        <v>Gurgaon Central</v>
      </c>
      <c r="N1012" t="str">
        <f>IF(COUNTIFS($B$1:$B$1347,$B1012,$E$1:$E$1347,$E1012)&gt;1,COUNTIFS($B$1:$B$1347,$B1012,$E$1:$E$1347,$E1012),"")</f>
        <v/>
      </c>
      <c r="O1012" t="str">
        <f>IF(COUNTIFS($B$1:$B$1347,$B1012,$M$1:$M$1347,$M1012)&gt;1,COUNTIFS($B$1:$B$1347,$B1012,$M$1:$M$1347,$M1012),"")</f>
        <v/>
      </c>
    </row>
    <row r="1013" spans="1:15" x14ac:dyDescent="0.25">
      <c r="A1013" t="s">
        <v>880</v>
      </c>
      <c r="B1013" t="s">
        <v>864</v>
      </c>
      <c r="C1013" t="s">
        <v>8</v>
      </c>
      <c r="D1013">
        <v>191</v>
      </c>
      <c r="E1013" t="s">
        <v>825</v>
      </c>
      <c r="F1013" t="str">
        <f>VLOOKUP($A1013,'[1]All Contracts + Proposals'!$A$1:$J$2139,COLUMN()-4,0)</f>
        <v>00002150</v>
      </c>
      <c r="G1013">
        <f>VLOOKUP($A1013,'[1]All Contracts + Proposals'!$A$1:$J$2139,COLUMN()-4,0)</f>
        <v>43439</v>
      </c>
      <c r="H1013">
        <f>VLOOKUP($A1013,'[1]All Contracts + Proposals'!$A$1:$J$2139,COLUMN()-4,0)</f>
        <v>44165</v>
      </c>
      <c r="I1013" t="str">
        <f>VLOOKUP($A1013,'[1]All Contracts + Proposals'!$A$1:$J$2139,COLUMN()-4,0)</f>
        <v>Activated</v>
      </c>
      <c r="J1013" t="str">
        <f>VLOOKUP($A1013,'[1]All Contracts + Proposals'!$A$1:$J$2139,COLUMN()-4,0)</f>
        <v>Luxeva India Private Limited</v>
      </c>
      <c r="K1013">
        <f>VLOOKUP($A1013,'[1]All Contracts + Proposals'!$A$1:$J$2139,COLUMN()-4,0)</f>
        <v>1785050</v>
      </c>
      <c r="L1013">
        <f>VLOOKUP($A1013,'[1]All Contracts + Proposals'!$A$1:$J$2139,COLUMN()-4,0)</f>
        <v>22</v>
      </c>
      <c r="M1013" t="str">
        <f>VLOOKUP($A1013,'[1]All Contracts + Proposals'!$A$1:$J$2139,COLUMN()-4,0)</f>
        <v>Gurgaon Central</v>
      </c>
      <c r="N1013" t="str">
        <f>IF(COUNTIFS($B$1:$B$1347,$B1013,$E$1:$E$1347,$E1013)&gt;1,COUNTIFS($B$1:$B$1347,$B1013,$E$1:$E$1347,$E1013),"")</f>
        <v/>
      </c>
      <c r="O1013" t="str">
        <f>IF(COUNTIFS($B$1:$B$1347,$B1013,$M$1:$M$1347,$M1013)&gt;1,COUNTIFS($B$1:$B$1347,$B1013,$M$1:$M$1347,$M1013),"")</f>
        <v/>
      </c>
    </row>
    <row r="1014" spans="1:15" x14ac:dyDescent="0.25">
      <c r="A1014" t="s">
        <v>880</v>
      </c>
      <c r="B1014" t="s">
        <v>885</v>
      </c>
      <c r="C1014" t="s">
        <v>8</v>
      </c>
      <c r="D1014">
        <v>191</v>
      </c>
      <c r="E1014" t="s">
        <v>825</v>
      </c>
      <c r="F1014" t="str">
        <f>VLOOKUP($A1014,'[1]All Contracts + Proposals'!$A$1:$J$2139,COLUMN()-4,0)</f>
        <v>00002150</v>
      </c>
      <c r="G1014">
        <f>VLOOKUP($A1014,'[1]All Contracts + Proposals'!$A$1:$J$2139,COLUMN()-4,0)</f>
        <v>43439</v>
      </c>
      <c r="H1014">
        <f>VLOOKUP($A1014,'[1]All Contracts + Proposals'!$A$1:$J$2139,COLUMN()-4,0)</f>
        <v>44165</v>
      </c>
      <c r="I1014" t="str">
        <f>VLOOKUP($A1014,'[1]All Contracts + Proposals'!$A$1:$J$2139,COLUMN()-4,0)</f>
        <v>Activated</v>
      </c>
      <c r="J1014" t="str">
        <f>VLOOKUP($A1014,'[1]All Contracts + Proposals'!$A$1:$J$2139,COLUMN()-4,0)</f>
        <v>Luxeva India Private Limited</v>
      </c>
      <c r="K1014">
        <f>VLOOKUP($A1014,'[1]All Contracts + Proposals'!$A$1:$J$2139,COLUMN()-4,0)</f>
        <v>1785050</v>
      </c>
      <c r="L1014">
        <f>VLOOKUP($A1014,'[1]All Contracts + Proposals'!$A$1:$J$2139,COLUMN()-4,0)</f>
        <v>22</v>
      </c>
      <c r="M1014" t="str">
        <f>VLOOKUP($A1014,'[1]All Contracts + Proposals'!$A$1:$J$2139,COLUMN()-4,0)</f>
        <v>Gurgaon Central</v>
      </c>
      <c r="N1014" t="str">
        <f>IF(COUNTIFS($B$1:$B$1347,$B1014,$E$1:$E$1347,$E1014)&gt;1,COUNTIFS($B$1:$B$1347,$B1014,$E$1:$E$1347,$E1014),"")</f>
        <v/>
      </c>
      <c r="O1014" t="str">
        <f>IF(COUNTIFS($B$1:$B$1347,$B1014,$M$1:$M$1347,$M1014)&gt;1,COUNTIFS($B$1:$B$1347,$B1014,$M$1:$M$1347,$M1014),"")</f>
        <v/>
      </c>
    </row>
    <row r="1015" spans="1:15" x14ac:dyDescent="0.25">
      <c r="A1015" t="s">
        <v>880</v>
      </c>
      <c r="B1015" t="s">
        <v>886</v>
      </c>
      <c r="C1015" t="s">
        <v>8</v>
      </c>
      <c r="D1015">
        <v>191</v>
      </c>
      <c r="E1015" t="s">
        <v>825</v>
      </c>
      <c r="F1015" t="str">
        <f>VLOOKUP($A1015,'[1]All Contracts + Proposals'!$A$1:$J$2139,COLUMN()-4,0)</f>
        <v>00002150</v>
      </c>
      <c r="G1015">
        <f>VLOOKUP($A1015,'[1]All Contracts + Proposals'!$A$1:$J$2139,COLUMN()-4,0)</f>
        <v>43439</v>
      </c>
      <c r="H1015">
        <f>VLOOKUP($A1015,'[1]All Contracts + Proposals'!$A$1:$J$2139,COLUMN()-4,0)</f>
        <v>44165</v>
      </c>
      <c r="I1015" t="str">
        <f>VLOOKUP($A1015,'[1]All Contracts + Proposals'!$A$1:$J$2139,COLUMN()-4,0)</f>
        <v>Activated</v>
      </c>
      <c r="J1015" t="str">
        <f>VLOOKUP($A1015,'[1]All Contracts + Proposals'!$A$1:$J$2139,COLUMN()-4,0)</f>
        <v>Luxeva India Private Limited</v>
      </c>
      <c r="K1015">
        <f>VLOOKUP($A1015,'[1]All Contracts + Proposals'!$A$1:$J$2139,COLUMN()-4,0)</f>
        <v>1785050</v>
      </c>
      <c r="L1015">
        <f>VLOOKUP($A1015,'[1]All Contracts + Proposals'!$A$1:$J$2139,COLUMN()-4,0)</f>
        <v>22</v>
      </c>
      <c r="M1015" t="str">
        <f>VLOOKUP($A1015,'[1]All Contracts + Proposals'!$A$1:$J$2139,COLUMN()-4,0)</f>
        <v>Gurgaon Central</v>
      </c>
      <c r="N1015" t="str">
        <f>IF(COUNTIFS($B$1:$B$1347,$B1015,$E$1:$E$1347,$E1015)&gt;1,COUNTIFS($B$1:$B$1347,$B1015,$E$1:$E$1347,$E1015),"")</f>
        <v/>
      </c>
      <c r="O1015" t="str">
        <f>IF(COUNTIFS($B$1:$B$1347,$B1015,$M$1:$M$1347,$M1015)&gt;1,COUNTIFS($B$1:$B$1347,$B1015,$M$1:$M$1347,$M1015),"")</f>
        <v/>
      </c>
    </row>
    <row r="1016" spans="1:15" x14ac:dyDescent="0.25">
      <c r="A1016" t="s">
        <v>880</v>
      </c>
      <c r="B1016" t="s">
        <v>887</v>
      </c>
      <c r="C1016" t="s">
        <v>8</v>
      </c>
      <c r="D1016">
        <v>191</v>
      </c>
      <c r="E1016" t="s">
        <v>825</v>
      </c>
      <c r="F1016" t="str">
        <f>VLOOKUP($A1016,'[1]All Contracts + Proposals'!$A$1:$J$2139,COLUMN()-4,0)</f>
        <v>00002150</v>
      </c>
      <c r="G1016">
        <f>VLOOKUP($A1016,'[1]All Contracts + Proposals'!$A$1:$J$2139,COLUMN()-4,0)</f>
        <v>43439</v>
      </c>
      <c r="H1016">
        <f>VLOOKUP($A1016,'[1]All Contracts + Proposals'!$A$1:$J$2139,COLUMN()-4,0)</f>
        <v>44165</v>
      </c>
      <c r="I1016" t="str">
        <f>VLOOKUP($A1016,'[1]All Contracts + Proposals'!$A$1:$J$2139,COLUMN()-4,0)</f>
        <v>Activated</v>
      </c>
      <c r="J1016" t="str">
        <f>VLOOKUP($A1016,'[1]All Contracts + Proposals'!$A$1:$J$2139,COLUMN()-4,0)</f>
        <v>Luxeva India Private Limited</v>
      </c>
      <c r="K1016">
        <f>VLOOKUP($A1016,'[1]All Contracts + Proposals'!$A$1:$J$2139,COLUMN()-4,0)</f>
        <v>1785050</v>
      </c>
      <c r="L1016">
        <f>VLOOKUP($A1016,'[1]All Contracts + Proposals'!$A$1:$J$2139,COLUMN()-4,0)</f>
        <v>22</v>
      </c>
      <c r="M1016" t="str">
        <f>VLOOKUP($A1016,'[1]All Contracts + Proposals'!$A$1:$J$2139,COLUMN()-4,0)</f>
        <v>Gurgaon Central</v>
      </c>
      <c r="N1016" t="str">
        <f>IF(COUNTIFS($B$1:$B$1347,$B1016,$E$1:$E$1347,$E1016)&gt;1,COUNTIFS($B$1:$B$1347,$B1016,$E$1:$E$1347,$E1016),"")</f>
        <v/>
      </c>
      <c r="O1016" t="str">
        <f>IF(COUNTIFS($B$1:$B$1347,$B1016,$M$1:$M$1347,$M1016)&gt;1,COUNTIFS($B$1:$B$1347,$B1016,$M$1:$M$1347,$M1016),"")</f>
        <v/>
      </c>
    </row>
    <row r="1017" spans="1:15" x14ac:dyDescent="0.25">
      <c r="A1017" t="s">
        <v>986</v>
      </c>
      <c r="B1017" t="s">
        <v>844</v>
      </c>
      <c r="C1017" t="s">
        <v>8</v>
      </c>
      <c r="D1017">
        <v>1</v>
      </c>
      <c r="E1017" t="s">
        <v>825</v>
      </c>
      <c r="F1017" t="str">
        <f>VLOOKUP($A1017,'[1]All Contracts + Proposals'!$A$1:$J$2139,COLUMN()-4,0)</f>
        <v>00002016</v>
      </c>
      <c r="G1017">
        <f>VLOOKUP($A1017,'[1]All Contracts + Proposals'!$A$1:$J$2139,COLUMN()-4,0)</f>
        <v>43369</v>
      </c>
      <c r="H1017">
        <f>VLOOKUP($A1017,'[1]All Contracts + Proposals'!$A$1:$J$2139,COLUMN()-4,0)</f>
        <v>43465</v>
      </c>
      <c r="I1017" t="str">
        <f>VLOOKUP($A1017,'[1]All Contracts + Proposals'!$A$1:$J$2139,COLUMN()-4,0)</f>
        <v>Activated</v>
      </c>
      <c r="J1017" t="str">
        <f>VLOOKUP($A1017,'[1]All Contracts + Proposals'!$A$1:$J$2139,COLUMN()-4,0)</f>
        <v>Singhi Advisors &amp; Financial Services LLP</v>
      </c>
      <c r="K1017">
        <f>VLOOKUP($A1017,'[1]All Contracts + Proposals'!$A$1:$J$2139,COLUMN()-4,0)</f>
        <v>13000</v>
      </c>
      <c r="L1017">
        <f>VLOOKUP($A1017,'[1]All Contracts + Proposals'!$A$1:$J$2139,COLUMN()-4,0)</f>
        <v>3</v>
      </c>
      <c r="M1017" t="str">
        <f>VLOOKUP($A1017,'[1]All Contracts + Proposals'!$A$1:$J$2139,COLUMN()-4,0)</f>
        <v>Gurgaon Central</v>
      </c>
      <c r="N1017" t="str">
        <f>IF(COUNTIFS($B$1:$B$1347,$B1017,$E$1:$E$1347,$E1017)&gt;1,COUNTIFS($B$1:$B$1347,$B1017,$E$1:$E$1347,$E1017),"")</f>
        <v/>
      </c>
      <c r="O1017" t="str">
        <f>IF(COUNTIFS($B$1:$B$1347,$B1017,$M$1:$M$1347,$M1017)&gt;1,COUNTIFS($B$1:$B$1347,$B1017,$M$1:$M$1347,$M1017),"")</f>
        <v/>
      </c>
    </row>
    <row r="1018" spans="1:15" x14ac:dyDescent="0.25">
      <c r="A1018" t="s">
        <v>991</v>
      </c>
      <c r="B1018" t="s">
        <v>845</v>
      </c>
      <c r="C1018" t="s">
        <v>8</v>
      </c>
      <c r="D1018">
        <v>1</v>
      </c>
      <c r="E1018" t="s">
        <v>825</v>
      </c>
      <c r="F1018" t="str">
        <f>VLOOKUP($A1018,'[1]All Contracts + Proposals'!$A$1:$J$2139,COLUMN()-4,0)</f>
        <v>00002354</v>
      </c>
      <c r="G1018">
        <f>VLOOKUP($A1018,'[1]All Contracts + Proposals'!$A$1:$J$2139,COLUMN()-4,0)</f>
        <v>43435</v>
      </c>
      <c r="H1018">
        <f>VLOOKUP($A1018,'[1]All Contracts + Proposals'!$A$1:$J$2139,COLUMN()-4,0)</f>
        <v>43465</v>
      </c>
      <c r="I1018" t="str">
        <f>VLOOKUP($A1018,'[1]All Contracts + Proposals'!$A$1:$J$2139,COLUMN()-4,0)</f>
        <v>Activated</v>
      </c>
      <c r="J1018" t="str">
        <f>VLOOKUP($A1018,'[1]All Contracts + Proposals'!$A$1:$J$2139,COLUMN()-4,0)</f>
        <v>Sileng Manufacturing India Pvt Ltd</v>
      </c>
      <c r="K1018">
        <f>VLOOKUP($A1018,'[1]All Contracts + Proposals'!$A$1:$J$2139,COLUMN()-4,0)</f>
        <v>13000</v>
      </c>
      <c r="L1018">
        <f>VLOOKUP($A1018,'[1]All Contracts + Proposals'!$A$1:$J$2139,COLUMN()-4,0)</f>
        <v>1</v>
      </c>
      <c r="M1018" t="str">
        <f>VLOOKUP($A1018,'[1]All Contracts + Proposals'!$A$1:$J$2139,COLUMN()-4,0)</f>
        <v>Gurgaon Central</v>
      </c>
      <c r="N1018" t="str">
        <f>IF(COUNTIFS($B$1:$B$1347,$B1018,$E$1:$E$1347,$E1018)&gt;1,COUNTIFS($B$1:$B$1347,$B1018,$E$1:$E$1347,$E1018),"")</f>
        <v/>
      </c>
      <c r="O1018" t="str">
        <f>IF(COUNTIFS($B$1:$B$1347,$B1018,$M$1:$M$1347,$M1018)&gt;1,COUNTIFS($B$1:$B$1347,$B1018,$M$1:$M$1347,$M1018),"")</f>
        <v/>
      </c>
    </row>
    <row r="1019" spans="1:15" x14ac:dyDescent="0.25">
      <c r="A1019" t="s">
        <v>945</v>
      </c>
      <c r="B1019" t="s">
        <v>846</v>
      </c>
      <c r="C1019" t="s">
        <v>8</v>
      </c>
      <c r="D1019">
        <v>20</v>
      </c>
      <c r="E1019" t="s">
        <v>825</v>
      </c>
      <c r="F1019" t="str">
        <f>VLOOKUP($A1019,'[1]All Contracts + Proposals'!$A$1:$J$2139,COLUMN()-4,0)</f>
        <v>00001842</v>
      </c>
      <c r="G1019">
        <f>VLOOKUP($A1019,'[1]All Contracts + Proposals'!$A$1:$J$2139,COLUMN()-4,0)</f>
        <v>43344</v>
      </c>
      <c r="H1019">
        <f>VLOOKUP($A1019,'[1]All Contracts + Proposals'!$A$1:$J$2139,COLUMN()-4,0)</f>
        <v>44347</v>
      </c>
      <c r="I1019" t="str">
        <f>VLOOKUP($A1019,'[1]All Contracts + Proposals'!$A$1:$J$2139,COLUMN()-4,0)</f>
        <v>Activated</v>
      </c>
      <c r="J1019" t="str">
        <f>VLOOKUP($A1019,'[1]All Contracts + Proposals'!$A$1:$J$2139,COLUMN()-4,0)</f>
        <v>Labib Mobinets Private Limited</v>
      </c>
      <c r="K1019">
        <f>VLOOKUP($A1019,'[1]All Contracts + Proposals'!$A$1:$J$2139,COLUMN()-4,0)</f>
        <v>300000</v>
      </c>
      <c r="L1019">
        <f>VLOOKUP($A1019,'[1]All Contracts + Proposals'!$A$1:$J$2139,COLUMN()-4,0)</f>
        <v>34</v>
      </c>
      <c r="M1019" t="str">
        <f>VLOOKUP($A1019,'[1]All Contracts + Proposals'!$A$1:$J$2139,COLUMN()-4,0)</f>
        <v>Gurgaon Central</v>
      </c>
      <c r="N1019" t="str">
        <f>IF(COUNTIFS($B$1:$B$1347,$B1019,$E$1:$E$1347,$E1019)&gt;1,COUNTIFS($B$1:$B$1347,$B1019,$E$1:$E$1347,$E1019),"")</f>
        <v/>
      </c>
      <c r="O1019" t="str">
        <f>IF(COUNTIFS($B$1:$B$1347,$B1019,$M$1:$M$1347,$M1019)&gt;1,COUNTIFS($B$1:$B$1347,$B1019,$M$1:$M$1347,$M1019),"")</f>
        <v/>
      </c>
    </row>
    <row r="1020" spans="1:15" x14ac:dyDescent="0.25">
      <c r="A1020" t="s">
        <v>945</v>
      </c>
      <c r="B1020" t="s">
        <v>847</v>
      </c>
      <c r="C1020" t="s">
        <v>8</v>
      </c>
      <c r="D1020">
        <v>20</v>
      </c>
      <c r="E1020" t="s">
        <v>825</v>
      </c>
      <c r="F1020" t="str">
        <f>VLOOKUP($A1020,'[1]All Contracts + Proposals'!$A$1:$J$2139,COLUMN()-4,0)</f>
        <v>00001842</v>
      </c>
      <c r="G1020">
        <f>VLOOKUP($A1020,'[1]All Contracts + Proposals'!$A$1:$J$2139,COLUMN()-4,0)</f>
        <v>43344</v>
      </c>
      <c r="H1020">
        <f>VLOOKUP($A1020,'[1]All Contracts + Proposals'!$A$1:$J$2139,COLUMN()-4,0)</f>
        <v>44347</v>
      </c>
      <c r="I1020" t="str">
        <f>VLOOKUP($A1020,'[1]All Contracts + Proposals'!$A$1:$J$2139,COLUMN()-4,0)</f>
        <v>Activated</v>
      </c>
      <c r="J1020" t="str">
        <f>VLOOKUP($A1020,'[1]All Contracts + Proposals'!$A$1:$J$2139,COLUMN()-4,0)</f>
        <v>Labib Mobinets Private Limited</v>
      </c>
      <c r="K1020">
        <f>VLOOKUP($A1020,'[1]All Contracts + Proposals'!$A$1:$J$2139,COLUMN()-4,0)</f>
        <v>300000</v>
      </c>
      <c r="L1020">
        <f>VLOOKUP($A1020,'[1]All Contracts + Proposals'!$A$1:$J$2139,COLUMN()-4,0)</f>
        <v>34</v>
      </c>
      <c r="M1020" t="str">
        <f>VLOOKUP($A1020,'[1]All Contracts + Proposals'!$A$1:$J$2139,COLUMN()-4,0)</f>
        <v>Gurgaon Central</v>
      </c>
      <c r="N1020" t="str">
        <f>IF(COUNTIFS($B$1:$B$1347,$B1020,$E$1:$E$1347,$E1020)&gt;1,COUNTIFS($B$1:$B$1347,$B1020,$E$1:$E$1347,$E1020),"")</f>
        <v/>
      </c>
      <c r="O1020" t="str">
        <f>IF(COUNTIFS($B$1:$B$1347,$B1020,$M$1:$M$1347,$M1020)&gt;1,COUNTIFS($B$1:$B$1347,$B1020,$M$1:$M$1347,$M1020),"")</f>
        <v/>
      </c>
    </row>
    <row r="1021" spans="1:15" x14ac:dyDescent="0.25">
      <c r="A1021" t="s">
        <v>945</v>
      </c>
      <c r="B1021" t="s">
        <v>848</v>
      </c>
      <c r="C1021" t="s">
        <v>8</v>
      </c>
      <c r="D1021">
        <v>20</v>
      </c>
      <c r="E1021" t="s">
        <v>825</v>
      </c>
      <c r="F1021" t="str">
        <f>VLOOKUP($A1021,'[1]All Contracts + Proposals'!$A$1:$J$2139,COLUMN()-4,0)</f>
        <v>00001842</v>
      </c>
      <c r="G1021">
        <f>VLOOKUP($A1021,'[1]All Contracts + Proposals'!$A$1:$J$2139,COLUMN()-4,0)</f>
        <v>43344</v>
      </c>
      <c r="H1021">
        <f>VLOOKUP($A1021,'[1]All Contracts + Proposals'!$A$1:$J$2139,COLUMN()-4,0)</f>
        <v>44347</v>
      </c>
      <c r="I1021" t="str">
        <f>VLOOKUP($A1021,'[1]All Contracts + Proposals'!$A$1:$J$2139,COLUMN()-4,0)</f>
        <v>Activated</v>
      </c>
      <c r="J1021" t="str">
        <f>VLOOKUP($A1021,'[1]All Contracts + Proposals'!$A$1:$J$2139,COLUMN()-4,0)</f>
        <v>Labib Mobinets Private Limited</v>
      </c>
      <c r="K1021">
        <f>VLOOKUP($A1021,'[1]All Contracts + Proposals'!$A$1:$J$2139,COLUMN()-4,0)</f>
        <v>300000</v>
      </c>
      <c r="L1021">
        <f>VLOOKUP($A1021,'[1]All Contracts + Proposals'!$A$1:$J$2139,COLUMN()-4,0)</f>
        <v>34</v>
      </c>
      <c r="M1021" t="str">
        <f>VLOOKUP($A1021,'[1]All Contracts + Proposals'!$A$1:$J$2139,COLUMN()-4,0)</f>
        <v>Gurgaon Central</v>
      </c>
      <c r="N1021" t="str">
        <f>IF(COUNTIFS($B$1:$B$1347,$B1021,$E$1:$E$1347,$E1021)&gt;1,COUNTIFS($B$1:$B$1347,$B1021,$E$1:$E$1347,$E1021),"")</f>
        <v/>
      </c>
      <c r="O1021" t="str">
        <f>IF(COUNTIFS($B$1:$B$1347,$B1021,$M$1:$M$1347,$M1021)&gt;1,COUNTIFS($B$1:$B$1347,$B1021,$M$1:$M$1347,$M1021),"")</f>
        <v/>
      </c>
    </row>
    <row r="1022" spans="1:15" x14ac:dyDescent="0.25">
      <c r="A1022" t="s">
        <v>945</v>
      </c>
      <c r="B1022" t="s">
        <v>849</v>
      </c>
      <c r="C1022" t="s">
        <v>8</v>
      </c>
      <c r="D1022">
        <v>20</v>
      </c>
      <c r="E1022" t="s">
        <v>825</v>
      </c>
      <c r="F1022" t="str">
        <f>VLOOKUP($A1022,'[1]All Contracts + Proposals'!$A$1:$J$2139,COLUMN()-4,0)</f>
        <v>00001842</v>
      </c>
      <c r="G1022">
        <f>VLOOKUP($A1022,'[1]All Contracts + Proposals'!$A$1:$J$2139,COLUMN()-4,0)</f>
        <v>43344</v>
      </c>
      <c r="H1022">
        <f>VLOOKUP($A1022,'[1]All Contracts + Proposals'!$A$1:$J$2139,COLUMN()-4,0)</f>
        <v>44347</v>
      </c>
      <c r="I1022" t="str">
        <f>VLOOKUP($A1022,'[1]All Contracts + Proposals'!$A$1:$J$2139,COLUMN()-4,0)</f>
        <v>Activated</v>
      </c>
      <c r="J1022" t="str">
        <f>VLOOKUP($A1022,'[1]All Contracts + Proposals'!$A$1:$J$2139,COLUMN()-4,0)</f>
        <v>Labib Mobinets Private Limited</v>
      </c>
      <c r="K1022">
        <f>VLOOKUP($A1022,'[1]All Contracts + Proposals'!$A$1:$J$2139,COLUMN()-4,0)</f>
        <v>300000</v>
      </c>
      <c r="L1022">
        <f>VLOOKUP($A1022,'[1]All Contracts + Proposals'!$A$1:$J$2139,COLUMN()-4,0)</f>
        <v>34</v>
      </c>
      <c r="M1022" t="str">
        <f>VLOOKUP($A1022,'[1]All Contracts + Proposals'!$A$1:$J$2139,COLUMN()-4,0)</f>
        <v>Gurgaon Central</v>
      </c>
      <c r="N1022" t="str">
        <f>IF(COUNTIFS($B$1:$B$1347,$B1022,$E$1:$E$1347,$E1022)&gt;1,COUNTIFS($B$1:$B$1347,$B1022,$E$1:$E$1347,$E1022),"")</f>
        <v/>
      </c>
      <c r="O1022" t="str">
        <f>IF(COUNTIFS($B$1:$B$1347,$B1022,$M$1:$M$1347,$M1022)&gt;1,COUNTIFS($B$1:$B$1347,$B1022,$M$1:$M$1347,$M1022),"")</f>
        <v/>
      </c>
    </row>
    <row r="1023" spans="1:15" x14ac:dyDescent="0.25">
      <c r="A1023" t="s">
        <v>985</v>
      </c>
      <c r="B1023" t="s">
        <v>850</v>
      </c>
      <c r="C1023" t="s">
        <v>8</v>
      </c>
      <c r="D1023">
        <v>5</v>
      </c>
      <c r="E1023" t="s">
        <v>825</v>
      </c>
      <c r="F1023" t="str">
        <f>VLOOKUP($A1023,'[1]All Contracts + Proposals'!$A$1:$J$2139,COLUMN()-4,0)</f>
        <v>00002017</v>
      </c>
      <c r="G1023">
        <f>VLOOKUP($A1023,'[1]All Contracts + Proposals'!$A$1:$J$2139,COLUMN()-4,0)</f>
        <v>43368</v>
      </c>
      <c r="H1023">
        <f>VLOOKUP($A1023,'[1]All Contracts + Proposals'!$A$1:$J$2139,COLUMN()-4,0)</f>
        <v>43555</v>
      </c>
      <c r="I1023" t="str">
        <f>VLOOKUP($A1023,'[1]All Contracts + Proposals'!$A$1:$J$2139,COLUMN()-4,0)</f>
        <v>Activated</v>
      </c>
      <c r="J1023" t="str">
        <f>VLOOKUP($A1023,'[1]All Contracts + Proposals'!$A$1:$J$2139,COLUMN()-4,0)</f>
        <v>Feministaa</v>
      </c>
      <c r="K1023">
        <f>VLOOKUP($A1023,'[1]All Contracts + Proposals'!$A$1:$J$2139,COLUMN()-4,0)</f>
        <v>62500</v>
      </c>
      <c r="L1023">
        <f>VLOOKUP($A1023,'[1]All Contracts + Proposals'!$A$1:$J$2139,COLUMN()-4,0)</f>
        <v>6</v>
      </c>
      <c r="M1023" t="str">
        <f>VLOOKUP($A1023,'[1]All Contracts + Proposals'!$A$1:$J$2139,COLUMN()-4,0)</f>
        <v>Gurgaon Central</v>
      </c>
      <c r="N1023" t="str">
        <f>IF(COUNTIFS($B$1:$B$1347,$B1023,$E$1:$E$1347,$E1023)&gt;1,COUNTIFS($B$1:$B$1347,$B1023,$E$1:$E$1347,$E1023),"")</f>
        <v/>
      </c>
      <c r="O1023" t="str">
        <f>IF(COUNTIFS($B$1:$B$1347,$B1023,$M$1:$M$1347,$M1023)&gt;1,COUNTIFS($B$1:$B$1347,$B1023,$M$1:$M$1347,$M1023),"")</f>
        <v/>
      </c>
    </row>
    <row r="1024" spans="1:15" x14ac:dyDescent="0.25">
      <c r="A1024" t="s">
        <v>985</v>
      </c>
      <c r="B1024" t="s">
        <v>851</v>
      </c>
      <c r="C1024" t="s">
        <v>8</v>
      </c>
      <c r="D1024">
        <v>5</v>
      </c>
      <c r="E1024" t="s">
        <v>825</v>
      </c>
      <c r="F1024" t="str">
        <f>VLOOKUP($A1024,'[1]All Contracts + Proposals'!$A$1:$J$2139,COLUMN()-4,0)</f>
        <v>00002017</v>
      </c>
      <c r="G1024">
        <f>VLOOKUP($A1024,'[1]All Contracts + Proposals'!$A$1:$J$2139,COLUMN()-4,0)</f>
        <v>43368</v>
      </c>
      <c r="H1024">
        <f>VLOOKUP($A1024,'[1]All Contracts + Proposals'!$A$1:$J$2139,COLUMN()-4,0)</f>
        <v>43555</v>
      </c>
      <c r="I1024" t="str">
        <f>VLOOKUP($A1024,'[1]All Contracts + Proposals'!$A$1:$J$2139,COLUMN()-4,0)</f>
        <v>Activated</v>
      </c>
      <c r="J1024" t="str">
        <f>VLOOKUP($A1024,'[1]All Contracts + Proposals'!$A$1:$J$2139,COLUMN()-4,0)</f>
        <v>Feministaa</v>
      </c>
      <c r="K1024">
        <f>VLOOKUP($A1024,'[1]All Contracts + Proposals'!$A$1:$J$2139,COLUMN()-4,0)</f>
        <v>62500</v>
      </c>
      <c r="L1024">
        <f>VLOOKUP($A1024,'[1]All Contracts + Proposals'!$A$1:$J$2139,COLUMN()-4,0)</f>
        <v>6</v>
      </c>
      <c r="M1024" t="str">
        <f>VLOOKUP($A1024,'[1]All Contracts + Proposals'!$A$1:$J$2139,COLUMN()-4,0)</f>
        <v>Gurgaon Central</v>
      </c>
      <c r="N1024" t="str">
        <f>IF(COUNTIFS($B$1:$B$1347,$B1024,$E$1:$E$1347,$E1024)&gt;1,COUNTIFS($B$1:$B$1347,$B1024,$E$1:$E$1347,$E1024),"")</f>
        <v/>
      </c>
      <c r="O1024" t="str">
        <f>IF(COUNTIFS($B$1:$B$1347,$B1024,$M$1:$M$1347,$M1024)&gt;1,COUNTIFS($B$1:$B$1347,$B1024,$M$1:$M$1347,$M1024),"")</f>
        <v/>
      </c>
    </row>
    <row r="1025" spans="1:15" x14ac:dyDescent="0.25">
      <c r="A1025" t="s">
        <v>880</v>
      </c>
      <c r="B1025" t="s">
        <v>888</v>
      </c>
      <c r="C1025" t="s">
        <v>49</v>
      </c>
      <c r="D1025">
        <v>191</v>
      </c>
      <c r="E1025" t="s">
        <v>825</v>
      </c>
      <c r="F1025" t="str">
        <f>VLOOKUP($A1025,'[1]All Contracts + Proposals'!$A$1:$J$2139,COLUMN()-4,0)</f>
        <v>00002150</v>
      </c>
      <c r="G1025">
        <f>VLOOKUP($A1025,'[1]All Contracts + Proposals'!$A$1:$J$2139,COLUMN()-4,0)</f>
        <v>43439</v>
      </c>
      <c r="H1025">
        <f>VLOOKUP($A1025,'[1]All Contracts + Proposals'!$A$1:$J$2139,COLUMN()-4,0)</f>
        <v>44165</v>
      </c>
      <c r="I1025" t="str">
        <f>VLOOKUP($A1025,'[1]All Contracts + Proposals'!$A$1:$J$2139,COLUMN()-4,0)</f>
        <v>Activated</v>
      </c>
      <c r="J1025" t="str">
        <f>VLOOKUP($A1025,'[1]All Contracts + Proposals'!$A$1:$J$2139,COLUMN()-4,0)</f>
        <v>Luxeva India Private Limited</v>
      </c>
      <c r="K1025">
        <f>VLOOKUP($A1025,'[1]All Contracts + Proposals'!$A$1:$J$2139,COLUMN()-4,0)</f>
        <v>1785050</v>
      </c>
      <c r="L1025">
        <f>VLOOKUP($A1025,'[1]All Contracts + Proposals'!$A$1:$J$2139,COLUMN()-4,0)</f>
        <v>22</v>
      </c>
      <c r="M1025" t="str">
        <f>VLOOKUP($A1025,'[1]All Contracts + Proposals'!$A$1:$J$2139,COLUMN()-4,0)</f>
        <v>Gurgaon Central</v>
      </c>
      <c r="N1025" t="str">
        <f>IF(COUNTIFS($B$1:$B$1347,$B1025,$E$1:$E$1347,$E1025)&gt;1,COUNTIFS($B$1:$B$1347,$B1025,$E$1:$E$1347,$E1025),"")</f>
        <v/>
      </c>
      <c r="O1025" t="str">
        <f>IF(COUNTIFS($B$1:$B$1347,$B1025,$M$1:$M$1347,$M1025)&gt;1,COUNTIFS($B$1:$B$1347,$B1025,$M$1:$M$1347,$M1025),"")</f>
        <v/>
      </c>
    </row>
    <row r="1026" spans="1:15" x14ac:dyDescent="0.25">
      <c r="A1026" t="s">
        <v>880</v>
      </c>
      <c r="B1026" t="s">
        <v>826</v>
      </c>
      <c r="C1026" t="s">
        <v>49</v>
      </c>
      <c r="D1026">
        <v>191</v>
      </c>
      <c r="E1026" t="s">
        <v>825</v>
      </c>
      <c r="F1026" t="str">
        <f>VLOOKUP($A1026,'[1]All Contracts + Proposals'!$A$1:$J$2139,COLUMN()-4,0)</f>
        <v>00002150</v>
      </c>
      <c r="G1026">
        <f>VLOOKUP($A1026,'[1]All Contracts + Proposals'!$A$1:$J$2139,COLUMN()-4,0)</f>
        <v>43439</v>
      </c>
      <c r="H1026">
        <f>VLOOKUP($A1026,'[1]All Contracts + Proposals'!$A$1:$J$2139,COLUMN()-4,0)</f>
        <v>44165</v>
      </c>
      <c r="I1026" t="str">
        <f>VLOOKUP($A1026,'[1]All Contracts + Proposals'!$A$1:$J$2139,COLUMN()-4,0)</f>
        <v>Activated</v>
      </c>
      <c r="J1026" t="str">
        <f>VLOOKUP($A1026,'[1]All Contracts + Proposals'!$A$1:$J$2139,COLUMN()-4,0)</f>
        <v>Luxeva India Private Limited</v>
      </c>
      <c r="K1026">
        <f>VLOOKUP($A1026,'[1]All Contracts + Proposals'!$A$1:$J$2139,COLUMN()-4,0)</f>
        <v>1785050</v>
      </c>
      <c r="L1026">
        <f>VLOOKUP($A1026,'[1]All Contracts + Proposals'!$A$1:$J$2139,COLUMN()-4,0)</f>
        <v>22</v>
      </c>
      <c r="M1026" t="str">
        <f>VLOOKUP($A1026,'[1]All Contracts + Proposals'!$A$1:$J$2139,COLUMN()-4,0)</f>
        <v>Gurgaon Central</v>
      </c>
      <c r="N1026" t="str">
        <f>IF(COUNTIFS($B$1:$B$1347,$B1026,$E$1:$E$1347,$E1026)&gt;1,COUNTIFS($B$1:$B$1347,$B1026,$E$1:$E$1347,$E1026),"")</f>
        <v/>
      </c>
      <c r="O1026" t="str">
        <f>IF(COUNTIFS($B$1:$B$1347,$B1026,$M$1:$M$1347,$M1026)&gt;1,COUNTIFS($B$1:$B$1347,$B1026,$M$1:$M$1347,$M1026),"")</f>
        <v/>
      </c>
    </row>
    <row r="1027" spans="1:15" x14ac:dyDescent="0.25">
      <c r="A1027" t="s">
        <v>1522</v>
      </c>
      <c r="B1027" t="s">
        <v>1167</v>
      </c>
      <c r="C1027" t="s">
        <v>8</v>
      </c>
      <c r="D1027">
        <v>1</v>
      </c>
      <c r="E1027" t="s">
        <v>1010</v>
      </c>
      <c r="F1027" t="str">
        <f>VLOOKUP($A1027,'[1]All Contracts + Proposals'!$A$1:$J$2139,COLUMN()-4,0)</f>
        <v>00000952</v>
      </c>
      <c r="G1027">
        <f>VLOOKUP($A1027,'[1]All Contracts + Proposals'!$A$1:$J$2139,COLUMN()-4,0)</f>
        <v>43145</v>
      </c>
      <c r="H1027">
        <f>VLOOKUP($A1027,'[1]All Contracts + Proposals'!$A$1:$J$2139,COLUMN()-4,0)</f>
        <v>43190</v>
      </c>
      <c r="I1027" t="str">
        <f>VLOOKUP($A1027,'[1]All Contracts + Proposals'!$A$1:$J$2139,COLUMN()-4,0)</f>
        <v>Activated</v>
      </c>
      <c r="J1027" t="str">
        <f>VLOOKUP($A1027,'[1]All Contracts + Proposals'!$A$1:$J$2139,COLUMN()-4,0)</f>
        <v>OP Technologies Pvt. Ltd.</v>
      </c>
      <c r="K1027">
        <f>VLOOKUP($A1027,'[1]All Contracts + Proposals'!$A$1:$J$2139,COLUMN()-4,0)</f>
        <v>10499</v>
      </c>
      <c r="L1027">
        <f>VLOOKUP($A1027,'[1]All Contracts + Proposals'!$A$1:$J$2139,COLUMN()-4,0)</f>
        <v>2</v>
      </c>
      <c r="M1027" t="str">
        <f>VLOOKUP($A1027,'[1]All Contracts + Proposals'!$A$1:$J$2139,COLUMN()-4,0)</f>
        <v>RMZ EcoWorld</v>
      </c>
      <c r="N1027" t="str">
        <f>IF(COUNTIFS($B$1:$B$1347,$B1027,$E$1:$E$1347,$E1027)&gt;1,COUNTIFS($B$1:$B$1347,$B1027,$E$1:$E$1347,$E1027),"")</f>
        <v/>
      </c>
      <c r="O1027" t="str">
        <f>IF(COUNTIFS($B$1:$B$1347,$B1027,$M$1:$M$1347,$M1027)&gt;1,COUNTIFS($B$1:$B$1347,$B1027,$M$1:$M$1347,$M1027),"")</f>
        <v/>
      </c>
    </row>
    <row r="1028" spans="1:15" x14ac:dyDescent="0.25">
      <c r="A1028" t="s">
        <v>880</v>
      </c>
      <c r="B1028" t="s">
        <v>827</v>
      </c>
      <c r="C1028" t="s">
        <v>49</v>
      </c>
      <c r="D1028">
        <v>191</v>
      </c>
      <c r="E1028" t="s">
        <v>825</v>
      </c>
      <c r="F1028" t="str">
        <f>VLOOKUP($A1028,'[1]All Contracts + Proposals'!$A$1:$J$2139,COLUMN()-4,0)</f>
        <v>00002150</v>
      </c>
      <c r="G1028">
        <f>VLOOKUP($A1028,'[1]All Contracts + Proposals'!$A$1:$J$2139,COLUMN()-4,0)</f>
        <v>43439</v>
      </c>
      <c r="H1028">
        <f>VLOOKUP($A1028,'[1]All Contracts + Proposals'!$A$1:$J$2139,COLUMN()-4,0)</f>
        <v>44165</v>
      </c>
      <c r="I1028" t="str">
        <f>VLOOKUP($A1028,'[1]All Contracts + Proposals'!$A$1:$J$2139,COLUMN()-4,0)</f>
        <v>Activated</v>
      </c>
      <c r="J1028" t="str">
        <f>VLOOKUP($A1028,'[1]All Contracts + Proposals'!$A$1:$J$2139,COLUMN()-4,0)</f>
        <v>Luxeva India Private Limited</v>
      </c>
      <c r="K1028">
        <f>VLOOKUP($A1028,'[1]All Contracts + Proposals'!$A$1:$J$2139,COLUMN()-4,0)</f>
        <v>1785050</v>
      </c>
      <c r="L1028">
        <f>VLOOKUP($A1028,'[1]All Contracts + Proposals'!$A$1:$J$2139,COLUMN()-4,0)</f>
        <v>22</v>
      </c>
      <c r="M1028" t="str">
        <f>VLOOKUP($A1028,'[1]All Contracts + Proposals'!$A$1:$J$2139,COLUMN()-4,0)</f>
        <v>Gurgaon Central</v>
      </c>
      <c r="N1028" t="str">
        <f>IF(COUNTIFS($B$1:$B$1347,$B1028,$E$1:$E$1347,$E1028)&gt;1,COUNTIFS($B$1:$B$1347,$B1028,$E$1:$E$1347,$E1028),"")</f>
        <v/>
      </c>
      <c r="O1028" t="str">
        <f>IF(COUNTIFS($B$1:$B$1347,$B1028,$M$1:$M$1347,$M1028)&gt;1,COUNTIFS($B$1:$B$1347,$B1028,$M$1:$M$1347,$M1028),"")</f>
        <v/>
      </c>
    </row>
    <row r="1029" spans="1:15" x14ac:dyDescent="0.25">
      <c r="A1029" t="s">
        <v>1468</v>
      </c>
      <c r="B1029" t="s">
        <v>1422</v>
      </c>
      <c r="C1029" t="s">
        <v>6</v>
      </c>
      <c r="D1029">
        <v>16</v>
      </c>
      <c r="E1029" t="s">
        <v>1010</v>
      </c>
      <c r="F1029" t="str">
        <f>VLOOKUP($A1029,'[1]All Contracts + Proposals'!$A$1:$J$2139,COLUMN()-4,0)</f>
        <v>00000898</v>
      </c>
      <c r="G1029">
        <f>VLOOKUP($A1029,'[1]All Contracts + Proposals'!$A$1:$J$2139,COLUMN()-4,0)</f>
        <v>43160</v>
      </c>
      <c r="H1029">
        <f>VLOOKUP($A1029,'[1]All Contracts + Proposals'!$A$1:$J$2139,COLUMN()-4,0)</f>
        <v>43524</v>
      </c>
      <c r="I1029" t="str">
        <f>VLOOKUP($A1029,'[1]All Contracts + Proposals'!$A$1:$J$2139,COLUMN()-4,0)</f>
        <v>Activated</v>
      </c>
      <c r="J1029" t="str">
        <f>VLOOKUP($A1029,'[1]All Contracts + Proposals'!$A$1:$J$2139,COLUMN()-4,0)</f>
        <v>Enstoa India Pvt. Ltd.</v>
      </c>
      <c r="K1029">
        <f>VLOOKUP($A1029,'[1]All Contracts + Proposals'!$A$1:$J$2139,COLUMN()-4,0)</f>
        <v>336192</v>
      </c>
      <c r="L1029">
        <f>VLOOKUP($A1029,'[1]All Contracts + Proposals'!$A$1:$J$2139,COLUMN()-4,0)</f>
        <v>12</v>
      </c>
      <c r="M1029" t="str">
        <f>VLOOKUP($A1029,'[1]All Contracts + Proposals'!$A$1:$J$2139,COLUMN()-4,0)</f>
        <v>RMZ EcoWorld</v>
      </c>
      <c r="N1029" t="str">
        <f>IF(COUNTIFS($B$1:$B$1347,$B1029,$E$1:$E$1347,$E1029)&gt;1,COUNTIFS($B$1:$B$1347,$B1029,$E$1:$E$1347,$E1029),"")</f>
        <v/>
      </c>
      <c r="O1029" t="str">
        <f>IF(COUNTIFS($B$1:$B$1347,$B1029,$M$1:$M$1347,$M1029)&gt;1,COUNTIFS($B$1:$B$1347,$B1029,$M$1:$M$1347,$M1029),"")</f>
        <v/>
      </c>
    </row>
    <row r="1030" spans="1:15" x14ac:dyDescent="0.25">
      <c r="A1030" t="s">
        <v>880</v>
      </c>
      <c r="B1030" t="s">
        <v>865</v>
      </c>
      <c r="C1030" t="s">
        <v>49</v>
      </c>
      <c r="D1030">
        <v>191</v>
      </c>
      <c r="E1030" t="s">
        <v>825</v>
      </c>
      <c r="F1030" t="str">
        <f>VLOOKUP($A1030,'[1]All Contracts + Proposals'!$A$1:$J$2139,COLUMN()-4,0)</f>
        <v>00002150</v>
      </c>
      <c r="G1030">
        <f>VLOOKUP($A1030,'[1]All Contracts + Proposals'!$A$1:$J$2139,COLUMN()-4,0)</f>
        <v>43439</v>
      </c>
      <c r="H1030">
        <f>VLOOKUP($A1030,'[1]All Contracts + Proposals'!$A$1:$J$2139,COLUMN()-4,0)</f>
        <v>44165</v>
      </c>
      <c r="I1030" t="str">
        <f>VLOOKUP($A1030,'[1]All Contracts + Proposals'!$A$1:$J$2139,COLUMN()-4,0)</f>
        <v>Activated</v>
      </c>
      <c r="J1030" t="str">
        <f>VLOOKUP($A1030,'[1]All Contracts + Proposals'!$A$1:$J$2139,COLUMN()-4,0)</f>
        <v>Luxeva India Private Limited</v>
      </c>
      <c r="K1030">
        <f>VLOOKUP($A1030,'[1]All Contracts + Proposals'!$A$1:$J$2139,COLUMN()-4,0)</f>
        <v>1785050</v>
      </c>
      <c r="L1030">
        <f>VLOOKUP($A1030,'[1]All Contracts + Proposals'!$A$1:$J$2139,COLUMN()-4,0)</f>
        <v>22</v>
      </c>
      <c r="M1030" t="str">
        <f>VLOOKUP($A1030,'[1]All Contracts + Proposals'!$A$1:$J$2139,COLUMN()-4,0)</f>
        <v>Gurgaon Central</v>
      </c>
      <c r="N1030" t="str">
        <f>IF(COUNTIFS($B$1:$B$1347,$B1030,$E$1:$E$1347,$E1030)&gt;1,COUNTIFS($B$1:$B$1347,$B1030,$E$1:$E$1347,$E1030),"")</f>
        <v/>
      </c>
      <c r="O1030" t="str">
        <f>IF(COUNTIFS($B$1:$B$1347,$B1030,$M$1:$M$1347,$M1030)&gt;1,COUNTIFS($B$1:$B$1347,$B1030,$M$1:$M$1347,$M1030),"")</f>
        <v/>
      </c>
    </row>
    <row r="1031" spans="1:15" x14ac:dyDescent="0.25">
      <c r="A1031" t="s">
        <v>880</v>
      </c>
      <c r="B1031" t="s">
        <v>866</v>
      </c>
      <c r="C1031" t="s">
        <v>49</v>
      </c>
      <c r="D1031">
        <v>191</v>
      </c>
      <c r="E1031" t="s">
        <v>825</v>
      </c>
      <c r="F1031" t="str">
        <f>VLOOKUP($A1031,'[1]All Contracts + Proposals'!$A$1:$J$2139,COLUMN()-4,0)</f>
        <v>00002150</v>
      </c>
      <c r="G1031">
        <f>VLOOKUP($A1031,'[1]All Contracts + Proposals'!$A$1:$J$2139,COLUMN()-4,0)</f>
        <v>43439</v>
      </c>
      <c r="H1031">
        <f>VLOOKUP($A1031,'[1]All Contracts + Proposals'!$A$1:$J$2139,COLUMN()-4,0)</f>
        <v>44165</v>
      </c>
      <c r="I1031" t="str">
        <f>VLOOKUP($A1031,'[1]All Contracts + Proposals'!$A$1:$J$2139,COLUMN()-4,0)</f>
        <v>Activated</v>
      </c>
      <c r="J1031" t="str">
        <f>VLOOKUP($A1031,'[1]All Contracts + Proposals'!$A$1:$J$2139,COLUMN()-4,0)</f>
        <v>Luxeva India Private Limited</v>
      </c>
      <c r="K1031">
        <f>VLOOKUP($A1031,'[1]All Contracts + Proposals'!$A$1:$J$2139,COLUMN()-4,0)</f>
        <v>1785050</v>
      </c>
      <c r="L1031">
        <f>VLOOKUP($A1031,'[1]All Contracts + Proposals'!$A$1:$J$2139,COLUMN()-4,0)</f>
        <v>22</v>
      </c>
      <c r="M1031" t="str">
        <f>VLOOKUP($A1031,'[1]All Contracts + Proposals'!$A$1:$J$2139,COLUMN()-4,0)</f>
        <v>Gurgaon Central</v>
      </c>
      <c r="N1031" t="str">
        <f>IF(COUNTIFS($B$1:$B$1347,$B1031,$E$1:$E$1347,$E1031)&gt;1,COUNTIFS($B$1:$B$1347,$B1031,$E$1:$E$1347,$E1031),"")</f>
        <v/>
      </c>
      <c r="O1031" t="str">
        <f>IF(COUNTIFS($B$1:$B$1347,$B1031,$M$1:$M$1347,$M1031)&gt;1,COUNTIFS($B$1:$B$1347,$B1031,$M$1:$M$1347,$M1031),"")</f>
        <v/>
      </c>
    </row>
    <row r="1032" spans="1:15" x14ac:dyDescent="0.25">
      <c r="A1032" t="s">
        <v>880</v>
      </c>
      <c r="B1032" t="s">
        <v>867</v>
      </c>
      <c r="C1032" t="s">
        <v>49</v>
      </c>
      <c r="D1032">
        <v>191</v>
      </c>
      <c r="E1032" t="s">
        <v>825</v>
      </c>
      <c r="F1032" t="str">
        <f>VLOOKUP($A1032,'[1]All Contracts + Proposals'!$A$1:$J$2139,COLUMN()-4,0)</f>
        <v>00002150</v>
      </c>
      <c r="G1032">
        <f>VLOOKUP($A1032,'[1]All Contracts + Proposals'!$A$1:$J$2139,COLUMN()-4,0)</f>
        <v>43439</v>
      </c>
      <c r="H1032">
        <f>VLOOKUP($A1032,'[1]All Contracts + Proposals'!$A$1:$J$2139,COLUMN()-4,0)</f>
        <v>44165</v>
      </c>
      <c r="I1032" t="str">
        <f>VLOOKUP($A1032,'[1]All Contracts + Proposals'!$A$1:$J$2139,COLUMN()-4,0)</f>
        <v>Activated</v>
      </c>
      <c r="J1032" t="str">
        <f>VLOOKUP($A1032,'[1]All Contracts + Proposals'!$A$1:$J$2139,COLUMN()-4,0)</f>
        <v>Luxeva India Private Limited</v>
      </c>
      <c r="K1032">
        <f>VLOOKUP($A1032,'[1]All Contracts + Proposals'!$A$1:$J$2139,COLUMN()-4,0)</f>
        <v>1785050</v>
      </c>
      <c r="L1032">
        <f>VLOOKUP($A1032,'[1]All Contracts + Proposals'!$A$1:$J$2139,COLUMN()-4,0)</f>
        <v>22</v>
      </c>
      <c r="M1032" t="str">
        <f>VLOOKUP($A1032,'[1]All Contracts + Proposals'!$A$1:$J$2139,COLUMN()-4,0)</f>
        <v>Gurgaon Central</v>
      </c>
      <c r="N1032" t="str">
        <f>IF(COUNTIFS($B$1:$B$1347,$B1032,$E$1:$E$1347,$E1032)&gt;1,COUNTIFS($B$1:$B$1347,$B1032,$E$1:$E$1347,$E1032),"")</f>
        <v/>
      </c>
      <c r="O1032" t="str">
        <f>IF(COUNTIFS($B$1:$B$1347,$B1032,$M$1:$M$1347,$M1032)&gt;1,COUNTIFS($B$1:$B$1347,$B1032,$M$1:$M$1347,$M1032),"")</f>
        <v/>
      </c>
    </row>
    <row r="1033" spans="1:15" x14ac:dyDescent="0.25">
      <c r="A1033" t="s">
        <v>880</v>
      </c>
      <c r="B1033" t="s">
        <v>868</v>
      </c>
      <c r="C1033" t="s">
        <v>49</v>
      </c>
      <c r="D1033">
        <v>191</v>
      </c>
      <c r="E1033" t="s">
        <v>825</v>
      </c>
      <c r="F1033" t="str">
        <f>VLOOKUP($A1033,'[1]All Contracts + Proposals'!$A$1:$J$2139,COLUMN()-4,0)</f>
        <v>00002150</v>
      </c>
      <c r="G1033">
        <f>VLOOKUP($A1033,'[1]All Contracts + Proposals'!$A$1:$J$2139,COLUMN()-4,0)</f>
        <v>43439</v>
      </c>
      <c r="H1033">
        <f>VLOOKUP($A1033,'[1]All Contracts + Proposals'!$A$1:$J$2139,COLUMN()-4,0)</f>
        <v>44165</v>
      </c>
      <c r="I1033" t="str">
        <f>VLOOKUP($A1033,'[1]All Contracts + Proposals'!$A$1:$J$2139,COLUMN()-4,0)</f>
        <v>Activated</v>
      </c>
      <c r="J1033" t="str">
        <f>VLOOKUP($A1033,'[1]All Contracts + Proposals'!$A$1:$J$2139,COLUMN()-4,0)</f>
        <v>Luxeva India Private Limited</v>
      </c>
      <c r="K1033">
        <f>VLOOKUP($A1033,'[1]All Contracts + Proposals'!$A$1:$J$2139,COLUMN()-4,0)</f>
        <v>1785050</v>
      </c>
      <c r="L1033">
        <f>VLOOKUP($A1033,'[1]All Contracts + Proposals'!$A$1:$J$2139,COLUMN()-4,0)</f>
        <v>22</v>
      </c>
      <c r="M1033" t="str">
        <f>VLOOKUP($A1033,'[1]All Contracts + Proposals'!$A$1:$J$2139,COLUMN()-4,0)</f>
        <v>Gurgaon Central</v>
      </c>
      <c r="N1033" t="str">
        <f>IF(COUNTIFS($B$1:$B$1347,$B1033,$E$1:$E$1347,$E1033)&gt;1,COUNTIFS($B$1:$B$1347,$B1033,$E$1:$E$1347,$E1033),"")</f>
        <v/>
      </c>
      <c r="O1033" t="str">
        <f>IF(COUNTIFS($B$1:$B$1347,$B1033,$M$1:$M$1347,$M1033)&gt;1,COUNTIFS($B$1:$B$1347,$B1033,$M$1:$M$1347,$M1033),"")</f>
        <v/>
      </c>
    </row>
    <row r="1034" spans="1:15" x14ac:dyDescent="0.25">
      <c r="A1034" t="s">
        <v>880</v>
      </c>
      <c r="B1034" t="s">
        <v>869</v>
      </c>
      <c r="C1034" t="s">
        <v>49</v>
      </c>
      <c r="D1034">
        <v>191</v>
      </c>
      <c r="E1034" t="s">
        <v>825</v>
      </c>
      <c r="F1034" t="str">
        <f>VLOOKUP($A1034,'[1]All Contracts + Proposals'!$A$1:$J$2139,COLUMN()-4,0)</f>
        <v>00002150</v>
      </c>
      <c r="G1034">
        <f>VLOOKUP($A1034,'[1]All Contracts + Proposals'!$A$1:$J$2139,COLUMN()-4,0)</f>
        <v>43439</v>
      </c>
      <c r="H1034">
        <f>VLOOKUP($A1034,'[1]All Contracts + Proposals'!$A$1:$J$2139,COLUMN()-4,0)</f>
        <v>44165</v>
      </c>
      <c r="I1034" t="str">
        <f>VLOOKUP($A1034,'[1]All Contracts + Proposals'!$A$1:$J$2139,COLUMN()-4,0)</f>
        <v>Activated</v>
      </c>
      <c r="J1034" t="str">
        <f>VLOOKUP($A1034,'[1]All Contracts + Proposals'!$A$1:$J$2139,COLUMN()-4,0)</f>
        <v>Luxeva India Private Limited</v>
      </c>
      <c r="K1034">
        <f>VLOOKUP($A1034,'[1]All Contracts + Proposals'!$A$1:$J$2139,COLUMN()-4,0)</f>
        <v>1785050</v>
      </c>
      <c r="L1034">
        <f>VLOOKUP($A1034,'[1]All Contracts + Proposals'!$A$1:$J$2139,COLUMN()-4,0)</f>
        <v>22</v>
      </c>
      <c r="M1034" t="str">
        <f>VLOOKUP($A1034,'[1]All Contracts + Proposals'!$A$1:$J$2139,COLUMN()-4,0)</f>
        <v>Gurgaon Central</v>
      </c>
      <c r="N1034" t="str">
        <f>IF(COUNTIFS($B$1:$B$1347,$B1034,$E$1:$E$1347,$E1034)&gt;1,COUNTIFS($B$1:$B$1347,$B1034,$E$1:$E$1347,$E1034),"")</f>
        <v/>
      </c>
      <c r="O1034" t="str">
        <f>IF(COUNTIFS($B$1:$B$1347,$B1034,$M$1:$M$1347,$M1034)&gt;1,COUNTIFS($B$1:$B$1347,$B1034,$M$1:$M$1347,$M1034),"")</f>
        <v/>
      </c>
    </row>
    <row r="1035" spans="1:15" x14ac:dyDescent="0.25">
      <c r="A1035" t="s">
        <v>880</v>
      </c>
      <c r="B1035" t="s">
        <v>870</v>
      </c>
      <c r="C1035" t="s">
        <v>49</v>
      </c>
      <c r="D1035">
        <v>191</v>
      </c>
      <c r="E1035" t="s">
        <v>825</v>
      </c>
      <c r="F1035" t="str">
        <f>VLOOKUP($A1035,'[1]All Contracts + Proposals'!$A$1:$J$2139,COLUMN()-4,0)</f>
        <v>00002150</v>
      </c>
      <c r="G1035">
        <f>VLOOKUP($A1035,'[1]All Contracts + Proposals'!$A$1:$J$2139,COLUMN()-4,0)</f>
        <v>43439</v>
      </c>
      <c r="H1035">
        <f>VLOOKUP($A1035,'[1]All Contracts + Proposals'!$A$1:$J$2139,COLUMN()-4,0)</f>
        <v>44165</v>
      </c>
      <c r="I1035" t="str">
        <f>VLOOKUP($A1035,'[1]All Contracts + Proposals'!$A$1:$J$2139,COLUMN()-4,0)</f>
        <v>Activated</v>
      </c>
      <c r="J1035" t="str">
        <f>VLOOKUP($A1035,'[1]All Contracts + Proposals'!$A$1:$J$2139,COLUMN()-4,0)</f>
        <v>Luxeva India Private Limited</v>
      </c>
      <c r="K1035">
        <f>VLOOKUP($A1035,'[1]All Contracts + Proposals'!$A$1:$J$2139,COLUMN()-4,0)</f>
        <v>1785050</v>
      </c>
      <c r="L1035">
        <f>VLOOKUP($A1035,'[1]All Contracts + Proposals'!$A$1:$J$2139,COLUMN()-4,0)</f>
        <v>22</v>
      </c>
      <c r="M1035" t="str">
        <f>VLOOKUP($A1035,'[1]All Contracts + Proposals'!$A$1:$J$2139,COLUMN()-4,0)</f>
        <v>Gurgaon Central</v>
      </c>
      <c r="N1035" t="str">
        <f>IF(COUNTIFS($B$1:$B$1347,$B1035,$E$1:$E$1347,$E1035)&gt;1,COUNTIFS($B$1:$B$1347,$B1035,$E$1:$E$1347,$E1035),"")</f>
        <v/>
      </c>
      <c r="O1035" t="str">
        <f>IF(COUNTIFS($B$1:$B$1347,$B1035,$M$1:$M$1347,$M1035)&gt;1,COUNTIFS($B$1:$B$1347,$B1035,$M$1:$M$1347,$M1035),"")</f>
        <v/>
      </c>
    </row>
    <row r="1036" spans="1:15" x14ac:dyDescent="0.25">
      <c r="A1036" t="s">
        <v>880</v>
      </c>
      <c r="B1036" t="s">
        <v>871</v>
      </c>
      <c r="C1036" t="s">
        <v>49</v>
      </c>
      <c r="D1036">
        <v>191</v>
      </c>
      <c r="E1036" t="s">
        <v>825</v>
      </c>
      <c r="F1036" t="str">
        <f>VLOOKUP($A1036,'[1]All Contracts + Proposals'!$A$1:$J$2139,COLUMN()-4,0)</f>
        <v>00002150</v>
      </c>
      <c r="G1036">
        <f>VLOOKUP($A1036,'[1]All Contracts + Proposals'!$A$1:$J$2139,COLUMN()-4,0)</f>
        <v>43439</v>
      </c>
      <c r="H1036">
        <f>VLOOKUP($A1036,'[1]All Contracts + Proposals'!$A$1:$J$2139,COLUMN()-4,0)</f>
        <v>44165</v>
      </c>
      <c r="I1036" t="str">
        <f>VLOOKUP($A1036,'[1]All Contracts + Proposals'!$A$1:$J$2139,COLUMN()-4,0)</f>
        <v>Activated</v>
      </c>
      <c r="J1036" t="str">
        <f>VLOOKUP($A1036,'[1]All Contracts + Proposals'!$A$1:$J$2139,COLUMN()-4,0)</f>
        <v>Luxeva India Private Limited</v>
      </c>
      <c r="K1036">
        <f>VLOOKUP($A1036,'[1]All Contracts + Proposals'!$A$1:$J$2139,COLUMN()-4,0)</f>
        <v>1785050</v>
      </c>
      <c r="L1036">
        <f>VLOOKUP($A1036,'[1]All Contracts + Proposals'!$A$1:$J$2139,COLUMN()-4,0)</f>
        <v>22</v>
      </c>
      <c r="M1036" t="str">
        <f>VLOOKUP($A1036,'[1]All Contracts + Proposals'!$A$1:$J$2139,COLUMN()-4,0)</f>
        <v>Gurgaon Central</v>
      </c>
      <c r="N1036" t="str">
        <f>IF(COUNTIFS($B$1:$B$1347,$B1036,$E$1:$E$1347,$E1036)&gt;1,COUNTIFS($B$1:$B$1347,$B1036,$E$1:$E$1347,$E1036),"")</f>
        <v/>
      </c>
      <c r="O1036" t="str">
        <f>IF(COUNTIFS($B$1:$B$1347,$B1036,$M$1:$M$1347,$M1036)&gt;1,COUNTIFS($B$1:$B$1347,$B1036,$M$1:$M$1347,$M1036),"")</f>
        <v/>
      </c>
    </row>
    <row r="1037" spans="1:15" x14ac:dyDescent="0.25">
      <c r="A1037" t="s">
        <v>880</v>
      </c>
      <c r="B1037" t="s">
        <v>872</v>
      </c>
      <c r="C1037" t="s">
        <v>49</v>
      </c>
      <c r="D1037">
        <v>191</v>
      </c>
      <c r="E1037" t="s">
        <v>825</v>
      </c>
      <c r="F1037" t="str">
        <f>VLOOKUP($A1037,'[1]All Contracts + Proposals'!$A$1:$J$2139,COLUMN()-4,0)</f>
        <v>00002150</v>
      </c>
      <c r="G1037">
        <f>VLOOKUP($A1037,'[1]All Contracts + Proposals'!$A$1:$J$2139,COLUMN()-4,0)</f>
        <v>43439</v>
      </c>
      <c r="H1037">
        <f>VLOOKUP($A1037,'[1]All Contracts + Proposals'!$A$1:$J$2139,COLUMN()-4,0)</f>
        <v>44165</v>
      </c>
      <c r="I1037" t="str">
        <f>VLOOKUP($A1037,'[1]All Contracts + Proposals'!$A$1:$J$2139,COLUMN()-4,0)</f>
        <v>Activated</v>
      </c>
      <c r="J1037" t="str">
        <f>VLOOKUP($A1037,'[1]All Contracts + Proposals'!$A$1:$J$2139,COLUMN()-4,0)</f>
        <v>Luxeva India Private Limited</v>
      </c>
      <c r="K1037">
        <f>VLOOKUP($A1037,'[1]All Contracts + Proposals'!$A$1:$J$2139,COLUMN()-4,0)</f>
        <v>1785050</v>
      </c>
      <c r="L1037">
        <f>VLOOKUP($A1037,'[1]All Contracts + Proposals'!$A$1:$J$2139,COLUMN()-4,0)</f>
        <v>22</v>
      </c>
      <c r="M1037" t="str">
        <f>VLOOKUP($A1037,'[1]All Contracts + Proposals'!$A$1:$J$2139,COLUMN()-4,0)</f>
        <v>Gurgaon Central</v>
      </c>
      <c r="N1037" t="str">
        <f>IF(COUNTIFS($B$1:$B$1347,$B1037,$E$1:$E$1347,$E1037)&gt;1,COUNTIFS($B$1:$B$1347,$B1037,$E$1:$E$1347,$E1037),"")</f>
        <v/>
      </c>
      <c r="O1037" t="str">
        <f>IF(COUNTIFS($B$1:$B$1347,$B1037,$M$1:$M$1347,$M1037)&gt;1,COUNTIFS($B$1:$B$1347,$B1037,$M$1:$M$1347,$M1037),"")</f>
        <v/>
      </c>
    </row>
    <row r="1038" spans="1:15" x14ac:dyDescent="0.25">
      <c r="A1038" t="s">
        <v>880</v>
      </c>
      <c r="B1038" t="s">
        <v>873</v>
      </c>
      <c r="C1038" t="s">
        <v>49</v>
      </c>
      <c r="D1038">
        <v>191</v>
      </c>
      <c r="E1038" t="s">
        <v>825</v>
      </c>
      <c r="F1038" t="str">
        <f>VLOOKUP($A1038,'[1]All Contracts + Proposals'!$A$1:$J$2139,COLUMN()-4,0)</f>
        <v>00002150</v>
      </c>
      <c r="G1038">
        <f>VLOOKUP($A1038,'[1]All Contracts + Proposals'!$A$1:$J$2139,COLUMN()-4,0)</f>
        <v>43439</v>
      </c>
      <c r="H1038">
        <f>VLOOKUP($A1038,'[1]All Contracts + Proposals'!$A$1:$J$2139,COLUMN()-4,0)</f>
        <v>44165</v>
      </c>
      <c r="I1038" t="str">
        <f>VLOOKUP($A1038,'[1]All Contracts + Proposals'!$A$1:$J$2139,COLUMN()-4,0)</f>
        <v>Activated</v>
      </c>
      <c r="J1038" t="str">
        <f>VLOOKUP($A1038,'[1]All Contracts + Proposals'!$A$1:$J$2139,COLUMN()-4,0)</f>
        <v>Luxeva India Private Limited</v>
      </c>
      <c r="K1038">
        <f>VLOOKUP($A1038,'[1]All Contracts + Proposals'!$A$1:$J$2139,COLUMN()-4,0)</f>
        <v>1785050</v>
      </c>
      <c r="L1038">
        <f>VLOOKUP($A1038,'[1]All Contracts + Proposals'!$A$1:$J$2139,COLUMN()-4,0)</f>
        <v>22</v>
      </c>
      <c r="M1038" t="str">
        <f>VLOOKUP($A1038,'[1]All Contracts + Proposals'!$A$1:$J$2139,COLUMN()-4,0)</f>
        <v>Gurgaon Central</v>
      </c>
      <c r="N1038" t="str">
        <f>IF(COUNTIFS($B$1:$B$1347,$B1038,$E$1:$E$1347,$E1038)&gt;1,COUNTIFS($B$1:$B$1347,$B1038,$E$1:$E$1347,$E1038),"")</f>
        <v/>
      </c>
      <c r="O1038" t="str">
        <f>IF(COUNTIFS($B$1:$B$1347,$B1038,$M$1:$M$1347,$M1038)&gt;1,COUNTIFS($B$1:$B$1347,$B1038,$M$1:$M$1347,$M1038),"")</f>
        <v/>
      </c>
    </row>
    <row r="1039" spans="1:15" x14ac:dyDescent="0.25">
      <c r="A1039" t="s">
        <v>880</v>
      </c>
      <c r="B1039" t="s">
        <v>874</v>
      </c>
      <c r="C1039" t="s">
        <v>49</v>
      </c>
      <c r="D1039">
        <v>191</v>
      </c>
      <c r="E1039" t="s">
        <v>825</v>
      </c>
      <c r="F1039" t="str">
        <f>VLOOKUP($A1039,'[1]All Contracts + Proposals'!$A$1:$J$2139,COLUMN()-4,0)</f>
        <v>00002150</v>
      </c>
      <c r="G1039">
        <f>VLOOKUP($A1039,'[1]All Contracts + Proposals'!$A$1:$J$2139,COLUMN()-4,0)</f>
        <v>43439</v>
      </c>
      <c r="H1039">
        <f>VLOOKUP($A1039,'[1]All Contracts + Proposals'!$A$1:$J$2139,COLUMN()-4,0)</f>
        <v>44165</v>
      </c>
      <c r="I1039" t="str">
        <f>VLOOKUP($A1039,'[1]All Contracts + Proposals'!$A$1:$J$2139,COLUMN()-4,0)</f>
        <v>Activated</v>
      </c>
      <c r="J1039" t="str">
        <f>VLOOKUP($A1039,'[1]All Contracts + Proposals'!$A$1:$J$2139,COLUMN()-4,0)</f>
        <v>Luxeva India Private Limited</v>
      </c>
      <c r="K1039">
        <f>VLOOKUP($A1039,'[1]All Contracts + Proposals'!$A$1:$J$2139,COLUMN()-4,0)</f>
        <v>1785050</v>
      </c>
      <c r="L1039">
        <f>VLOOKUP($A1039,'[1]All Contracts + Proposals'!$A$1:$J$2139,COLUMN()-4,0)</f>
        <v>22</v>
      </c>
      <c r="M1039" t="str">
        <f>VLOOKUP($A1039,'[1]All Contracts + Proposals'!$A$1:$J$2139,COLUMN()-4,0)</f>
        <v>Gurgaon Central</v>
      </c>
      <c r="N1039" t="str">
        <f>IF(COUNTIFS($B$1:$B$1347,$B1039,$E$1:$E$1347,$E1039)&gt;1,COUNTIFS($B$1:$B$1347,$B1039,$E$1:$E$1347,$E1039),"")</f>
        <v/>
      </c>
      <c r="O1039" t="str">
        <f>IF(COUNTIFS($B$1:$B$1347,$B1039,$M$1:$M$1347,$M1039)&gt;1,COUNTIFS($B$1:$B$1347,$B1039,$M$1:$M$1347,$M1039),"")</f>
        <v/>
      </c>
    </row>
    <row r="1040" spans="1:15" x14ac:dyDescent="0.25">
      <c r="A1040" t="s">
        <v>880</v>
      </c>
      <c r="B1040" t="s">
        <v>902</v>
      </c>
      <c r="C1040" t="s">
        <v>49</v>
      </c>
      <c r="D1040">
        <v>191</v>
      </c>
      <c r="E1040" t="s">
        <v>825</v>
      </c>
      <c r="F1040" t="str">
        <f>VLOOKUP($A1040,'[1]All Contracts + Proposals'!$A$1:$J$2139,COLUMN()-4,0)</f>
        <v>00002150</v>
      </c>
      <c r="G1040">
        <f>VLOOKUP($A1040,'[1]All Contracts + Proposals'!$A$1:$J$2139,COLUMN()-4,0)</f>
        <v>43439</v>
      </c>
      <c r="H1040">
        <f>VLOOKUP($A1040,'[1]All Contracts + Proposals'!$A$1:$J$2139,COLUMN()-4,0)</f>
        <v>44165</v>
      </c>
      <c r="I1040" t="str">
        <f>VLOOKUP($A1040,'[1]All Contracts + Proposals'!$A$1:$J$2139,COLUMN()-4,0)</f>
        <v>Activated</v>
      </c>
      <c r="J1040" t="str">
        <f>VLOOKUP($A1040,'[1]All Contracts + Proposals'!$A$1:$J$2139,COLUMN()-4,0)</f>
        <v>Luxeva India Private Limited</v>
      </c>
      <c r="K1040">
        <f>VLOOKUP($A1040,'[1]All Contracts + Proposals'!$A$1:$J$2139,COLUMN()-4,0)</f>
        <v>1785050</v>
      </c>
      <c r="L1040">
        <f>VLOOKUP($A1040,'[1]All Contracts + Proposals'!$A$1:$J$2139,COLUMN()-4,0)</f>
        <v>22</v>
      </c>
      <c r="M1040" t="str">
        <f>VLOOKUP($A1040,'[1]All Contracts + Proposals'!$A$1:$J$2139,COLUMN()-4,0)</f>
        <v>Gurgaon Central</v>
      </c>
      <c r="N1040" t="str">
        <f>IF(COUNTIFS($B$1:$B$1347,$B1040,$E$1:$E$1347,$E1040)&gt;1,COUNTIFS($B$1:$B$1347,$B1040,$E$1:$E$1347,$E1040),"")</f>
        <v/>
      </c>
      <c r="O1040" t="str">
        <f>IF(COUNTIFS($B$1:$B$1347,$B1040,$M$1:$M$1347,$M1040)&gt;1,COUNTIFS($B$1:$B$1347,$B1040,$M$1:$M$1347,$M1040),"")</f>
        <v/>
      </c>
    </row>
    <row r="1041" spans="1:15" x14ac:dyDescent="0.25">
      <c r="A1041" t="s">
        <v>880</v>
      </c>
      <c r="B1041" t="s">
        <v>889</v>
      </c>
      <c r="C1041" t="s">
        <v>49</v>
      </c>
      <c r="D1041">
        <v>191</v>
      </c>
      <c r="E1041" t="s">
        <v>825</v>
      </c>
      <c r="F1041" t="str">
        <f>VLOOKUP($A1041,'[1]All Contracts + Proposals'!$A$1:$J$2139,COLUMN()-4,0)</f>
        <v>00002150</v>
      </c>
      <c r="G1041">
        <f>VLOOKUP($A1041,'[1]All Contracts + Proposals'!$A$1:$J$2139,COLUMN()-4,0)</f>
        <v>43439</v>
      </c>
      <c r="H1041">
        <f>VLOOKUP($A1041,'[1]All Contracts + Proposals'!$A$1:$J$2139,COLUMN()-4,0)</f>
        <v>44165</v>
      </c>
      <c r="I1041" t="str">
        <f>VLOOKUP($A1041,'[1]All Contracts + Proposals'!$A$1:$J$2139,COLUMN()-4,0)</f>
        <v>Activated</v>
      </c>
      <c r="J1041" t="str">
        <f>VLOOKUP($A1041,'[1]All Contracts + Proposals'!$A$1:$J$2139,COLUMN()-4,0)</f>
        <v>Luxeva India Private Limited</v>
      </c>
      <c r="K1041">
        <f>VLOOKUP($A1041,'[1]All Contracts + Proposals'!$A$1:$J$2139,COLUMN()-4,0)</f>
        <v>1785050</v>
      </c>
      <c r="L1041">
        <f>VLOOKUP($A1041,'[1]All Contracts + Proposals'!$A$1:$J$2139,COLUMN()-4,0)</f>
        <v>22</v>
      </c>
      <c r="M1041" t="str">
        <f>VLOOKUP($A1041,'[1]All Contracts + Proposals'!$A$1:$J$2139,COLUMN()-4,0)</f>
        <v>Gurgaon Central</v>
      </c>
      <c r="N1041" t="str">
        <f>IF(COUNTIFS($B$1:$B$1347,$B1041,$E$1:$E$1347,$E1041)&gt;1,COUNTIFS($B$1:$B$1347,$B1041,$E$1:$E$1347,$E1041),"")</f>
        <v/>
      </c>
      <c r="O1041" t="str">
        <f>IF(COUNTIFS($B$1:$B$1347,$B1041,$M$1:$M$1347,$M1041)&gt;1,COUNTIFS($B$1:$B$1347,$B1041,$M$1:$M$1347,$M1041),"")</f>
        <v/>
      </c>
    </row>
    <row r="1042" spans="1:15" x14ac:dyDescent="0.25">
      <c r="A1042" t="s">
        <v>880</v>
      </c>
      <c r="B1042" t="s">
        <v>890</v>
      </c>
      <c r="C1042" t="s">
        <v>49</v>
      </c>
      <c r="D1042">
        <v>191</v>
      </c>
      <c r="E1042" t="s">
        <v>825</v>
      </c>
      <c r="F1042" t="str">
        <f>VLOOKUP($A1042,'[1]All Contracts + Proposals'!$A$1:$J$2139,COLUMN()-4,0)</f>
        <v>00002150</v>
      </c>
      <c r="G1042">
        <f>VLOOKUP($A1042,'[1]All Contracts + Proposals'!$A$1:$J$2139,COLUMN()-4,0)</f>
        <v>43439</v>
      </c>
      <c r="H1042">
        <f>VLOOKUP($A1042,'[1]All Contracts + Proposals'!$A$1:$J$2139,COLUMN()-4,0)</f>
        <v>44165</v>
      </c>
      <c r="I1042" t="str">
        <f>VLOOKUP($A1042,'[1]All Contracts + Proposals'!$A$1:$J$2139,COLUMN()-4,0)</f>
        <v>Activated</v>
      </c>
      <c r="J1042" t="str">
        <f>VLOOKUP($A1042,'[1]All Contracts + Proposals'!$A$1:$J$2139,COLUMN()-4,0)</f>
        <v>Luxeva India Private Limited</v>
      </c>
      <c r="K1042">
        <f>VLOOKUP($A1042,'[1]All Contracts + Proposals'!$A$1:$J$2139,COLUMN()-4,0)</f>
        <v>1785050</v>
      </c>
      <c r="L1042">
        <f>VLOOKUP($A1042,'[1]All Contracts + Proposals'!$A$1:$J$2139,COLUMN()-4,0)</f>
        <v>22</v>
      </c>
      <c r="M1042" t="str">
        <f>VLOOKUP($A1042,'[1]All Contracts + Proposals'!$A$1:$J$2139,COLUMN()-4,0)</f>
        <v>Gurgaon Central</v>
      </c>
      <c r="N1042" t="str">
        <f>IF(COUNTIFS($B$1:$B$1347,$B1042,$E$1:$E$1347,$E1042)&gt;1,COUNTIFS($B$1:$B$1347,$B1042,$E$1:$E$1347,$E1042),"")</f>
        <v/>
      </c>
      <c r="O1042" t="str">
        <f>IF(COUNTIFS($B$1:$B$1347,$B1042,$M$1:$M$1347,$M1042)&gt;1,COUNTIFS($B$1:$B$1347,$B1042,$M$1:$M$1347,$M1042),"")</f>
        <v/>
      </c>
    </row>
    <row r="1043" spans="1:15" x14ac:dyDescent="0.25">
      <c r="A1043" t="s">
        <v>880</v>
      </c>
      <c r="B1043" t="s">
        <v>891</v>
      </c>
      <c r="C1043" t="s">
        <v>49</v>
      </c>
      <c r="D1043">
        <v>191</v>
      </c>
      <c r="E1043" t="s">
        <v>825</v>
      </c>
      <c r="F1043" t="str">
        <f>VLOOKUP($A1043,'[1]All Contracts + Proposals'!$A$1:$J$2139,COLUMN()-4,0)</f>
        <v>00002150</v>
      </c>
      <c r="G1043">
        <f>VLOOKUP($A1043,'[1]All Contracts + Proposals'!$A$1:$J$2139,COLUMN()-4,0)</f>
        <v>43439</v>
      </c>
      <c r="H1043">
        <f>VLOOKUP($A1043,'[1]All Contracts + Proposals'!$A$1:$J$2139,COLUMN()-4,0)</f>
        <v>44165</v>
      </c>
      <c r="I1043" t="str">
        <f>VLOOKUP($A1043,'[1]All Contracts + Proposals'!$A$1:$J$2139,COLUMN()-4,0)</f>
        <v>Activated</v>
      </c>
      <c r="J1043" t="str">
        <f>VLOOKUP($A1043,'[1]All Contracts + Proposals'!$A$1:$J$2139,COLUMN()-4,0)</f>
        <v>Luxeva India Private Limited</v>
      </c>
      <c r="K1043">
        <f>VLOOKUP($A1043,'[1]All Contracts + Proposals'!$A$1:$J$2139,COLUMN()-4,0)</f>
        <v>1785050</v>
      </c>
      <c r="L1043">
        <f>VLOOKUP($A1043,'[1]All Contracts + Proposals'!$A$1:$J$2139,COLUMN()-4,0)</f>
        <v>22</v>
      </c>
      <c r="M1043" t="str">
        <f>VLOOKUP($A1043,'[1]All Contracts + Proposals'!$A$1:$J$2139,COLUMN()-4,0)</f>
        <v>Gurgaon Central</v>
      </c>
      <c r="N1043" t="str">
        <f>IF(COUNTIFS($B$1:$B$1347,$B1043,$E$1:$E$1347,$E1043)&gt;1,COUNTIFS($B$1:$B$1347,$B1043,$E$1:$E$1347,$E1043),"")</f>
        <v/>
      </c>
      <c r="O1043" t="str">
        <f>IF(COUNTIFS($B$1:$B$1347,$B1043,$M$1:$M$1347,$M1043)&gt;1,COUNTIFS($B$1:$B$1347,$B1043,$M$1:$M$1347,$M1043),"")</f>
        <v/>
      </c>
    </row>
    <row r="1044" spans="1:15" x14ac:dyDescent="0.25">
      <c r="A1044" t="s">
        <v>880</v>
      </c>
      <c r="B1044" t="s">
        <v>892</v>
      </c>
      <c r="C1044" t="s">
        <v>49</v>
      </c>
      <c r="D1044">
        <v>191</v>
      </c>
      <c r="E1044" t="s">
        <v>825</v>
      </c>
      <c r="F1044" t="str">
        <f>VLOOKUP($A1044,'[1]All Contracts + Proposals'!$A$1:$J$2139,COLUMN()-4,0)</f>
        <v>00002150</v>
      </c>
      <c r="G1044">
        <f>VLOOKUP($A1044,'[1]All Contracts + Proposals'!$A$1:$J$2139,COLUMN()-4,0)</f>
        <v>43439</v>
      </c>
      <c r="H1044">
        <f>VLOOKUP($A1044,'[1]All Contracts + Proposals'!$A$1:$J$2139,COLUMN()-4,0)</f>
        <v>44165</v>
      </c>
      <c r="I1044" t="str">
        <f>VLOOKUP($A1044,'[1]All Contracts + Proposals'!$A$1:$J$2139,COLUMN()-4,0)</f>
        <v>Activated</v>
      </c>
      <c r="J1044" t="str">
        <f>VLOOKUP($A1044,'[1]All Contracts + Proposals'!$A$1:$J$2139,COLUMN()-4,0)</f>
        <v>Luxeva India Private Limited</v>
      </c>
      <c r="K1044">
        <f>VLOOKUP($A1044,'[1]All Contracts + Proposals'!$A$1:$J$2139,COLUMN()-4,0)</f>
        <v>1785050</v>
      </c>
      <c r="L1044">
        <f>VLOOKUP($A1044,'[1]All Contracts + Proposals'!$A$1:$J$2139,COLUMN()-4,0)</f>
        <v>22</v>
      </c>
      <c r="M1044" t="str">
        <f>VLOOKUP($A1044,'[1]All Contracts + Proposals'!$A$1:$J$2139,COLUMN()-4,0)</f>
        <v>Gurgaon Central</v>
      </c>
      <c r="N1044" t="str">
        <f>IF(COUNTIFS($B$1:$B$1347,$B1044,$E$1:$E$1347,$E1044)&gt;1,COUNTIFS($B$1:$B$1347,$B1044,$E$1:$E$1347,$E1044),"")</f>
        <v/>
      </c>
      <c r="O1044" t="str">
        <f>IF(COUNTIFS($B$1:$B$1347,$B1044,$M$1:$M$1347,$M1044)&gt;1,COUNTIFS($B$1:$B$1347,$B1044,$M$1:$M$1347,$M1044),"")</f>
        <v/>
      </c>
    </row>
    <row r="1045" spans="1:15" x14ac:dyDescent="0.25">
      <c r="A1045" t="s">
        <v>880</v>
      </c>
      <c r="B1045" t="s">
        <v>893</v>
      </c>
      <c r="C1045" t="s">
        <v>49</v>
      </c>
      <c r="D1045">
        <v>191</v>
      </c>
      <c r="E1045" t="s">
        <v>825</v>
      </c>
      <c r="F1045" t="str">
        <f>VLOOKUP($A1045,'[1]All Contracts + Proposals'!$A$1:$J$2139,COLUMN()-4,0)</f>
        <v>00002150</v>
      </c>
      <c r="G1045">
        <f>VLOOKUP($A1045,'[1]All Contracts + Proposals'!$A$1:$J$2139,COLUMN()-4,0)</f>
        <v>43439</v>
      </c>
      <c r="H1045">
        <f>VLOOKUP($A1045,'[1]All Contracts + Proposals'!$A$1:$J$2139,COLUMN()-4,0)</f>
        <v>44165</v>
      </c>
      <c r="I1045" t="str">
        <f>VLOOKUP($A1045,'[1]All Contracts + Proposals'!$A$1:$J$2139,COLUMN()-4,0)</f>
        <v>Activated</v>
      </c>
      <c r="J1045" t="str">
        <f>VLOOKUP($A1045,'[1]All Contracts + Proposals'!$A$1:$J$2139,COLUMN()-4,0)</f>
        <v>Luxeva India Private Limited</v>
      </c>
      <c r="K1045">
        <f>VLOOKUP($A1045,'[1]All Contracts + Proposals'!$A$1:$J$2139,COLUMN()-4,0)</f>
        <v>1785050</v>
      </c>
      <c r="L1045">
        <f>VLOOKUP($A1045,'[1]All Contracts + Proposals'!$A$1:$J$2139,COLUMN()-4,0)</f>
        <v>22</v>
      </c>
      <c r="M1045" t="str">
        <f>VLOOKUP($A1045,'[1]All Contracts + Proposals'!$A$1:$J$2139,COLUMN()-4,0)</f>
        <v>Gurgaon Central</v>
      </c>
      <c r="N1045" t="str">
        <f>IF(COUNTIFS($B$1:$B$1347,$B1045,$E$1:$E$1347,$E1045)&gt;1,COUNTIFS($B$1:$B$1347,$B1045,$E$1:$E$1347,$E1045),"")</f>
        <v/>
      </c>
      <c r="O1045" t="str">
        <f>IF(COUNTIFS($B$1:$B$1347,$B1045,$M$1:$M$1347,$M1045)&gt;1,COUNTIFS($B$1:$B$1347,$B1045,$M$1:$M$1347,$M1045),"")</f>
        <v/>
      </c>
    </row>
    <row r="1046" spans="1:15" x14ac:dyDescent="0.25">
      <c r="A1046" t="s">
        <v>880</v>
      </c>
      <c r="B1046" t="s">
        <v>894</v>
      </c>
      <c r="C1046" t="s">
        <v>49</v>
      </c>
      <c r="D1046">
        <v>191</v>
      </c>
      <c r="E1046" t="s">
        <v>825</v>
      </c>
      <c r="F1046" t="str">
        <f>VLOOKUP($A1046,'[1]All Contracts + Proposals'!$A$1:$J$2139,COLUMN()-4,0)</f>
        <v>00002150</v>
      </c>
      <c r="G1046">
        <f>VLOOKUP($A1046,'[1]All Contracts + Proposals'!$A$1:$J$2139,COLUMN()-4,0)</f>
        <v>43439</v>
      </c>
      <c r="H1046">
        <f>VLOOKUP($A1046,'[1]All Contracts + Proposals'!$A$1:$J$2139,COLUMN()-4,0)</f>
        <v>44165</v>
      </c>
      <c r="I1046" t="str">
        <f>VLOOKUP($A1046,'[1]All Contracts + Proposals'!$A$1:$J$2139,COLUMN()-4,0)</f>
        <v>Activated</v>
      </c>
      <c r="J1046" t="str">
        <f>VLOOKUP($A1046,'[1]All Contracts + Proposals'!$A$1:$J$2139,COLUMN()-4,0)</f>
        <v>Luxeva India Private Limited</v>
      </c>
      <c r="K1046">
        <f>VLOOKUP($A1046,'[1]All Contracts + Proposals'!$A$1:$J$2139,COLUMN()-4,0)</f>
        <v>1785050</v>
      </c>
      <c r="L1046">
        <f>VLOOKUP($A1046,'[1]All Contracts + Proposals'!$A$1:$J$2139,COLUMN()-4,0)</f>
        <v>22</v>
      </c>
      <c r="M1046" t="str">
        <f>VLOOKUP($A1046,'[1]All Contracts + Proposals'!$A$1:$J$2139,COLUMN()-4,0)</f>
        <v>Gurgaon Central</v>
      </c>
      <c r="N1046" t="str">
        <f>IF(COUNTIFS($B$1:$B$1347,$B1046,$E$1:$E$1347,$E1046)&gt;1,COUNTIFS($B$1:$B$1347,$B1046,$E$1:$E$1347,$E1046),"")</f>
        <v/>
      </c>
      <c r="O1046" t="str">
        <f>IF(COUNTIFS($B$1:$B$1347,$B1046,$M$1:$M$1347,$M1046)&gt;1,COUNTIFS($B$1:$B$1347,$B1046,$M$1:$M$1347,$M1046),"")</f>
        <v/>
      </c>
    </row>
    <row r="1047" spans="1:15" x14ac:dyDescent="0.25">
      <c r="A1047" t="s">
        <v>1253</v>
      </c>
      <c r="B1047" t="s">
        <v>1528</v>
      </c>
      <c r="C1047" t="s">
        <v>8</v>
      </c>
      <c r="D1047">
        <v>52</v>
      </c>
      <c r="E1047" t="s">
        <v>1010</v>
      </c>
      <c r="F1047" t="str">
        <f>VLOOKUP($A1047,'[1]All Contracts + Proposals'!$A$1:$J$2139,COLUMN()-4,0)</f>
        <v>00001078</v>
      </c>
      <c r="G1047">
        <f>VLOOKUP($A1047,'[1]All Contracts + Proposals'!$A$1:$J$2139,COLUMN()-4,0)</f>
        <v>43191</v>
      </c>
      <c r="H1047">
        <f>VLOOKUP($A1047,'[1]All Contracts + Proposals'!$A$1:$J$2139,COLUMN()-4,0)</f>
        <v>43616</v>
      </c>
      <c r="I1047" t="str">
        <f>VLOOKUP($A1047,'[1]All Contracts + Proposals'!$A$1:$J$2139,COLUMN()-4,0)</f>
        <v>Activated</v>
      </c>
      <c r="J1047" t="str">
        <f>VLOOKUP($A1047,'[1]All Contracts + Proposals'!$A$1:$J$2139,COLUMN()-4,0)</f>
        <v>Bharti Airtel Ltd</v>
      </c>
      <c r="K1047">
        <f>VLOOKUP($A1047,'[1]All Contracts + Proposals'!$A$1:$J$2139,COLUMN()-4,0)</f>
        <v>624000</v>
      </c>
      <c r="L1047">
        <f>VLOOKUP($A1047,'[1]All Contracts + Proposals'!$A$1:$J$2139,COLUMN()-4,0)</f>
        <v>6</v>
      </c>
      <c r="M1047" t="str">
        <f>VLOOKUP($A1047,'[1]All Contracts + Proposals'!$A$1:$J$2139,COLUMN()-4,0)</f>
        <v>RMZ EcoWorld</v>
      </c>
      <c r="N1047" t="str">
        <f>IF(COUNTIFS($B$1:$B$1347,$B1047,$E$1:$E$1347,$E1047)&gt;1,COUNTIFS($B$1:$B$1347,$B1047,$E$1:$E$1347,$E1047),"")</f>
        <v/>
      </c>
      <c r="O1047" t="str">
        <f>IF(COUNTIFS($B$1:$B$1347,$B1047,$M$1:$M$1347,$M1047)&gt;1,COUNTIFS($B$1:$B$1347,$B1047,$M$1:$M$1347,$M1047),"")</f>
        <v/>
      </c>
    </row>
    <row r="1048" spans="1:15" x14ac:dyDescent="0.25">
      <c r="A1048" t="s">
        <v>1253</v>
      </c>
      <c r="B1048" t="s">
        <v>1397</v>
      </c>
      <c r="C1048" t="s">
        <v>8</v>
      </c>
      <c r="D1048">
        <v>52</v>
      </c>
      <c r="E1048" t="s">
        <v>1010</v>
      </c>
      <c r="F1048" t="str">
        <f>VLOOKUP($A1048,'[1]All Contracts + Proposals'!$A$1:$J$2139,COLUMN()-4,0)</f>
        <v>00001078</v>
      </c>
      <c r="G1048">
        <f>VLOOKUP($A1048,'[1]All Contracts + Proposals'!$A$1:$J$2139,COLUMN()-4,0)</f>
        <v>43191</v>
      </c>
      <c r="H1048">
        <f>VLOOKUP($A1048,'[1]All Contracts + Proposals'!$A$1:$J$2139,COLUMN()-4,0)</f>
        <v>43616</v>
      </c>
      <c r="I1048" t="str">
        <f>VLOOKUP($A1048,'[1]All Contracts + Proposals'!$A$1:$J$2139,COLUMN()-4,0)</f>
        <v>Activated</v>
      </c>
      <c r="J1048" t="str">
        <f>VLOOKUP($A1048,'[1]All Contracts + Proposals'!$A$1:$J$2139,COLUMN()-4,0)</f>
        <v>Bharti Airtel Ltd</v>
      </c>
      <c r="K1048">
        <f>VLOOKUP($A1048,'[1]All Contracts + Proposals'!$A$1:$J$2139,COLUMN()-4,0)</f>
        <v>624000</v>
      </c>
      <c r="L1048">
        <f>VLOOKUP($A1048,'[1]All Contracts + Proposals'!$A$1:$J$2139,COLUMN()-4,0)</f>
        <v>6</v>
      </c>
      <c r="M1048" t="str">
        <f>VLOOKUP($A1048,'[1]All Contracts + Proposals'!$A$1:$J$2139,COLUMN()-4,0)</f>
        <v>RMZ EcoWorld</v>
      </c>
      <c r="N1048" t="str">
        <f>IF(COUNTIFS($B$1:$B$1347,$B1048,$E$1:$E$1347,$E1048)&gt;1,COUNTIFS($B$1:$B$1347,$B1048,$E$1:$E$1347,$E1048),"")</f>
        <v/>
      </c>
      <c r="O1048" t="str">
        <f>IF(COUNTIFS($B$1:$B$1347,$B1048,$M$1:$M$1347,$M1048)&gt;1,COUNTIFS($B$1:$B$1347,$B1048,$M$1:$M$1347,$M1048),"")</f>
        <v/>
      </c>
    </row>
    <row r="1049" spans="1:15" x14ac:dyDescent="0.25">
      <c r="A1049" t="s">
        <v>1253</v>
      </c>
      <c r="B1049" t="s">
        <v>1398</v>
      </c>
      <c r="C1049" t="s">
        <v>8</v>
      </c>
      <c r="D1049">
        <v>52</v>
      </c>
      <c r="E1049" t="s">
        <v>1010</v>
      </c>
      <c r="F1049" t="str">
        <f>VLOOKUP($A1049,'[1]All Contracts + Proposals'!$A$1:$J$2139,COLUMN()-4,0)</f>
        <v>00001078</v>
      </c>
      <c r="G1049">
        <f>VLOOKUP($A1049,'[1]All Contracts + Proposals'!$A$1:$J$2139,COLUMN()-4,0)</f>
        <v>43191</v>
      </c>
      <c r="H1049">
        <f>VLOOKUP($A1049,'[1]All Contracts + Proposals'!$A$1:$J$2139,COLUMN()-4,0)</f>
        <v>43616</v>
      </c>
      <c r="I1049" t="str">
        <f>VLOOKUP($A1049,'[1]All Contracts + Proposals'!$A$1:$J$2139,COLUMN()-4,0)</f>
        <v>Activated</v>
      </c>
      <c r="J1049" t="str">
        <f>VLOOKUP($A1049,'[1]All Contracts + Proposals'!$A$1:$J$2139,COLUMN()-4,0)</f>
        <v>Bharti Airtel Ltd</v>
      </c>
      <c r="K1049">
        <f>VLOOKUP($A1049,'[1]All Contracts + Proposals'!$A$1:$J$2139,COLUMN()-4,0)</f>
        <v>624000</v>
      </c>
      <c r="L1049">
        <f>VLOOKUP($A1049,'[1]All Contracts + Proposals'!$A$1:$J$2139,COLUMN()-4,0)</f>
        <v>6</v>
      </c>
      <c r="M1049" t="str">
        <f>VLOOKUP($A1049,'[1]All Contracts + Proposals'!$A$1:$J$2139,COLUMN()-4,0)</f>
        <v>RMZ EcoWorld</v>
      </c>
      <c r="N1049" t="str">
        <f>IF(COUNTIFS($B$1:$B$1347,$B1049,$E$1:$E$1347,$E1049)&gt;1,COUNTIFS($B$1:$B$1347,$B1049,$E$1:$E$1347,$E1049),"")</f>
        <v/>
      </c>
      <c r="O1049" t="str">
        <f>IF(COUNTIFS($B$1:$B$1347,$B1049,$M$1:$M$1347,$M1049)&gt;1,COUNTIFS($B$1:$B$1347,$B1049,$M$1:$M$1347,$M1049),"")</f>
        <v/>
      </c>
    </row>
    <row r="1050" spans="1:15" x14ac:dyDescent="0.25">
      <c r="A1050" t="s">
        <v>1253</v>
      </c>
      <c r="B1050" t="s">
        <v>1399</v>
      </c>
      <c r="C1050" t="s">
        <v>8</v>
      </c>
      <c r="D1050">
        <v>52</v>
      </c>
      <c r="E1050" t="s">
        <v>1010</v>
      </c>
      <c r="F1050" t="str">
        <f>VLOOKUP($A1050,'[1]All Contracts + Proposals'!$A$1:$J$2139,COLUMN()-4,0)</f>
        <v>00001078</v>
      </c>
      <c r="G1050">
        <f>VLOOKUP($A1050,'[1]All Contracts + Proposals'!$A$1:$J$2139,COLUMN()-4,0)</f>
        <v>43191</v>
      </c>
      <c r="H1050">
        <f>VLOOKUP($A1050,'[1]All Contracts + Proposals'!$A$1:$J$2139,COLUMN()-4,0)</f>
        <v>43616</v>
      </c>
      <c r="I1050" t="str">
        <f>VLOOKUP($A1050,'[1]All Contracts + Proposals'!$A$1:$J$2139,COLUMN()-4,0)</f>
        <v>Activated</v>
      </c>
      <c r="J1050" t="str">
        <f>VLOOKUP($A1050,'[1]All Contracts + Proposals'!$A$1:$J$2139,COLUMN()-4,0)</f>
        <v>Bharti Airtel Ltd</v>
      </c>
      <c r="K1050">
        <f>VLOOKUP($A1050,'[1]All Contracts + Proposals'!$A$1:$J$2139,COLUMN()-4,0)</f>
        <v>624000</v>
      </c>
      <c r="L1050">
        <f>VLOOKUP($A1050,'[1]All Contracts + Proposals'!$A$1:$J$2139,COLUMN()-4,0)</f>
        <v>6</v>
      </c>
      <c r="M1050" t="str">
        <f>VLOOKUP($A1050,'[1]All Contracts + Proposals'!$A$1:$J$2139,COLUMN()-4,0)</f>
        <v>RMZ EcoWorld</v>
      </c>
      <c r="N1050" t="str">
        <f>IF(COUNTIFS($B$1:$B$1347,$B1050,$E$1:$E$1347,$E1050)&gt;1,COUNTIFS($B$1:$B$1347,$B1050,$E$1:$E$1347,$E1050),"")</f>
        <v/>
      </c>
      <c r="O1050" t="str">
        <f>IF(COUNTIFS($B$1:$B$1347,$B1050,$M$1:$M$1347,$M1050)&gt;1,COUNTIFS($B$1:$B$1347,$B1050,$M$1:$M$1347,$M1050),"")</f>
        <v/>
      </c>
    </row>
    <row r="1051" spans="1:15" x14ac:dyDescent="0.25">
      <c r="A1051" t="s">
        <v>1253</v>
      </c>
      <c r="B1051" t="s">
        <v>1400</v>
      </c>
      <c r="C1051" t="s">
        <v>8</v>
      </c>
      <c r="D1051">
        <v>52</v>
      </c>
      <c r="E1051" t="s">
        <v>1010</v>
      </c>
      <c r="F1051" t="str">
        <f>VLOOKUP($A1051,'[1]All Contracts + Proposals'!$A$1:$J$2139,COLUMN()-4,0)</f>
        <v>00001078</v>
      </c>
      <c r="G1051">
        <f>VLOOKUP($A1051,'[1]All Contracts + Proposals'!$A$1:$J$2139,COLUMN()-4,0)</f>
        <v>43191</v>
      </c>
      <c r="H1051">
        <f>VLOOKUP($A1051,'[1]All Contracts + Proposals'!$A$1:$J$2139,COLUMN()-4,0)</f>
        <v>43616</v>
      </c>
      <c r="I1051" t="str">
        <f>VLOOKUP($A1051,'[1]All Contracts + Proposals'!$A$1:$J$2139,COLUMN()-4,0)</f>
        <v>Activated</v>
      </c>
      <c r="J1051" t="str">
        <f>VLOOKUP($A1051,'[1]All Contracts + Proposals'!$A$1:$J$2139,COLUMN()-4,0)</f>
        <v>Bharti Airtel Ltd</v>
      </c>
      <c r="K1051">
        <f>VLOOKUP($A1051,'[1]All Contracts + Proposals'!$A$1:$J$2139,COLUMN()-4,0)</f>
        <v>624000</v>
      </c>
      <c r="L1051">
        <f>VLOOKUP($A1051,'[1]All Contracts + Proposals'!$A$1:$J$2139,COLUMN()-4,0)</f>
        <v>6</v>
      </c>
      <c r="M1051" t="str">
        <f>VLOOKUP($A1051,'[1]All Contracts + Proposals'!$A$1:$J$2139,COLUMN()-4,0)</f>
        <v>RMZ EcoWorld</v>
      </c>
      <c r="N1051" t="str">
        <f>IF(COUNTIFS($B$1:$B$1347,$B1051,$E$1:$E$1347,$E1051)&gt;1,COUNTIFS($B$1:$B$1347,$B1051,$E$1:$E$1347,$E1051),"")</f>
        <v/>
      </c>
      <c r="O1051" t="str">
        <f>IF(COUNTIFS($B$1:$B$1347,$B1051,$M$1:$M$1347,$M1051)&gt;1,COUNTIFS($B$1:$B$1347,$B1051,$M$1:$M$1347,$M1051),"")</f>
        <v/>
      </c>
    </row>
    <row r="1052" spans="1:15" x14ac:dyDescent="0.25">
      <c r="A1052" t="s">
        <v>1253</v>
      </c>
      <c r="B1052" t="s">
        <v>1408</v>
      </c>
      <c r="C1052" t="s">
        <v>8</v>
      </c>
      <c r="D1052">
        <v>52</v>
      </c>
      <c r="E1052" t="s">
        <v>1010</v>
      </c>
      <c r="F1052" t="str">
        <f>VLOOKUP($A1052,'[1]All Contracts + Proposals'!$A$1:$J$2139,COLUMN()-4,0)</f>
        <v>00001078</v>
      </c>
      <c r="G1052">
        <f>VLOOKUP($A1052,'[1]All Contracts + Proposals'!$A$1:$J$2139,COLUMN()-4,0)</f>
        <v>43191</v>
      </c>
      <c r="H1052">
        <f>VLOOKUP($A1052,'[1]All Contracts + Proposals'!$A$1:$J$2139,COLUMN()-4,0)</f>
        <v>43616</v>
      </c>
      <c r="I1052" t="str">
        <f>VLOOKUP($A1052,'[1]All Contracts + Proposals'!$A$1:$J$2139,COLUMN()-4,0)</f>
        <v>Activated</v>
      </c>
      <c r="J1052" t="str">
        <f>VLOOKUP($A1052,'[1]All Contracts + Proposals'!$A$1:$J$2139,COLUMN()-4,0)</f>
        <v>Bharti Airtel Ltd</v>
      </c>
      <c r="K1052">
        <f>VLOOKUP($A1052,'[1]All Contracts + Proposals'!$A$1:$J$2139,COLUMN()-4,0)</f>
        <v>624000</v>
      </c>
      <c r="L1052">
        <f>VLOOKUP($A1052,'[1]All Contracts + Proposals'!$A$1:$J$2139,COLUMN()-4,0)</f>
        <v>6</v>
      </c>
      <c r="M1052" t="str">
        <f>VLOOKUP($A1052,'[1]All Contracts + Proposals'!$A$1:$J$2139,COLUMN()-4,0)</f>
        <v>RMZ EcoWorld</v>
      </c>
      <c r="N1052" t="str">
        <f>IF(COUNTIFS($B$1:$B$1347,$B1052,$E$1:$E$1347,$E1052)&gt;1,COUNTIFS($B$1:$B$1347,$B1052,$E$1:$E$1347,$E1052),"")</f>
        <v/>
      </c>
      <c r="O1052" t="str">
        <f>IF(COUNTIFS($B$1:$B$1347,$B1052,$M$1:$M$1347,$M1052)&gt;1,COUNTIFS($B$1:$B$1347,$B1052,$M$1:$M$1347,$M1052),"")</f>
        <v/>
      </c>
    </row>
    <row r="1053" spans="1:15" x14ac:dyDescent="0.25">
      <c r="A1053" t="s">
        <v>1253</v>
      </c>
      <c r="B1053" t="s">
        <v>1409</v>
      </c>
      <c r="C1053" t="s">
        <v>8</v>
      </c>
      <c r="D1053">
        <v>52</v>
      </c>
      <c r="E1053" t="s">
        <v>1010</v>
      </c>
      <c r="F1053" t="str">
        <f>VLOOKUP($A1053,'[1]All Contracts + Proposals'!$A$1:$J$2139,COLUMN()-4,0)</f>
        <v>00001078</v>
      </c>
      <c r="G1053">
        <f>VLOOKUP($A1053,'[1]All Contracts + Proposals'!$A$1:$J$2139,COLUMN()-4,0)</f>
        <v>43191</v>
      </c>
      <c r="H1053">
        <f>VLOOKUP($A1053,'[1]All Contracts + Proposals'!$A$1:$J$2139,COLUMN()-4,0)</f>
        <v>43616</v>
      </c>
      <c r="I1053" t="str">
        <f>VLOOKUP($A1053,'[1]All Contracts + Proposals'!$A$1:$J$2139,COLUMN()-4,0)</f>
        <v>Activated</v>
      </c>
      <c r="J1053" t="str">
        <f>VLOOKUP($A1053,'[1]All Contracts + Proposals'!$A$1:$J$2139,COLUMN()-4,0)</f>
        <v>Bharti Airtel Ltd</v>
      </c>
      <c r="K1053">
        <f>VLOOKUP($A1053,'[1]All Contracts + Proposals'!$A$1:$J$2139,COLUMN()-4,0)</f>
        <v>624000</v>
      </c>
      <c r="L1053">
        <f>VLOOKUP($A1053,'[1]All Contracts + Proposals'!$A$1:$J$2139,COLUMN()-4,0)</f>
        <v>6</v>
      </c>
      <c r="M1053" t="str">
        <f>VLOOKUP($A1053,'[1]All Contracts + Proposals'!$A$1:$J$2139,COLUMN()-4,0)</f>
        <v>RMZ EcoWorld</v>
      </c>
      <c r="N1053" t="str">
        <f>IF(COUNTIFS($B$1:$B$1347,$B1053,$E$1:$E$1347,$E1053)&gt;1,COUNTIFS($B$1:$B$1347,$B1053,$E$1:$E$1347,$E1053),"")</f>
        <v/>
      </c>
      <c r="O1053" t="str">
        <f>IF(COUNTIFS($B$1:$B$1347,$B1053,$M$1:$M$1347,$M1053)&gt;1,COUNTIFS($B$1:$B$1347,$B1053,$M$1:$M$1347,$M1053),"")</f>
        <v/>
      </c>
    </row>
    <row r="1054" spans="1:15" x14ac:dyDescent="0.25">
      <c r="A1054" t="s">
        <v>1253</v>
      </c>
      <c r="B1054" t="s">
        <v>1410</v>
      </c>
      <c r="C1054" t="s">
        <v>8</v>
      </c>
      <c r="D1054">
        <v>52</v>
      </c>
      <c r="E1054" t="s">
        <v>1010</v>
      </c>
      <c r="F1054" t="str">
        <f>VLOOKUP($A1054,'[1]All Contracts + Proposals'!$A$1:$J$2139,COLUMN()-4,0)</f>
        <v>00001078</v>
      </c>
      <c r="G1054">
        <f>VLOOKUP($A1054,'[1]All Contracts + Proposals'!$A$1:$J$2139,COLUMN()-4,0)</f>
        <v>43191</v>
      </c>
      <c r="H1054">
        <f>VLOOKUP($A1054,'[1]All Contracts + Proposals'!$A$1:$J$2139,COLUMN()-4,0)</f>
        <v>43616</v>
      </c>
      <c r="I1054" t="str">
        <f>VLOOKUP($A1054,'[1]All Contracts + Proposals'!$A$1:$J$2139,COLUMN()-4,0)</f>
        <v>Activated</v>
      </c>
      <c r="J1054" t="str">
        <f>VLOOKUP($A1054,'[1]All Contracts + Proposals'!$A$1:$J$2139,COLUMN()-4,0)</f>
        <v>Bharti Airtel Ltd</v>
      </c>
      <c r="K1054">
        <f>VLOOKUP($A1054,'[1]All Contracts + Proposals'!$A$1:$J$2139,COLUMN()-4,0)</f>
        <v>624000</v>
      </c>
      <c r="L1054">
        <f>VLOOKUP($A1054,'[1]All Contracts + Proposals'!$A$1:$J$2139,COLUMN()-4,0)</f>
        <v>6</v>
      </c>
      <c r="M1054" t="str">
        <f>VLOOKUP($A1054,'[1]All Contracts + Proposals'!$A$1:$J$2139,COLUMN()-4,0)</f>
        <v>RMZ EcoWorld</v>
      </c>
      <c r="N1054" t="str">
        <f>IF(COUNTIFS($B$1:$B$1347,$B1054,$E$1:$E$1347,$E1054)&gt;1,COUNTIFS($B$1:$B$1347,$B1054,$E$1:$E$1347,$E1054),"")</f>
        <v/>
      </c>
      <c r="O1054" t="str">
        <f>IF(COUNTIFS($B$1:$B$1347,$B1054,$M$1:$M$1347,$M1054)&gt;1,COUNTIFS($B$1:$B$1347,$B1054,$M$1:$M$1347,$M1054),"")</f>
        <v/>
      </c>
    </row>
    <row r="1055" spans="1:15" x14ac:dyDescent="0.25">
      <c r="A1055" t="s">
        <v>1253</v>
      </c>
      <c r="B1055" t="s">
        <v>1411</v>
      </c>
      <c r="C1055" t="s">
        <v>8</v>
      </c>
      <c r="D1055">
        <v>52</v>
      </c>
      <c r="E1055" t="s">
        <v>1010</v>
      </c>
      <c r="F1055" t="str">
        <f>VLOOKUP($A1055,'[1]All Contracts + Proposals'!$A$1:$J$2139,COLUMN()-4,0)</f>
        <v>00001078</v>
      </c>
      <c r="G1055">
        <f>VLOOKUP($A1055,'[1]All Contracts + Proposals'!$A$1:$J$2139,COLUMN()-4,0)</f>
        <v>43191</v>
      </c>
      <c r="H1055">
        <f>VLOOKUP($A1055,'[1]All Contracts + Proposals'!$A$1:$J$2139,COLUMN()-4,0)</f>
        <v>43616</v>
      </c>
      <c r="I1055" t="str">
        <f>VLOOKUP($A1055,'[1]All Contracts + Proposals'!$A$1:$J$2139,COLUMN()-4,0)</f>
        <v>Activated</v>
      </c>
      <c r="J1055" t="str">
        <f>VLOOKUP($A1055,'[1]All Contracts + Proposals'!$A$1:$J$2139,COLUMN()-4,0)</f>
        <v>Bharti Airtel Ltd</v>
      </c>
      <c r="K1055">
        <f>VLOOKUP($A1055,'[1]All Contracts + Proposals'!$A$1:$J$2139,COLUMN()-4,0)</f>
        <v>624000</v>
      </c>
      <c r="L1055">
        <f>VLOOKUP($A1055,'[1]All Contracts + Proposals'!$A$1:$J$2139,COLUMN()-4,0)</f>
        <v>6</v>
      </c>
      <c r="M1055" t="str">
        <f>VLOOKUP($A1055,'[1]All Contracts + Proposals'!$A$1:$J$2139,COLUMN()-4,0)</f>
        <v>RMZ EcoWorld</v>
      </c>
      <c r="N1055" t="str">
        <f>IF(COUNTIFS($B$1:$B$1347,$B1055,$E$1:$E$1347,$E1055)&gt;1,COUNTIFS($B$1:$B$1347,$B1055,$E$1:$E$1347,$E1055),"")</f>
        <v/>
      </c>
      <c r="O1055" t="str">
        <f>IF(COUNTIFS($B$1:$B$1347,$B1055,$M$1:$M$1347,$M1055)&gt;1,COUNTIFS($B$1:$B$1347,$B1055,$M$1:$M$1347,$M1055),"")</f>
        <v/>
      </c>
    </row>
    <row r="1056" spans="1:15" x14ac:dyDescent="0.25">
      <c r="A1056" t="s">
        <v>1253</v>
      </c>
      <c r="B1056" t="s">
        <v>1414</v>
      </c>
      <c r="C1056" t="s">
        <v>8</v>
      </c>
      <c r="D1056">
        <v>52</v>
      </c>
      <c r="E1056" t="s">
        <v>1010</v>
      </c>
      <c r="F1056" t="str">
        <f>VLOOKUP($A1056,'[1]All Contracts + Proposals'!$A$1:$J$2139,COLUMN()-4,0)</f>
        <v>00001078</v>
      </c>
      <c r="G1056">
        <f>VLOOKUP($A1056,'[1]All Contracts + Proposals'!$A$1:$J$2139,COLUMN()-4,0)</f>
        <v>43191</v>
      </c>
      <c r="H1056">
        <f>VLOOKUP($A1056,'[1]All Contracts + Proposals'!$A$1:$J$2139,COLUMN()-4,0)</f>
        <v>43616</v>
      </c>
      <c r="I1056" t="str">
        <f>VLOOKUP($A1056,'[1]All Contracts + Proposals'!$A$1:$J$2139,COLUMN()-4,0)</f>
        <v>Activated</v>
      </c>
      <c r="J1056" t="str">
        <f>VLOOKUP($A1056,'[1]All Contracts + Proposals'!$A$1:$J$2139,COLUMN()-4,0)</f>
        <v>Bharti Airtel Ltd</v>
      </c>
      <c r="K1056">
        <f>VLOOKUP($A1056,'[1]All Contracts + Proposals'!$A$1:$J$2139,COLUMN()-4,0)</f>
        <v>624000</v>
      </c>
      <c r="L1056">
        <f>VLOOKUP($A1056,'[1]All Contracts + Proposals'!$A$1:$J$2139,COLUMN()-4,0)</f>
        <v>6</v>
      </c>
      <c r="M1056" t="str">
        <f>VLOOKUP($A1056,'[1]All Contracts + Proposals'!$A$1:$J$2139,COLUMN()-4,0)</f>
        <v>RMZ EcoWorld</v>
      </c>
      <c r="N1056" t="str">
        <f>IF(COUNTIFS($B$1:$B$1347,$B1056,$E$1:$E$1347,$E1056)&gt;1,COUNTIFS($B$1:$B$1347,$B1056,$E$1:$E$1347,$E1056),"")</f>
        <v/>
      </c>
      <c r="O1056" t="str">
        <f>IF(COUNTIFS($B$1:$B$1347,$B1056,$M$1:$M$1347,$M1056)&gt;1,COUNTIFS($B$1:$B$1347,$B1056,$M$1:$M$1347,$M1056),"")</f>
        <v/>
      </c>
    </row>
    <row r="1057" spans="1:15" x14ac:dyDescent="0.25">
      <c r="A1057" t="s">
        <v>1253</v>
      </c>
      <c r="B1057" t="s">
        <v>1415</v>
      </c>
      <c r="C1057" t="s">
        <v>8</v>
      </c>
      <c r="D1057">
        <v>52</v>
      </c>
      <c r="E1057" t="s">
        <v>1010</v>
      </c>
      <c r="F1057" t="str">
        <f>VLOOKUP($A1057,'[1]All Contracts + Proposals'!$A$1:$J$2139,COLUMN()-4,0)</f>
        <v>00001078</v>
      </c>
      <c r="G1057">
        <f>VLOOKUP($A1057,'[1]All Contracts + Proposals'!$A$1:$J$2139,COLUMN()-4,0)</f>
        <v>43191</v>
      </c>
      <c r="H1057">
        <f>VLOOKUP($A1057,'[1]All Contracts + Proposals'!$A$1:$J$2139,COLUMN()-4,0)</f>
        <v>43616</v>
      </c>
      <c r="I1057" t="str">
        <f>VLOOKUP($A1057,'[1]All Contracts + Proposals'!$A$1:$J$2139,COLUMN()-4,0)</f>
        <v>Activated</v>
      </c>
      <c r="J1057" t="str">
        <f>VLOOKUP($A1057,'[1]All Contracts + Proposals'!$A$1:$J$2139,COLUMN()-4,0)</f>
        <v>Bharti Airtel Ltd</v>
      </c>
      <c r="K1057">
        <f>VLOOKUP($A1057,'[1]All Contracts + Proposals'!$A$1:$J$2139,COLUMN()-4,0)</f>
        <v>624000</v>
      </c>
      <c r="L1057">
        <f>VLOOKUP($A1057,'[1]All Contracts + Proposals'!$A$1:$J$2139,COLUMN()-4,0)</f>
        <v>6</v>
      </c>
      <c r="M1057" t="str">
        <f>VLOOKUP($A1057,'[1]All Contracts + Proposals'!$A$1:$J$2139,COLUMN()-4,0)</f>
        <v>RMZ EcoWorld</v>
      </c>
      <c r="N1057" t="str">
        <f>IF(COUNTIFS($B$1:$B$1347,$B1057,$E$1:$E$1347,$E1057)&gt;1,COUNTIFS($B$1:$B$1347,$B1057,$E$1:$E$1347,$E1057),"")</f>
        <v/>
      </c>
      <c r="O1057" t="str">
        <f>IF(COUNTIFS($B$1:$B$1347,$B1057,$M$1:$M$1347,$M1057)&gt;1,COUNTIFS($B$1:$B$1347,$B1057,$M$1:$M$1347,$M1057),"")</f>
        <v/>
      </c>
    </row>
    <row r="1058" spans="1:15" x14ac:dyDescent="0.25">
      <c r="A1058" t="s">
        <v>1253</v>
      </c>
      <c r="B1058" t="s">
        <v>1416</v>
      </c>
      <c r="C1058" t="s">
        <v>8</v>
      </c>
      <c r="D1058">
        <v>52</v>
      </c>
      <c r="E1058" t="s">
        <v>1010</v>
      </c>
      <c r="F1058" t="str">
        <f>VLOOKUP($A1058,'[1]All Contracts + Proposals'!$A$1:$J$2139,COLUMN()-4,0)</f>
        <v>00001078</v>
      </c>
      <c r="G1058">
        <f>VLOOKUP($A1058,'[1]All Contracts + Proposals'!$A$1:$J$2139,COLUMN()-4,0)</f>
        <v>43191</v>
      </c>
      <c r="H1058">
        <f>VLOOKUP($A1058,'[1]All Contracts + Proposals'!$A$1:$J$2139,COLUMN()-4,0)</f>
        <v>43616</v>
      </c>
      <c r="I1058" t="str">
        <f>VLOOKUP($A1058,'[1]All Contracts + Proposals'!$A$1:$J$2139,COLUMN()-4,0)</f>
        <v>Activated</v>
      </c>
      <c r="J1058" t="str">
        <f>VLOOKUP($A1058,'[1]All Contracts + Proposals'!$A$1:$J$2139,COLUMN()-4,0)</f>
        <v>Bharti Airtel Ltd</v>
      </c>
      <c r="K1058">
        <f>VLOOKUP($A1058,'[1]All Contracts + Proposals'!$A$1:$J$2139,COLUMN()-4,0)</f>
        <v>624000</v>
      </c>
      <c r="L1058">
        <f>VLOOKUP($A1058,'[1]All Contracts + Proposals'!$A$1:$J$2139,COLUMN()-4,0)</f>
        <v>6</v>
      </c>
      <c r="M1058" t="str">
        <f>VLOOKUP($A1058,'[1]All Contracts + Proposals'!$A$1:$J$2139,COLUMN()-4,0)</f>
        <v>RMZ EcoWorld</v>
      </c>
      <c r="N1058" t="str">
        <f>IF(COUNTIFS($B$1:$B$1347,$B1058,$E$1:$E$1347,$E1058)&gt;1,COUNTIFS($B$1:$B$1347,$B1058,$E$1:$E$1347,$E1058),"")</f>
        <v/>
      </c>
      <c r="O1058" t="str">
        <f>IF(COUNTIFS($B$1:$B$1347,$B1058,$M$1:$M$1347,$M1058)&gt;1,COUNTIFS($B$1:$B$1347,$B1058,$M$1:$M$1347,$M1058),"")</f>
        <v/>
      </c>
    </row>
    <row r="1059" spans="1:15" x14ac:dyDescent="0.25">
      <c r="A1059" t="s">
        <v>1253</v>
      </c>
      <c r="B1059" t="s">
        <v>1417</v>
      </c>
      <c r="C1059" t="s">
        <v>8</v>
      </c>
      <c r="D1059">
        <v>52</v>
      </c>
      <c r="E1059" t="s">
        <v>1010</v>
      </c>
      <c r="F1059" t="str">
        <f>VLOOKUP($A1059,'[1]All Contracts + Proposals'!$A$1:$J$2139,COLUMN()-4,0)</f>
        <v>00001078</v>
      </c>
      <c r="G1059">
        <f>VLOOKUP($A1059,'[1]All Contracts + Proposals'!$A$1:$J$2139,COLUMN()-4,0)</f>
        <v>43191</v>
      </c>
      <c r="H1059">
        <f>VLOOKUP($A1059,'[1]All Contracts + Proposals'!$A$1:$J$2139,COLUMN()-4,0)</f>
        <v>43616</v>
      </c>
      <c r="I1059" t="str">
        <f>VLOOKUP($A1059,'[1]All Contracts + Proposals'!$A$1:$J$2139,COLUMN()-4,0)</f>
        <v>Activated</v>
      </c>
      <c r="J1059" t="str">
        <f>VLOOKUP($A1059,'[1]All Contracts + Proposals'!$A$1:$J$2139,COLUMN()-4,0)</f>
        <v>Bharti Airtel Ltd</v>
      </c>
      <c r="K1059">
        <f>VLOOKUP($A1059,'[1]All Contracts + Proposals'!$A$1:$J$2139,COLUMN()-4,0)</f>
        <v>624000</v>
      </c>
      <c r="L1059">
        <f>VLOOKUP($A1059,'[1]All Contracts + Proposals'!$A$1:$J$2139,COLUMN()-4,0)</f>
        <v>6</v>
      </c>
      <c r="M1059" t="str">
        <f>VLOOKUP($A1059,'[1]All Contracts + Proposals'!$A$1:$J$2139,COLUMN()-4,0)</f>
        <v>RMZ EcoWorld</v>
      </c>
      <c r="N1059" t="str">
        <f>IF(COUNTIFS($B$1:$B$1347,$B1059,$E$1:$E$1347,$E1059)&gt;1,COUNTIFS($B$1:$B$1347,$B1059,$E$1:$E$1347,$E1059),"")</f>
        <v/>
      </c>
      <c r="O1059" t="str">
        <f>IF(COUNTIFS($B$1:$B$1347,$B1059,$M$1:$M$1347,$M1059)&gt;1,COUNTIFS($B$1:$B$1347,$B1059,$M$1:$M$1347,$M1059),"")</f>
        <v/>
      </c>
    </row>
    <row r="1060" spans="1:15" x14ac:dyDescent="0.25">
      <c r="A1060" t="s">
        <v>1253</v>
      </c>
      <c r="B1060" t="s">
        <v>1419</v>
      </c>
      <c r="C1060" t="s">
        <v>8</v>
      </c>
      <c r="D1060">
        <v>52</v>
      </c>
      <c r="E1060" t="s">
        <v>1010</v>
      </c>
      <c r="F1060" t="str">
        <f>VLOOKUP($A1060,'[1]All Contracts + Proposals'!$A$1:$J$2139,COLUMN()-4,0)</f>
        <v>00001078</v>
      </c>
      <c r="G1060">
        <f>VLOOKUP($A1060,'[1]All Contracts + Proposals'!$A$1:$J$2139,COLUMN()-4,0)</f>
        <v>43191</v>
      </c>
      <c r="H1060">
        <f>VLOOKUP($A1060,'[1]All Contracts + Proposals'!$A$1:$J$2139,COLUMN()-4,0)</f>
        <v>43616</v>
      </c>
      <c r="I1060" t="str">
        <f>VLOOKUP($A1060,'[1]All Contracts + Proposals'!$A$1:$J$2139,COLUMN()-4,0)</f>
        <v>Activated</v>
      </c>
      <c r="J1060" t="str">
        <f>VLOOKUP($A1060,'[1]All Contracts + Proposals'!$A$1:$J$2139,COLUMN()-4,0)</f>
        <v>Bharti Airtel Ltd</v>
      </c>
      <c r="K1060">
        <f>VLOOKUP($A1060,'[1]All Contracts + Proposals'!$A$1:$J$2139,COLUMN()-4,0)</f>
        <v>624000</v>
      </c>
      <c r="L1060">
        <f>VLOOKUP($A1060,'[1]All Contracts + Proposals'!$A$1:$J$2139,COLUMN()-4,0)</f>
        <v>6</v>
      </c>
      <c r="M1060" t="str">
        <f>VLOOKUP($A1060,'[1]All Contracts + Proposals'!$A$1:$J$2139,COLUMN()-4,0)</f>
        <v>RMZ EcoWorld</v>
      </c>
      <c r="N1060" t="str">
        <f>IF(COUNTIFS($B$1:$B$1347,$B1060,$E$1:$E$1347,$E1060)&gt;1,COUNTIFS($B$1:$B$1347,$B1060,$E$1:$E$1347,$E1060),"")</f>
        <v/>
      </c>
      <c r="O1060" t="str">
        <f>IF(COUNTIFS($B$1:$B$1347,$B1060,$M$1:$M$1347,$M1060)&gt;1,COUNTIFS($B$1:$B$1347,$B1060,$M$1:$M$1347,$M1060),"")</f>
        <v/>
      </c>
    </row>
    <row r="1061" spans="1:15" x14ac:dyDescent="0.25">
      <c r="A1061" t="s">
        <v>1253</v>
      </c>
      <c r="B1061" t="s">
        <v>1420</v>
      </c>
      <c r="C1061" t="s">
        <v>8</v>
      </c>
      <c r="D1061">
        <v>52</v>
      </c>
      <c r="E1061" t="s">
        <v>1010</v>
      </c>
      <c r="F1061" t="str">
        <f>VLOOKUP($A1061,'[1]All Contracts + Proposals'!$A$1:$J$2139,COLUMN()-4,0)</f>
        <v>00001078</v>
      </c>
      <c r="G1061">
        <f>VLOOKUP($A1061,'[1]All Contracts + Proposals'!$A$1:$J$2139,COLUMN()-4,0)</f>
        <v>43191</v>
      </c>
      <c r="H1061">
        <f>VLOOKUP($A1061,'[1]All Contracts + Proposals'!$A$1:$J$2139,COLUMN()-4,0)</f>
        <v>43616</v>
      </c>
      <c r="I1061" t="str">
        <f>VLOOKUP($A1061,'[1]All Contracts + Proposals'!$A$1:$J$2139,COLUMN()-4,0)</f>
        <v>Activated</v>
      </c>
      <c r="J1061" t="str">
        <f>VLOOKUP($A1061,'[1]All Contracts + Proposals'!$A$1:$J$2139,COLUMN()-4,0)</f>
        <v>Bharti Airtel Ltd</v>
      </c>
      <c r="K1061">
        <f>VLOOKUP($A1061,'[1]All Contracts + Proposals'!$A$1:$J$2139,COLUMN()-4,0)</f>
        <v>624000</v>
      </c>
      <c r="L1061">
        <f>VLOOKUP($A1061,'[1]All Contracts + Proposals'!$A$1:$J$2139,COLUMN()-4,0)</f>
        <v>6</v>
      </c>
      <c r="M1061" t="str">
        <f>VLOOKUP($A1061,'[1]All Contracts + Proposals'!$A$1:$J$2139,COLUMN()-4,0)</f>
        <v>RMZ EcoWorld</v>
      </c>
      <c r="N1061" t="str">
        <f>IF(COUNTIFS($B$1:$B$1347,$B1061,$E$1:$E$1347,$E1061)&gt;1,COUNTIFS($B$1:$B$1347,$B1061,$E$1:$E$1347,$E1061),"")</f>
        <v/>
      </c>
      <c r="O1061" t="str">
        <f>IF(COUNTIFS($B$1:$B$1347,$B1061,$M$1:$M$1347,$M1061)&gt;1,COUNTIFS($B$1:$B$1347,$B1061,$M$1:$M$1347,$M1061),"")</f>
        <v/>
      </c>
    </row>
    <row r="1062" spans="1:15" x14ac:dyDescent="0.25">
      <c r="A1062" t="s">
        <v>1253</v>
      </c>
      <c r="B1062" t="s">
        <v>1421</v>
      </c>
      <c r="C1062" t="s">
        <v>8</v>
      </c>
      <c r="D1062">
        <v>52</v>
      </c>
      <c r="E1062" t="s">
        <v>1010</v>
      </c>
      <c r="F1062" t="str">
        <f>VLOOKUP($A1062,'[1]All Contracts + Proposals'!$A$1:$J$2139,COLUMN()-4,0)</f>
        <v>00001078</v>
      </c>
      <c r="G1062">
        <f>VLOOKUP($A1062,'[1]All Contracts + Proposals'!$A$1:$J$2139,COLUMN()-4,0)</f>
        <v>43191</v>
      </c>
      <c r="H1062">
        <f>VLOOKUP($A1062,'[1]All Contracts + Proposals'!$A$1:$J$2139,COLUMN()-4,0)</f>
        <v>43616</v>
      </c>
      <c r="I1062" t="str">
        <f>VLOOKUP($A1062,'[1]All Contracts + Proposals'!$A$1:$J$2139,COLUMN()-4,0)</f>
        <v>Activated</v>
      </c>
      <c r="J1062" t="str">
        <f>VLOOKUP($A1062,'[1]All Contracts + Proposals'!$A$1:$J$2139,COLUMN()-4,0)</f>
        <v>Bharti Airtel Ltd</v>
      </c>
      <c r="K1062">
        <f>VLOOKUP($A1062,'[1]All Contracts + Proposals'!$A$1:$J$2139,COLUMN()-4,0)</f>
        <v>624000</v>
      </c>
      <c r="L1062">
        <f>VLOOKUP($A1062,'[1]All Contracts + Proposals'!$A$1:$J$2139,COLUMN()-4,0)</f>
        <v>6</v>
      </c>
      <c r="M1062" t="str">
        <f>VLOOKUP($A1062,'[1]All Contracts + Proposals'!$A$1:$J$2139,COLUMN()-4,0)</f>
        <v>RMZ EcoWorld</v>
      </c>
      <c r="N1062" t="str">
        <f>IF(COUNTIFS($B$1:$B$1347,$B1062,$E$1:$E$1347,$E1062)&gt;1,COUNTIFS($B$1:$B$1347,$B1062,$E$1:$E$1347,$E1062),"")</f>
        <v/>
      </c>
      <c r="O1062" t="str">
        <f>IF(COUNTIFS($B$1:$B$1347,$B1062,$M$1:$M$1347,$M1062)&gt;1,COUNTIFS($B$1:$B$1347,$B1062,$M$1:$M$1347,$M1062),"")</f>
        <v/>
      </c>
    </row>
    <row r="1063" spans="1:15" x14ac:dyDescent="0.25">
      <c r="A1063" t="s">
        <v>1253</v>
      </c>
      <c r="B1063" t="s">
        <v>1402</v>
      </c>
      <c r="C1063" t="s">
        <v>8</v>
      </c>
      <c r="D1063">
        <v>52</v>
      </c>
      <c r="E1063" t="s">
        <v>1010</v>
      </c>
      <c r="F1063" t="str">
        <f>VLOOKUP($A1063,'[1]All Contracts + Proposals'!$A$1:$J$2139,COLUMN()-4,0)</f>
        <v>00001078</v>
      </c>
      <c r="G1063">
        <f>VLOOKUP($A1063,'[1]All Contracts + Proposals'!$A$1:$J$2139,COLUMN()-4,0)</f>
        <v>43191</v>
      </c>
      <c r="H1063">
        <f>VLOOKUP($A1063,'[1]All Contracts + Proposals'!$A$1:$J$2139,COLUMN()-4,0)</f>
        <v>43616</v>
      </c>
      <c r="I1063" t="str">
        <f>VLOOKUP($A1063,'[1]All Contracts + Proposals'!$A$1:$J$2139,COLUMN()-4,0)</f>
        <v>Activated</v>
      </c>
      <c r="J1063" t="str">
        <f>VLOOKUP($A1063,'[1]All Contracts + Proposals'!$A$1:$J$2139,COLUMN()-4,0)</f>
        <v>Bharti Airtel Ltd</v>
      </c>
      <c r="K1063">
        <f>VLOOKUP($A1063,'[1]All Contracts + Proposals'!$A$1:$J$2139,COLUMN()-4,0)</f>
        <v>624000</v>
      </c>
      <c r="L1063">
        <f>VLOOKUP($A1063,'[1]All Contracts + Proposals'!$A$1:$J$2139,COLUMN()-4,0)</f>
        <v>6</v>
      </c>
      <c r="M1063" t="str">
        <f>VLOOKUP($A1063,'[1]All Contracts + Proposals'!$A$1:$J$2139,COLUMN()-4,0)</f>
        <v>RMZ EcoWorld</v>
      </c>
      <c r="N1063" t="str">
        <f>IF(COUNTIFS($B$1:$B$1347,$B1063,$E$1:$E$1347,$E1063)&gt;1,COUNTIFS($B$1:$B$1347,$B1063,$E$1:$E$1347,$E1063),"")</f>
        <v/>
      </c>
      <c r="O1063" t="str">
        <f>IF(COUNTIFS($B$1:$B$1347,$B1063,$M$1:$M$1347,$M1063)&gt;1,COUNTIFS($B$1:$B$1347,$B1063,$M$1:$M$1347,$M1063),"")</f>
        <v/>
      </c>
    </row>
    <row r="1064" spans="1:15" x14ac:dyDescent="0.25">
      <c r="A1064" t="s">
        <v>1253</v>
      </c>
      <c r="B1064" t="s">
        <v>1403</v>
      </c>
      <c r="C1064" t="s">
        <v>8</v>
      </c>
      <c r="D1064">
        <v>52</v>
      </c>
      <c r="E1064" t="s">
        <v>1010</v>
      </c>
      <c r="F1064" t="str">
        <f>VLOOKUP($A1064,'[1]All Contracts + Proposals'!$A$1:$J$2139,COLUMN()-4,0)</f>
        <v>00001078</v>
      </c>
      <c r="G1064">
        <f>VLOOKUP($A1064,'[1]All Contracts + Proposals'!$A$1:$J$2139,COLUMN()-4,0)</f>
        <v>43191</v>
      </c>
      <c r="H1064">
        <f>VLOOKUP($A1064,'[1]All Contracts + Proposals'!$A$1:$J$2139,COLUMN()-4,0)</f>
        <v>43616</v>
      </c>
      <c r="I1064" t="str">
        <f>VLOOKUP($A1064,'[1]All Contracts + Proposals'!$A$1:$J$2139,COLUMN()-4,0)</f>
        <v>Activated</v>
      </c>
      <c r="J1064" t="str">
        <f>VLOOKUP($A1064,'[1]All Contracts + Proposals'!$A$1:$J$2139,COLUMN()-4,0)</f>
        <v>Bharti Airtel Ltd</v>
      </c>
      <c r="K1064">
        <f>VLOOKUP($A1064,'[1]All Contracts + Proposals'!$A$1:$J$2139,COLUMN()-4,0)</f>
        <v>624000</v>
      </c>
      <c r="L1064">
        <f>VLOOKUP($A1064,'[1]All Contracts + Proposals'!$A$1:$J$2139,COLUMN()-4,0)</f>
        <v>6</v>
      </c>
      <c r="M1064" t="str">
        <f>VLOOKUP($A1064,'[1]All Contracts + Proposals'!$A$1:$J$2139,COLUMN()-4,0)</f>
        <v>RMZ EcoWorld</v>
      </c>
      <c r="N1064" t="str">
        <f>IF(COUNTIFS($B$1:$B$1347,$B1064,$E$1:$E$1347,$E1064)&gt;1,COUNTIFS($B$1:$B$1347,$B1064,$E$1:$E$1347,$E1064),"")</f>
        <v/>
      </c>
      <c r="O1064" t="str">
        <f>IF(COUNTIFS($B$1:$B$1347,$B1064,$M$1:$M$1347,$M1064)&gt;1,COUNTIFS($B$1:$B$1347,$B1064,$M$1:$M$1347,$M1064),"")</f>
        <v/>
      </c>
    </row>
    <row r="1065" spans="1:15" x14ac:dyDescent="0.25">
      <c r="A1065" t="s">
        <v>1253</v>
      </c>
      <c r="B1065" t="s">
        <v>1404</v>
      </c>
      <c r="C1065" t="s">
        <v>8</v>
      </c>
      <c r="D1065">
        <v>52</v>
      </c>
      <c r="E1065" t="s">
        <v>1010</v>
      </c>
      <c r="F1065" t="str">
        <f>VLOOKUP($A1065,'[1]All Contracts + Proposals'!$A$1:$J$2139,COLUMN()-4,0)</f>
        <v>00001078</v>
      </c>
      <c r="G1065">
        <f>VLOOKUP($A1065,'[1]All Contracts + Proposals'!$A$1:$J$2139,COLUMN()-4,0)</f>
        <v>43191</v>
      </c>
      <c r="H1065">
        <f>VLOOKUP($A1065,'[1]All Contracts + Proposals'!$A$1:$J$2139,COLUMN()-4,0)</f>
        <v>43616</v>
      </c>
      <c r="I1065" t="str">
        <f>VLOOKUP($A1065,'[1]All Contracts + Proposals'!$A$1:$J$2139,COLUMN()-4,0)</f>
        <v>Activated</v>
      </c>
      <c r="J1065" t="str">
        <f>VLOOKUP($A1065,'[1]All Contracts + Proposals'!$A$1:$J$2139,COLUMN()-4,0)</f>
        <v>Bharti Airtel Ltd</v>
      </c>
      <c r="K1065">
        <f>VLOOKUP($A1065,'[1]All Contracts + Proposals'!$A$1:$J$2139,COLUMN()-4,0)</f>
        <v>624000</v>
      </c>
      <c r="L1065">
        <f>VLOOKUP($A1065,'[1]All Contracts + Proposals'!$A$1:$J$2139,COLUMN()-4,0)</f>
        <v>6</v>
      </c>
      <c r="M1065" t="str">
        <f>VLOOKUP($A1065,'[1]All Contracts + Proposals'!$A$1:$J$2139,COLUMN()-4,0)</f>
        <v>RMZ EcoWorld</v>
      </c>
      <c r="N1065" t="str">
        <f>IF(COUNTIFS($B$1:$B$1347,$B1065,$E$1:$E$1347,$E1065)&gt;1,COUNTIFS($B$1:$B$1347,$B1065,$E$1:$E$1347,$E1065),"")</f>
        <v/>
      </c>
      <c r="O1065" t="str">
        <f>IF(COUNTIFS($B$1:$B$1347,$B1065,$M$1:$M$1347,$M1065)&gt;1,COUNTIFS($B$1:$B$1347,$B1065,$M$1:$M$1347,$M1065),"")</f>
        <v/>
      </c>
    </row>
    <row r="1066" spans="1:15" x14ac:dyDescent="0.25">
      <c r="A1066" t="s">
        <v>1253</v>
      </c>
      <c r="B1066" t="s">
        <v>1405</v>
      </c>
      <c r="C1066" t="s">
        <v>8</v>
      </c>
      <c r="D1066">
        <v>52</v>
      </c>
      <c r="E1066" t="s">
        <v>1010</v>
      </c>
      <c r="F1066" t="str">
        <f>VLOOKUP($A1066,'[1]All Contracts + Proposals'!$A$1:$J$2139,COLUMN()-4,0)</f>
        <v>00001078</v>
      </c>
      <c r="G1066">
        <f>VLOOKUP($A1066,'[1]All Contracts + Proposals'!$A$1:$J$2139,COLUMN()-4,0)</f>
        <v>43191</v>
      </c>
      <c r="H1066">
        <f>VLOOKUP($A1066,'[1]All Contracts + Proposals'!$A$1:$J$2139,COLUMN()-4,0)</f>
        <v>43616</v>
      </c>
      <c r="I1066" t="str">
        <f>VLOOKUP($A1066,'[1]All Contracts + Proposals'!$A$1:$J$2139,COLUMN()-4,0)</f>
        <v>Activated</v>
      </c>
      <c r="J1066" t="str">
        <f>VLOOKUP($A1066,'[1]All Contracts + Proposals'!$A$1:$J$2139,COLUMN()-4,0)</f>
        <v>Bharti Airtel Ltd</v>
      </c>
      <c r="K1066">
        <f>VLOOKUP($A1066,'[1]All Contracts + Proposals'!$A$1:$J$2139,COLUMN()-4,0)</f>
        <v>624000</v>
      </c>
      <c r="L1066">
        <f>VLOOKUP($A1066,'[1]All Contracts + Proposals'!$A$1:$J$2139,COLUMN()-4,0)</f>
        <v>6</v>
      </c>
      <c r="M1066" t="str">
        <f>VLOOKUP($A1066,'[1]All Contracts + Proposals'!$A$1:$J$2139,COLUMN()-4,0)</f>
        <v>RMZ EcoWorld</v>
      </c>
      <c r="N1066" t="str">
        <f>IF(COUNTIFS($B$1:$B$1347,$B1066,$E$1:$E$1347,$E1066)&gt;1,COUNTIFS($B$1:$B$1347,$B1066,$E$1:$E$1347,$E1066),"")</f>
        <v/>
      </c>
      <c r="O1066" t="str">
        <f>IF(COUNTIFS($B$1:$B$1347,$B1066,$M$1:$M$1347,$M1066)&gt;1,COUNTIFS($B$1:$B$1347,$B1066,$M$1:$M$1347,$M1066),"")</f>
        <v/>
      </c>
    </row>
    <row r="1067" spans="1:15" x14ac:dyDescent="0.25">
      <c r="A1067" t="s">
        <v>1253</v>
      </c>
      <c r="B1067" t="s">
        <v>1406</v>
      </c>
      <c r="C1067" t="s">
        <v>8</v>
      </c>
      <c r="D1067">
        <v>52</v>
      </c>
      <c r="E1067" t="s">
        <v>1010</v>
      </c>
      <c r="F1067" t="str">
        <f>VLOOKUP($A1067,'[1]All Contracts + Proposals'!$A$1:$J$2139,COLUMN()-4,0)</f>
        <v>00001078</v>
      </c>
      <c r="G1067">
        <f>VLOOKUP($A1067,'[1]All Contracts + Proposals'!$A$1:$J$2139,COLUMN()-4,0)</f>
        <v>43191</v>
      </c>
      <c r="H1067">
        <f>VLOOKUP($A1067,'[1]All Contracts + Proposals'!$A$1:$J$2139,COLUMN()-4,0)</f>
        <v>43616</v>
      </c>
      <c r="I1067" t="str">
        <f>VLOOKUP($A1067,'[1]All Contracts + Proposals'!$A$1:$J$2139,COLUMN()-4,0)</f>
        <v>Activated</v>
      </c>
      <c r="J1067" t="str">
        <f>VLOOKUP($A1067,'[1]All Contracts + Proposals'!$A$1:$J$2139,COLUMN()-4,0)</f>
        <v>Bharti Airtel Ltd</v>
      </c>
      <c r="K1067">
        <f>VLOOKUP($A1067,'[1]All Contracts + Proposals'!$A$1:$J$2139,COLUMN()-4,0)</f>
        <v>624000</v>
      </c>
      <c r="L1067">
        <f>VLOOKUP($A1067,'[1]All Contracts + Proposals'!$A$1:$J$2139,COLUMN()-4,0)</f>
        <v>6</v>
      </c>
      <c r="M1067" t="str">
        <f>VLOOKUP($A1067,'[1]All Contracts + Proposals'!$A$1:$J$2139,COLUMN()-4,0)</f>
        <v>RMZ EcoWorld</v>
      </c>
      <c r="N1067" t="str">
        <f>IF(COUNTIFS($B$1:$B$1347,$B1067,$E$1:$E$1347,$E1067)&gt;1,COUNTIFS($B$1:$B$1347,$B1067,$E$1:$E$1347,$E1067),"")</f>
        <v/>
      </c>
      <c r="O1067" t="str">
        <f>IF(COUNTIFS($B$1:$B$1347,$B1067,$M$1:$M$1347,$M1067)&gt;1,COUNTIFS($B$1:$B$1347,$B1067,$M$1:$M$1347,$M1067),"")</f>
        <v/>
      </c>
    </row>
    <row r="1068" spans="1:15" x14ac:dyDescent="0.25">
      <c r="A1068" t="s">
        <v>1253</v>
      </c>
      <c r="B1068" t="s">
        <v>1407</v>
      </c>
      <c r="C1068" t="s">
        <v>8</v>
      </c>
      <c r="D1068">
        <v>52</v>
      </c>
      <c r="E1068" t="s">
        <v>1010</v>
      </c>
      <c r="F1068" t="str">
        <f>VLOOKUP($A1068,'[1]All Contracts + Proposals'!$A$1:$J$2139,COLUMN()-4,0)</f>
        <v>00001078</v>
      </c>
      <c r="G1068">
        <f>VLOOKUP($A1068,'[1]All Contracts + Proposals'!$A$1:$J$2139,COLUMN()-4,0)</f>
        <v>43191</v>
      </c>
      <c r="H1068">
        <f>VLOOKUP($A1068,'[1]All Contracts + Proposals'!$A$1:$J$2139,COLUMN()-4,0)</f>
        <v>43616</v>
      </c>
      <c r="I1068" t="str">
        <f>VLOOKUP($A1068,'[1]All Contracts + Proposals'!$A$1:$J$2139,COLUMN()-4,0)</f>
        <v>Activated</v>
      </c>
      <c r="J1068" t="str">
        <f>VLOOKUP($A1068,'[1]All Contracts + Proposals'!$A$1:$J$2139,COLUMN()-4,0)</f>
        <v>Bharti Airtel Ltd</v>
      </c>
      <c r="K1068">
        <f>VLOOKUP($A1068,'[1]All Contracts + Proposals'!$A$1:$J$2139,COLUMN()-4,0)</f>
        <v>624000</v>
      </c>
      <c r="L1068">
        <f>VLOOKUP($A1068,'[1]All Contracts + Proposals'!$A$1:$J$2139,COLUMN()-4,0)</f>
        <v>6</v>
      </c>
      <c r="M1068" t="str">
        <f>VLOOKUP($A1068,'[1]All Contracts + Proposals'!$A$1:$J$2139,COLUMN()-4,0)</f>
        <v>RMZ EcoWorld</v>
      </c>
      <c r="N1068" t="str">
        <f>IF(COUNTIFS($B$1:$B$1347,$B1068,$E$1:$E$1347,$E1068)&gt;1,COUNTIFS($B$1:$B$1347,$B1068,$E$1:$E$1347,$E1068),"")</f>
        <v/>
      </c>
      <c r="O1068" t="str">
        <f>IF(COUNTIFS($B$1:$B$1347,$B1068,$M$1:$M$1347,$M1068)&gt;1,COUNTIFS($B$1:$B$1347,$B1068,$M$1:$M$1347,$M1068),"")</f>
        <v/>
      </c>
    </row>
    <row r="1069" spans="1:15" x14ac:dyDescent="0.25">
      <c r="A1069" t="s">
        <v>1253</v>
      </c>
      <c r="B1069" t="s">
        <v>1376</v>
      </c>
      <c r="C1069" t="s">
        <v>8</v>
      </c>
      <c r="D1069">
        <v>52</v>
      </c>
      <c r="E1069" t="s">
        <v>1010</v>
      </c>
      <c r="F1069" t="str">
        <f>VLOOKUP($A1069,'[1]All Contracts + Proposals'!$A$1:$J$2139,COLUMN()-4,0)</f>
        <v>00001078</v>
      </c>
      <c r="G1069">
        <f>VLOOKUP($A1069,'[1]All Contracts + Proposals'!$A$1:$J$2139,COLUMN()-4,0)</f>
        <v>43191</v>
      </c>
      <c r="H1069">
        <f>VLOOKUP($A1069,'[1]All Contracts + Proposals'!$A$1:$J$2139,COLUMN()-4,0)</f>
        <v>43616</v>
      </c>
      <c r="I1069" t="str">
        <f>VLOOKUP($A1069,'[1]All Contracts + Proposals'!$A$1:$J$2139,COLUMN()-4,0)</f>
        <v>Activated</v>
      </c>
      <c r="J1069" t="str">
        <f>VLOOKUP($A1069,'[1]All Contracts + Proposals'!$A$1:$J$2139,COLUMN()-4,0)</f>
        <v>Bharti Airtel Ltd</v>
      </c>
      <c r="K1069">
        <f>VLOOKUP($A1069,'[1]All Contracts + Proposals'!$A$1:$J$2139,COLUMN()-4,0)</f>
        <v>624000</v>
      </c>
      <c r="L1069">
        <f>VLOOKUP($A1069,'[1]All Contracts + Proposals'!$A$1:$J$2139,COLUMN()-4,0)</f>
        <v>6</v>
      </c>
      <c r="M1069" t="str">
        <f>VLOOKUP($A1069,'[1]All Contracts + Proposals'!$A$1:$J$2139,COLUMN()-4,0)</f>
        <v>RMZ EcoWorld</v>
      </c>
      <c r="N1069" t="str">
        <f>IF(COUNTIFS($B$1:$B$1347,$B1069,$E$1:$E$1347,$E1069)&gt;1,COUNTIFS($B$1:$B$1347,$B1069,$E$1:$E$1347,$E1069),"")</f>
        <v/>
      </c>
      <c r="O1069" t="str">
        <f>IF(COUNTIFS($B$1:$B$1347,$B1069,$M$1:$M$1347,$M1069)&gt;1,COUNTIFS($B$1:$B$1347,$B1069,$M$1:$M$1347,$M1069),"")</f>
        <v/>
      </c>
    </row>
    <row r="1070" spans="1:15" x14ac:dyDescent="0.25">
      <c r="A1070" t="s">
        <v>1253</v>
      </c>
      <c r="B1070" t="s">
        <v>1377</v>
      </c>
      <c r="C1070" t="s">
        <v>8</v>
      </c>
      <c r="D1070">
        <v>52</v>
      </c>
      <c r="E1070" t="s">
        <v>1010</v>
      </c>
      <c r="F1070" t="str">
        <f>VLOOKUP($A1070,'[1]All Contracts + Proposals'!$A$1:$J$2139,COLUMN()-4,0)</f>
        <v>00001078</v>
      </c>
      <c r="G1070">
        <f>VLOOKUP($A1070,'[1]All Contracts + Proposals'!$A$1:$J$2139,COLUMN()-4,0)</f>
        <v>43191</v>
      </c>
      <c r="H1070">
        <f>VLOOKUP($A1070,'[1]All Contracts + Proposals'!$A$1:$J$2139,COLUMN()-4,0)</f>
        <v>43616</v>
      </c>
      <c r="I1070" t="str">
        <f>VLOOKUP($A1070,'[1]All Contracts + Proposals'!$A$1:$J$2139,COLUMN()-4,0)</f>
        <v>Activated</v>
      </c>
      <c r="J1070" t="str">
        <f>VLOOKUP($A1070,'[1]All Contracts + Proposals'!$A$1:$J$2139,COLUMN()-4,0)</f>
        <v>Bharti Airtel Ltd</v>
      </c>
      <c r="K1070">
        <f>VLOOKUP($A1070,'[1]All Contracts + Proposals'!$A$1:$J$2139,COLUMN()-4,0)</f>
        <v>624000</v>
      </c>
      <c r="L1070">
        <f>VLOOKUP($A1070,'[1]All Contracts + Proposals'!$A$1:$J$2139,COLUMN()-4,0)</f>
        <v>6</v>
      </c>
      <c r="M1070" t="str">
        <f>VLOOKUP($A1070,'[1]All Contracts + Proposals'!$A$1:$J$2139,COLUMN()-4,0)</f>
        <v>RMZ EcoWorld</v>
      </c>
      <c r="N1070" t="str">
        <f>IF(COUNTIFS($B$1:$B$1347,$B1070,$E$1:$E$1347,$E1070)&gt;1,COUNTIFS($B$1:$B$1347,$B1070,$E$1:$E$1347,$E1070),"")</f>
        <v/>
      </c>
      <c r="O1070" t="str">
        <f>IF(COUNTIFS($B$1:$B$1347,$B1070,$M$1:$M$1347,$M1070)&gt;1,COUNTIFS($B$1:$B$1347,$B1070,$M$1:$M$1347,$M1070),"")</f>
        <v/>
      </c>
    </row>
    <row r="1071" spans="1:15" x14ac:dyDescent="0.25">
      <c r="A1071" t="s">
        <v>1253</v>
      </c>
      <c r="B1071" t="s">
        <v>1378</v>
      </c>
      <c r="C1071" t="s">
        <v>8</v>
      </c>
      <c r="D1071">
        <v>52</v>
      </c>
      <c r="E1071" t="s">
        <v>1010</v>
      </c>
      <c r="F1071" t="str">
        <f>VLOOKUP($A1071,'[1]All Contracts + Proposals'!$A$1:$J$2139,COLUMN()-4,0)</f>
        <v>00001078</v>
      </c>
      <c r="G1071">
        <f>VLOOKUP($A1071,'[1]All Contracts + Proposals'!$A$1:$J$2139,COLUMN()-4,0)</f>
        <v>43191</v>
      </c>
      <c r="H1071">
        <f>VLOOKUP($A1071,'[1]All Contracts + Proposals'!$A$1:$J$2139,COLUMN()-4,0)</f>
        <v>43616</v>
      </c>
      <c r="I1071" t="str">
        <f>VLOOKUP($A1071,'[1]All Contracts + Proposals'!$A$1:$J$2139,COLUMN()-4,0)</f>
        <v>Activated</v>
      </c>
      <c r="J1071" t="str">
        <f>VLOOKUP($A1071,'[1]All Contracts + Proposals'!$A$1:$J$2139,COLUMN()-4,0)</f>
        <v>Bharti Airtel Ltd</v>
      </c>
      <c r="K1071">
        <f>VLOOKUP($A1071,'[1]All Contracts + Proposals'!$A$1:$J$2139,COLUMN()-4,0)</f>
        <v>624000</v>
      </c>
      <c r="L1071">
        <f>VLOOKUP($A1071,'[1]All Contracts + Proposals'!$A$1:$J$2139,COLUMN()-4,0)</f>
        <v>6</v>
      </c>
      <c r="M1071" t="str">
        <f>VLOOKUP($A1071,'[1]All Contracts + Proposals'!$A$1:$J$2139,COLUMN()-4,0)</f>
        <v>RMZ EcoWorld</v>
      </c>
      <c r="N1071" t="str">
        <f>IF(COUNTIFS($B$1:$B$1347,$B1071,$E$1:$E$1347,$E1071)&gt;1,COUNTIFS($B$1:$B$1347,$B1071,$E$1:$E$1347,$E1071),"")</f>
        <v/>
      </c>
      <c r="O1071" t="str">
        <f>IF(COUNTIFS($B$1:$B$1347,$B1071,$M$1:$M$1347,$M1071)&gt;1,COUNTIFS($B$1:$B$1347,$B1071,$M$1:$M$1347,$M1071),"")</f>
        <v/>
      </c>
    </row>
    <row r="1072" spans="1:15" x14ac:dyDescent="0.25">
      <c r="A1072" t="s">
        <v>1253</v>
      </c>
      <c r="B1072" t="s">
        <v>1379</v>
      </c>
      <c r="C1072" t="s">
        <v>8</v>
      </c>
      <c r="D1072">
        <v>52</v>
      </c>
      <c r="E1072" t="s">
        <v>1010</v>
      </c>
      <c r="F1072" t="str">
        <f>VLOOKUP($A1072,'[1]All Contracts + Proposals'!$A$1:$J$2139,COLUMN()-4,0)</f>
        <v>00001078</v>
      </c>
      <c r="G1072">
        <f>VLOOKUP($A1072,'[1]All Contracts + Proposals'!$A$1:$J$2139,COLUMN()-4,0)</f>
        <v>43191</v>
      </c>
      <c r="H1072">
        <f>VLOOKUP($A1072,'[1]All Contracts + Proposals'!$A$1:$J$2139,COLUMN()-4,0)</f>
        <v>43616</v>
      </c>
      <c r="I1072" t="str">
        <f>VLOOKUP($A1072,'[1]All Contracts + Proposals'!$A$1:$J$2139,COLUMN()-4,0)</f>
        <v>Activated</v>
      </c>
      <c r="J1072" t="str">
        <f>VLOOKUP($A1072,'[1]All Contracts + Proposals'!$A$1:$J$2139,COLUMN()-4,0)</f>
        <v>Bharti Airtel Ltd</v>
      </c>
      <c r="K1072">
        <f>VLOOKUP($A1072,'[1]All Contracts + Proposals'!$A$1:$J$2139,COLUMN()-4,0)</f>
        <v>624000</v>
      </c>
      <c r="L1072">
        <f>VLOOKUP($A1072,'[1]All Contracts + Proposals'!$A$1:$J$2139,COLUMN()-4,0)</f>
        <v>6</v>
      </c>
      <c r="M1072" t="str">
        <f>VLOOKUP($A1072,'[1]All Contracts + Proposals'!$A$1:$J$2139,COLUMN()-4,0)</f>
        <v>RMZ EcoWorld</v>
      </c>
      <c r="N1072" t="str">
        <f>IF(COUNTIFS($B$1:$B$1347,$B1072,$E$1:$E$1347,$E1072)&gt;1,COUNTIFS($B$1:$B$1347,$B1072,$E$1:$E$1347,$E1072),"")</f>
        <v/>
      </c>
      <c r="O1072" t="str">
        <f>IF(COUNTIFS($B$1:$B$1347,$B1072,$M$1:$M$1347,$M1072)&gt;1,COUNTIFS($B$1:$B$1347,$B1072,$M$1:$M$1347,$M1072),"")</f>
        <v/>
      </c>
    </row>
    <row r="1073" spans="1:15" x14ac:dyDescent="0.25">
      <c r="A1073" t="s">
        <v>1253</v>
      </c>
      <c r="B1073" t="s">
        <v>1418</v>
      </c>
      <c r="C1073" t="s">
        <v>8</v>
      </c>
      <c r="D1073">
        <v>52</v>
      </c>
      <c r="E1073" t="s">
        <v>1010</v>
      </c>
      <c r="F1073" t="str">
        <f>VLOOKUP($A1073,'[1]All Contracts + Proposals'!$A$1:$J$2139,COLUMN()-4,0)</f>
        <v>00001078</v>
      </c>
      <c r="G1073">
        <f>VLOOKUP($A1073,'[1]All Contracts + Proposals'!$A$1:$J$2139,COLUMN()-4,0)</f>
        <v>43191</v>
      </c>
      <c r="H1073">
        <f>VLOOKUP($A1073,'[1]All Contracts + Proposals'!$A$1:$J$2139,COLUMN()-4,0)</f>
        <v>43616</v>
      </c>
      <c r="I1073" t="str">
        <f>VLOOKUP($A1073,'[1]All Contracts + Proposals'!$A$1:$J$2139,COLUMN()-4,0)</f>
        <v>Activated</v>
      </c>
      <c r="J1073" t="str">
        <f>VLOOKUP($A1073,'[1]All Contracts + Proposals'!$A$1:$J$2139,COLUMN()-4,0)</f>
        <v>Bharti Airtel Ltd</v>
      </c>
      <c r="K1073">
        <f>VLOOKUP($A1073,'[1]All Contracts + Proposals'!$A$1:$J$2139,COLUMN()-4,0)</f>
        <v>624000</v>
      </c>
      <c r="L1073">
        <f>VLOOKUP($A1073,'[1]All Contracts + Proposals'!$A$1:$J$2139,COLUMN()-4,0)</f>
        <v>6</v>
      </c>
      <c r="M1073" t="str">
        <f>VLOOKUP($A1073,'[1]All Contracts + Proposals'!$A$1:$J$2139,COLUMN()-4,0)</f>
        <v>RMZ EcoWorld</v>
      </c>
      <c r="N1073" t="str">
        <f>IF(COUNTIFS($B$1:$B$1347,$B1073,$E$1:$E$1347,$E1073)&gt;1,COUNTIFS($B$1:$B$1347,$B1073,$E$1:$E$1347,$E1073),"")</f>
        <v/>
      </c>
      <c r="O1073" t="str">
        <f>IF(COUNTIFS($B$1:$B$1347,$B1073,$M$1:$M$1347,$M1073)&gt;1,COUNTIFS($B$1:$B$1347,$B1073,$M$1:$M$1347,$M1073),"")</f>
        <v/>
      </c>
    </row>
    <row r="1074" spans="1:15" x14ac:dyDescent="0.25">
      <c r="A1074" t="s">
        <v>1253</v>
      </c>
      <c r="B1074" t="s">
        <v>1380</v>
      </c>
      <c r="C1074" t="s">
        <v>8</v>
      </c>
      <c r="D1074">
        <v>52</v>
      </c>
      <c r="E1074" t="s">
        <v>1010</v>
      </c>
      <c r="F1074" t="str">
        <f>VLOOKUP($A1074,'[1]All Contracts + Proposals'!$A$1:$J$2139,COLUMN()-4,0)</f>
        <v>00001078</v>
      </c>
      <c r="G1074">
        <f>VLOOKUP($A1074,'[1]All Contracts + Proposals'!$A$1:$J$2139,COLUMN()-4,0)</f>
        <v>43191</v>
      </c>
      <c r="H1074">
        <f>VLOOKUP($A1074,'[1]All Contracts + Proposals'!$A$1:$J$2139,COLUMN()-4,0)</f>
        <v>43616</v>
      </c>
      <c r="I1074" t="str">
        <f>VLOOKUP($A1074,'[1]All Contracts + Proposals'!$A$1:$J$2139,COLUMN()-4,0)</f>
        <v>Activated</v>
      </c>
      <c r="J1074" t="str">
        <f>VLOOKUP($A1074,'[1]All Contracts + Proposals'!$A$1:$J$2139,COLUMN()-4,0)</f>
        <v>Bharti Airtel Ltd</v>
      </c>
      <c r="K1074">
        <f>VLOOKUP($A1074,'[1]All Contracts + Proposals'!$A$1:$J$2139,COLUMN()-4,0)</f>
        <v>624000</v>
      </c>
      <c r="L1074">
        <f>VLOOKUP($A1074,'[1]All Contracts + Proposals'!$A$1:$J$2139,COLUMN()-4,0)</f>
        <v>6</v>
      </c>
      <c r="M1074" t="str">
        <f>VLOOKUP($A1074,'[1]All Contracts + Proposals'!$A$1:$J$2139,COLUMN()-4,0)</f>
        <v>RMZ EcoWorld</v>
      </c>
      <c r="N1074" t="str">
        <f>IF(COUNTIFS($B$1:$B$1347,$B1074,$E$1:$E$1347,$E1074)&gt;1,COUNTIFS($B$1:$B$1347,$B1074,$E$1:$E$1347,$E1074),"")</f>
        <v/>
      </c>
      <c r="O1074" t="str">
        <f>IF(COUNTIFS($B$1:$B$1347,$B1074,$M$1:$M$1347,$M1074)&gt;1,COUNTIFS($B$1:$B$1347,$B1074,$M$1:$M$1347,$M1074),"")</f>
        <v/>
      </c>
    </row>
    <row r="1075" spans="1:15" x14ac:dyDescent="0.25">
      <c r="A1075" t="s">
        <v>1253</v>
      </c>
      <c r="B1075" t="s">
        <v>1381</v>
      </c>
      <c r="C1075" t="s">
        <v>8</v>
      </c>
      <c r="D1075">
        <v>52</v>
      </c>
      <c r="E1075" t="s">
        <v>1010</v>
      </c>
      <c r="F1075" t="str">
        <f>VLOOKUP($A1075,'[1]All Contracts + Proposals'!$A$1:$J$2139,COLUMN()-4,0)</f>
        <v>00001078</v>
      </c>
      <c r="G1075">
        <f>VLOOKUP($A1075,'[1]All Contracts + Proposals'!$A$1:$J$2139,COLUMN()-4,0)</f>
        <v>43191</v>
      </c>
      <c r="H1075">
        <f>VLOOKUP($A1075,'[1]All Contracts + Proposals'!$A$1:$J$2139,COLUMN()-4,0)</f>
        <v>43616</v>
      </c>
      <c r="I1075" t="str">
        <f>VLOOKUP($A1075,'[1]All Contracts + Proposals'!$A$1:$J$2139,COLUMN()-4,0)</f>
        <v>Activated</v>
      </c>
      <c r="J1075" t="str">
        <f>VLOOKUP($A1075,'[1]All Contracts + Proposals'!$A$1:$J$2139,COLUMN()-4,0)</f>
        <v>Bharti Airtel Ltd</v>
      </c>
      <c r="K1075">
        <f>VLOOKUP($A1075,'[1]All Contracts + Proposals'!$A$1:$J$2139,COLUMN()-4,0)</f>
        <v>624000</v>
      </c>
      <c r="L1075">
        <f>VLOOKUP($A1075,'[1]All Contracts + Proposals'!$A$1:$J$2139,COLUMN()-4,0)</f>
        <v>6</v>
      </c>
      <c r="M1075" t="str">
        <f>VLOOKUP($A1075,'[1]All Contracts + Proposals'!$A$1:$J$2139,COLUMN()-4,0)</f>
        <v>RMZ EcoWorld</v>
      </c>
      <c r="N1075" t="str">
        <f>IF(COUNTIFS($B$1:$B$1347,$B1075,$E$1:$E$1347,$E1075)&gt;1,COUNTIFS($B$1:$B$1347,$B1075,$E$1:$E$1347,$E1075),"")</f>
        <v/>
      </c>
      <c r="O1075" t="str">
        <f>IF(COUNTIFS($B$1:$B$1347,$B1075,$M$1:$M$1347,$M1075)&gt;1,COUNTIFS($B$1:$B$1347,$B1075,$M$1:$M$1347,$M1075),"")</f>
        <v/>
      </c>
    </row>
    <row r="1076" spans="1:15" x14ac:dyDescent="0.25">
      <c r="A1076" t="s">
        <v>1253</v>
      </c>
      <c r="B1076" t="s">
        <v>1382</v>
      </c>
      <c r="C1076" t="s">
        <v>8</v>
      </c>
      <c r="D1076">
        <v>52</v>
      </c>
      <c r="E1076" t="s">
        <v>1010</v>
      </c>
      <c r="F1076" t="str">
        <f>VLOOKUP($A1076,'[1]All Contracts + Proposals'!$A$1:$J$2139,COLUMN()-4,0)</f>
        <v>00001078</v>
      </c>
      <c r="G1076">
        <f>VLOOKUP($A1076,'[1]All Contracts + Proposals'!$A$1:$J$2139,COLUMN()-4,0)</f>
        <v>43191</v>
      </c>
      <c r="H1076">
        <f>VLOOKUP($A1076,'[1]All Contracts + Proposals'!$A$1:$J$2139,COLUMN()-4,0)</f>
        <v>43616</v>
      </c>
      <c r="I1076" t="str">
        <f>VLOOKUP($A1076,'[1]All Contracts + Proposals'!$A$1:$J$2139,COLUMN()-4,0)</f>
        <v>Activated</v>
      </c>
      <c r="J1076" t="str">
        <f>VLOOKUP($A1076,'[1]All Contracts + Proposals'!$A$1:$J$2139,COLUMN()-4,0)</f>
        <v>Bharti Airtel Ltd</v>
      </c>
      <c r="K1076">
        <f>VLOOKUP($A1076,'[1]All Contracts + Proposals'!$A$1:$J$2139,COLUMN()-4,0)</f>
        <v>624000</v>
      </c>
      <c r="L1076">
        <f>VLOOKUP($A1076,'[1]All Contracts + Proposals'!$A$1:$J$2139,COLUMN()-4,0)</f>
        <v>6</v>
      </c>
      <c r="M1076" t="str">
        <f>VLOOKUP($A1076,'[1]All Contracts + Proposals'!$A$1:$J$2139,COLUMN()-4,0)</f>
        <v>RMZ EcoWorld</v>
      </c>
      <c r="N1076" t="str">
        <f>IF(COUNTIFS($B$1:$B$1347,$B1076,$E$1:$E$1347,$E1076)&gt;1,COUNTIFS($B$1:$B$1347,$B1076,$E$1:$E$1347,$E1076),"")</f>
        <v/>
      </c>
      <c r="O1076" t="str">
        <f>IF(COUNTIFS($B$1:$B$1347,$B1076,$M$1:$M$1347,$M1076)&gt;1,COUNTIFS($B$1:$B$1347,$B1076,$M$1:$M$1347,$M1076),"")</f>
        <v/>
      </c>
    </row>
    <row r="1077" spans="1:15" x14ac:dyDescent="0.25">
      <c r="A1077" t="s">
        <v>1253</v>
      </c>
      <c r="B1077" t="s">
        <v>1383</v>
      </c>
      <c r="C1077" t="s">
        <v>8</v>
      </c>
      <c r="D1077">
        <v>52</v>
      </c>
      <c r="E1077" t="s">
        <v>1010</v>
      </c>
      <c r="F1077" t="str">
        <f>VLOOKUP($A1077,'[1]All Contracts + Proposals'!$A$1:$J$2139,COLUMN()-4,0)</f>
        <v>00001078</v>
      </c>
      <c r="G1077">
        <f>VLOOKUP($A1077,'[1]All Contracts + Proposals'!$A$1:$J$2139,COLUMN()-4,0)</f>
        <v>43191</v>
      </c>
      <c r="H1077">
        <f>VLOOKUP($A1077,'[1]All Contracts + Proposals'!$A$1:$J$2139,COLUMN()-4,0)</f>
        <v>43616</v>
      </c>
      <c r="I1077" t="str">
        <f>VLOOKUP($A1077,'[1]All Contracts + Proposals'!$A$1:$J$2139,COLUMN()-4,0)</f>
        <v>Activated</v>
      </c>
      <c r="J1077" t="str">
        <f>VLOOKUP($A1077,'[1]All Contracts + Proposals'!$A$1:$J$2139,COLUMN()-4,0)</f>
        <v>Bharti Airtel Ltd</v>
      </c>
      <c r="K1077">
        <f>VLOOKUP($A1077,'[1]All Contracts + Proposals'!$A$1:$J$2139,COLUMN()-4,0)</f>
        <v>624000</v>
      </c>
      <c r="L1077">
        <f>VLOOKUP($A1077,'[1]All Contracts + Proposals'!$A$1:$J$2139,COLUMN()-4,0)</f>
        <v>6</v>
      </c>
      <c r="M1077" t="str">
        <f>VLOOKUP($A1077,'[1]All Contracts + Proposals'!$A$1:$J$2139,COLUMN()-4,0)</f>
        <v>RMZ EcoWorld</v>
      </c>
      <c r="N1077" t="str">
        <f>IF(COUNTIFS($B$1:$B$1347,$B1077,$E$1:$E$1347,$E1077)&gt;1,COUNTIFS($B$1:$B$1347,$B1077,$E$1:$E$1347,$E1077),"")</f>
        <v/>
      </c>
      <c r="O1077" t="str">
        <f>IF(COUNTIFS($B$1:$B$1347,$B1077,$M$1:$M$1347,$M1077)&gt;1,COUNTIFS($B$1:$B$1347,$B1077,$M$1:$M$1347,$M1077),"")</f>
        <v/>
      </c>
    </row>
    <row r="1078" spans="1:15" x14ac:dyDescent="0.25">
      <c r="A1078" t="s">
        <v>1253</v>
      </c>
      <c r="B1078" t="s">
        <v>1384</v>
      </c>
      <c r="C1078" t="s">
        <v>8</v>
      </c>
      <c r="D1078">
        <v>52</v>
      </c>
      <c r="E1078" t="s">
        <v>1010</v>
      </c>
      <c r="F1078" t="str">
        <f>VLOOKUP($A1078,'[1]All Contracts + Proposals'!$A$1:$J$2139,COLUMN()-4,0)</f>
        <v>00001078</v>
      </c>
      <c r="G1078">
        <f>VLOOKUP($A1078,'[1]All Contracts + Proposals'!$A$1:$J$2139,COLUMN()-4,0)</f>
        <v>43191</v>
      </c>
      <c r="H1078">
        <f>VLOOKUP($A1078,'[1]All Contracts + Proposals'!$A$1:$J$2139,COLUMN()-4,0)</f>
        <v>43616</v>
      </c>
      <c r="I1078" t="str">
        <f>VLOOKUP($A1078,'[1]All Contracts + Proposals'!$A$1:$J$2139,COLUMN()-4,0)</f>
        <v>Activated</v>
      </c>
      <c r="J1078" t="str">
        <f>VLOOKUP($A1078,'[1]All Contracts + Proposals'!$A$1:$J$2139,COLUMN()-4,0)</f>
        <v>Bharti Airtel Ltd</v>
      </c>
      <c r="K1078">
        <f>VLOOKUP($A1078,'[1]All Contracts + Proposals'!$A$1:$J$2139,COLUMN()-4,0)</f>
        <v>624000</v>
      </c>
      <c r="L1078">
        <f>VLOOKUP($A1078,'[1]All Contracts + Proposals'!$A$1:$J$2139,COLUMN()-4,0)</f>
        <v>6</v>
      </c>
      <c r="M1078" t="str">
        <f>VLOOKUP($A1078,'[1]All Contracts + Proposals'!$A$1:$J$2139,COLUMN()-4,0)</f>
        <v>RMZ EcoWorld</v>
      </c>
      <c r="N1078" t="str">
        <f>IF(COUNTIFS($B$1:$B$1347,$B1078,$E$1:$E$1347,$E1078)&gt;1,COUNTIFS($B$1:$B$1347,$B1078,$E$1:$E$1347,$E1078),"")</f>
        <v/>
      </c>
      <c r="O1078" t="str">
        <f>IF(COUNTIFS($B$1:$B$1347,$B1078,$M$1:$M$1347,$M1078)&gt;1,COUNTIFS($B$1:$B$1347,$B1078,$M$1:$M$1347,$M1078),"")</f>
        <v/>
      </c>
    </row>
    <row r="1079" spans="1:15" x14ac:dyDescent="0.25">
      <c r="A1079" t="s">
        <v>1253</v>
      </c>
      <c r="B1079" t="s">
        <v>1385</v>
      </c>
      <c r="C1079" t="s">
        <v>8</v>
      </c>
      <c r="D1079">
        <v>52</v>
      </c>
      <c r="E1079" t="s">
        <v>1010</v>
      </c>
      <c r="F1079" t="str">
        <f>VLOOKUP($A1079,'[1]All Contracts + Proposals'!$A$1:$J$2139,COLUMN()-4,0)</f>
        <v>00001078</v>
      </c>
      <c r="G1079">
        <f>VLOOKUP($A1079,'[1]All Contracts + Proposals'!$A$1:$J$2139,COLUMN()-4,0)</f>
        <v>43191</v>
      </c>
      <c r="H1079">
        <f>VLOOKUP($A1079,'[1]All Contracts + Proposals'!$A$1:$J$2139,COLUMN()-4,0)</f>
        <v>43616</v>
      </c>
      <c r="I1079" t="str">
        <f>VLOOKUP($A1079,'[1]All Contracts + Proposals'!$A$1:$J$2139,COLUMN()-4,0)</f>
        <v>Activated</v>
      </c>
      <c r="J1079" t="str">
        <f>VLOOKUP($A1079,'[1]All Contracts + Proposals'!$A$1:$J$2139,COLUMN()-4,0)</f>
        <v>Bharti Airtel Ltd</v>
      </c>
      <c r="K1079">
        <f>VLOOKUP($A1079,'[1]All Contracts + Proposals'!$A$1:$J$2139,COLUMN()-4,0)</f>
        <v>624000</v>
      </c>
      <c r="L1079">
        <f>VLOOKUP($A1079,'[1]All Contracts + Proposals'!$A$1:$J$2139,COLUMN()-4,0)</f>
        <v>6</v>
      </c>
      <c r="M1079" t="str">
        <f>VLOOKUP($A1079,'[1]All Contracts + Proposals'!$A$1:$J$2139,COLUMN()-4,0)</f>
        <v>RMZ EcoWorld</v>
      </c>
      <c r="N1079" t="str">
        <f>IF(COUNTIFS($B$1:$B$1347,$B1079,$E$1:$E$1347,$E1079)&gt;1,COUNTIFS($B$1:$B$1347,$B1079,$E$1:$E$1347,$E1079),"")</f>
        <v/>
      </c>
      <c r="O1079" t="str">
        <f>IF(COUNTIFS($B$1:$B$1347,$B1079,$M$1:$M$1347,$M1079)&gt;1,COUNTIFS($B$1:$B$1347,$B1079,$M$1:$M$1347,$M1079),"")</f>
        <v/>
      </c>
    </row>
    <row r="1080" spans="1:15" x14ac:dyDescent="0.25">
      <c r="A1080" t="s">
        <v>1253</v>
      </c>
      <c r="B1080" t="s">
        <v>1386</v>
      </c>
      <c r="C1080" t="s">
        <v>8</v>
      </c>
      <c r="D1080">
        <v>52</v>
      </c>
      <c r="E1080" t="s">
        <v>1010</v>
      </c>
      <c r="F1080" t="str">
        <f>VLOOKUP($A1080,'[1]All Contracts + Proposals'!$A$1:$J$2139,COLUMN()-4,0)</f>
        <v>00001078</v>
      </c>
      <c r="G1080">
        <f>VLOOKUP($A1080,'[1]All Contracts + Proposals'!$A$1:$J$2139,COLUMN()-4,0)</f>
        <v>43191</v>
      </c>
      <c r="H1080">
        <f>VLOOKUP($A1080,'[1]All Contracts + Proposals'!$A$1:$J$2139,COLUMN()-4,0)</f>
        <v>43616</v>
      </c>
      <c r="I1080" t="str">
        <f>VLOOKUP($A1080,'[1]All Contracts + Proposals'!$A$1:$J$2139,COLUMN()-4,0)</f>
        <v>Activated</v>
      </c>
      <c r="J1080" t="str">
        <f>VLOOKUP($A1080,'[1]All Contracts + Proposals'!$A$1:$J$2139,COLUMN()-4,0)</f>
        <v>Bharti Airtel Ltd</v>
      </c>
      <c r="K1080">
        <f>VLOOKUP($A1080,'[1]All Contracts + Proposals'!$A$1:$J$2139,COLUMN()-4,0)</f>
        <v>624000</v>
      </c>
      <c r="L1080">
        <f>VLOOKUP($A1080,'[1]All Contracts + Proposals'!$A$1:$J$2139,COLUMN()-4,0)</f>
        <v>6</v>
      </c>
      <c r="M1080" t="str">
        <f>VLOOKUP($A1080,'[1]All Contracts + Proposals'!$A$1:$J$2139,COLUMN()-4,0)</f>
        <v>RMZ EcoWorld</v>
      </c>
      <c r="N1080" t="str">
        <f>IF(COUNTIFS($B$1:$B$1347,$B1080,$E$1:$E$1347,$E1080)&gt;1,COUNTIFS($B$1:$B$1347,$B1080,$E$1:$E$1347,$E1080),"")</f>
        <v/>
      </c>
      <c r="O1080" t="str">
        <f>IF(COUNTIFS($B$1:$B$1347,$B1080,$M$1:$M$1347,$M1080)&gt;1,COUNTIFS($B$1:$B$1347,$B1080,$M$1:$M$1347,$M1080),"")</f>
        <v/>
      </c>
    </row>
    <row r="1081" spans="1:15" x14ac:dyDescent="0.25">
      <c r="A1081" t="s">
        <v>1253</v>
      </c>
      <c r="B1081" t="s">
        <v>1387</v>
      </c>
      <c r="C1081" t="s">
        <v>8</v>
      </c>
      <c r="D1081">
        <v>52</v>
      </c>
      <c r="E1081" t="s">
        <v>1010</v>
      </c>
      <c r="F1081" t="str">
        <f>VLOOKUP($A1081,'[1]All Contracts + Proposals'!$A$1:$J$2139,COLUMN()-4,0)</f>
        <v>00001078</v>
      </c>
      <c r="G1081">
        <f>VLOOKUP($A1081,'[1]All Contracts + Proposals'!$A$1:$J$2139,COLUMN()-4,0)</f>
        <v>43191</v>
      </c>
      <c r="H1081">
        <f>VLOOKUP($A1081,'[1]All Contracts + Proposals'!$A$1:$J$2139,COLUMN()-4,0)</f>
        <v>43616</v>
      </c>
      <c r="I1081" t="str">
        <f>VLOOKUP($A1081,'[1]All Contracts + Proposals'!$A$1:$J$2139,COLUMN()-4,0)</f>
        <v>Activated</v>
      </c>
      <c r="J1081" t="str">
        <f>VLOOKUP($A1081,'[1]All Contracts + Proposals'!$A$1:$J$2139,COLUMN()-4,0)</f>
        <v>Bharti Airtel Ltd</v>
      </c>
      <c r="K1081">
        <f>VLOOKUP($A1081,'[1]All Contracts + Proposals'!$A$1:$J$2139,COLUMN()-4,0)</f>
        <v>624000</v>
      </c>
      <c r="L1081">
        <f>VLOOKUP($A1081,'[1]All Contracts + Proposals'!$A$1:$J$2139,COLUMN()-4,0)</f>
        <v>6</v>
      </c>
      <c r="M1081" t="str">
        <f>VLOOKUP($A1081,'[1]All Contracts + Proposals'!$A$1:$J$2139,COLUMN()-4,0)</f>
        <v>RMZ EcoWorld</v>
      </c>
      <c r="N1081" t="str">
        <f>IF(COUNTIFS($B$1:$B$1347,$B1081,$E$1:$E$1347,$E1081)&gt;1,COUNTIFS($B$1:$B$1347,$B1081,$E$1:$E$1347,$E1081),"")</f>
        <v/>
      </c>
      <c r="O1081" t="str">
        <f>IF(COUNTIFS($B$1:$B$1347,$B1081,$M$1:$M$1347,$M1081)&gt;1,COUNTIFS($B$1:$B$1347,$B1081,$M$1:$M$1347,$M1081),"")</f>
        <v/>
      </c>
    </row>
    <row r="1082" spans="1:15" x14ac:dyDescent="0.25">
      <c r="A1082" t="s">
        <v>1253</v>
      </c>
      <c r="B1082" t="s">
        <v>1390</v>
      </c>
      <c r="C1082" t="s">
        <v>8</v>
      </c>
      <c r="D1082">
        <v>52</v>
      </c>
      <c r="E1082" t="s">
        <v>1010</v>
      </c>
      <c r="F1082" t="str">
        <f>VLOOKUP($A1082,'[1]All Contracts + Proposals'!$A$1:$J$2139,COLUMN()-4,0)</f>
        <v>00001078</v>
      </c>
      <c r="G1082">
        <f>VLOOKUP($A1082,'[1]All Contracts + Proposals'!$A$1:$J$2139,COLUMN()-4,0)</f>
        <v>43191</v>
      </c>
      <c r="H1082">
        <f>VLOOKUP($A1082,'[1]All Contracts + Proposals'!$A$1:$J$2139,COLUMN()-4,0)</f>
        <v>43616</v>
      </c>
      <c r="I1082" t="str">
        <f>VLOOKUP($A1082,'[1]All Contracts + Proposals'!$A$1:$J$2139,COLUMN()-4,0)</f>
        <v>Activated</v>
      </c>
      <c r="J1082" t="str">
        <f>VLOOKUP($A1082,'[1]All Contracts + Proposals'!$A$1:$J$2139,COLUMN()-4,0)</f>
        <v>Bharti Airtel Ltd</v>
      </c>
      <c r="K1082">
        <f>VLOOKUP($A1082,'[1]All Contracts + Proposals'!$A$1:$J$2139,COLUMN()-4,0)</f>
        <v>624000</v>
      </c>
      <c r="L1082">
        <f>VLOOKUP($A1082,'[1]All Contracts + Proposals'!$A$1:$J$2139,COLUMN()-4,0)</f>
        <v>6</v>
      </c>
      <c r="M1082" t="str">
        <f>VLOOKUP($A1082,'[1]All Contracts + Proposals'!$A$1:$J$2139,COLUMN()-4,0)</f>
        <v>RMZ EcoWorld</v>
      </c>
      <c r="N1082" t="str">
        <f>IF(COUNTIFS($B$1:$B$1347,$B1082,$E$1:$E$1347,$E1082)&gt;1,COUNTIFS($B$1:$B$1347,$B1082,$E$1:$E$1347,$E1082),"")</f>
        <v/>
      </c>
      <c r="O1082" t="str">
        <f>IF(COUNTIFS($B$1:$B$1347,$B1082,$M$1:$M$1347,$M1082)&gt;1,COUNTIFS($B$1:$B$1347,$B1082,$M$1:$M$1347,$M1082),"")</f>
        <v/>
      </c>
    </row>
    <row r="1083" spans="1:15" x14ac:dyDescent="0.25">
      <c r="A1083" t="s">
        <v>1253</v>
      </c>
      <c r="B1083" t="s">
        <v>1391</v>
      </c>
      <c r="C1083" t="s">
        <v>8</v>
      </c>
      <c r="D1083">
        <v>52</v>
      </c>
      <c r="E1083" t="s">
        <v>1010</v>
      </c>
      <c r="F1083" t="str">
        <f>VLOOKUP($A1083,'[1]All Contracts + Proposals'!$A$1:$J$2139,COLUMN()-4,0)</f>
        <v>00001078</v>
      </c>
      <c r="G1083">
        <f>VLOOKUP($A1083,'[1]All Contracts + Proposals'!$A$1:$J$2139,COLUMN()-4,0)</f>
        <v>43191</v>
      </c>
      <c r="H1083">
        <f>VLOOKUP($A1083,'[1]All Contracts + Proposals'!$A$1:$J$2139,COLUMN()-4,0)</f>
        <v>43616</v>
      </c>
      <c r="I1083" t="str">
        <f>VLOOKUP($A1083,'[1]All Contracts + Proposals'!$A$1:$J$2139,COLUMN()-4,0)</f>
        <v>Activated</v>
      </c>
      <c r="J1083" t="str">
        <f>VLOOKUP($A1083,'[1]All Contracts + Proposals'!$A$1:$J$2139,COLUMN()-4,0)</f>
        <v>Bharti Airtel Ltd</v>
      </c>
      <c r="K1083">
        <f>VLOOKUP($A1083,'[1]All Contracts + Proposals'!$A$1:$J$2139,COLUMN()-4,0)</f>
        <v>624000</v>
      </c>
      <c r="L1083">
        <f>VLOOKUP($A1083,'[1]All Contracts + Proposals'!$A$1:$J$2139,COLUMN()-4,0)</f>
        <v>6</v>
      </c>
      <c r="M1083" t="str">
        <f>VLOOKUP($A1083,'[1]All Contracts + Proposals'!$A$1:$J$2139,COLUMN()-4,0)</f>
        <v>RMZ EcoWorld</v>
      </c>
      <c r="N1083" t="str">
        <f>IF(COUNTIFS($B$1:$B$1347,$B1083,$E$1:$E$1347,$E1083)&gt;1,COUNTIFS($B$1:$B$1347,$B1083,$E$1:$E$1347,$E1083),"")</f>
        <v/>
      </c>
      <c r="O1083" t="str">
        <f>IF(COUNTIFS($B$1:$B$1347,$B1083,$M$1:$M$1347,$M1083)&gt;1,COUNTIFS($B$1:$B$1347,$B1083,$M$1:$M$1347,$M1083),"")</f>
        <v/>
      </c>
    </row>
    <row r="1084" spans="1:15" x14ac:dyDescent="0.25">
      <c r="A1084" t="s">
        <v>1253</v>
      </c>
      <c r="B1084" t="s">
        <v>1392</v>
      </c>
      <c r="C1084" t="s">
        <v>8</v>
      </c>
      <c r="D1084">
        <v>52</v>
      </c>
      <c r="E1084" t="s">
        <v>1010</v>
      </c>
      <c r="F1084" t="str">
        <f>VLOOKUP($A1084,'[1]All Contracts + Proposals'!$A$1:$J$2139,COLUMN()-4,0)</f>
        <v>00001078</v>
      </c>
      <c r="G1084">
        <f>VLOOKUP($A1084,'[1]All Contracts + Proposals'!$A$1:$J$2139,COLUMN()-4,0)</f>
        <v>43191</v>
      </c>
      <c r="H1084">
        <f>VLOOKUP($A1084,'[1]All Contracts + Proposals'!$A$1:$J$2139,COLUMN()-4,0)</f>
        <v>43616</v>
      </c>
      <c r="I1084" t="str">
        <f>VLOOKUP($A1084,'[1]All Contracts + Proposals'!$A$1:$J$2139,COLUMN()-4,0)</f>
        <v>Activated</v>
      </c>
      <c r="J1084" t="str">
        <f>VLOOKUP($A1084,'[1]All Contracts + Proposals'!$A$1:$J$2139,COLUMN()-4,0)</f>
        <v>Bharti Airtel Ltd</v>
      </c>
      <c r="K1084">
        <f>VLOOKUP($A1084,'[1]All Contracts + Proposals'!$A$1:$J$2139,COLUMN()-4,0)</f>
        <v>624000</v>
      </c>
      <c r="L1084">
        <f>VLOOKUP($A1084,'[1]All Contracts + Proposals'!$A$1:$J$2139,COLUMN()-4,0)</f>
        <v>6</v>
      </c>
      <c r="M1084" t="str">
        <f>VLOOKUP($A1084,'[1]All Contracts + Proposals'!$A$1:$J$2139,COLUMN()-4,0)</f>
        <v>RMZ EcoWorld</v>
      </c>
      <c r="N1084" t="str">
        <f>IF(COUNTIFS($B$1:$B$1347,$B1084,$E$1:$E$1347,$E1084)&gt;1,COUNTIFS($B$1:$B$1347,$B1084,$E$1:$E$1347,$E1084),"")</f>
        <v/>
      </c>
      <c r="O1084" t="str">
        <f>IF(COUNTIFS($B$1:$B$1347,$B1084,$M$1:$M$1347,$M1084)&gt;1,COUNTIFS($B$1:$B$1347,$B1084,$M$1:$M$1347,$M1084),"")</f>
        <v/>
      </c>
    </row>
    <row r="1085" spans="1:15" x14ac:dyDescent="0.25">
      <c r="A1085" t="s">
        <v>1253</v>
      </c>
      <c r="B1085" t="s">
        <v>1393</v>
      </c>
      <c r="C1085" t="s">
        <v>8</v>
      </c>
      <c r="D1085">
        <v>52</v>
      </c>
      <c r="E1085" t="s">
        <v>1010</v>
      </c>
      <c r="F1085" t="str">
        <f>VLOOKUP($A1085,'[1]All Contracts + Proposals'!$A$1:$J$2139,COLUMN()-4,0)</f>
        <v>00001078</v>
      </c>
      <c r="G1085">
        <f>VLOOKUP($A1085,'[1]All Contracts + Proposals'!$A$1:$J$2139,COLUMN()-4,0)</f>
        <v>43191</v>
      </c>
      <c r="H1085">
        <f>VLOOKUP($A1085,'[1]All Contracts + Proposals'!$A$1:$J$2139,COLUMN()-4,0)</f>
        <v>43616</v>
      </c>
      <c r="I1085" t="str">
        <f>VLOOKUP($A1085,'[1]All Contracts + Proposals'!$A$1:$J$2139,COLUMN()-4,0)</f>
        <v>Activated</v>
      </c>
      <c r="J1085" t="str">
        <f>VLOOKUP($A1085,'[1]All Contracts + Proposals'!$A$1:$J$2139,COLUMN()-4,0)</f>
        <v>Bharti Airtel Ltd</v>
      </c>
      <c r="K1085">
        <f>VLOOKUP($A1085,'[1]All Contracts + Proposals'!$A$1:$J$2139,COLUMN()-4,0)</f>
        <v>624000</v>
      </c>
      <c r="L1085">
        <f>VLOOKUP($A1085,'[1]All Contracts + Proposals'!$A$1:$J$2139,COLUMN()-4,0)</f>
        <v>6</v>
      </c>
      <c r="M1085" t="str">
        <f>VLOOKUP($A1085,'[1]All Contracts + Proposals'!$A$1:$J$2139,COLUMN()-4,0)</f>
        <v>RMZ EcoWorld</v>
      </c>
      <c r="N1085" t="str">
        <f>IF(COUNTIFS($B$1:$B$1347,$B1085,$E$1:$E$1347,$E1085)&gt;1,COUNTIFS($B$1:$B$1347,$B1085,$E$1:$E$1347,$E1085),"")</f>
        <v/>
      </c>
      <c r="O1085" t="str">
        <f>IF(COUNTIFS($B$1:$B$1347,$B1085,$M$1:$M$1347,$M1085)&gt;1,COUNTIFS($B$1:$B$1347,$B1085,$M$1:$M$1347,$M1085),"")</f>
        <v/>
      </c>
    </row>
    <row r="1086" spans="1:15" x14ac:dyDescent="0.25">
      <c r="A1086" t="s">
        <v>1253</v>
      </c>
      <c r="B1086" t="s">
        <v>1394</v>
      </c>
      <c r="C1086" t="s">
        <v>8</v>
      </c>
      <c r="D1086">
        <v>52</v>
      </c>
      <c r="E1086" t="s">
        <v>1010</v>
      </c>
      <c r="F1086" t="str">
        <f>VLOOKUP($A1086,'[1]All Contracts + Proposals'!$A$1:$J$2139,COLUMN()-4,0)</f>
        <v>00001078</v>
      </c>
      <c r="G1086">
        <f>VLOOKUP($A1086,'[1]All Contracts + Proposals'!$A$1:$J$2139,COLUMN()-4,0)</f>
        <v>43191</v>
      </c>
      <c r="H1086">
        <f>VLOOKUP($A1086,'[1]All Contracts + Proposals'!$A$1:$J$2139,COLUMN()-4,0)</f>
        <v>43616</v>
      </c>
      <c r="I1086" t="str">
        <f>VLOOKUP($A1086,'[1]All Contracts + Proposals'!$A$1:$J$2139,COLUMN()-4,0)</f>
        <v>Activated</v>
      </c>
      <c r="J1086" t="str">
        <f>VLOOKUP($A1086,'[1]All Contracts + Proposals'!$A$1:$J$2139,COLUMN()-4,0)</f>
        <v>Bharti Airtel Ltd</v>
      </c>
      <c r="K1086">
        <f>VLOOKUP($A1086,'[1]All Contracts + Proposals'!$A$1:$J$2139,COLUMN()-4,0)</f>
        <v>624000</v>
      </c>
      <c r="L1086">
        <f>VLOOKUP($A1086,'[1]All Contracts + Proposals'!$A$1:$J$2139,COLUMN()-4,0)</f>
        <v>6</v>
      </c>
      <c r="M1086" t="str">
        <f>VLOOKUP($A1086,'[1]All Contracts + Proposals'!$A$1:$J$2139,COLUMN()-4,0)</f>
        <v>RMZ EcoWorld</v>
      </c>
      <c r="N1086" t="str">
        <f>IF(COUNTIFS($B$1:$B$1347,$B1086,$E$1:$E$1347,$E1086)&gt;1,COUNTIFS($B$1:$B$1347,$B1086,$E$1:$E$1347,$E1086),"")</f>
        <v/>
      </c>
      <c r="O1086" t="str">
        <f>IF(COUNTIFS($B$1:$B$1347,$B1086,$M$1:$M$1347,$M1086)&gt;1,COUNTIFS($B$1:$B$1347,$B1086,$M$1:$M$1347,$M1086),"")</f>
        <v/>
      </c>
    </row>
    <row r="1087" spans="1:15" x14ac:dyDescent="0.25">
      <c r="A1087" t="s">
        <v>1253</v>
      </c>
      <c r="B1087" t="s">
        <v>1395</v>
      </c>
      <c r="C1087" t="s">
        <v>8</v>
      </c>
      <c r="D1087">
        <v>52</v>
      </c>
      <c r="E1087" t="s">
        <v>1010</v>
      </c>
      <c r="F1087" t="str">
        <f>VLOOKUP($A1087,'[1]All Contracts + Proposals'!$A$1:$J$2139,COLUMN()-4,0)</f>
        <v>00001078</v>
      </c>
      <c r="G1087">
        <f>VLOOKUP($A1087,'[1]All Contracts + Proposals'!$A$1:$J$2139,COLUMN()-4,0)</f>
        <v>43191</v>
      </c>
      <c r="H1087">
        <f>VLOOKUP($A1087,'[1]All Contracts + Proposals'!$A$1:$J$2139,COLUMN()-4,0)</f>
        <v>43616</v>
      </c>
      <c r="I1087" t="str">
        <f>VLOOKUP($A1087,'[1]All Contracts + Proposals'!$A$1:$J$2139,COLUMN()-4,0)</f>
        <v>Activated</v>
      </c>
      <c r="J1087" t="str">
        <f>VLOOKUP($A1087,'[1]All Contracts + Proposals'!$A$1:$J$2139,COLUMN()-4,0)</f>
        <v>Bharti Airtel Ltd</v>
      </c>
      <c r="K1087">
        <f>VLOOKUP($A1087,'[1]All Contracts + Proposals'!$A$1:$J$2139,COLUMN()-4,0)</f>
        <v>624000</v>
      </c>
      <c r="L1087">
        <f>VLOOKUP($A1087,'[1]All Contracts + Proposals'!$A$1:$J$2139,COLUMN()-4,0)</f>
        <v>6</v>
      </c>
      <c r="M1087" t="str">
        <f>VLOOKUP($A1087,'[1]All Contracts + Proposals'!$A$1:$J$2139,COLUMN()-4,0)</f>
        <v>RMZ EcoWorld</v>
      </c>
      <c r="N1087" t="str">
        <f>IF(COUNTIFS($B$1:$B$1347,$B1087,$E$1:$E$1347,$E1087)&gt;1,COUNTIFS($B$1:$B$1347,$B1087,$E$1:$E$1347,$E1087),"")</f>
        <v/>
      </c>
      <c r="O1087" t="str">
        <f>IF(COUNTIFS($B$1:$B$1347,$B1087,$M$1:$M$1347,$M1087)&gt;1,COUNTIFS($B$1:$B$1347,$B1087,$M$1:$M$1347,$M1087),"")</f>
        <v/>
      </c>
    </row>
    <row r="1088" spans="1:15" x14ac:dyDescent="0.25">
      <c r="A1088" t="s">
        <v>1253</v>
      </c>
      <c r="B1088" t="s">
        <v>1396</v>
      </c>
      <c r="C1088" t="s">
        <v>8</v>
      </c>
      <c r="D1088">
        <v>52</v>
      </c>
      <c r="E1088" t="s">
        <v>1010</v>
      </c>
      <c r="F1088" t="str">
        <f>VLOOKUP($A1088,'[1]All Contracts + Proposals'!$A$1:$J$2139,COLUMN()-4,0)</f>
        <v>00001078</v>
      </c>
      <c r="G1088">
        <f>VLOOKUP($A1088,'[1]All Contracts + Proposals'!$A$1:$J$2139,COLUMN()-4,0)</f>
        <v>43191</v>
      </c>
      <c r="H1088">
        <f>VLOOKUP($A1088,'[1]All Contracts + Proposals'!$A$1:$J$2139,COLUMN()-4,0)</f>
        <v>43616</v>
      </c>
      <c r="I1088" t="str">
        <f>VLOOKUP($A1088,'[1]All Contracts + Proposals'!$A$1:$J$2139,COLUMN()-4,0)</f>
        <v>Activated</v>
      </c>
      <c r="J1088" t="str">
        <f>VLOOKUP($A1088,'[1]All Contracts + Proposals'!$A$1:$J$2139,COLUMN()-4,0)</f>
        <v>Bharti Airtel Ltd</v>
      </c>
      <c r="K1088">
        <f>VLOOKUP($A1088,'[1]All Contracts + Proposals'!$A$1:$J$2139,COLUMN()-4,0)</f>
        <v>624000</v>
      </c>
      <c r="L1088">
        <f>VLOOKUP($A1088,'[1]All Contracts + Proposals'!$A$1:$J$2139,COLUMN()-4,0)</f>
        <v>6</v>
      </c>
      <c r="M1088" t="str">
        <f>VLOOKUP($A1088,'[1]All Contracts + Proposals'!$A$1:$J$2139,COLUMN()-4,0)</f>
        <v>RMZ EcoWorld</v>
      </c>
      <c r="N1088" t="str">
        <f>IF(COUNTIFS($B$1:$B$1347,$B1088,$E$1:$E$1347,$E1088)&gt;1,COUNTIFS($B$1:$B$1347,$B1088,$E$1:$E$1347,$E1088),"")</f>
        <v/>
      </c>
      <c r="O1088" t="str">
        <f>IF(COUNTIFS($B$1:$B$1347,$B1088,$M$1:$M$1347,$M1088)&gt;1,COUNTIFS($B$1:$B$1347,$B1088,$M$1:$M$1347,$M1088),"")</f>
        <v/>
      </c>
    </row>
    <row r="1089" spans="1:15" x14ac:dyDescent="0.25">
      <c r="A1089" t="s">
        <v>1253</v>
      </c>
      <c r="B1089" t="s">
        <v>1401</v>
      </c>
      <c r="C1089" t="s">
        <v>8</v>
      </c>
      <c r="D1089">
        <v>52</v>
      </c>
      <c r="E1089" t="s">
        <v>1010</v>
      </c>
      <c r="F1089" t="str">
        <f>VLOOKUP($A1089,'[1]All Contracts + Proposals'!$A$1:$J$2139,COLUMN()-4,0)</f>
        <v>00001078</v>
      </c>
      <c r="G1089">
        <f>VLOOKUP($A1089,'[1]All Contracts + Proposals'!$A$1:$J$2139,COLUMN()-4,0)</f>
        <v>43191</v>
      </c>
      <c r="H1089">
        <f>VLOOKUP($A1089,'[1]All Contracts + Proposals'!$A$1:$J$2139,COLUMN()-4,0)</f>
        <v>43616</v>
      </c>
      <c r="I1089" t="str">
        <f>VLOOKUP($A1089,'[1]All Contracts + Proposals'!$A$1:$J$2139,COLUMN()-4,0)</f>
        <v>Activated</v>
      </c>
      <c r="J1089" t="str">
        <f>VLOOKUP($A1089,'[1]All Contracts + Proposals'!$A$1:$J$2139,COLUMN()-4,0)</f>
        <v>Bharti Airtel Ltd</v>
      </c>
      <c r="K1089">
        <f>VLOOKUP($A1089,'[1]All Contracts + Proposals'!$A$1:$J$2139,COLUMN()-4,0)</f>
        <v>624000</v>
      </c>
      <c r="L1089">
        <f>VLOOKUP($A1089,'[1]All Contracts + Proposals'!$A$1:$J$2139,COLUMN()-4,0)</f>
        <v>6</v>
      </c>
      <c r="M1089" t="str">
        <f>VLOOKUP($A1089,'[1]All Contracts + Proposals'!$A$1:$J$2139,COLUMN()-4,0)</f>
        <v>RMZ EcoWorld</v>
      </c>
      <c r="N1089" t="str">
        <f>IF(COUNTIFS($B$1:$B$1347,$B1089,$E$1:$E$1347,$E1089)&gt;1,COUNTIFS($B$1:$B$1347,$B1089,$E$1:$E$1347,$E1089),"")</f>
        <v/>
      </c>
      <c r="O1089" t="str">
        <f>IF(COUNTIFS($B$1:$B$1347,$B1089,$M$1:$M$1347,$M1089)&gt;1,COUNTIFS($B$1:$B$1347,$B1089,$M$1:$M$1347,$M1089),"")</f>
        <v/>
      </c>
    </row>
    <row r="1090" spans="1:15" x14ac:dyDescent="0.25">
      <c r="A1090" t="s">
        <v>1253</v>
      </c>
      <c r="B1090" t="s">
        <v>1388</v>
      </c>
      <c r="C1090" t="s">
        <v>8</v>
      </c>
      <c r="D1090">
        <v>52</v>
      </c>
      <c r="E1090" t="s">
        <v>1010</v>
      </c>
      <c r="F1090" t="str">
        <f>VLOOKUP($A1090,'[1]All Contracts + Proposals'!$A$1:$J$2139,COLUMN()-4,0)</f>
        <v>00001078</v>
      </c>
      <c r="G1090">
        <f>VLOOKUP($A1090,'[1]All Contracts + Proposals'!$A$1:$J$2139,COLUMN()-4,0)</f>
        <v>43191</v>
      </c>
      <c r="H1090">
        <f>VLOOKUP($A1090,'[1]All Contracts + Proposals'!$A$1:$J$2139,COLUMN()-4,0)</f>
        <v>43616</v>
      </c>
      <c r="I1090" t="str">
        <f>VLOOKUP($A1090,'[1]All Contracts + Proposals'!$A$1:$J$2139,COLUMN()-4,0)</f>
        <v>Activated</v>
      </c>
      <c r="J1090" t="str">
        <f>VLOOKUP($A1090,'[1]All Contracts + Proposals'!$A$1:$J$2139,COLUMN()-4,0)</f>
        <v>Bharti Airtel Ltd</v>
      </c>
      <c r="K1090">
        <f>VLOOKUP($A1090,'[1]All Contracts + Proposals'!$A$1:$J$2139,COLUMN()-4,0)</f>
        <v>624000</v>
      </c>
      <c r="L1090">
        <f>VLOOKUP($A1090,'[1]All Contracts + Proposals'!$A$1:$J$2139,COLUMN()-4,0)</f>
        <v>6</v>
      </c>
      <c r="M1090" t="str">
        <f>VLOOKUP($A1090,'[1]All Contracts + Proposals'!$A$1:$J$2139,COLUMN()-4,0)</f>
        <v>RMZ EcoWorld</v>
      </c>
      <c r="N1090" t="str">
        <f>IF(COUNTIFS($B$1:$B$1347,$B1090,$E$1:$E$1347,$E1090)&gt;1,COUNTIFS($B$1:$B$1347,$B1090,$E$1:$E$1347,$E1090),"")</f>
        <v/>
      </c>
      <c r="O1090" t="str">
        <f>IF(COUNTIFS($B$1:$B$1347,$B1090,$M$1:$M$1347,$M1090)&gt;1,COUNTIFS($B$1:$B$1347,$B1090,$M$1:$M$1347,$M1090),"")</f>
        <v/>
      </c>
    </row>
    <row r="1091" spans="1:15" x14ac:dyDescent="0.25">
      <c r="A1091" t="s">
        <v>1253</v>
      </c>
      <c r="B1091" t="s">
        <v>1389</v>
      </c>
      <c r="C1091" t="s">
        <v>8</v>
      </c>
      <c r="D1091">
        <v>52</v>
      </c>
      <c r="E1091" t="s">
        <v>1010</v>
      </c>
      <c r="F1091" t="str">
        <f>VLOOKUP($A1091,'[1]All Contracts + Proposals'!$A$1:$J$2139,COLUMN()-4,0)</f>
        <v>00001078</v>
      </c>
      <c r="G1091">
        <f>VLOOKUP($A1091,'[1]All Contracts + Proposals'!$A$1:$J$2139,COLUMN()-4,0)</f>
        <v>43191</v>
      </c>
      <c r="H1091">
        <f>VLOOKUP($A1091,'[1]All Contracts + Proposals'!$A$1:$J$2139,COLUMN()-4,0)</f>
        <v>43616</v>
      </c>
      <c r="I1091" t="str">
        <f>VLOOKUP($A1091,'[1]All Contracts + Proposals'!$A$1:$J$2139,COLUMN()-4,0)</f>
        <v>Activated</v>
      </c>
      <c r="J1091" t="str">
        <f>VLOOKUP($A1091,'[1]All Contracts + Proposals'!$A$1:$J$2139,COLUMN()-4,0)</f>
        <v>Bharti Airtel Ltd</v>
      </c>
      <c r="K1091">
        <f>VLOOKUP($A1091,'[1]All Contracts + Proposals'!$A$1:$J$2139,COLUMN()-4,0)</f>
        <v>624000</v>
      </c>
      <c r="L1091">
        <f>VLOOKUP($A1091,'[1]All Contracts + Proposals'!$A$1:$J$2139,COLUMN()-4,0)</f>
        <v>6</v>
      </c>
      <c r="M1091" t="str">
        <f>VLOOKUP($A1091,'[1]All Contracts + Proposals'!$A$1:$J$2139,COLUMN()-4,0)</f>
        <v>RMZ EcoWorld</v>
      </c>
      <c r="N1091" t="str">
        <f>IF(COUNTIFS($B$1:$B$1347,$B1091,$E$1:$E$1347,$E1091)&gt;1,COUNTIFS($B$1:$B$1347,$B1091,$E$1:$E$1347,$E1091),"")</f>
        <v/>
      </c>
      <c r="O1091" t="str">
        <f>IF(COUNTIFS($B$1:$B$1347,$B1091,$M$1:$M$1347,$M1091)&gt;1,COUNTIFS($B$1:$B$1347,$B1091,$M$1:$M$1347,$M1091),"")</f>
        <v/>
      </c>
    </row>
    <row r="1092" spans="1:15" x14ac:dyDescent="0.25">
      <c r="A1092" t="s">
        <v>880</v>
      </c>
      <c r="B1092" t="s">
        <v>895</v>
      </c>
      <c r="C1092" t="s">
        <v>49</v>
      </c>
      <c r="D1092">
        <v>191</v>
      </c>
      <c r="E1092" t="s">
        <v>825</v>
      </c>
      <c r="F1092" t="str">
        <f>VLOOKUP($A1092,'[1]All Contracts + Proposals'!$A$1:$J$2139,COLUMN()-4,0)</f>
        <v>00002150</v>
      </c>
      <c r="G1092">
        <f>VLOOKUP($A1092,'[1]All Contracts + Proposals'!$A$1:$J$2139,COLUMN()-4,0)</f>
        <v>43439</v>
      </c>
      <c r="H1092">
        <f>VLOOKUP($A1092,'[1]All Contracts + Proposals'!$A$1:$J$2139,COLUMN()-4,0)</f>
        <v>44165</v>
      </c>
      <c r="I1092" t="str">
        <f>VLOOKUP($A1092,'[1]All Contracts + Proposals'!$A$1:$J$2139,COLUMN()-4,0)</f>
        <v>Activated</v>
      </c>
      <c r="J1092" t="str">
        <f>VLOOKUP($A1092,'[1]All Contracts + Proposals'!$A$1:$J$2139,COLUMN()-4,0)</f>
        <v>Luxeva India Private Limited</v>
      </c>
      <c r="K1092">
        <f>VLOOKUP($A1092,'[1]All Contracts + Proposals'!$A$1:$J$2139,COLUMN()-4,0)</f>
        <v>1785050</v>
      </c>
      <c r="L1092">
        <f>VLOOKUP($A1092,'[1]All Contracts + Proposals'!$A$1:$J$2139,COLUMN()-4,0)</f>
        <v>22</v>
      </c>
      <c r="M1092" t="str">
        <f>VLOOKUP($A1092,'[1]All Contracts + Proposals'!$A$1:$J$2139,COLUMN()-4,0)</f>
        <v>Gurgaon Central</v>
      </c>
      <c r="N1092" t="str">
        <f>IF(COUNTIFS($B$1:$B$1347,$B1092,$E$1:$E$1347,$E1092)&gt;1,COUNTIFS($B$1:$B$1347,$B1092,$E$1:$E$1347,$E1092),"")</f>
        <v/>
      </c>
      <c r="O1092" t="str">
        <f>IF(COUNTIFS($B$1:$B$1347,$B1092,$M$1:$M$1347,$M1092)&gt;1,COUNTIFS($B$1:$B$1347,$B1092,$M$1:$M$1347,$M1092),"")</f>
        <v/>
      </c>
    </row>
    <row r="1093" spans="1:15" x14ac:dyDescent="0.25">
      <c r="A1093" t="s">
        <v>880</v>
      </c>
      <c r="B1093" t="s">
        <v>904</v>
      </c>
      <c r="C1093" t="s">
        <v>49</v>
      </c>
      <c r="D1093">
        <v>191</v>
      </c>
      <c r="E1093" t="s">
        <v>825</v>
      </c>
      <c r="F1093" t="str">
        <f>VLOOKUP($A1093,'[1]All Contracts + Proposals'!$A$1:$J$2139,COLUMN()-4,0)</f>
        <v>00002150</v>
      </c>
      <c r="G1093">
        <f>VLOOKUP($A1093,'[1]All Contracts + Proposals'!$A$1:$J$2139,COLUMN()-4,0)</f>
        <v>43439</v>
      </c>
      <c r="H1093">
        <f>VLOOKUP($A1093,'[1]All Contracts + Proposals'!$A$1:$J$2139,COLUMN()-4,0)</f>
        <v>44165</v>
      </c>
      <c r="I1093" t="str">
        <f>VLOOKUP($A1093,'[1]All Contracts + Proposals'!$A$1:$J$2139,COLUMN()-4,0)</f>
        <v>Activated</v>
      </c>
      <c r="J1093" t="str">
        <f>VLOOKUP($A1093,'[1]All Contracts + Proposals'!$A$1:$J$2139,COLUMN()-4,0)</f>
        <v>Luxeva India Private Limited</v>
      </c>
      <c r="K1093">
        <f>VLOOKUP($A1093,'[1]All Contracts + Proposals'!$A$1:$J$2139,COLUMN()-4,0)</f>
        <v>1785050</v>
      </c>
      <c r="L1093">
        <f>VLOOKUP($A1093,'[1]All Contracts + Proposals'!$A$1:$J$2139,COLUMN()-4,0)</f>
        <v>22</v>
      </c>
      <c r="M1093" t="str">
        <f>VLOOKUP($A1093,'[1]All Contracts + Proposals'!$A$1:$J$2139,COLUMN()-4,0)</f>
        <v>Gurgaon Central</v>
      </c>
      <c r="N1093" t="str">
        <f>IF(COUNTIFS($B$1:$B$1347,$B1093,$E$1:$E$1347,$E1093)&gt;1,COUNTIFS($B$1:$B$1347,$B1093,$E$1:$E$1347,$E1093),"")</f>
        <v/>
      </c>
      <c r="O1093" t="str">
        <f>IF(COUNTIFS($B$1:$B$1347,$B1093,$M$1:$M$1347,$M1093)&gt;1,COUNTIFS($B$1:$B$1347,$B1093,$M$1:$M$1347,$M1093),"")</f>
        <v/>
      </c>
    </row>
    <row r="1094" spans="1:15" x14ac:dyDescent="0.25">
      <c r="A1094" t="s">
        <v>880</v>
      </c>
      <c r="B1094" t="s">
        <v>905</v>
      </c>
      <c r="C1094" t="s">
        <v>49</v>
      </c>
      <c r="D1094">
        <v>191</v>
      </c>
      <c r="E1094" t="s">
        <v>825</v>
      </c>
      <c r="F1094" t="str">
        <f>VLOOKUP($A1094,'[1]All Contracts + Proposals'!$A$1:$J$2139,COLUMN()-4,0)</f>
        <v>00002150</v>
      </c>
      <c r="G1094">
        <f>VLOOKUP($A1094,'[1]All Contracts + Proposals'!$A$1:$J$2139,COLUMN()-4,0)</f>
        <v>43439</v>
      </c>
      <c r="H1094">
        <f>VLOOKUP($A1094,'[1]All Contracts + Proposals'!$A$1:$J$2139,COLUMN()-4,0)</f>
        <v>44165</v>
      </c>
      <c r="I1094" t="str">
        <f>VLOOKUP($A1094,'[1]All Contracts + Proposals'!$A$1:$J$2139,COLUMN()-4,0)</f>
        <v>Activated</v>
      </c>
      <c r="J1094" t="str">
        <f>VLOOKUP($A1094,'[1]All Contracts + Proposals'!$A$1:$J$2139,COLUMN()-4,0)</f>
        <v>Luxeva India Private Limited</v>
      </c>
      <c r="K1094">
        <f>VLOOKUP($A1094,'[1]All Contracts + Proposals'!$A$1:$J$2139,COLUMN()-4,0)</f>
        <v>1785050</v>
      </c>
      <c r="L1094">
        <f>VLOOKUP($A1094,'[1]All Contracts + Proposals'!$A$1:$J$2139,COLUMN()-4,0)</f>
        <v>22</v>
      </c>
      <c r="M1094" t="str">
        <f>VLOOKUP($A1094,'[1]All Contracts + Proposals'!$A$1:$J$2139,COLUMN()-4,0)</f>
        <v>Gurgaon Central</v>
      </c>
      <c r="N1094" t="str">
        <f>IF(COUNTIFS($B$1:$B$1347,$B1094,$E$1:$E$1347,$E1094)&gt;1,COUNTIFS($B$1:$B$1347,$B1094,$E$1:$E$1347,$E1094),"")</f>
        <v/>
      </c>
      <c r="O1094" t="str">
        <f>IF(COUNTIFS($B$1:$B$1347,$B1094,$M$1:$M$1347,$M1094)&gt;1,COUNTIFS($B$1:$B$1347,$B1094,$M$1:$M$1347,$M1094),"")</f>
        <v/>
      </c>
    </row>
    <row r="1095" spans="1:15" x14ac:dyDescent="0.25">
      <c r="A1095" t="s">
        <v>880</v>
      </c>
      <c r="B1095" t="s">
        <v>896</v>
      </c>
      <c r="C1095" t="s">
        <v>49</v>
      </c>
      <c r="D1095">
        <v>191</v>
      </c>
      <c r="E1095" t="s">
        <v>825</v>
      </c>
      <c r="F1095" t="str">
        <f>VLOOKUP($A1095,'[1]All Contracts + Proposals'!$A$1:$J$2139,COLUMN()-4,0)</f>
        <v>00002150</v>
      </c>
      <c r="G1095">
        <f>VLOOKUP($A1095,'[1]All Contracts + Proposals'!$A$1:$J$2139,COLUMN()-4,0)</f>
        <v>43439</v>
      </c>
      <c r="H1095">
        <f>VLOOKUP($A1095,'[1]All Contracts + Proposals'!$A$1:$J$2139,COLUMN()-4,0)</f>
        <v>44165</v>
      </c>
      <c r="I1095" t="str">
        <f>VLOOKUP($A1095,'[1]All Contracts + Proposals'!$A$1:$J$2139,COLUMN()-4,0)</f>
        <v>Activated</v>
      </c>
      <c r="J1095" t="str">
        <f>VLOOKUP($A1095,'[1]All Contracts + Proposals'!$A$1:$J$2139,COLUMN()-4,0)</f>
        <v>Luxeva India Private Limited</v>
      </c>
      <c r="K1095">
        <f>VLOOKUP($A1095,'[1]All Contracts + Proposals'!$A$1:$J$2139,COLUMN()-4,0)</f>
        <v>1785050</v>
      </c>
      <c r="L1095">
        <f>VLOOKUP($A1095,'[1]All Contracts + Proposals'!$A$1:$J$2139,COLUMN()-4,0)</f>
        <v>22</v>
      </c>
      <c r="M1095" t="str">
        <f>VLOOKUP($A1095,'[1]All Contracts + Proposals'!$A$1:$J$2139,COLUMN()-4,0)</f>
        <v>Gurgaon Central</v>
      </c>
      <c r="N1095" t="str">
        <f>IF(COUNTIFS($B$1:$B$1347,$B1095,$E$1:$E$1347,$E1095)&gt;1,COUNTIFS($B$1:$B$1347,$B1095,$E$1:$E$1347,$E1095),"")</f>
        <v/>
      </c>
      <c r="O1095" t="str">
        <f>IF(COUNTIFS($B$1:$B$1347,$B1095,$M$1:$M$1347,$M1095)&gt;1,COUNTIFS($B$1:$B$1347,$B1095,$M$1:$M$1347,$M1095),"")</f>
        <v/>
      </c>
    </row>
    <row r="1096" spans="1:15" x14ac:dyDescent="0.25">
      <c r="A1096" t="s">
        <v>880</v>
      </c>
      <c r="B1096" t="s">
        <v>897</v>
      </c>
      <c r="C1096" t="s">
        <v>49</v>
      </c>
      <c r="D1096">
        <v>191</v>
      </c>
      <c r="E1096" t="s">
        <v>825</v>
      </c>
      <c r="F1096" t="str">
        <f>VLOOKUP($A1096,'[1]All Contracts + Proposals'!$A$1:$J$2139,COLUMN()-4,0)</f>
        <v>00002150</v>
      </c>
      <c r="G1096">
        <f>VLOOKUP($A1096,'[1]All Contracts + Proposals'!$A$1:$J$2139,COLUMN()-4,0)</f>
        <v>43439</v>
      </c>
      <c r="H1096">
        <f>VLOOKUP($A1096,'[1]All Contracts + Proposals'!$A$1:$J$2139,COLUMN()-4,0)</f>
        <v>44165</v>
      </c>
      <c r="I1096" t="str">
        <f>VLOOKUP($A1096,'[1]All Contracts + Proposals'!$A$1:$J$2139,COLUMN()-4,0)</f>
        <v>Activated</v>
      </c>
      <c r="J1096" t="str">
        <f>VLOOKUP($A1096,'[1]All Contracts + Proposals'!$A$1:$J$2139,COLUMN()-4,0)</f>
        <v>Luxeva India Private Limited</v>
      </c>
      <c r="K1096">
        <f>VLOOKUP($A1096,'[1]All Contracts + Proposals'!$A$1:$J$2139,COLUMN()-4,0)</f>
        <v>1785050</v>
      </c>
      <c r="L1096">
        <f>VLOOKUP($A1096,'[1]All Contracts + Proposals'!$A$1:$J$2139,COLUMN()-4,0)</f>
        <v>22</v>
      </c>
      <c r="M1096" t="str">
        <f>VLOOKUP($A1096,'[1]All Contracts + Proposals'!$A$1:$J$2139,COLUMN()-4,0)</f>
        <v>Gurgaon Central</v>
      </c>
      <c r="N1096" t="str">
        <f>IF(COUNTIFS($B$1:$B$1347,$B1096,$E$1:$E$1347,$E1096)&gt;1,COUNTIFS($B$1:$B$1347,$B1096,$E$1:$E$1347,$E1096),"")</f>
        <v/>
      </c>
      <c r="O1096" t="str">
        <f>IF(COUNTIFS($B$1:$B$1347,$B1096,$M$1:$M$1347,$M1096)&gt;1,COUNTIFS($B$1:$B$1347,$B1096,$M$1:$M$1347,$M1096),"")</f>
        <v/>
      </c>
    </row>
    <row r="1097" spans="1:15" x14ac:dyDescent="0.25">
      <c r="A1097" t="s">
        <v>880</v>
      </c>
      <c r="B1097" t="s">
        <v>898</v>
      </c>
      <c r="C1097" t="s">
        <v>49</v>
      </c>
      <c r="D1097">
        <v>191</v>
      </c>
      <c r="E1097" t="s">
        <v>825</v>
      </c>
      <c r="F1097" t="str">
        <f>VLOOKUP($A1097,'[1]All Contracts + Proposals'!$A$1:$J$2139,COLUMN()-4,0)</f>
        <v>00002150</v>
      </c>
      <c r="G1097">
        <f>VLOOKUP($A1097,'[1]All Contracts + Proposals'!$A$1:$J$2139,COLUMN()-4,0)</f>
        <v>43439</v>
      </c>
      <c r="H1097">
        <f>VLOOKUP($A1097,'[1]All Contracts + Proposals'!$A$1:$J$2139,COLUMN()-4,0)</f>
        <v>44165</v>
      </c>
      <c r="I1097" t="str">
        <f>VLOOKUP($A1097,'[1]All Contracts + Proposals'!$A$1:$J$2139,COLUMN()-4,0)</f>
        <v>Activated</v>
      </c>
      <c r="J1097" t="str">
        <f>VLOOKUP($A1097,'[1]All Contracts + Proposals'!$A$1:$J$2139,COLUMN()-4,0)</f>
        <v>Luxeva India Private Limited</v>
      </c>
      <c r="K1097">
        <f>VLOOKUP($A1097,'[1]All Contracts + Proposals'!$A$1:$J$2139,COLUMN()-4,0)</f>
        <v>1785050</v>
      </c>
      <c r="L1097">
        <f>VLOOKUP($A1097,'[1]All Contracts + Proposals'!$A$1:$J$2139,COLUMN()-4,0)</f>
        <v>22</v>
      </c>
      <c r="M1097" t="str">
        <f>VLOOKUP($A1097,'[1]All Contracts + Proposals'!$A$1:$J$2139,COLUMN()-4,0)</f>
        <v>Gurgaon Central</v>
      </c>
      <c r="N1097" t="str">
        <f>IF(COUNTIFS($B$1:$B$1347,$B1097,$E$1:$E$1347,$E1097)&gt;1,COUNTIFS($B$1:$B$1347,$B1097,$E$1:$E$1347,$E1097),"")</f>
        <v/>
      </c>
      <c r="O1097" t="str">
        <f>IF(COUNTIFS($B$1:$B$1347,$B1097,$M$1:$M$1347,$M1097)&gt;1,COUNTIFS($B$1:$B$1347,$B1097,$M$1:$M$1347,$M1097),"")</f>
        <v/>
      </c>
    </row>
    <row r="1098" spans="1:15" x14ac:dyDescent="0.25">
      <c r="A1098" t="s">
        <v>880</v>
      </c>
      <c r="B1098" t="s">
        <v>899</v>
      </c>
      <c r="C1098" t="s">
        <v>49</v>
      </c>
      <c r="D1098">
        <v>191</v>
      </c>
      <c r="E1098" t="s">
        <v>825</v>
      </c>
      <c r="F1098" t="str">
        <f>VLOOKUP($A1098,'[1]All Contracts + Proposals'!$A$1:$J$2139,COLUMN()-4,0)</f>
        <v>00002150</v>
      </c>
      <c r="G1098">
        <f>VLOOKUP($A1098,'[1]All Contracts + Proposals'!$A$1:$J$2139,COLUMN()-4,0)</f>
        <v>43439</v>
      </c>
      <c r="H1098">
        <f>VLOOKUP($A1098,'[1]All Contracts + Proposals'!$A$1:$J$2139,COLUMN()-4,0)</f>
        <v>44165</v>
      </c>
      <c r="I1098" t="str">
        <f>VLOOKUP($A1098,'[1]All Contracts + Proposals'!$A$1:$J$2139,COLUMN()-4,0)</f>
        <v>Activated</v>
      </c>
      <c r="J1098" t="str">
        <f>VLOOKUP($A1098,'[1]All Contracts + Proposals'!$A$1:$J$2139,COLUMN()-4,0)</f>
        <v>Luxeva India Private Limited</v>
      </c>
      <c r="K1098">
        <f>VLOOKUP($A1098,'[1]All Contracts + Proposals'!$A$1:$J$2139,COLUMN()-4,0)</f>
        <v>1785050</v>
      </c>
      <c r="L1098">
        <f>VLOOKUP($A1098,'[1]All Contracts + Proposals'!$A$1:$J$2139,COLUMN()-4,0)</f>
        <v>22</v>
      </c>
      <c r="M1098" t="str">
        <f>VLOOKUP($A1098,'[1]All Contracts + Proposals'!$A$1:$J$2139,COLUMN()-4,0)</f>
        <v>Gurgaon Central</v>
      </c>
      <c r="N1098" t="str">
        <f>IF(COUNTIFS($B$1:$B$1347,$B1098,$E$1:$E$1347,$E1098)&gt;1,COUNTIFS($B$1:$B$1347,$B1098,$E$1:$E$1347,$E1098),"")</f>
        <v/>
      </c>
      <c r="O1098" t="str">
        <f>IF(COUNTIFS($B$1:$B$1347,$B1098,$M$1:$M$1347,$M1098)&gt;1,COUNTIFS($B$1:$B$1347,$B1098,$M$1:$M$1347,$M1098),"")</f>
        <v/>
      </c>
    </row>
    <row r="1099" spans="1:15" x14ac:dyDescent="0.25">
      <c r="A1099" t="s">
        <v>880</v>
      </c>
      <c r="B1099" t="s">
        <v>900</v>
      </c>
      <c r="C1099" t="s">
        <v>49</v>
      </c>
      <c r="D1099">
        <v>191</v>
      </c>
      <c r="E1099" t="s">
        <v>825</v>
      </c>
      <c r="F1099" t="str">
        <f>VLOOKUP($A1099,'[1]All Contracts + Proposals'!$A$1:$J$2139,COLUMN()-4,0)</f>
        <v>00002150</v>
      </c>
      <c r="G1099">
        <f>VLOOKUP($A1099,'[1]All Contracts + Proposals'!$A$1:$J$2139,COLUMN()-4,0)</f>
        <v>43439</v>
      </c>
      <c r="H1099">
        <f>VLOOKUP($A1099,'[1]All Contracts + Proposals'!$A$1:$J$2139,COLUMN()-4,0)</f>
        <v>44165</v>
      </c>
      <c r="I1099" t="str">
        <f>VLOOKUP($A1099,'[1]All Contracts + Proposals'!$A$1:$J$2139,COLUMN()-4,0)</f>
        <v>Activated</v>
      </c>
      <c r="J1099" t="str">
        <f>VLOOKUP($A1099,'[1]All Contracts + Proposals'!$A$1:$J$2139,COLUMN()-4,0)</f>
        <v>Luxeva India Private Limited</v>
      </c>
      <c r="K1099">
        <f>VLOOKUP($A1099,'[1]All Contracts + Proposals'!$A$1:$J$2139,COLUMN()-4,0)</f>
        <v>1785050</v>
      </c>
      <c r="L1099">
        <f>VLOOKUP($A1099,'[1]All Contracts + Proposals'!$A$1:$J$2139,COLUMN()-4,0)</f>
        <v>22</v>
      </c>
      <c r="M1099" t="str">
        <f>VLOOKUP($A1099,'[1]All Contracts + Proposals'!$A$1:$J$2139,COLUMN()-4,0)</f>
        <v>Gurgaon Central</v>
      </c>
      <c r="N1099" t="str">
        <f>IF(COUNTIFS($B$1:$B$1347,$B1099,$E$1:$E$1347,$E1099)&gt;1,COUNTIFS($B$1:$B$1347,$B1099,$E$1:$E$1347,$E1099),"")</f>
        <v/>
      </c>
      <c r="O1099" t="str">
        <f>IF(COUNTIFS($B$1:$B$1347,$B1099,$M$1:$M$1347,$M1099)&gt;1,COUNTIFS($B$1:$B$1347,$B1099,$M$1:$M$1347,$M1099),"")</f>
        <v/>
      </c>
    </row>
    <row r="1100" spans="1:15" x14ac:dyDescent="0.25">
      <c r="A1100" t="s">
        <v>880</v>
      </c>
      <c r="B1100" t="s">
        <v>901</v>
      </c>
      <c r="C1100" t="s">
        <v>49</v>
      </c>
      <c r="D1100">
        <v>191</v>
      </c>
      <c r="E1100" t="s">
        <v>825</v>
      </c>
      <c r="F1100" t="str">
        <f>VLOOKUP($A1100,'[1]All Contracts + Proposals'!$A$1:$J$2139,COLUMN()-4,0)</f>
        <v>00002150</v>
      </c>
      <c r="G1100">
        <f>VLOOKUP($A1100,'[1]All Contracts + Proposals'!$A$1:$J$2139,COLUMN()-4,0)</f>
        <v>43439</v>
      </c>
      <c r="H1100">
        <f>VLOOKUP($A1100,'[1]All Contracts + Proposals'!$A$1:$J$2139,COLUMN()-4,0)</f>
        <v>44165</v>
      </c>
      <c r="I1100" t="str">
        <f>VLOOKUP($A1100,'[1]All Contracts + Proposals'!$A$1:$J$2139,COLUMN()-4,0)</f>
        <v>Activated</v>
      </c>
      <c r="J1100" t="str">
        <f>VLOOKUP($A1100,'[1]All Contracts + Proposals'!$A$1:$J$2139,COLUMN()-4,0)</f>
        <v>Luxeva India Private Limited</v>
      </c>
      <c r="K1100">
        <f>VLOOKUP($A1100,'[1]All Contracts + Proposals'!$A$1:$J$2139,COLUMN()-4,0)</f>
        <v>1785050</v>
      </c>
      <c r="L1100">
        <f>VLOOKUP($A1100,'[1]All Contracts + Proposals'!$A$1:$J$2139,COLUMN()-4,0)</f>
        <v>22</v>
      </c>
      <c r="M1100" t="str">
        <f>VLOOKUP($A1100,'[1]All Contracts + Proposals'!$A$1:$J$2139,COLUMN()-4,0)</f>
        <v>Gurgaon Central</v>
      </c>
      <c r="N1100" t="str">
        <f>IF(COUNTIFS($B$1:$B$1347,$B1100,$E$1:$E$1347,$E1100)&gt;1,COUNTIFS($B$1:$B$1347,$B1100,$E$1:$E$1347,$E1100),"")</f>
        <v/>
      </c>
      <c r="O1100" t="str">
        <f>IF(COUNTIFS($B$1:$B$1347,$B1100,$M$1:$M$1347,$M1100)&gt;1,COUNTIFS($B$1:$B$1347,$B1100,$M$1:$M$1347,$M1100),"")</f>
        <v/>
      </c>
    </row>
    <row r="1101" spans="1:15" x14ac:dyDescent="0.25">
      <c r="A1101" t="s">
        <v>880</v>
      </c>
      <c r="B1101" t="s">
        <v>828</v>
      </c>
      <c r="C1101" t="s">
        <v>6</v>
      </c>
      <c r="D1101">
        <v>191</v>
      </c>
      <c r="E1101" t="s">
        <v>825</v>
      </c>
      <c r="F1101" t="str">
        <f>VLOOKUP($A1101,'[1]All Contracts + Proposals'!$A$1:$J$2139,COLUMN()-4,0)</f>
        <v>00002150</v>
      </c>
      <c r="G1101">
        <f>VLOOKUP($A1101,'[1]All Contracts + Proposals'!$A$1:$J$2139,COLUMN()-4,0)</f>
        <v>43439</v>
      </c>
      <c r="H1101">
        <f>VLOOKUP($A1101,'[1]All Contracts + Proposals'!$A$1:$J$2139,COLUMN()-4,0)</f>
        <v>44165</v>
      </c>
      <c r="I1101" t="str">
        <f>VLOOKUP($A1101,'[1]All Contracts + Proposals'!$A$1:$J$2139,COLUMN()-4,0)</f>
        <v>Activated</v>
      </c>
      <c r="J1101" t="str">
        <f>VLOOKUP($A1101,'[1]All Contracts + Proposals'!$A$1:$J$2139,COLUMN()-4,0)</f>
        <v>Luxeva India Private Limited</v>
      </c>
      <c r="K1101">
        <f>VLOOKUP($A1101,'[1]All Contracts + Proposals'!$A$1:$J$2139,COLUMN()-4,0)</f>
        <v>1785050</v>
      </c>
      <c r="L1101">
        <f>VLOOKUP($A1101,'[1]All Contracts + Proposals'!$A$1:$J$2139,COLUMN()-4,0)</f>
        <v>22</v>
      </c>
      <c r="M1101" t="str">
        <f>VLOOKUP($A1101,'[1]All Contracts + Proposals'!$A$1:$J$2139,COLUMN()-4,0)</f>
        <v>Gurgaon Central</v>
      </c>
      <c r="N1101" t="str">
        <f>IF(COUNTIFS($B$1:$B$1347,$B1101,$E$1:$E$1347,$E1101)&gt;1,COUNTIFS($B$1:$B$1347,$B1101,$E$1:$E$1347,$E1101),"")</f>
        <v/>
      </c>
      <c r="O1101" t="str">
        <f>IF(COUNTIFS($B$1:$B$1347,$B1101,$M$1:$M$1347,$M1101)&gt;1,COUNTIFS($B$1:$B$1347,$B1101,$M$1:$M$1347,$M1101),"")</f>
        <v/>
      </c>
    </row>
    <row r="1102" spans="1:15" x14ac:dyDescent="0.25">
      <c r="A1102" t="s">
        <v>880</v>
      </c>
      <c r="B1102" t="s">
        <v>838</v>
      </c>
      <c r="C1102" t="s">
        <v>6</v>
      </c>
      <c r="D1102">
        <v>191</v>
      </c>
      <c r="E1102" t="s">
        <v>825</v>
      </c>
      <c r="F1102" t="str">
        <f>VLOOKUP($A1102,'[1]All Contracts + Proposals'!$A$1:$J$2139,COLUMN()-4,0)</f>
        <v>00002150</v>
      </c>
      <c r="G1102">
        <f>VLOOKUP($A1102,'[1]All Contracts + Proposals'!$A$1:$J$2139,COLUMN()-4,0)</f>
        <v>43439</v>
      </c>
      <c r="H1102">
        <f>VLOOKUP($A1102,'[1]All Contracts + Proposals'!$A$1:$J$2139,COLUMN()-4,0)</f>
        <v>44165</v>
      </c>
      <c r="I1102" t="str">
        <f>VLOOKUP($A1102,'[1]All Contracts + Proposals'!$A$1:$J$2139,COLUMN()-4,0)</f>
        <v>Activated</v>
      </c>
      <c r="J1102" t="str">
        <f>VLOOKUP($A1102,'[1]All Contracts + Proposals'!$A$1:$J$2139,COLUMN()-4,0)</f>
        <v>Luxeva India Private Limited</v>
      </c>
      <c r="K1102">
        <f>VLOOKUP($A1102,'[1]All Contracts + Proposals'!$A$1:$J$2139,COLUMN()-4,0)</f>
        <v>1785050</v>
      </c>
      <c r="L1102">
        <f>VLOOKUP($A1102,'[1]All Contracts + Proposals'!$A$1:$J$2139,COLUMN()-4,0)</f>
        <v>22</v>
      </c>
      <c r="M1102" t="str">
        <f>VLOOKUP($A1102,'[1]All Contracts + Proposals'!$A$1:$J$2139,COLUMN()-4,0)</f>
        <v>Gurgaon Central</v>
      </c>
      <c r="N1102" t="str">
        <f>IF(COUNTIFS($B$1:$B$1347,$B1102,$E$1:$E$1347,$E1102)&gt;1,COUNTIFS($B$1:$B$1347,$B1102,$E$1:$E$1347,$E1102),"")</f>
        <v/>
      </c>
      <c r="O1102" t="str">
        <f>IF(COUNTIFS($B$1:$B$1347,$B1102,$M$1:$M$1347,$M1102)&gt;1,COUNTIFS($B$1:$B$1347,$B1102,$M$1:$M$1347,$M1102),"")</f>
        <v/>
      </c>
    </row>
    <row r="1103" spans="1:15" x14ac:dyDescent="0.25">
      <c r="A1103" t="s">
        <v>880</v>
      </c>
      <c r="B1103" t="s">
        <v>881</v>
      </c>
      <c r="C1103" t="s">
        <v>6</v>
      </c>
      <c r="D1103">
        <v>191</v>
      </c>
      <c r="E1103" t="s">
        <v>825</v>
      </c>
      <c r="F1103" t="str">
        <f>VLOOKUP($A1103,'[1]All Contracts + Proposals'!$A$1:$J$2139,COLUMN()-4,0)</f>
        <v>00002150</v>
      </c>
      <c r="G1103">
        <f>VLOOKUP($A1103,'[1]All Contracts + Proposals'!$A$1:$J$2139,COLUMN()-4,0)</f>
        <v>43439</v>
      </c>
      <c r="H1103">
        <f>VLOOKUP($A1103,'[1]All Contracts + Proposals'!$A$1:$J$2139,COLUMN()-4,0)</f>
        <v>44165</v>
      </c>
      <c r="I1103" t="str">
        <f>VLOOKUP($A1103,'[1]All Contracts + Proposals'!$A$1:$J$2139,COLUMN()-4,0)</f>
        <v>Activated</v>
      </c>
      <c r="J1103" t="str">
        <f>VLOOKUP($A1103,'[1]All Contracts + Proposals'!$A$1:$J$2139,COLUMN()-4,0)</f>
        <v>Luxeva India Private Limited</v>
      </c>
      <c r="K1103">
        <f>VLOOKUP($A1103,'[1]All Contracts + Proposals'!$A$1:$J$2139,COLUMN()-4,0)</f>
        <v>1785050</v>
      </c>
      <c r="L1103">
        <f>VLOOKUP($A1103,'[1]All Contracts + Proposals'!$A$1:$J$2139,COLUMN()-4,0)</f>
        <v>22</v>
      </c>
      <c r="M1103" t="str">
        <f>VLOOKUP($A1103,'[1]All Contracts + Proposals'!$A$1:$J$2139,COLUMN()-4,0)</f>
        <v>Gurgaon Central</v>
      </c>
      <c r="N1103" t="str">
        <f>IF(COUNTIFS($B$1:$B$1347,$B1103,$E$1:$E$1347,$E1103)&gt;1,COUNTIFS($B$1:$B$1347,$B1103,$E$1:$E$1347,$E1103),"")</f>
        <v/>
      </c>
      <c r="O1103" t="str">
        <f>IF(COUNTIFS($B$1:$B$1347,$B1103,$M$1:$M$1347,$M1103)&gt;1,COUNTIFS($B$1:$B$1347,$B1103,$M$1:$M$1347,$M1103),"")</f>
        <v/>
      </c>
    </row>
    <row r="1104" spans="1:15" x14ac:dyDescent="0.25">
      <c r="A1104" t="s">
        <v>880</v>
      </c>
      <c r="B1104" t="s">
        <v>973</v>
      </c>
      <c r="C1104" t="s">
        <v>6</v>
      </c>
      <c r="D1104">
        <v>191</v>
      </c>
      <c r="E1104" t="s">
        <v>825</v>
      </c>
      <c r="F1104" t="str">
        <f>VLOOKUP($A1104,'[1]All Contracts + Proposals'!$A$1:$J$2139,COLUMN()-4,0)</f>
        <v>00002150</v>
      </c>
      <c r="G1104">
        <f>VLOOKUP($A1104,'[1]All Contracts + Proposals'!$A$1:$J$2139,COLUMN()-4,0)</f>
        <v>43439</v>
      </c>
      <c r="H1104">
        <f>VLOOKUP($A1104,'[1]All Contracts + Proposals'!$A$1:$J$2139,COLUMN()-4,0)</f>
        <v>44165</v>
      </c>
      <c r="I1104" t="str">
        <f>VLOOKUP($A1104,'[1]All Contracts + Proposals'!$A$1:$J$2139,COLUMN()-4,0)</f>
        <v>Activated</v>
      </c>
      <c r="J1104" t="str">
        <f>VLOOKUP($A1104,'[1]All Contracts + Proposals'!$A$1:$J$2139,COLUMN()-4,0)</f>
        <v>Luxeva India Private Limited</v>
      </c>
      <c r="K1104">
        <f>VLOOKUP($A1104,'[1]All Contracts + Proposals'!$A$1:$J$2139,COLUMN()-4,0)</f>
        <v>1785050</v>
      </c>
      <c r="L1104">
        <f>VLOOKUP($A1104,'[1]All Contracts + Proposals'!$A$1:$J$2139,COLUMN()-4,0)</f>
        <v>22</v>
      </c>
      <c r="M1104" t="str">
        <f>VLOOKUP($A1104,'[1]All Contracts + Proposals'!$A$1:$J$2139,COLUMN()-4,0)</f>
        <v>Gurgaon Central</v>
      </c>
      <c r="N1104" t="str">
        <f>IF(COUNTIFS($B$1:$B$1347,$B1104,$E$1:$E$1347,$E1104)&gt;1,COUNTIFS($B$1:$B$1347,$B1104,$E$1:$E$1347,$E1104),"")</f>
        <v/>
      </c>
      <c r="O1104" t="str">
        <f>IF(COUNTIFS($B$1:$B$1347,$B1104,$M$1:$M$1347,$M1104)&gt;1,COUNTIFS($B$1:$B$1347,$B1104,$M$1:$M$1347,$M1104),"")</f>
        <v/>
      </c>
    </row>
    <row r="1105" spans="1:15" x14ac:dyDescent="0.25">
      <c r="A1105" t="s">
        <v>880</v>
      </c>
      <c r="B1105" t="s">
        <v>974</v>
      </c>
      <c r="C1105" t="s">
        <v>6</v>
      </c>
      <c r="D1105">
        <v>191</v>
      </c>
      <c r="E1105" t="s">
        <v>825</v>
      </c>
      <c r="F1105" t="str">
        <f>VLOOKUP($A1105,'[1]All Contracts + Proposals'!$A$1:$J$2139,COLUMN()-4,0)</f>
        <v>00002150</v>
      </c>
      <c r="G1105">
        <f>VLOOKUP($A1105,'[1]All Contracts + Proposals'!$A$1:$J$2139,COLUMN()-4,0)</f>
        <v>43439</v>
      </c>
      <c r="H1105">
        <f>VLOOKUP($A1105,'[1]All Contracts + Proposals'!$A$1:$J$2139,COLUMN()-4,0)</f>
        <v>44165</v>
      </c>
      <c r="I1105" t="str">
        <f>VLOOKUP($A1105,'[1]All Contracts + Proposals'!$A$1:$J$2139,COLUMN()-4,0)</f>
        <v>Activated</v>
      </c>
      <c r="J1105" t="str">
        <f>VLOOKUP($A1105,'[1]All Contracts + Proposals'!$A$1:$J$2139,COLUMN()-4,0)</f>
        <v>Luxeva India Private Limited</v>
      </c>
      <c r="K1105">
        <f>VLOOKUP($A1105,'[1]All Contracts + Proposals'!$A$1:$J$2139,COLUMN()-4,0)</f>
        <v>1785050</v>
      </c>
      <c r="L1105">
        <f>VLOOKUP($A1105,'[1]All Contracts + Proposals'!$A$1:$J$2139,COLUMN()-4,0)</f>
        <v>22</v>
      </c>
      <c r="M1105" t="str">
        <f>VLOOKUP($A1105,'[1]All Contracts + Proposals'!$A$1:$J$2139,COLUMN()-4,0)</f>
        <v>Gurgaon Central</v>
      </c>
      <c r="N1105" t="str">
        <f>IF(COUNTIFS($B$1:$B$1347,$B1105,$E$1:$E$1347,$E1105)&gt;1,COUNTIFS($B$1:$B$1347,$B1105,$E$1:$E$1347,$E1105),"")</f>
        <v/>
      </c>
      <c r="O1105" t="str">
        <f>IF(COUNTIFS($B$1:$B$1347,$B1105,$M$1:$M$1347,$M1105)&gt;1,COUNTIFS($B$1:$B$1347,$B1105,$M$1:$M$1347,$M1105),"")</f>
        <v/>
      </c>
    </row>
    <row r="1106" spans="1:15" x14ac:dyDescent="0.25">
      <c r="A1106" t="s">
        <v>880</v>
      </c>
      <c r="B1106" t="s">
        <v>975</v>
      </c>
      <c r="C1106" t="s">
        <v>6</v>
      </c>
      <c r="D1106">
        <v>191</v>
      </c>
      <c r="E1106" t="s">
        <v>825</v>
      </c>
      <c r="F1106" t="str">
        <f>VLOOKUP($A1106,'[1]All Contracts + Proposals'!$A$1:$J$2139,COLUMN()-4,0)</f>
        <v>00002150</v>
      </c>
      <c r="G1106">
        <f>VLOOKUP($A1106,'[1]All Contracts + Proposals'!$A$1:$J$2139,COLUMN()-4,0)</f>
        <v>43439</v>
      </c>
      <c r="H1106">
        <f>VLOOKUP($A1106,'[1]All Contracts + Proposals'!$A$1:$J$2139,COLUMN()-4,0)</f>
        <v>44165</v>
      </c>
      <c r="I1106" t="str">
        <f>VLOOKUP($A1106,'[1]All Contracts + Proposals'!$A$1:$J$2139,COLUMN()-4,0)</f>
        <v>Activated</v>
      </c>
      <c r="J1106" t="str">
        <f>VLOOKUP($A1106,'[1]All Contracts + Proposals'!$A$1:$J$2139,COLUMN()-4,0)</f>
        <v>Luxeva India Private Limited</v>
      </c>
      <c r="K1106">
        <f>VLOOKUP($A1106,'[1]All Contracts + Proposals'!$A$1:$J$2139,COLUMN()-4,0)</f>
        <v>1785050</v>
      </c>
      <c r="L1106">
        <f>VLOOKUP($A1106,'[1]All Contracts + Proposals'!$A$1:$J$2139,COLUMN()-4,0)</f>
        <v>22</v>
      </c>
      <c r="M1106" t="str">
        <f>VLOOKUP($A1106,'[1]All Contracts + Proposals'!$A$1:$J$2139,COLUMN()-4,0)</f>
        <v>Gurgaon Central</v>
      </c>
      <c r="N1106" t="str">
        <f>IF(COUNTIFS($B$1:$B$1347,$B1106,$E$1:$E$1347,$E1106)&gt;1,COUNTIFS($B$1:$B$1347,$B1106,$E$1:$E$1347,$E1106),"")</f>
        <v/>
      </c>
      <c r="O1106" t="str">
        <f>IF(COUNTIFS($B$1:$B$1347,$B1106,$M$1:$M$1347,$M1106)&gt;1,COUNTIFS($B$1:$B$1347,$B1106,$M$1:$M$1347,$M1106),"")</f>
        <v/>
      </c>
    </row>
    <row r="1107" spans="1:15" x14ac:dyDescent="0.25">
      <c r="A1107" t="s">
        <v>945</v>
      </c>
      <c r="B1107" t="s">
        <v>840</v>
      </c>
      <c r="C1107" t="s">
        <v>6</v>
      </c>
      <c r="D1107">
        <v>20</v>
      </c>
      <c r="E1107" t="s">
        <v>825</v>
      </c>
      <c r="F1107" t="str">
        <f>VLOOKUP($A1107,'[1]All Contracts + Proposals'!$A$1:$J$2139,COLUMN()-4,0)</f>
        <v>00001842</v>
      </c>
      <c r="G1107">
        <f>VLOOKUP($A1107,'[1]All Contracts + Proposals'!$A$1:$J$2139,COLUMN()-4,0)</f>
        <v>43344</v>
      </c>
      <c r="H1107">
        <f>VLOOKUP($A1107,'[1]All Contracts + Proposals'!$A$1:$J$2139,COLUMN()-4,0)</f>
        <v>44347</v>
      </c>
      <c r="I1107" t="str">
        <f>VLOOKUP($A1107,'[1]All Contracts + Proposals'!$A$1:$J$2139,COLUMN()-4,0)</f>
        <v>Activated</v>
      </c>
      <c r="J1107" t="str">
        <f>VLOOKUP($A1107,'[1]All Contracts + Proposals'!$A$1:$J$2139,COLUMN()-4,0)</f>
        <v>Labib Mobinets Private Limited</v>
      </c>
      <c r="K1107">
        <f>VLOOKUP($A1107,'[1]All Contracts + Proposals'!$A$1:$J$2139,COLUMN()-4,0)</f>
        <v>300000</v>
      </c>
      <c r="L1107">
        <f>VLOOKUP($A1107,'[1]All Contracts + Proposals'!$A$1:$J$2139,COLUMN()-4,0)</f>
        <v>34</v>
      </c>
      <c r="M1107" t="str">
        <f>VLOOKUP($A1107,'[1]All Contracts + Proposals'!$A$1:$J$2139,COLUMN()-4,0)</f>
        <v>Gurgaon Central</v>
      </c>
      <c r="N1107" t="str">
        <f>IF(COUNTIFS($B$1:$B$1347,$B1107,$E$1:$E$1347,$E1107)&gt;1,COUNTIFS($B$1:$B$1347,$B1107,$E$1:$E$1347,$E1107),"")</f>
        <v/>
      </c>
      <c r="O1107" t="str">
        <f>IF(COUNTIFS($B$1:$B$1347,$B1107,$M$1:$M$1347,$M1107)&gt;1,COUNTIFS($B$1:$B$1347,$B1107,$M$1:$M$1347,$M1107),"")</f>
        <v/>
      </c>
    </row>
    <row r="1108" spans="1:15" x14ac:dyDescent="0.25">
      <c r="A1108" t="s">
        <v>995</v>
      </c>
      <c r="B1108" t="s">
        <v>841</v>
      </c>
      <c r="C1108" t="s">
        <v>6</v>
      </c>
      <c r="D1108">
        <v>8</v>
      </c>
      <c r="E1108" t="s">
        <v>825</v>
      </c>
      <c r="F1108" t="str">
        <f>VLOOKUP($A1108,'[1]All Contracts + Proposals'!$A$1:$J$2139,COLUMN()-4,0)</f>
        <v>00002258</v>
      </c>
      <c r="G1108">
        <f>VLOOKUP($A1108,'[1]All Contracts + Proposals'!$A$1:$J$2139,COLUMN()-4,0)</f>
        <v>43405</v>
      </c>
      <c r="H1108">
        <f>VLOOKUP($A1108,'[1]All Contracts + Proposals'!$A$1:$J$2139,COLUMN()-4,0)</f>
        <v>43585</v>
      </c>
      <c r="I1108" t="str">
        <f>VLOOKUP($A1108,'[1]All Contracts + Proposals'!$A$1:$J$2139,COLUMN()-4,0)</f>
        <v>Activated</v>
      </c>
      <c r="J1108" t="str">
        <f>VLOOKUP($A1108,'[1]All Contracts + Proposals'!$A$1:$J$2139,COLUMN()-4,0)</f>
        <v>R M Consultancy LLP</v>
      </c>
      <c r="K1108">
        <f>VLOOKUP($A1108,'[1]All Contracts + Proposals'!$A$1:$J$2139,COLUMN()-4,0)</f>
        <v>80000</v>
      </c>
      <c r="L1108">
        <f>VLOOKUP($A1108,'[1]All Contracts + Proposals'!$A$1:$J$2139,COLUMN()-4,0)</f>
        <v>6</v>
      </c>
      <c r="M1108" t="str">
        <f>VLOOKUP($A1108,'[1]All Contracts + Proposals'!$A$1:$J$2139,COLUMN()-4,0)</f>
        <v>Gurgaon Central</v>
      </c>
      <c r="N1108" t="str">
        <f>IF(COUNTIFS($B$1:$B$1347,$B1108,$E$1:$E$1347,$E1108)&gt;1,COUNTIFS($B$1:$B$1347,$B1108,$E$1:$E$1347,$E1108),"")</f>
        <v/>
      </c>
      <c r="O1108" t="str">
        <f>IF(COUNTIFS($B$1:$B$1347,$B1108,$M$1:$M$1347,$M1108)&gt;1,COUNTIFS($B$1:$B$1347,$B1108,$M$1:$M$1347,$M1108),"")</f>
        <v/>
      </c>
    </row>
    <row r="1109" spans="1:15" x14ac:dyDescent="0.25">
      <c r="A1109" t="s">
        <v>967</v>
      </c>
      <c r="B1109" t="s">
        <v>946</v>
      </c>
      <c r="C1109" t="s">
        <v>6</v>
      </c>
      <c r="D1109">
        <v>3</v>
      </c>
      <c r="E1109" t="s">
        <v>825</v>
      </c>
      <c r="F1109" t="str">
        <f>VLOOKUP($A1109,'[1]All Contracts + Proposals'!$A$1:$J$2139,COLUMN()-4,0)</f>
        <v>00001894</v>
      </c>
      <c r="G1109">
        <f>VLOOKUP($A1109,'[1]All Contracts + Proposals'!$A$1:$J$2139,COLUMN()-4,0)</f>
        <v>43435</v>
      </c>
      <c r="H1109">
        <f>VLOOKUP($A1109,'[1]All Contracts + Proposals'!$A$1:$J$2139,COLUMN()-4,0)</f>
        <v>43524</v>
      </c>
      <c r="I1109" t="str">
        <f>VLOOKUP($A1109,'[1]All Contracts + Proposals'!$A$1:$J$2139,COLUMN()-4,0)</f>
        <v>Activated</v>
      </c>
      <c r="J1109" t="str">
        <f>VLOOKUP($A1109,'[1]All Contracts + Proposals'!$A$1:$J$2139,COLUMN()-4,0)</f>
        <v>Sumaaroh Productions Private Limited</v>
      </c>
      <c r="K1109">
        <f>VLOOKUP($A1109,'[1]All Contracts + Proposals'!$A$1:$J$2139,COLUMN()-4,0)</f>
        <v>37500</v>
      </c>
      <c r="L1109">
        <f>VLOOKUP($A1109,'[1]All Contracts + Proposals'!$A$1:$J$2139,COLUMN()-4,0)</f>
        <v>3</v>
      </c>
      <c r="M1109" t="str">
        <f>VLOOKUP($A1109,'[1]All Contracts + Proposals'!$A$1:$J$2139,COLUMN()-4,0)</f>
        <v>Gurgaon Central</v>
      </c>
      <c r="N1109" t="str">
        <f>IF(COUNTIFS($B$1:$B$1347,$B1109,$E$1:$E$1347,$E1109)&gt;1,COUNTIFS($B$1:$B$1347,$B1109,$E$1:$E$1347,$E1109),"")</f>
        <v/>
      </c>
      <c r="O1109" t="str">
        <f>IF(COUNTIFS($B$1:$B$1347,$B1109,$M$1:$M$1347,$M1109)&gt;1,COUNTIFS($B$1:$B$1347,$B1109,$M$1:$M$1347,$M1109),"")</f>
        <v/>
      </c>
    </row>
    <row r="1110" spans="1:15" x14ac:dyDescent="0.25">
      <c r="A1110" t="s">
        <v>967</v>
      </c>
      <c r="B1110" t="s">
        <v>966</v>
      </c>
      <c r="C1110" t="s">
        <v>6</v>
      </c>
      <c r="D1110">
        <v>3</v>
      </c>
      <c r="E1110" t="s">
        <v>825</v>
      </c>
      <c r="F1110" t="str">
        <f>VLOOKUP($A1110,'[1]All Contracts + Proposals'!$A$1:$J$2139,COLUMN()-4,0)</f>
        <v>00001894</v>
      </c>
      <c r="G1110">
        <f>VLOOKUP($A1110,'[1]All Contracts + Proposals'!$A$1:$J$2139,COLUMN()-4,0)</f>
        <v>43435</v>
      </c>
      <c r="H1110">
        <f>VLOOKUP($A1110,'[1]All Contracts + Proposals'!$A$1:$J$2139,COLUMN()-4,0)</f>
        <v>43524</v>
      </c>
      <c r="I1110" t="str">
        <f>VLOOKUP($A1110,'[1]All Contracts + Proposals'!$A$1:$J$2139,COLUMN()-4,0)</f>
        <v>Activated</v>
      </c>
      <c r="J1110" t="str">
        <f>VLOOKUP($A1110,'[1]All Contracts + Proposals'!$A$1:$J$2139,COLUMN()-4,0)</f>
        <v>Sumaaroh Productions Private Limited</v>
      </c>
      <c r="K1110">
        <f>VLOOKUP($A1110,'[1]All Contracts + Proposals'!$A$1:$J$2139,COLUMN()-4,0)</f>
        <v>37500</v>
      </c>
      <c r="L1110">
        <f>VLOOKUP($A1110,'[1]All Contracts + Proposals'!$A$1:$J$2139,COLUMN()-4,0)</f>
        <v>3</v>
      </c>
      <c r="M1110" t="str">
        <f>VLOOKUP($A1110,'[1]All Contracts + Proposals'!$A$1:$J$2139,COLUMN()-4,0)</f>
        <v>Gurgaon Central</v>
      </c>
      <c r="N1110" t="str">
        <f>IF(COUNTIFS($B$1:$B$1347,$B1110,$E$1:$E$1347,$E1110)&gt;1,COUNTIFS($B$1:$B$1347,$B1110,$E$1:$E$1347,$E1110),"")</f>
        <v/>
      </c>
      <c r="O1110" t="str">
        <f>IF(COUNTIFS($B$1:$B$1347,$B1110,$M$1:$M$1347,$M1110)&gt;1,COUNTIFS($B$1:$B$1347,$B1110,$M$1:$M$1347,$M1110),"")</f>
        <v/>
      </c>
    </row>
    <row r="1111" spans="1:15" x14ac:dyDescent="0.25">
      <c r="A1111" t="s">
        <v>907</v>
      </c>
      <c r="B1111" t="s">
        <v>919</v>
      </c>
      <c r="C1111" t="s">
        <v>6</v>
      </c>
      <c r="D1111">
        <v>174</v>
      </c>
      <c r="E1111" t="s">
        <v>825</v>
      </c>
      <c r="F1111" t="str">
        <f>VLOOKUP($A1111,'[1]All Contracts + Proposals'!$A$1:$J$2139,COLUMN()-4,0)</f>
        <v>00002421</v>
      </c>
      <c r="G1111">
        <f>VLOOKUP($A1111,'[1]All Contracts + Proposals'!$A$1:$J$2139,COLUMN()-4,0)</f>
        <v>43405</v>
      </c>
      <c r="H1111">
        <f>VLOOKUP($A1111,'[1]All Contracts + Proposals'!$A$1:$J$2139,COLUMN()-4,0)</f>
        <v>43465</v>
      </c>
      <c r="I1111" t="str">
        <f>VLOOKUP($A1111,'[1]All Contracts + Proposals'!$A$1:$J$2139,COLUMN()-4,0)</f>
        <v>Activated</v>
      </c>
      <c r="J1111" t="str">
        <f>VLOOKUP($A1111,'[1]All Contracts + Proposals'!$A$1:$J$2139,COLUMN()-4,0)</f>
        <v>Cvent India Private Limited</v>
      </c>
      <c r="K1111">
        <f>VLOOKUP($A1111,'[1]All Contracts + Proposals'!$A$1:$J$2139,COLUMN()-4,0)</f>
        <v>2233800</v>
      </c>
      <c r="L1111">
        <f>VLOOKUP($A1111,'[1]All Contracts + Proposals'!$A$1:$J$2139,COLUMN()-4,0)</f>
        <v>2</v>
      </c>
      <c r="M1111" t="str">
        <f>VLOOKUP($A1111,'[1]All Contracts + Proposals'!$A$1:$J$2139,COLUMN()-4,0)</f>
        <v>Gurgaon Central</v>
      </c>
      <c r="N1111" t="str">
        <f>IF(COUNTIFS($B$1:$B$1347,$B1111,$E$1:$E$1347,$E1111)&gt;1,COUNTIFS($B$1:$B$1347,$B1111,$E$1:$E$1347,$E1111),"")</f>
        <v/>
      </c>
      <c r="O1111" t="str">
        <f>IF(COUNTIFS($B$1:$B$1347,$B1111,$M$1:$M$1347,$M1111)&gt;1,COUNTIFS($B$1:$B$1347,$B1111,$M$1:$M$1347,$M1111),"")</f>
        <v/>
      </c>
    </row>
    <row r="1112" spans="1:15" x14ac:dyDescent="0.25">
      <c r="A1112" t="s">
        <v>199</v>
      </c>
      <c r="B1112" t="s">
        <v>200</v>
      </c>
      <c r="C1112" t="s">
        <v>40</v>
      </c>
      <c r="D1112">
        <v>0</v>
      </c>
      <c r="E1112" t="s">
        <v>33</v>
      </c>
      <c r="F1112" t="str">
        <f>VLOOKUP($A1112,'[1]All Contracts + Proposals'!$A$1:$J$2139,COLUMN()-4,0)</f>
        <v>00001377</v>
      </c>
      <c r="G1112">
        <f>VLOOKUP($A1112,'[1]All Contracts + Proposals'!$A$1:$J$2139,COLUMN()-4,0)</f>
        <v>43227</v>
      </c>
      <c r="H1112">
        <f>VLOOKUP($A1112,'[1]All Contracts + Proposals'!$A$1:$J$2139,COLUMN()-4,0)</f>
        <v>43555</v>
      </c>
      <c r="I1112" t="str">
        <f>VLOOKUP($A1112,'[1]All Contracts + Proposals'!$A$1:$J$2139,COLUMN()-4,0)</f>
        <v>Activated</v>
      </c>
      <c r="J1112" t="str">
        <f>VLOOKUP($A1112,'[1]All Contracts + Proposals'!$A$1:$J$2139,COLUMN()-4,0)</f>
        <v>Razorpay Software Private Limited</v>
      </c>
      <c r="K1112">
        <f>VLOOKUP($A1112,'[1]All Contracts + Proposals'!$A$1:$J$2139,COLUMN()-4,0)</f>
        <v>25000</v>
      </c>
      <c r="L1112">
        <f>VLOOKUP($A1112,'[1]All Contracts + Proposals'!$A$1:$J$2139,COLUMN()-4,0)</f>
        <v>11</v>
      </c>
      <c r="M1112" t="str">
        <f>VLOOKUP($A1112,'[1]All Contracts + Proposals'!$A$1:$J$2139,COLUMN()-4,0)</f>
        <v>CoWrks Golf Course Road</v>
      </c>
      <c r="N1112" t="str">
        <f>IF(COUNTIFS($B$1:$B$1347,$B1112,$E$1:$E$1347,$E1112)&gt;1,COUNTIFS($B$1:$B$1347,$B1112,$E$1:$E$1347,$E1112),"")</f>
        <v/>
      </c>
    </row>
    <row r="1113" spans="1:15" x14ac:dyDescent="0.25">
      <c r="A1113" t="s">
        <v>199</v>
      </c>
      <c r="B1113" t="s">
        <v>201</v>
      </c>
      <c r="C1113" t="s">
        <v>40</v>
      </c>
      <c r="D1113">
        <v>0</v>
      </c>
      <c r="E1113" t="s">
        <v>33</v>
      </c>
      <c r="F1113" t="str">
        <f>VLOOKUP($A1113,'[1]All Contracts + Proposals'!$A$1:$J$2139,COLUMN()-4,0)</f>
        <v>00001377</v>
      </c>
      <c r="G1113">
        <f>VLOOKUP($A1113,'[1]All Contracts + Proposals'!$A$1:$J$2139,COLUMN()-4,0)</f>
        <v>43227</v>
      </c>
      <c r="H1113">
        <f>VLOOKUP($A1113,'[1]All Contracts + Proposals'!$A$1:$J$2139,COLUMN()-4,0)</f>
        <v>43555</v>
      </c>
      <c r="I1113" t="str">
        <f>VLOOKUP($A1113,'[1]All Contracts + Proposals'!$A$1:$J$2139,COLUMN()-4,0)</f>
        <v>Activated</v>
      </c>
      <c r="J1113" t="str">
        <f>VLOOKUP($A1113,'[1]All Contracts + Proposals'!$A$1:$J$2139,COLUMN()-4,0)</f>
        <v>Razorpay Software Private Limited</v>
      </c>
      <c r="K1113">
        <f>VLOOKUP($A1113,'[1]All Contracts + Proposals'!$A$1:$J$2139,COLUMN()-4,0)</f>
        <v>25000</v>
      </c>
      <c r="L1113">
        <f>VLOOKUP($A1113,'[1]All Contracts + Proposals'!$A$1:$J$2139,COLUMN()-4,0)</f>
        <v>11</v>
      </c>
      <c r="M1113" t="str">
        <f>VLOOKUP($A1113,'[1]All Contracts + Proposals'!$A$1:$J$2139,COLUMN()-4,0)</f>
        <v>CoWrks Golf Course Road</v>
      </c>
      <c r="N1113" t="str">
        <f>IF(COUNTIFS($B$1:$B$1347,$B1113,$E$1:$E$1347,$E1113)&gt;1,COUNTIFS($B$1:$B$1347,$B1113,$E$1:$E$1347,$E1113),"")</f>
        <v/>
      </c>
    </row>
    <row r="1114" spans="1:15" x14ac:dyDescent="0.25">
      <c r="A1114" t="s">
        <v>199</v>
      </c>
      <c r="B1114" t="s">
        <v>202</v>
      </c>
      <c r="C1114" t="s">
        <v>40</v>
      </c>
      <c r="D1114">
        <v>0</v>
      </c>
      <c r="E1114" t="s">
        <v>33</v>
      </c>
      <c r="F1114" t="str">
        <f>VLOOKUP($A1114,'[1]All Contracts + Proposals'!$A$1:$J$2139,COLUMN()-4,0)</f>
        <v>00001377</v>
      </c>
      <c r="G1114">
        <f>VLOOKUP($A1114,'[1]All Contracts + Proposals'!$A$1:$J$2139,COLUMN()-4,0)</f>
        <v>43227</v>
      </c>
      <c r="H1114">
        <f>VLOOKUP($A1114,'[1]All Contracts + Proposals'!$A$1:$J$2139,COLUMN()-4,0)</f>
        <v>43555</v>
      </c>
      <c r="I1114" t="str">
        <f>VLOOKUP($A1114,'[1]All Contracts + Proposals'!$A$1:$J$2139,COLUMN()-4,0)</f>
        <v>Activated</v>
      </c>
      <c r="J1114" t="str">
        <f>VLOOKUP($A1114,'[1]All Contracts + Proposals'!$A$1:$J$2139,COLUMN()-4,0)</f>
        <v>Razorpay Software Private Limited</v>
      </c>
      <c r="K1114">
        <f>VLOOKUP($A1114,'[1]All Contracts + Proposals'!$A$1:$J$2139,COLUMN()-4,0)</f>
        <v>25000</v>
      </c>
      <c r="L1114">
        <f>VLOOKUP($A1114,'[1]All Contracts + Proposals'!$A$1:$J$2139,COLUMN()-4,0)</f>
        <v>11</v>
      </c>
      <c r="M1114" t="str">
        <f>VLOOKUP($A1114,'[1]All Contracts + Proposals'!$A$1:$J$2139,COLUMN()-4,0)</f>
        <v>CoWrks Golf Course Road</v>
      </c>
      <c r="N1114" t="str">
        <f>IF(COUNTIFS($B$1:$B$1347,$B1114,$E$1:$E$1347,$E1114)&gt;1,COUNTIFS($B$1:$B$1347,$B1114,$E$1:$E$1347,$E1114),"")</f>
        <v/>
      </c>
    </row>
    <row r="1115" spans="1:15" x14ac:dyDescent="0.25">
      <c r="A1115" t="s">
        <v>199</v>
      </c>
      <c r="B1115" t="s">
        <v>203</v>
      </c>
      <c r="C1115" t="s">
        <v>40</v>
      </c>
      <c r="D1115">
        <v>0</v>
      </c>
      <c r="E1115" t="s">
        <v>33</v>
      </c>
      <c r="F1115" t="str">
        <f>VLOOKUP($A1115,'[1]All Contracts + Proposals'!$A$1:$J$2139,COLUMN()-4,0)</f>
        <v>00001377</v>
      </c>
      <c r="G1115">
        <f>VLOOKUP($A1115,'[1]All Contracts + Proposals'!$A$1:$J$2139,COLUMN()-4,0)</f>
        <v>43227</v>
      </c>
      <c r="H1115">
        <f>VLOOKUP($A1115,'[1]All Contracts + Proposals'!$A$1:$J$2139,COLUMN()-4,0)</f>
        <v>43555</v>
      </c>
      <c r="I1115" t="str">
        <f>VLOOKUP($A1115,'[1]All Contracts + Proposals'!$A$1:$J$2139,COLUMN()-4,0)</f>
        <v>Activated</v>
      </c>
      <c r="J1115" t="str">
        <f>VLOOKUP($A1115,'[1]All Contracts + Proposals'!$A$1:$J$2139,COLUMN()-4,0)</f>
        <v>Razorpay Software Private Limited</v>
      </c>
      <c r="K1115">
        <f>VLOOKUP($A1115,'[1]All Contracts + Proposals'!$A$1:$J$2139,COLUMN()-4,0)</f>
        <v>25000</v>
      </c>
      <c r="L1115">
        <f>VLOOKUP($A1115,'[1]All Contracts + Proposals'!$A$1:$J$2139,COLUMN()-4,0)</f>
        <v>11</v>
      </c>
      <c r="M1115" t="str">
        <f>VLOOKUP($A1115,'[1]All Contracts + Proposals'!$A$1:$J$2139,COLUMN()-4,0)</f>
        <v>CoWrks Golf Course Road</v>
      </c>
      <c r="N1115" t="str">
        <f>IF(COUNTIFS($B$1:$B$1347,$B1115,$E$1:$E$1347,$E1115)&gt;1,COUNTIFS($B$1:$B$1347,$B1115,$E$1:$E$1347,$E1115),"")</f>
        <v/>
      </c>
    </row>
    <row r="1116" spans="1:15" x14ac:dyDescent="0.25">
      <c r="A1116" t="s">
        <v>199</v>
      </c>
      <c r="B1116" t="s">
        <v>204</v>
      </c>
      <c r="C1116" t="s">
        <v>40</v>
      </c>
      <c r="D1116">
        <v>0</v>
      </c>
      <c r="E1116" t="s">
        <v>33</v>
      </c>
      <c r="F1116" t="str">
        <f>VLOOKUP($A1116,'[1]All Contracts + Proposals'!$A$1:$J$2139,COLUMN()-4,0)</f>
        <v>00001377</v>
      </c>
      <c r="G1116">
        <f>VLOOKUP($A1116,'[1]All Contracts + Proposals'!$A$1:$J$2139,COLUMN()-4,0)</f>
        <v>43227</v>
      </c>
      <c r="H1116">
        <f>VLOOKUP($A1116,'[1]All Contracts + Proposals'!$A$1:$J$2139,COLUMN()-4,0)</f>
        <v>43555</v>
      </c>
      <c r="I1116" t="str">
        <f>VLOOKUP($A1116,'[1]All Contracts + Proposals'!$A$1:$J$2139,COLUMN()-4,0)</f>
        <v>Activated</v>
      </c>
      <c r="J1116" t="str">
        <f>VLOOKUP($A1116,'[1]All Contracts + Proposals'!$A$1:$J$2139,COLUMN()-4,0)</f>
        <v>Razorpay Software Private Limited</v>
      </c>
      <c r="K1116">
        <f>VLOOKUP($A1116,'[1]All Contracts + Proposals'!$A$1:$J$2139,COLUMN()-4,0)</f>
        <v>25000</v>
      </c>
      <c r="L1116">
        <f>VLOOKUP($A1116,'[1]All Contracts + Proposals'!$A$1:$J$2139,COLUMN()-4,0)</f>
        <v>11</v>
      </c>
      <c r="M1116" t="str">
        <f>VLOOKUP($A1116,'[1]All Contracts + Proposals'!$A$1:$J$2139,COLUMN()-4,0)</f>
        <v>CoWrks Golf Course Road</v>
      </c>
      <c r="N1116" t="str">
        <f>IF(COUNTIFS($B$1:$B$1347,$B1116,$E$1:$E$1347,$E1116)&gt;1,COUNTIFS($B$1:$B$1347,$B1116,$E$1:$E$1347,$E1116),"")</f>
        <v/>
      </c>
    </row>
    <row r="1117" spans="1:15" x14ac:dyDescent="0.25">
      <c r="A1117" t="s">
        <v>256</v>
      </c>
      <c r="B1117" t="s">
        <v>115</v>
      </c>
      <c r="C1117" t="s">
        <v>40</v>
      </c>
      <c r="D1117">
        <v>0</v>
      </c>
      <c r="E1117" t="s">
        <v>33</v>
      </c>
      <c r="F1117" t="str">
        <f>VLOOKUP($A1117,'[1]All Contracts + Proposals'!$A$1:$J$2139,COLUMN()-4,0)</f>
        <v>00002491</v>
      </c>
      <c r="G1117">
        <f>VLOOKUP($A1117,'[1]All Contracts + Proposals'!$A$1:$J$2139,COLUMN()-4,0)</f>
        <v>43466</v>
      </c>
      <c r="H1117">
        <f>VLOOKUP($A1117,'[1]All Contracts + Proposals'!$A$1:$J$2139,COLUMN()-4,0)</f>
        <v>43496</v>
      </c>
      <c r="I1117" t="str">
        <f>VLOOKUP($A1117,'[1]All Contracts + Proposals'!$A$1:$J$2139,COLUMN()-4,0)</f>
        <v>Month on Month</v>
      </c>
      <c r="J1117" t="str">
        <f>VLOOKUP($A1117,'[1]All Contracts + Proposals'!$A$1:$J$2139,COLUMN()-4,0)</f>
        <v>Moksh Eshpuniyani(Delna Foods)</v>
      </c>
      <c r="K1117">
        <f>VLOOKUP($A1117,'[1]All Contracts + Proposals'!$A$1:$J$2139,COLUMN()-4,0)</f>
        <v>5000</v>
      </c>
      <c r="L1117">
        <f>VLOOKUP($A1117,'[1]All Contracts + Proposals'!$A$1:$J$2139,COLUMN()-4,0)</f>
        <v>1</v>
      </c>
      <c r="M1117" t="str">
        <f>VLOOKUP($A1117,'[1]All Contracts + Proposals'!$A$1:$J$2139,COLUMN()-4,0)</f>
        <v>CoWrks Golf Course Road</v>
      </c>
      <c r="N1117" t="str">
        <f>IF(COUNTIFS($B$1:$B$1347,$B1117,$E$1:$E$1347,$E1117)&gt;1,COUNTIFS($B$1:$B$1347,$B1117,$E$1:$E$1347,$E1117),"")</f>
        <v/>
      </c>
    </row>
    <row r="1118" spans="1:15" x14ac:dyDescent="0.25">
      <c r="A1118" t="s">
        <v>1532</v>
      </c>
      <c r="B1118" t="s">
        <v>1199</v>
      </c>
      <c r="C1118" t="s">
        <v>40</v>
      </c>
      <c r="D1118">
        <v>6</v>
      </c>
      <c r="E1118" t="s">
        <v>1010</v>
      </c>
      <c r="F1118" t="str">
        <f>VLOOKUP($A1118,'[1]All Contracts + Proposals'!$A$1:$J$2139,COLUMN()-4,0)</f>
        <v>00000741</v>
      </c>
      <c r="G1118">
        <f>VLOOKUP($A1118,'[1]All Contracts + Proposals'!$A$1:$J$2139,COLUMN()-4,0)</f>
        <v>43009</v>
      </c>
      <c r="H1118">
        <f>VLOOKUP($A1118,'[1]All Contracts + Proposals'!$A$1:$J$2139,COLUMN()-4,0)</f>
        <v>43039</v>
      </c>
      <c r="I1118" t="str">
        <f>VLOOKUP($A1118,'[1]All Contracts + Proposals'!$A$1:$J$2139,COLUMN()-4,0)</f>
        <v>Activated</v>
      </c>
      <c r="J1118" t="str">
        <f>VLOOKUP($A1118,'[1]All Contracts + Proposals'!$A$1:$J$2139,COLUMN()-4,0)</f>
        <v>Keystride</v>
      </c>
      <c r="K1118">
        <f>VLOOKUP($A1118,'[1]All Contracts + Proposals'!$A$1:$J$2139,COLUMN()-4,0)</f>
        <v>78296</v>
      </c>
      <c r="L1118">
        <f>VLOOKUP($A1118,'[1]All Contracts + Proposals'!$A$1:$J$2139,COLUMN()-4,0)</f>
        <v>1</v>
      </c>
      <c r="M1118" t="str">
        <f>VLOOKUP($A1118,'[1]All Contracts + Proposals'!$A$1:$J$2139,COLUMN()-4,0)</f>
        <v>RMZ EcoWorld</v>
      </c>
      <c r="N1118" t="str">
        <f>IF(COUNTIFS($B$1:$B$1347,$B1118,$E$1:$E$1347,$E1118)&gt;1,COUNTIFS($B$1:$B$1347,$B1118,$E$1:$E$1347,$E1118),"")</f>
        <v/>
      </c>
      <c r="O1118" t="str">
        <f>IF(COUNTIFS($B$1:$B$1347,$B1118,$M$1:$M$1347,$M1118)&gt;1,COUNTIFS($B$1:$B$1347,$B1118,$M$1:$M$1347,$M1118),"")</f>
        <v/>
      </c>
    </row>
    <row r="1119" spans="1:15" x14ac:dyDescent="0.25">
      <c r="A1119" t="s">
        <v>129</v>
      </c>
      <c r="B1119" t="s">
        <v>130</v>
      </c>
      <c r="C1119" t="s">
        <v>40</v>
      </c>
      <c r="D1119">
        <v>0</v>
      </c>
      <c r="E1119" t="s">
        <v>33</v>
      </c>
      <c r="F1119" t="str">
        <f>VLOOKUP($A1119,'[1]All Contracts + Proposals'!$A$1:$J$2139,COLUMN()-4,0)</f>
        <v>00002266</v>
      </c>
      <c r="G1119">
        <f>VLOOKUP($A1119,'[1]All Contracts + Proposals'!$A$1:$J$2139,COLUMN()-4,0)</f>
        <v>43405</v>
      </c>
      <c r="H1119">
        <f>VLOOKUP($A1119,'[1]All Contracts + Proposals'!$A$1:$J$2139,COLUMN()-4,0)</f>
        <v>43434</v>
      </c>
      <c r="I1119" t="str">
        <f>VLOOKUP($A1119,'[1]All Contracts + Proposals'!$A$1:$J$2139,COLUMN()-4,0)</f>
        <v>Month on Month</v>
      </c>
      <c r="J1119" t="str">
        <f>VLOOKUP($A1119,'[1]All Contracts + Proposals'!$A$1:$J$2139,COLUMN()-4,0)</f>
        <v>80 dB Communications Private Limited</v>
      </c>
      <c r="K1119">
        <f>VLOOKUP($A1119,'[1]All Contracts + Proposals'!$A$1:$J$2139,COLUMN()-4,0)</f>
        <v>5500</v>
      </c>
      <c r="L1119">
        <f>VLOOKUP($A1119,'[1]All Contracts + Proposals'!$A$1:$J$2139,COLUMN()-4,0)</f>
        <v>1</v>
      </c>
      <c r="M1119" t="str">
        <f>VLOOKUP($A1119,'[1]All Contracts + Proposals'!$A$1:$J$2139,COLUMN()-4,0)</f>
        <v>CoWrks Golf Course Road</v>
      </c>
      <c r="N1119">
        <f>IF(COUNTIFS($B$1:$B$1347,$B1119,$E$1:$E$1347,$E1119)&gt;1,COUNTIFS($B$1:$B$1347,$B1119,$E$1:$E$1347,$E1119),"")</f>
        <v>2</v>
      </c>
    </row>
    <row r="1120" spans="1:15" x14ac:dyDescent="0.25">
      <c r="A1120" t="s">
        <v>257</v>
      </c>
      <c r="B1120" t="s">
        <v>130</v>
      </c>
      <c r="C1120" t="s">
        <v>40</v>
      </c>
      <c r="D1120">
        <v>0</v>
      </c>
      <c r="E1120" t="s">
        <v>33</v>
      </c>
      <c r="F1120" t="str">
        <f>VLOOKUP($A1120,'[1]All Contracts + Proposals'!$A$1:$J$2139,COLUMN()-4,0)</f>
        <v>00002500</v>
      </c>
      <c r="G1120">
        <f>VLOOKUP($A1120,'[1]All Contracts + Proposals'!$A$1:$J$2139,COLUMN()-4,0)</f>
        <v>43405</v>
      </c>
      <c r="H1120">
        <f>VLOOKUP($A1120,'[1]All Contracts + Proposals'!$A$1:$J$2139,COLUMN()-4,0)</f>
        <v>43496</v>
      </c>
      <c r="I1120" t="str">
        <f>VLOOKUP($A1120,'[1]All Contracts + Proposals'!$A$1:$J$2139,COLUMN()-4,0)</f>
        <v>Month on Month</v>
      </c>
      <c r="J1120" t="str">
        <f>VLOOKUP($A1120,'[1]All Contracts + Proposals'!$A$1:$J$2139,COLUMN()-4,0)</f>
        <v>Razorpay Software Private Limited</v>
      </c>
      <c r="K1120">
        <f>VLOOKUP($A1120,'[1]All Contracts + Proposals'!$A$1:$J$2139,COLUMN()-4,0)</f>
        <v>10000</v>
      </c>
      <c r="L1120">
        <f>VLOOKUP($A1120,'[1]All Contracts + Proposals'!$A$1:$J$2139,COLUMN()-4,0)</f>
        <v>1</v>
      </c>
      <c r="M1120" t="str">
        <f>VLOOKUP($A1120,'[1]All Contracts + Proposals'!$A$1:$J$2139,COLUMN()-4,0)</f>
        <v>CoWrks Golf Course Road</v>
      </c>
      <c r="N1120">
        <f>IF(COUNTIFS($B$1:$B$1347,$B1120,$E$1:$E$1347,$E1120)&gt;1,COUNTIFS($B$1:$B$1347,$B1120,$E$1:$E$1347,$E1120),"")</f>
        <v>2</v>
      </c>
    </row>
    <row r="1121" spans="1:14" x14ac:dyDescent="0.25">
      <c r="A1121" t="s">
        <v>148</v>
      </c>
      <c r="B1121" t="s">
        <v>149</v>
      </c>
      <c r="C1121" t="s">
        <v>40</v>
      </c>
      <c r="D1121">
        <v>0</v>
      </c>
      <c r="E1121" t="s">
        <v>33</v>
      </c>
      <c r="F1121" t="str">
        <f>VLOOKUP($A1121,'[1]All Contracts + Proposals'!$A$1:$J$2139,COLUMN()-4,0)</f>
        <v>00002268</v>
      </c>
      <c r="G1121">
        <f>VLOOKUP($A1121,'[1]All Contracts + Proposals'!$A$1:$J$2139,COLUMN()-4,0)</f>
        <v>43405</v>
      </c>
      <c r="H1121">
        <f>VLOOKUP($A1121,'[1]All Contracts + Proposals'!$A$1:$J$2139,COLUMN()-4,0)</f>
        <v>43434</v>
      </c>
      <c r="I1121" t="str">
        <f>VLOOKUP($A1121,'[1]All Contracts + Proposals'!$A$1:$J$2139,COLUMN()-4,0)</f>
        <v>Month on Month</v>
      </c>
      <c r="J1121" t="str">
        <f>VLOOKUP($A1121,'[1]All Contracts + Proposals'!$A$1:$J$2139,COLUMN()-4,0)</f>
        <v>Akana Technologies Pvt. Ltd.</v>
      </c>
      <c r="K1121">
        <f>VLOOKUP($A1121,'[1]All Contracts + Proposals'!$A$1:$J$2139,COLUMN()-4,0)</f>
        <v>5500</v>
      </c>
      <c r="L1121">
        <f>VLOOKUP($A1121,'[1]All Contracts + Proposals'!$A$1:$J$2139,COLUMN()-4,0)</f>
        <v>1</v>
      </c>
      <c r="M1121" t="str">
        <f>VLOOKUP($A1121,'[1]All Contracts + Proposals'!$A$1:$J$2139,COLUMN()-4,0)</f>
        <v>CoWrks Golf Course Road</v>
      </c>
      <c r="N1121">
        <f>IF(COUNTIFS($B$1:$B$1347,$B1121,$E$1:$E$1347,$E1121)&gt;1,COUNTIFS($B$1:$B$1347,$B1121,$E$1:$E$1347,$E1121),"")</f>
        <v>2</v>
      </c>
    </row>
    <row r="1122" spans="1:14" x14ac:dyDescent="0.25">
      <c r="A1122" t="s">
        <v>257</v>
      </c>
      <c r="B1122" t="s">
        <v>149</v>
      </c>
      <c r="C1122" t="s">
        <v>40</v>
      </c>
      <c r="D1122">
        <v>0</v>
      </c>
      <c r="E1122" t="s">
        <v>33</v>
      </c>
      <c r="F1122" t="str">
        <f>VLOOKUP($A1122,'[1]All Contracts + Proposals'!$A$1:$J$2139,COLUMN()-4,0)</f>
        <v>00002500</v>
      </c>
      <c r="G1122">
        <f>VLOOKUP($A1122,'[1]All Contracts + Proposals'!$A$1:$J$2139,COLUMN()-4,0)</f>
        <v>43405</v>
      </c>
      <c r="H1122">
        <f>VLOOKUP($A1122,'[1]All Contracts + Proposals'!$A$1:$J$2139,COLUMN()-4,0)</f>
        <v>43496</v>
      </c>
      <c r="I1122" t="str">
        <f>VLOOKUP($A1122,'[1]All Contracts + Proposals'!$A$1:$J$2139,COLUMN()-4,0)</f>
        <v>Month on Month</v>
      </c>
      <c r="J1122" t="str">
        <f>VLOOKUP($A1122,'[1]All Contracts + Proposals'!$A$1:$J$2139,COLUMN()-4,0)</f>
        <v>Razorpay Software Private Limited</v>
      </c>
      <c r="K1122">
        <f>VLOOKUP($A1122,'[1]All Contracts + Proposals'!$A$1:$J$2139,COLUMN()-4,0)</f>
        <v>10000</v>
      </c>
      <c r="L1122">
        <f>VLOOKUP($A1122,'[1]All Contracts + Proposals'!$A$1:$J$2139,COLUMN()-4,0)</f>
        <v>1</v>
      </c>
      <c r="M1122" t="str">
        <f>VLOOKUP($A1122,'[1]All Contracts + Proposals'!$A$1:$J$2139,COLUMN()-4,0)</f>
        <v>CoWrks Golf Course Road</v>
      </c>
      <c r="N1122">
        <f>IF(COUNTIFS($B$1:$B$1347,$B1122,$E$1:$E$1347,$E1122)&gt;1,COUNTIFS($B$1:$B$1347,$B1122,$E$1:$E$1347,$E1122),"")</f>
        <v>2</v>
      </c>
    </row>
    <row r="1123" spans="1:14" x14ac:dyDescent="0.25">
      <c r="A1123" t="s">
        <v>38</v>
      </c>
      <c r="B1123" t="s">
        <v>39</v>
      </c>
      <c r="C1123" t="s">
        <v>40</v>
      </c>
      <c r="D1123">
        <v>0</v>
      </c>
      <c r="E1123" t="s">
        <v>33</v>
      </c>
      <c r="F1123" t="str">
        <f>VLOOKUP($A1123,'[1]All Contracts + Proposals'!$A$1:$J$2139,COLUMN()-4,0)</f>
        <v>00001744</v>
      </c>
      <c r="G1123">
        <f>VLOOKUP($A1123,'[1]All Contracts + Proposals'!$A$1:$J$2139,COLUMN()-4,0)</f>
        <v>43301</v>
      </c>
      <c r="H1123">
        <f>VLOOKUP($A1123,'[1]All Contracts + Proposals'!$A$1:$J$2139,COLUMN()-4,0)</f>
        <v>43585</v>
      </c>
      <c r="I1123" t="str">
        <f>VLOOKUP($A1123,'[1]All Contracts + Proposals'!$A$1:$J$2139,COLUMN()-4,0)</f>
        <v>Activated</v>
      </c>
      <c r="J1123" t="str">
        <f>VLOOKUP($A1123,'[1]All Contracts + Proposals'!$A$1:$J$2139,COLUMN()-4,0)</f>
        <v>ARCTERN HEALTHCARE PRIVATE LIMITED</v>
      </c>
      <c r="K1123">
        <f>VLOOKUP($A1123,'[1]All Contracts + Proposals'!$A$1:$J$2139,COLUMN()-4,0)</f>
        <v>5500</v>
      </c>
      <c r="L1123">
        <f>VLOOKUP($A1123,'[1]All Contracts + Proposals'!$A$1:$J$2139,COLUMN()-4,0)</f>
        <v>9</v>
      </c>
      <c r="M1123" t="str">
        <f>VLOOKUP($A1123,'[1]All Contracts + Proposals'!$A$1:$J$2139,COLUMN()-4,0)</f>
        <v>CoWrks Golf Course Road</v>
      </c>
      <c r="N1123" t="str">
        <f>IF(COUNTIFS($B$1:$B$1347,$B1123,$E$1:$E$1347,$E1123)&gt;1,COUNTIFS($B$1:$B$1347,$B1123,$E$1:$E$1347,$E1123),"")</f>
        <v/>
      </c>
    </row>
    <row r="1124" spans="1:14" x14ac:dyDescent="0.25">
      <c r="A1124" t="s">
        <v>219</v>
      </c>
      <c r="B1124" t="s">
        <v>132</v>
      </c>
      <c r="C1124" t="s">
        <v>40</v>
      </c>
      <c r="D1124">
        <v>0</v>
      </c>
      <c r="E1124" t="s">
        <v>33</v>
      </c>
      <c r="F1124" t="str">
        <f>VLOOKUP($A1124,'[1]All Contracts + Proposals'!$A$1:$J$2139,COLUMN()-4,0)</f>
        <v>00001960</v>
      </c>
      <c r="G1124">
        <f>VLOOKUP($A1124,'[1]All Contracts + Proposals'!$A$1:$J$2139,COLUMN()-4,0)</f>
        <v>43344</v>
      </c>
      <c r="H1124">
        <f>VLOOKUP($A1124,'[1]All Contracts + Proposals'!$A$1:$J$2139,COLUMN()-4,0)</f>
        <v>43708</v>
      </c>
      <c r="I1124" t="str">
        <f>VLOOKUP($A1124,'[1]All Contracts + Proposals'!$A$1:$J$2139,COLUMN()-4,0)</f>
        <v>Month on Month</v>
      </c>
      <c r="J1124" t="str">
        <f>VLOOKUP($A1124,'[1]All Contracts + Proposals'!$A$1:$J$2139,COLUMN()-4,0)</f>
        <v>Shearwater Ventures Private Limited</v>
      </c>
      <c r="K1124">
        <f>VLOOKUP($A1124,'[1]All Contracts + Proposals'!$A$1:$J$2139,COLUMN()-4,0)</f>
        <v>5500</v>
      </c>
      <c r="L1124">
        <f>VLOOKUP($A1124,'[1]All Contracts + Proposals'!$A$1:$J$2139,COLUMN()-4,0)</f>
        <v>1</v>
      </c>
      <c r="M1124" t="str">
        <f>VLOOKUP($A1124,'[1]All Contracts + Proposals'!$A$1:$J$2139,COLUMN()-4,0)</f>
        <v>CoWrks Golf Course Road</v>
      </c>
      <c r="N1124">
        <f>IF(COUNTIFS($B$1:$B$1347,$B1124,$E$1:$E$1347,$E1124)&gt;1,COUNTIFS($B$1:$B$1347,$B1124,$E$1:$E$1347,$E1124),"")</f>
        <v>2</v>
      </c>
    </row>
    <row r="1125" spans="1:14" x14ac:dyDescent="0.25">
      <c r="A1125" t="s">
        <v>235</v>
      </c>
      <c r="B1125" t="s">
        <v>132</v>
      </c>
      <c r="C1125" t="s">
        <v>40</v>
      </c>
      <c r="D1125">
        <v>0</v>
      </c>
      <c r="E1125" t="s">
        <v>33</v>
      </c>
      <c r="F1125" t="str">
        <f>VLOOKUP($A1125,'[1]All Contracts + Proposals'!$A$1:$J$2139,COLUMN()-4,0)</f>
        <v>00002120</v>
      </c>
      <c r="G1125">
        <f>VLOOKUP($A1125,'[1]All Contracts + Proposals'!$A$1:$J$2139,COLUMN()-4,0)</f>
        <v>43374</v>
      </c>
      <c r="H1125">
        <f>VLOOKUP($A1125,'[1]All Contracts + Proposals'!$A$1:$J$2139,COLUMN()-4,0)</f>
        <v>43404</v>
      </c>
      <c r="I1125" t="str">
        <f>VLOOKUP($A1125,'[1]All Contracts + Proposals'!$A$1:$J$2139,COLUMN()-4,0)</f>
        <v>Month on Month</v>
      </c>
      <c r="J1125" t="str">
        <f>VLOOKUP($A1125,'[1]All Contracts + Proposals'!$A$1:$J$2139,COLUMN()-4,0)</f>
        <v>Blue Whale Advisory Services Pvt. Ltd.</v>
      </c>
      <c r="K1125">
        <f>VLOOKUP($A1125,'[1]All Contracts + Proposals'!$A$1:$J$2139,COLUMN()-4,0)</f>
        <v>67500</v>
      </c>
      <c r="L1125">
        <f>VLOOKUP($A1125,'[1]All Contracts + Proposals'!$A$1:$J$2139,COLUMN()-4,0)</f>
        <v>1</v>
      </c>
      <c r="M1125" t="str">
        <f>VLOOKUP($A1125,'[1]All Contracts + Proposals'!$A$1:$J$2139,COLUMN()-4,0)</f>
        <v>CoWrks Golf Course Road</v>
      </c>
      <c r="N1125">
        <f>IF(COUNTIFS($B$1:$B$1347,$B1125,$E$1:$E$1347,$E1125)&gt;1,COUNTIFS($B$1:$B$1347,$B1125,$E$1:$E$1347,$E1125),"")</f>
        <v>2</v>
      </c>
    </row>
    <row r="1126" spans="1:14" x14ac:dyDescent="0.25">
      <c r="A1126" t="s">
        <v>235</v>
      </c>
      <c r="B1126" t="s">
        <v>133</v>
      </c>
      <c r="C1126" t="s">
        <v>40</v>
      </c>
      <c r="D1126">
        <v>0</v>
      </c>
      <c r="E1126" t="s">
        <v>33</v>
      </c>
      <c r="F1126" t="str">
        <f>VLOOKUP($A1126,'[1]All Contracts + Proposals'!$A$1:$J$2139,COLUMN()-4,0)</f>
        <v>00002120</v>
      </c>
      <c r="G1126">
        <f>VLOOKUP($A1126,'[1]All Contracts + Proposals'!$A$1:$J$2139,COLUMN()-4,0)</f>
        <v>43374</v>
      </c>
      <c r="H1126">
        <f>VLOOKUP($A1126,'[1]All Contracts + Proposals'!$A$1:$J$2139,COLUMN()-4,0)</f>
        <v>43404</v>
      </c>
      <c r="I1126" t="str">
        <f>VLOOKUP($A1126,'[1]All Contracts + Proposals'!$A$1:$J$2139,COLUMN()-4,0)</f>
        <v>Month on Month</v>
      </c>
      <c r="J1126" t="str">
        <f>VLOOKUP($A1126,'[1]All Contracts + Proposals'!$A$1:$J$2139,COLUMN()-4,0)</f>
        <v>Blue Whale Advisory Services Pvt. Ltd.</v>
      </c>
      <c r="K1126">
        <f>VLOOKUP($A1126,'[1]All Contracts + Proposals'!$A$1:$J$2139,COLUMN()-4,0)</f>
        <v>67500</v>
      </c>
      <c r="L1126">
        <f>VLOOKUP($A1126,'[1]All Contracts + Proposals'!$A$1:$J$2139,COLUMN()-4,0)</f>
        <v>1</v>
      </c>
      <c r="M1126" t="str">
        <f>VLOOKUP($A1126,'[1]All Contracts + Proposals'!$A$1:$J$2139,COLUMN()-4,0)</f>
        <v>CoWrks Golf Course Road</v>
      </c>
      <c r="N1126" t="str">
        <f>IF(COUNTIFS($B$1:$B$1347,$B1126,$E$1:$E$1347,$E1126)&gt;1,COUNTIFS($B$1:$B$1347,$B1126,$E$1:$E$1347,$E1126),"")</f>
        <v/>
      </c>
    </row>
    <row r="1127" spans="1:14" x14ac:dyDescent="0.25">
      <c r="A1127" t="s">
        <v>235</v>
      </c>
      <c r="B1127" t="s">
        <v>208</v>
      </c>
      <c r="C1127" t="s">
        <v>40</v>
      </c>
      <c r="D1127">
        <v>0</v>
      </c>
      <c r="E1127" t="s">
        <v>33</v>
      </c>
      <c r="F1127" t="str">
        <f>VLOOKUP($A1127,'[1]All Contracts + Proposals'!$A$1:$J$2139,COLUMN()-4,0)</f>
        <v>00002120</v>
      </c>
      <c r="G1127">
        <f>VLOOKUP($A1127,'[1]All Contracts + Proposals'!$A$1:$J$2139,COLUMN()-4,0)</f>
        <v>43374</v>
      </c>
      <c r="H1127">
        <f>VLOOKUP($A1127,'[1]All Contracts + Proposals'!$A$1:$J$2139,COLUMN()-4,0)</f>
        <v>43404</v>
      </c>
      <c r="I1127" t="str">
        <f>VLOOKUP($A1127,'[1]All Contracts + Proposals'!$A$1:$J$2139,COLUMN()-4,0)</f>
        <v>Month on Month</v>
      </c>
      <c r="J1127" t="str">
        <f>VLOOKUP($A1127,'[1]All Contracts + Proposals'!$A$1:$J$2139,COLUMN()-4,0)</f>
        <v>Blue Whale Advisory Services Pvt. Ltd.</v>
      </c>
      <c r="K1127">
        <f>VLOOKUP($A1127,'[1]All Contracts + Proposals'!$A$1:$J$2139,COLUMN()-4,0)</f>
        <v>67500</v>
      </c>
      <c r="L1127">
        <f>VLOOKUP($A1127,'[1]All Contracts + Proposals'!$A$1:$J$2139,COLUMN()-4,0)</f>
        <v>1</v>
      </c>
      <c r="M1127" t="str">
        <f>VLOOKUP($A1127,'[1]All Contracts + Proposals'!$A$1:$J$2139,COLUMN()-4,0)</f>
        <v>CoWrks Golf Course Road</v>
      </c>
      <c r="N1127" t="str">
        <f>IF(COUNTIFS($B$1:$B$1347,$B1127,$E$1:$E$1347,$E1127)&gt;1,COUNTIFS($B$1:$B$1347,$B1127,$E$1:$E$1347,$E1127),"")</f>
        <v/>
      </c>
    </row>
    <row r="1128" spans="1:14" x14ac:dyDescent="0.25">
      <c r="A1128" t="s">
        <v>235</v>
      </c>
      <c r="B1128" t="s">
        <v>209</v>
      </c>
      <c r="C1128" t="s">
        <v>40</v>
      </c>
      <c r="D1128">
        <v>0</v>
      </c>
      <c r="E1128" t="s">
        <v>33</v>
      </c>
      <c r="F1128" t="str">
        <f>VLOOKUP($A1128,'[1]All Contracts + Proposals'!$A$1:$J$2139,COLUMN()-4,0)</f>
        <v>00002120</v>
      </c>
      <c r="G1128">
        <f>VLOOKUP($A1128,'[1]All Contracts + Proposals'!$A$1:$J$2139,COLUMN()-4,0)</f>
        <v>43374</v>
      </c>
      <c r="H1128">
        <f>VLOOKUP($A1128,'[1]All Contracts + Proposals'!$A$1:$J$2139,COLUMN()-4,0)</f>
        <v>43404</v>
      </c>
      <c r="I1128" t="str">
        <f>VLOOKUP($A1128,'[1]All Contracts + Proposals'!$A$1:$J$2139,COLUMN()-4,0)</f>
        <v>Month on Month</v>
      </c>
      <c r="J1128" t="str">
        <f>VLOOKUP($A1128,'[1]All Contracts + Proposals'!$A$1:$J$2139,COLUMN()-4,0)</f>
        <v>Blue Whale Advisory Services Pvt. Ltd.</v>
      </c>
      <c r="K1128">
        <f>VLOOKUP($A1128,'[1]All Contracts + Proposals'!$A$1:$J$2139,COLUMN()-4,0)</f>
        <v>67500</v>
      </c>
      <c r="L1128">
        <f>VLOOKUP($A1128,'[1]All Contracts + Proposals'!$A$1:$J$2139,COLUMN()-4,0)</f>
        <v>1</v>
      </c>
      <c r="M1128" t="str">
        <f>VLOOKUP($A1128,'[1]All Contracts + Proposals'!$A$1:$J$2139,COLUMN()-4,0)</f>
        <v>CoWrks Golf Course Road</v>
      </c>
      <c r="N1128" t="str">
        <f>IF(COUNTIFS($B$1:$B$1347,$B1128,$E$1:$E$1347,$E1128)&gt;1,COUNTIFS($B$1:$B$1347,$B1128,$E$1:$E$1347,$E1128),"")</f>
        <v/>
      </c>
    </row>
    <row r="1129" spans="1:14" x14ac:dyDescent="0.25">
      <c r="A1129" t="s">
        <v>235</v>
      </c>
      <c r="B1129" t="s">
        <v>210</v>
      </c>
      <c r="C1129" t="s">
        <v>40</v>
      </c>
      <c r="D1129">
        <v>0</v>
      </c>
      <c r="E1129" t="s">
        <v>33</v>
      </c>
      <c r="F1129" t="str">
        <f>VLOOKUP($A1129,'[1]All Contracts + Proposals'!$A$1:$J$2139,COLUMN()-4,0)</f>
        <v>00002120</v>
      </c>
      <c r="G1129">
        <f>VLOOKUP($A1129,'[1]All Contracts + Proposals'!$A$1:$J$2139,COLUMN()-4,0)</f>
        <v>43374</v>
      </c>
      <c r="H1129">
        <f>VLOOKUP($A1129,'[1]All Contracts + Proposals'!$A$1:$J$2139,COLUMN()-4,0)</f>
        <v>43404</v>
      </c>
      <c r="I1129" t="str">
        <f>VLOOKUP($A1129,'[1]All Contracts + Proposals'!$A$1:$J$2139,COLUMN()-4,0)</f>
        <v>Month on Month</v>
      </c>
      <c r="J1129" t="str">
        <f>VLOOKUP($A1129,'[1]All Contracts + Proposals'!$A$1:$J$2139,COLUMN()-4,0)</f>
        <v>Blue Whale Advisory Services Pvt. Ltd.</v>
      </c>
      <c r="K1129">
        <f>VLOOKUP($A1129,'[1]All Contracts + Proposals'!$A$1:$J$2139,COLUMN()-4,0)</f>
        <v>67500</v>
      </c>
      <c r="L1129">
        <f>VLOOKUP($A1129,'[1]All Contracts + Proposals'!$A$1:$J$2139,COLUMN()-4,0)</f>
        <v>1</v>
      </c>
      <c r="M1129" t="str">
        <f>VLOOKUP($A1129,'[1]All Contracts + Proposals'!$A$1:$J$2139,COLUMN()-4,0)</f>
        <v>CoWrks Golf Course Road</v>
      </c>
      <c r="N1129" t="str">
        <f>IF(COUNTIFS($B$1:$B$1347,$B1129,$E$1:$E$1347,$E1129)&gt;1,COUNTIFS($B$1:$B$1347,$B1129,$E$1:$E$1347,$E1129),"")</f>
        <v/>
      </c>
    </row>
    <row r="1130" spans="1:14" x14ac:dyDescent="0.25">
      <c r="A1130" t="s">
        <v>235</v>
      </c>
      <c r="B1130" t="s">
        <v>211</v>
      </c>
      <c r="C1130" t="s">
        <v>40</v>
      </c>
      <c r="D1130">
        <v>0</v>
      </c>
      <c r="E1130" t="s">
        <v>33</v>
      </c>
      <c r="F1130" t="str">
        <f>VLOOKUP($A1130,'[1]All Contracts + Proposals'!$A$1:$J$2139,COLUMN()-4,0)</f>
        <v>00002120</v>
      </c>
      <c r="G1130">
        <f>VLOOKUP($A1130,'[1]All Contracts + Proposals'!$A$1:$J$2139,COLUMN()-4,0)</f>
        <v>43374</v>
      </c>
      <c r="H1130">
        <f>VLOOKUP($A1130,'[1]All Contracts + Proposals'!$A$1:$J$2139,COLUMN()-4,0)</f>
        <v>43404</v>
      </c>
      <c r="I1130" t="str">
        <f>VLOOKUP($A1130,'[1]All Contracts + Proposals'!$A$1:$J$2139,COLUMN()-4,0)</f>
        <v>Month on Month</v>
      </c>
      <c r="J1130" t="str">
        <f>VLOOKUP($A1130,'[1]All Contracts + Proposals'!$A$1:$J$2139,COLUMN()-4,0)</f>
        <v>Blue Whale Advisory Services Pvt. Ltd.</v>
      </c>
      <c r="K1130">
        <f>VLOOKUP($A1130,'[1]All Contracts + Proposals'!$A$1:$J$2139,COLUMN()-4,0)</f>
        <v>67500</v>
      </c>
      <c r="L1130">
        <f>VLOOKUP($A1130,'[1]All Contracts + Proposals'!$A$1:$J$2139,COLUMN()-4,0)</f>
        <v>1</v>
      </c>
      <c r="M1130" t="str">
        <f>VLOOKUP($A1130,'[1]All Contracts + Proposals'!$A$1:$J$2139,COLUMN()-4,0)</f>
        <v>CoWrks Golf Course Road</v>
      </c>
      <c r="N1130" t="str">
        <f>IF(COUNTIFS($B$1:$B$1347,$B1130,$E$1:$E$1347,$E1130)&gt;1,COUNTIFS($B$1:$B$1347,$B1130,$E$1:$E$1347,$E1130),"")</f>
        <v/>
      </c>
    </row>
    <row r="1131" spans="1:14" x14ac:dyDescent="0.25">
      <c r="A1131" t="s">
        <v>235</v>
      </c>
      <c r="B1131" t="s">
        <v>212</v>
      </c>
      <c r="C1131" t="s">
        <v>40</v>
      </c>
      <c r="D1131">
        <v>0</v>
      </c>
      <c r="E1131" t="s">
        <v>33</v>
      </c>
      <c r="F1131" t="str">
        <f>VLOOKUP($A1131,'[1]All Contracts + Proposals'!$A$1:$J$2139,COLUMN()-4,0)</f>
        <v>00002120</v>
      </c>
      <c r="G1131">
        <f>VLOOKUP($A1131,'[1]All Contracts + Proposals'!$A$1:$J$2139,COLUMN()-4,0)</f>
        <v>43374</v>
      </c>
      <c r="H1131">
        <f>VLOOKUP($A1131,'[1]All Contracts + Proposals'!$A$1:$J$2139,COLUMN()-4,0)</f>
        <v>43404</v>
      </c>
      <c r="I1131" t="str">
        <f>VLOOKUP($A1131,'[1]All Contracts + Proposals'!$A$1:$J$2139,COLUMN()-4,0)</f>
        <v>Month on Month</v>
      </c>
      <c r="J1131" t="str">
        <f>VLOOKUP($A1131,'[1]All Contracts + Proposals'!$A$1:$J$2139,COLUMN()-4,0)</f>
        <v>Blue Whale Advisory Services Pvt. Ltd.</v>
      </c>
      <c r="K1131">
        <f>VLOOKUP($A1131,'[1]All Contracts + Proposals'!$A$1:$J$2139,COLUMN()-4,0)</f>
        <v>67500</v>
      </c>
      <c r="L1131">
        <f>VLOOKUP($A1131,'[1]All Contracts + Proposals'!$A$1:$J$2139,COLUMN()-4,0)</f>
        <v>1</v>
      </c>
      <c r="M1131" t="str">
        <f>VLOOKUP($A1131,'[1]All Contracts + Proposals'!$A$1:$J$2139,COLUMN()-4,0)</f>
        <v>CoWrks Golf Course Road</v>
      </c>
      <c r="N1131" t="str">
        <f>IF(COUNTIFS($B$1:$B$1347,$B1131,$E$1:$E$1347,$E1131)&gt;1,COUNTIFS($B$1:$B$1347,$B1131,$E$1:$E$1347,$E1131),"")</f>
        <v/>
      </c>
    </row>
    <row r="1132" spans="1:14" x14ac:dyDescent="0.25">
      <c r="A1132" t="s">
        <v>235</v>
      </c>
      <c r="B1132" t="s">
        <v>213</v>
      </c>
      <c r="C1132" t="s">
        <v>40</v>
      </c>
      <c r="D1132">
        <v>0</v>
      </c>
      <c r="E1132" t="s">
        <v>33</v>
      </c>
      <c r="F1132" t="str">
        <f>VLOOKUP($A1132,'[1]All Contracts + Proposals'!$A$1:$J$2139,COLUMN()-4,0)</f>
        <v>00002120</v>
      </c>
      <c r="G1132">
        <f>VLOOKUP($A1132,'[1]All Contracts + Proposals'!$A$1:$J$2139,COLUMN()-4,0)</f>
        <v>43374</v>
      </c>
      <c r="H1132">
        <f>VLOOKUP($A1132,'[1]All Contracts + Proposals'!$A$1:$J$2139,COLUMN()-4,0)</f>
        <v>43404</v>
      </c>
      <c r="I1132" t="str">
        <f>VLOOKUP($A1132,'[1]All Contracts + Proposals'!$A$1:$J$2139,COLUMN()-4,0)</f>
        <v>Month on Month</v>
      </c>
      <c r="J1132" t="str">
        <f>VLOOKUP($A1132,'[1]All Contracts + Proposals'!$A$1:$J$2139,COLUMN()-4,0)</f>
        <v>Blue Whale Advisory Services Pvt. Ltd.</v>
      </c>
      <c r="K1132">
        <f>VLOOKUP($A1132,'[1]All Contracts + Proposals'!$A$1:$J$2139,COLUMN()-4,0)</f>
        <v>67500</v>
      </c>
      <c r="L1132">
        <f>VLOOKUP($A1132,'[1]All Contracts + Proposals'!$A$1:$J$2139,COLUMN()-4,0)</f>
        <v>1</v>
      </c>
      <c r="M1132" t="str">
        <f>VLOOKUP($A1132,'[1]All Contracts + Proposals'!$A$1:$J$2139,COLUMN()-4,0)</f>
        <v>CoWrks Golf Course Road</v>
      </c>
      <c r="N1132" t="str">
        <f>IF(COUNTIFS($B$1:$B$1347,$B1132,$E$1:$E$1347,$E1132)&gt;1,COUNTIFS($B$1:$B$1347,$B1132,$E$1:$E$1347,$E1132),"")</f>
        <v/>
      </c>
    </row>
    <row r="1133" spans="1:14" x14ac:dyDescent="0.25">
      <c r="A1133" t="s">
        <v>235</v>
      </c>
      <c r="B1133" t="s">
        <v>214</v>
      </c>
      <c r="C1133" t="s">
        <v>40</v>
      </c>
      <c r="D1133">
        <v>0</v>
      </c>
      <c r="E1133" t="s">
        <v>33</v>
      </c>
      <c r="F1133" t="str">
        <f>VLOOKUP($A1133,'[1]All Contracts + Proposals'!$A$1:$J$2139,COLUMN()-4,0)</f>
        <v>00002120</v>
      </c>
      <c r="G1133">
        <f>VLOOKUP($A1133,'[1]All Contracts + Proposals'!$A$1:$J$2139,COLUMN()-4,0)</f>
        <v>43374</v>
      </c>
      <c r="H1133">
        <f>VLOOKUP($A1133,'[1]All Contracts + Proposals'!$A$1:$J$2139,COLUMN()-4,0)</f>
        <v>43404</v>
      </c>
      <c r="I1133" t="str">
        <f>VLOOKUP($A1133,'[1]All Contracts + Proposals'!$A$1:$J$2139,COLUMN()-4,0)</f>
        <v>Month on Month</v>
      </c>
      <c r="J1133" t="str">
        <f>VLOOKUP($A1133,'[1]All Contracts + Proposals'!$A$1:$J$2139,COLUMN()-4,0)</f>
        <v>Blue Whale Advisory Services Pvt. Ltd.</v>
      </c>
      <c r="K1133">
        <f>VLOOKUP($A1133,'[1]All Contracts + Proposals'!$A$1:$J$2139,COLUMN()-4,0)</f>
        <v>67500</v>
      </c>
      <c r="L1133">
        <f>VLOOKUP($A1133,'[1]All Contracts + Proposals'!$A$1:$J$2139,COLUMN()-4,0)</f>
        <v>1</v>
      </c>
      <c r="M1133" t="str">
        <f>VLOOKUP($A1133,'[1]All Contracts + Proposals'!$A$1:$J$2139,COLUMN()-4,0)</f>
        <v>CoWrks Golf Course Road</v>
      </c>
      <c r="N1133" t="str">
        <f>IF(COUNTIFS($B$1:$B$1347,$B1133,$E$1:$E$1347,$E1133)&gt;1,COUNTIFS($B$1:$B$1347,$B1133,$E$1:$E$1347,$E1133),"")</f>
        <v/>
      </c>
    </row>
    <row r="1134" spans="1:14" x14ac:dyDescent="0.25">
      <c r="A1134" t="s">
        <v>235</v>
      </c>
      <c r="B1134" t="s">
        <v>117</v>
      </c>
      <c r="C1134" t="s">
        <v>40</v>
      </c>
      <c r="D1134">
        <v>0</v>
      </c>
      <c r="E1134" t="s">
        <v>33</v>
      </c>
      <c r="F1134" t="str">
        <f>VLOOKUP($A1134,'[1]All Contracts + Proposals'!$A$1:$J$2139,COLUMN()-4,0)</f>
        <v>00002120</v>
      </c>
      <c r="G1134">
        <f>VLOOKUP($A1134,'[1]All Contracts + Proposals'!$A$1:$J$2139,COLUMN()-4,0)</f>
        <v>43374</v>
      </c>
      <c r="H1134">
        <f>VLOOKUP($A1134,'[1]All Contracts + Proposals'!$A$1:$J$2139,COLUMN()-4,0)</f>
        <v>43404</v>
      </c>
      <c r="I1134" t="str">
        <f>VLOOKUP($A1134,'[1]All Contracts + Proposals'!$A$1:$J$2139,COLUMN()-4,0)</f>
        <v>Month on Month</v>
      </c>
      <c r="J1134" t="str">
        <f>VLOOKUP($A1134,'[1]All Contracts + Proposals'!$A$1:$J$2139,COLUMN()-4,0)</f>
        <v>Blue Whale Advisory Services Pvt. Ltd.</v>
      </c>
      <c r="K1134">
        <f>VLOOKUP($A1134,'[1]All Contracts + Proposals'!$A$1:$J$2139,COLUMN()-4,0)</f>
        <v>67500</v>
      </c>
      <c r="L1134">
        <f>VLOOKUP($A1134,'[1]All Contracts + Proposals'!$A$1:$J$2139,COLUMN()-4,0)</f>
        <v>1</v>
      </c>
      <c r="M1134" t="str">
        <f>VLOOKUP($A1134,'[1]All Contracts + Proposals'!$A$1:$J$2139,COLUMN()-4,0)</f>
        <v>CoWrks Golf Course Road</v>
      </c>
      <c r="N1134" t="str">
        <f>IF(COUNTIFS($B$1:$B$1347,$B1134,$E$1:$E$1347,$E1134)&gt;1,COUNTIFS($B$1:$B$1347,$B1134,$E$1:$E$1347,$E1134),"")</f>
        <v/>
      </c>
    </row>
    <row r="1135" spans="1:14" x14ac:dyDescent="0.25">
      <c r="A1135" t="s">
        <v>235</v>
      </c>
      <c r="B1135" t="s">
        <v>215</v>
      </c>
      <c r="C1135" t="s">
        <v>40</v>
      </c>
      <c r="D1135">
        <v>0</v>
      </c>
      <c r="E1135" t="s">
        <v>33</v>
      </c>
      <c r="F1135" t="str">
        <f>VLOOKUP($A1135,'[1]All Contracts + Proposals'!$A$1:$J$2139,COLUMN()-4,0)</f>
        <v>00002120</v>
      </c>
      <c r="G1135">
        <f>VLOOKUP($A1135,'[1]All Contracts + Proposals'!$A$1:$J$2139,COLUMN()-4,0)</f>
        <v>43374</v>
      </c>
      <c r="H1135">
        <f>VLOOKUP($A1135,'[1]All Contracts + Proposals'!$A$1:$J$2139,COLUMN()-4,0)</f>
        <v>43404</v>
      </c>
      <c r="I1135" t="str">
        <f>VLOOKUP($A1135,'[1]All Contracts + Proposals'!$A$1:$J$2139,COLUMN()-4,0)</f>
        <v>Month on Month</v>
      </c>
      <c r="J1135" t="str">
        <f>VLOOKUP($A1135,'[1]All Contracts + Proposals'!$A$1:$J$2139,COLUMN()-4,0)</f>
        <v>Blue Whale Advisory Services Pvt. Ltd.</v>
      </c>
      <c r="K1135">
        <f>VLOOKUP($A1135,'[1]All Contracts + Proposals'!$A$1:$J$2139,COLUMN()-4,0)</f>
        <v>67500</v>
      </c>
      <c r="L1135">
        <f>VLOOKUP($A1135,'[1]All Contracts + Proposals'!$A$1:$J$2139,COLUMN()-4,0)</f>
        <v>1</v>
      </c>
      <c r="M1135" t="str">
        <f>VLOOKUP($A1135,'[1]All Contracts + Proposals'!$A$1:$J$2139,COLUMN()-4,0)</f>
        <v>CoWrks Golf Course Road</v>
      </c>
      <c r="N1135" t="str">
        <f>IF(COUNTIFS($B$1:$B$1347,$B1135,$E$1:$E$1347,$E1135)&gt;1,COUNTIFS($B$1:$B$1347,$B1135,$E$1:$E$1347,$E1135),"")</f>
        <v/>
      </c>
    </row>
    <row r="1136" spans="1:14" x14ac:dyDescent="0.25">
      <c r="A1136" t="s">
        <v>235</v>
      </c>
      <c r="B1136" t="s">
        <v>216</v>
      </c>
      <c r="C1136" t="s">
        <v>40</v>
      </c>
      <c r="D1136">
        <v>0</v>
      </c>
      <c r="E1136" t="s">
        <v>33</v>
      </c>
      <c r="F1136" t="str">
        <f>VLOOKUP($A1136,'[1]All Contracts + Proposals'!$A$1:$J$2139,COLUMN()-4,0)</f>
        <v>00002120</v>
      </c>
      <c r="G1136">
        <f>VLOOKUP($A1136,'[1]All Contracts + Proposals'!$A$1:$J$2139,COLUMN()-4,0)</f>
        <v>43374</v>
      </c>
      <c r="H1136">
        <f>VLOOKUP($A1136,'[1]All Contracts + Proposals'!$A$1:$J$2139,COLUMN()-4,0)</f>
        <v>43404</v>
      </c>
      <c r="I1136" t="str">
        <f>VLOOKUP($A1136,'[1]All Contracts + Proposals'!$A$1:$J$2139,COLUMN()-4,0)</f>
        <v>Month on Month</v>
      </c>
      <c r="J1136" t="str">
        <f>VLOOKUP($A1136,'[1]All Contracts + Proposals'!$A$1:$J$2139,COLUMN()-4,0)</f>
        <v>Blue Whale Advisory Services Pvt. Ltd.</v>
      </c>
      <c r="K1136">
        <f>VLOOKUP($A1136,'[1]All Contracts + Proposals'!$A$1:$J$2139,COLUMN()-4,0)</f>
        <v>67500</v>
      </c>
      <c r="L1136">
        <f>VLOOKUP($A1136,'[1]All Contracts + Proposals'!$A$1:$J$2139,COLUMN()-4,0)</f>
        <v>1</v>
      </c>
      <c r="M1136" t="str">
        <f>VLOOKUP($A1136,'[1]All Contracts + Proposals'!$A$1:$J$2139,COLUMN()-4,0)</f>
        <v>CoWrks Golf Course Road</v>
      </c>
      <c r="N1136" t="str">
        <f>IF(COUNTIFS($B$1:$B$1347,$B1136,$E$1:$E$1347,$E1136)&gt;1,COUNTIFS($B$1:$B$1347,$B1136,$E$1:$E$1347,$E1136),"")</f>
        <v/>
      </c>
    </row>
    <row r="1137" spans="1:15" x14ac:dyDescent="0.25">
      <c r="A1137" t="s">
        <v>235</v>
      </c>
      <c r="B1137" t="s">
        <v>217</v>
      </c>
      <c r="C1137" t="s">
        <v>40</v>
      </c>
      <c r="D1137">
        <v>0</v>
      </c>
      <c r="E1137" t="s">
        <v>33</v>
      </c>
      <c r="F1137" t="str">
        <f>VLOOKUP($A1137,'[1]All Contracts + Proposals'!$A$1:$J$2139,COLUMN()-4,0)</f>
        <v>00002120</v>
      </c>
      <c r="G1137">
        <f>VLOOKUP($A1137,'[1]All Contracts + Proposals'!$A$1:$J$2139,COLUMN()-4,0)</f>
        <v>43374</v>
      </c>
      <c r="H1137">
        <f>VLOOKUP($A1137,'[1]All Contracts + Proposals'!$A$1:$J$2139,COLUMN()-4,0)</f>
        <v>43404</v>
      </c>
      <c r="I1137" t="str">
        <f>VLOOKUP($A1137,'[1]All Contracts + Proposals'!$A$1:$J$2139,COLUMN()-4,0)</f>
        <v>Month on Month</v>
      </c>
      <c r="J1137" t="str">
        <f>VLOOKUP($A1137,'[1]All Contracts + Proposals'!$A$1:$J$2139,COLUMN()-4,0)</f>
        <v>Blue Whale Advisory Services Pvt. Ltd.</v>
      </c>
      <c r="K1137">
        <f>VLOOKUP($A1137,'[1]All Contracts + Proposals'!$A$1:$J$2139,COLUMN()-4,0)</f>
        <v>67500</v>
      </c>
      <c r="L1137">
        <f>VLOOKUP($A1137,'[1]All Contracts + Proposals'!$A$1:$J$2139,COLUMN()-4,0)</f>
        <v>1</v>
      </c>
      <c r="M1137" t="str">
        <f>VLOOKUP($A1137,'[1]All Contracts + Proposals'!$A$1:$J$2139,COLUMN()-4,0)</f>
        <v>CoWrks Golf Course Road</v>
      </c>
      <c r="N1137" t="str">
        <f>IF(COUNTIFS($B$1:$B$1347,$B1137,$E$1:$E$1347,$E1137)&gt;1,COUNTIFS($B$1:$B$1347,$B1137,$E$1:$E$1347,$E1137),"")</f>
        <v/>
      </c>
    </row>
    <row r="1138" spans="1:15" x14ac:dyDescent="0.25">
      <c r="A1138" t="s">
        <v>235</v>
      </c>
      <c r="B1138" t="s">
        <v>218</v>
      </c>
      <c r="C1138" t="s">
        <v>40</v>
      </c>
      <c r="D1138">
        <v>0</v>
      </c>
      <c r="E1138" t="s">
        <v>33</v>
      </c>
      <c r="F1138" t="str">
        <f>VLOOKUP($A1138,'[1]All Contracts + Proposals'!$A$1:$J$2139,COLUMN()-4,0)</f>
        <v>00002120</v>
      </c>
      <c r="G1138">
        <f>VLOOKUP($A1138,'[1]All Contracts + Proposals'!$A$1:$J$2139,COLUMN()-4,0)</f>
        <v>43374</v>
      </c>
      <c r="H1138">
        <f>VLOOKUP($A1138,'[1]All Contracts + Proposals'!$A$1:$J$2139,COLUMN()-4,0)</f>
        <v>43404</v>
      </c>
      <c r="I1138" t="str">
        <f>VLOOKUP($A1138,'[1]All Contracts + Proposals'!$A$1:$J$2139,COLUMN()-4,0)</f>
        <v>Month on Month</v>
      </c>
      <c r="J1138" t="str">
        <f>VLOOKUP($A1138,'[1]All Contracts + Proposals'!$A$1:$J$2139,COLUMN()-4,0)</f>
        <v>Blue Whale Advisory Services Pvt. Ltd.</v>
      </c>
      <c r="K1138">
        <f>VLOOKUP($A1138,'[1]All Contracts + Proposals'!$A$1:$J$2139,COLUMN()-4,0)</f>
        <v>67500</v>
      </c>
      <c r="L1138">
        <f>VLOOKUP($A1138,'[1]All Contracts + Proposals'!$A$1:$J$2139,COLUMN()-4,0)</f>
        <v>1</v>
      </c>
      <c r="M1138" t="str">
        <f>VLOOKUP($A1138,'[1]All Contracts + Proposals'!$A$1:$J$2139,COLUMN()-4,0)</f>
        <v>CoWrks Golf Course Road</v>
      </c>
      <c r="N1138" t="str">
        <f>IF(COUNTIFS($B$1:$B$1347,$B1138,$E$1:$E$1347,$E1138)&gt;1,COUNTIFS($B$1:$B$1347,$B1138,$E$1:$E$1347,$E1138),"")</f>
        <v/>
      </c>
    </row>
    <row r="1139" spans="1:15" x14ac:dyDescent="0.25">
      <c r="A1139" t="s">
        <v>235</v>
      </c>
      <c r="B1139" t="s">
        <v>150</v>
      </c>
      <c r="C1139" t="s">
        <v>40</v>
      </c>
      <c r="D1139">
        <v>0</v>
      </c>
      <c r="E1139" t="s">
        <v>33</v>
      </c>
      <c r="F1139" t="str">
        <f>VLOOKUP($A1139,'[1]All Contracts + Proposals'!$A$1:$J$2139,COLUMN()-4,0)</f>
        <v>00002120</v>
      </c>
      <c r="G1139">
        <f>VLOOKUP($A1139,'[1]All Contracts + Proposals'!$A$1:$J$2139,COLUMN()-4,0)</f>
        <v>43374</v>
      </c>
      <c r="H1139">
        <f>VLOOKUP($A1139,'[1]All Contracts + Proposals'!$A$1:$J$2139,COLUMN()-4,0)</f>
        <v>43404</v>
      </c>
      <c r="I1139" t="str">
        <f>VLOOKUP($A1139,'[1]All Contracts + Proposals'!$A$1:$J$2139,COLUMN()-4,0)</f>
        <v>Month on Month</v>
      </c>
      <c r="J1139" t="str">
        <f>VLOOKUP($A1139,'[1]All Contracts + Proposals'!$A$1:$J$2139,COLUMN()-4,0)</f>
        <v>Blue Whale Advisory Services Pvt. Ltd.</v>
      </c>
      <c r="K1139">
        <f>VLOOKUP($A1139,'[1]All Contracts + Proposals'!$A$1:$J$2139,COLUMN()-4,0)</f>
        <v>67500</v>
      </c>
      <c r="L1139">
        <f>VLOOKUP($A1139,'[1]All Contracts + Proposals'!$A$1:$J$2139,COLUMN()-4,0)</f>
        <v>1</v>
      </c>
      <c r="M1139" t="str">
        <f>VLOOKUP($A1139,'[1]All Contracts + Proposals'!$A$1:$J$2139,COLUMN()-4,0)</f>
        <v>CoWrks Golf Course Road</v>
      </c>
      <c r="N1139" t="str">
        <f>IF(COUNTIFS($B$1:$B$1347,$B1139,$E$1:$E$1347,$E1139)&gt;1,COUNTIFS($B$1:$B$1347,$B1139,$E$1:$E$1347,$E1139),"")</f>
        <v/>
      </c>
    </row>
    <row r="1140" spans="1:15" x14ac:dyDescent="0.25">
      <c r="A1140" t="s">
        <v>126</v>
      </c>
      <c r="B1140" t="s">
        <v>127</v>
      </c>
      <c r="C1140" t="s">
        <v>40</v>
      </c>
      <c r="D1140">
        <v>0</v>
      </c>
      <c r="E1140" t="s">
        <v>33</v>
      </c>
      <c r="F1140" t="str">
        <f>VLOOKUP($A1140,'[1]All Contracts + Proposals'!$A$1:$J$2139,COLUMN()-4,0)</f>
        <v>00002237</v>
      </c>
      <c r="G1140">
        <f>VLOOKUP($A1140,'[1]All Contracts + Proposals'!$A$1:$J$2139,COLUMN()-4,0)</f>
        <v>43405</v>
      </c>
      <c r="H1140">
        <f>VLOOKUP($A1140,'[1]All Contracts + Proposals'!$A$1:$J$2139,COLUMN()-4,0)</f>
        <v>43434</v>
      </c>
      <c r="I1140" t="str">
        <f>VLOOKUP($A1140,'[1]All Contracts + Proposals'!$A$1:$J$2139,COLUMN()-4,0)</f>
        <v>Month on Month</v>
      </c>
      <c r="J1140" t="str">
        <f>VLOOKUP($A1140,'[1]All Contracts + Proposals'!$A$1:$J$2139,COLUMN()-4,0)</f>
        <v>Great Lakes Institute of Management</v>
      </c>
      <c r="K1140">
        <f>VLOOKUP($A1140,'[1]All Contracts + Proposals'!$A$1:$J$2139,COLUMN()-4,0)</f>
        <v>9000</v>
      </c>
      <c r="L1140">
        <f>VLOOKUP($A1140,'[1]All Contracts + Proposals'!$A$1:$J$2139,COLUMN()-4,0)</f>
        <v>1</v>
      </c>
      <c r="M1140" t="str">
        <f>VLOOKUP($A1140,'[1]All Contracts + Proposals'!$A$1:$J$2139,COLUMN()-4,0)</f>
        <v>CoWrks Golf Course Road</v>
      </c>
      <c r="N1140" t="str">
        <f>IF(COUNTIFS($B$1:$B$1347,$B1140,$E$1:$E$1347,$E1140)&gt;1,COUNTIFS($B$1:$B$1347,$B1140,$E$1:$E$1347,$E1140),"")</f>
        <v/>
      </c>
    </row>
    <row r="1141" spans="1:15" x14ac:dyDescent="0.25">
      <c r="A1141" t="s">
        <v>126</v>
      </c>
      <c r="B1141" t="s">
        <v>128</v>
      </c>
      <c r="C1141" t="s">
        <v>40</v>
      </c>
      <c r="D1141">
        <v>0</v>
      </c>
      <c r="E1141" t="s">
        <v>33</v>
      </c>
      <c r="F1141" t="str">
        <f>VLOOKUP($A1141,'[1]All Contracts + Proposals'!$A$1:$J$2139,COLUMN()-4,0)</f>
        <v>00002237</v>
      </c>
      <c r="G1141">
        <f>VLOOKUP($A1141,'[1]All Contracts + Proposals'!$A$1:$J$2139,COLUMN()-4,0)</f>
        <v>43405</v>
      </c>
      <c r="H1141">
        <f>VLOOKUP($A1141,'[1]All Contracts + Proposals'!$A$1:$J$2139,COLUMN()-4,0)</f>
        <v>43434</v>
      </c>
      <c r="I1141" t="str">
        <f>VLOOKUP($A1141,'[1]All Contracts + Proposals'!$A$1:$J$2139,COLUMN()-4,0)</f>
        <v>Month on Month</v>
      </c>
      <c r="J1141" t="str">
        <f>VLOOKUP($A1141,'[1]All Contracts + Proposals'!$A$1:$J$2139,COLUMN()-4,0)</f>
        <v>Great Lakes Institute of Management</v>
      </c>
      <c r="K1141">
        <f>VLOOKUP($A1141,'[1]All Contracts + Proposals'!$A$1:$J$2139,COLUMN()-4,0)</f>
        <v>9000</v>
      </c>
      <c r="L1141">
        <f>VLOOKUP($A1141,'[1]All Contracts + Proposals'!$A$1:$J$2139,COLUMN()-4,0)</f>
        <v>1</v>
      </c>
      <c r="M1141" t="str">
        <f>VLOOKUP($A1141,'[1]All Contracts + Proposals'!$A$1:$J$2139,COLUMN()-4,0)</f>
        <v>CoWrks Golf Course Road</v>
      </c>
      <c r="N1141" t="str">
        <f>IF(COUNTIFS($B$1:$B$1347,$B1141,$E$1:$E$1347,$E1141)&gt;1,COUNTIFS($B$1:$B$1347,$B1141,$E$1:$E$1347,$E1141),"")</f>
        <v/>
      </c>
    </row>
    <row r="1142" spans="1:15" x14ac:dyDescent="0.25">
      <c r="A1142" t="s">
        <v>124</v>
      </c>
      <c r="B1142" t="s">
        <v>125</v>
      </c>
      <c r="C1142" t="s">
        <v>40</v>
      </c>
      <c r="D1142">
        <v>0</v>
      </c>
      <c r="E1142" t="s">
        <v>33</v>
      </c>
      <c r="F1142" t="str">
        <f>VLOOKUP($A1142,'[1]All Contracts + Proposals'!$A$1:$J$2139,COLUMN()-4,0)</f>
        <v>00002238</v>
      </c>
      <c r="G1142">
        <f>VLOOKUP($A1142,'[1]All Contracts + Proposals'!$A$1:$J$2139,COLUMN()-4,0)</f>
        <v>43419</v>
      </c>
      <c r="H1142">
        <f>VLOOKUP($A1142,'[1]All Contracts + Proposals'!$A$1:$J$2139,COLUMN()-4,0)</f>
        <v>43465</v>
      </c>
      <c r="I1142" t="str">
        <f>VLOOKUP($A1142,'[1]All Contracts + Proposals'!$A$1:$J$2139,COLUMN()-4,0)</f>
        <v>Activated</v>
      </c>
      <c r="J1142" t="str">
        <f>VLOOKUP($A1142,'[1]All Contracts + Proposals'!$A$1:$J$2139,COLUMN()-4,0)</f>
        <v>Accord Group India Private Limited</v>
      </c>
      <c r="K1142">
        <f>VLOOKUP($A1142,'[1]All Contracts + Proposals'!$A$1:$J$2139,COLUMN()-4,0)</f>
        <v>5000</v>
      </c>
      <c r="L1142">
        <f>VLOOKUP($A1142,'[1]All Contracts + Proposals'!$A$1:$J$2139,COLUMN()-4,0)</f>
        <v>2</v>
      </c>
      <c r="M1142" t="str">
        <f>VLOOKUP($A1142,'[1]All Contracts + Proposals'!$A$1:$J$2139,COLUMN()-4,0)</f>
        <v>CoWrks Golf Course Road</v>
      </c>
      <c r="N1142" t="str">
        <f>IF(COUNTIFS($B$1:$B$1347,$B1142,$E$1:$E$1347,$E1142)&gt;1,COUNTIFS($B$1:$B$1347,$B1142,$E$1:$E$1347,$E1142),"")</f>
        <v/>
      </c>
    </row>
    <row r="1143" spans="1:15" x14ac:dyDescent="0.25">
      <c r="A1143" t="s">
        <v>144</v>
      </c>
      <c r="B1143" t="s">
        <v>118</v>
      </c>
      <c r="C1143" t="s">
        <v>8</v>
      </c>
      <c r="D1143">
        <v>1</v>
      </c>
      <c r="E1143" t="s">
        <v>33</v>
      </c>
      <c r="F1143" t="str">
        <f>VLOOKUP($A1143,'[1]All Contracts + Proposals'!$A$1:$J$2139,COLUMN()-4,0)</f>
        <v>00002437</v>
      </c>
      <c r="G1143">
        <f>VLOOKUP($A1143,'[1]All Contracts + Proposals'!$A$1:$J$2139,COLUMN()-4,0)</f>
        <v>43435</v>
      </c>
      <c r="H1143">
        <f>VLOOKUP($A1143,'[1]All Contracts + Proposals'!$A$1:$J$2139,COLUMN()-4,0)</f>
        <v>43555</v>
      </c>
      <c r="I1143" t="str">
        <f>VLOOKUP($A1143,'[1]All Contracts + Proposals'!$A$1:$J$2139,COLUMN()-4,0)</f>
        <v>Activated</v>
      </c>
      <c r="J1143" t="str">
        <f>VLOOKUP($A1143,'[1]All Contracts + Proposals'!$A$1:$J$2139,COLUMN()-4,0)</f>
        <v>80 dB Communications Private Limited</v>
      </c>
      <c r="K1143">
        <f>VLOOKUP($A1143,'[1]All Contracts + Proposals'!$A$1:$J$2139,COLUMN()-4,0)</f>
        <v>14000</v>
      </c>
      <c r="L1143">
        <f>VLOOKUP($A1143,'[1]All Contracts + Proposals'!$A$1:$J$2139,COLUMN()-4,0)</f>
        <v>4</v>
      </c>
      <c r="M1143" t="str">
        <f>VLOOKUP($A1143,'[1]All Contracts + Proposals'!$A$1:$J$2139,COLUMN()-4,0)</f>
        <v>CoWrks Golf Course Road</v>
      </c>
      <c r="N1143" t="str">
        <f>IF(COUNTIFS($B$1:$B$1347,$B1143,$E$1:$E$1347,$E1143)&gt;1,COUNTIFS($B$1:$B$1347,$B1143,$E$1:$E$1347,$E1143),"")</f>
        <v/>
      </c>
      <c r="O1143" t="str">
        <f>IF(COUNTIFS($B$1:$B$1347,$B1143,$M$1:$M$1347,$M1143)&gt;1,COUNTIFS($B$1:$B$1347,$B1143,$M$1:$M$1347,$M1143),"")</f>
        <v/>
      </c>
    </row>
    <row r="1144" spans="1:15" x14ac:dyDescent="0.25">
      <c r="A1144" t="s">
        <v>1537</v>
      </c>
      <c r="B1144" t="s">
        <v>1184</v>
      </c>
      <c r="C1144" t="s">
        <v>8</v>
      </c>
      <c r="D1144">
        <v>4</v>
      </c>
      <c r="E1144" t="s">
        <v>1010</v>
      </c>
      <c r="F1144" t="str">
        <f>VLOOKUP($A1144,'[1]All Contracts + Proposals'!$A$1:$J$2139,COLUMN()-4,0)</f>
        <v>00000737</v>
      </c>
      <c r="G1144">
        <f>VLOOKUP($A1144,'[1]All Contracts + Proposals'!$A$1:$J$2139,COLUMN()-4,0)</f>
        <v>43009</v>
      </c>
      <c r="H1144">
        <f>VLOOKUP($A1144,'[1]All Contracts + Proposals'!$A$1:$J$2139,COLUMN()-4,0)</f>
        <v>43039</v>
      </c>
      <c r="I1144" t="str">
        <f>VLOOKUP($A1144,'[1]All Contracts + Proposals'!$A$1:$J$2139,COLUMN()-4,0)</f>
        <v>Month on Month</v>
      </c>
      <c r="J1144" t="str">
        <f>VLOOKUP($A1144,'[1]All Contracts + Proposals'!$A$1:$J$2139,COLUMN()-4,0)</f>
        <v>Wissen</v>
      </c>
      <c r="K1144">
        <f>VLOOKUP($A1144,'[1]All Contracts + Proposals'!$A$1:$J$2139,COLUMN()-4,0)</f>
        <v>41996</v>
      </c>
      <c r="L1144">
        <f>VLOOKUP($A1144,'[1]All Contracts + Proposals'!$A$1:$J$2139,COLUMN()-4,0)</f>
        <v>1</v>
      </c>
      <c r="M1144" t="str">
        <f>VLOOKUP($A1144,'[1]All Contracts + Proposals'!$A$1:$J$2139,COLUMN()-4,0)</f>
        <v>RMZ EcoWorld</v>
      </c>
      <c r="N1144" t="str">
        <f>IF(COUNTIFS($B$1:$B$1347,$B1144,$E$1:$E$1347,$E1144)&gt;1,COUNTIFS($B$1:$B$1347,$B1144,$E$1:$E$1347,$E1144),"")</f>
        <v/>
      </c>
      <c r="O1144" t="str">
        <f>IF(COUNTIFS($B$1:$B$1347,$B1144,$M$1:$M$1347,$M1144)&gt;1,COUNTIFS($B$1:$B$1347,$B1144,$M$1:$M$1347,$M1144),"")</f>
        <v/>
      </c>
    </row>
    <row r="1145" spans="1:15" x14ac:dyDescent="0.25">
      <c r="A1145" t="s">
        <v>1537</v>
      </c>
      <c r="B1145" t="s">
        <v>1185</v>
      </c>
      <c r="C1145" t="s">
        <v>8</v>
      </c>
      <c r="D1145">
        <v>4</v>
      </c>
      <c r="E1145" t="s">
        <v>1010</v>
      </c>
      <c r="F1145" t="str">
        <f>VLOOKUP($A1145,'[1]All Contracts + Proposals'!$A$1:$J$2139,COLUMN()-4,0)</f>
        <v>00000737</v>
      </c>
      <c r="G1145">
        <f>VLOOKUP($A1145,'[1]All Contracts + Proposals'!$A$1:$J$2139,COLUMN()-4,0)</f>
        <v>43009</v>
      </c>
      <c r="H1145">
        <f>VLOOKUP($A1145,'[1]All Contracts + Proposals'!$A$1:$J$2139,COLUMN()-4,0)</f>
        <v>43039</v>
      </c>
      <c r="I1145" t="str">
        <f>VLOOKUP($A1145,'[1]All Contracts + Proposals'!$A$1:$J$2139,COLUMN()-4,0)</f>
        <v>Month on Month</v>
      </c>
      <c r="J1145" t="str">
        <f>VLOOKUP($A1145,'[1]All Contracts + Proposals'!$A$1:$J$2139,COLUMN()-4,0)</f>
        <v>Wissen</v>
      </c>
      <c r="K1145">
        <f>VLOOKUP($A1145,'[1]All Contracts + Proposals'!$A$1:$J$2139,COLUMN()-4,0)</f>
        <v>41996</v>
      </c>
      <c r="L1145">
        <f>VLOOKUP($A1145,'[1]All Contracts + Proposals'!$A$1:$J$2139,COLUMN()-4,0)</f>
        <v>1</v>
      </c>
      <c r="M1145" t="str">
        <f>VLOOKUP($A1145,'[1]All Contracts + Proposals'!$A$1:$J$2139,COLUMN()-4,0)</f>
        <v>RMZ EcoWorld</v>
      </c>
      <c r="N1145" t="str">
        <f>IF(COUNTIFS($B$1:$B$1347,$B1145,$E$1:$E$1347,$E1145)&gt;1,COUNTIFS($B$1:$B$1347,$B1145,$E$1:$E$1347,$E1145),"")</f>
        <v/>
      </c>
      <c r="O1145" t="str">
        <f>IF(COUNTIFS($B$1:$B$1347,$B1145,$M$1:$M$1347,$M1145)&gt;1,COUNTIFS($B$1:$B$1347,$B1145,$M$1:$M$1347,$M1145),"")</f>
        <v/>
      </c>
    </row>
    <row r="1146" spans="1:15" x14ac:dyDescent="0.25">
      <c r="A1146" t="s">
        <v>158</v>
      </c>
      <c r="B1146" t="s">
        <v>136</v>
      </c>
      <c r="C1146" t="s">
        <v>8</v>
      </c>
      <c r="D1146">
        <v>9</v>
      </c>
      <c r="E1146" t="s">
        <v>33</v>
      </c>
      <c r="F1146" t="str">
        <f>VLOOKUP($A1146,'[1]All Contracts + Proposals'!$A$1:$J$2139,COLUMN()-4,0)</f>
        <v>00002104</v>
      </c>
      <c r="G1146">
        <f>VLOOKUP($A1146,'[1]All Contracts + Proposals'!$A$1:$J$2139,COLUMN()-4,0)</f>
        <v>43388</v>
      </c>
      <c r="H1146">
        <f>VLOOKUP($A1146,'[1]All Contracts + Proposals'!$A$1:$J$2139,COLUMN()-4,0)</f>
        <v>43585</v>
      </c>
      <c r="I1146" t="str">
        <f>VLOOKUP($A1146,'[1]All Contracts + Proposals'!$A$1:$J$2139,COLUMN()-4,0)</f>
        <v>Activated</v>
      </c>
      <c r="J1146" t="str">
        <f>VLOOKUP($A1146,'[1]All Contracts + Proposals'!$A$1:$J$2139,COLUMN()-4,0)</f>
        <v>80 dB Communications Private Limited</v>
      </c>
      <c r="K1146">
        <f>VLOOKUP($A1146,'[1]All Contracts + Proposals'!$A$1:$J$2139,COLUMN()-4,0)</f>
        <v>103500</v>
      </c>
      <c r="L1146">
        <f>VLOOKUP($A1146,'[1]All Contracts + Proposals'!$A$1:$J$2139,COLUMN()-4,0)</f>
        <v>6</v>
      </c>
      <c r="M1146" t="str">
        <f>VLOOKUP($A1146,'[1]All Contracts + Proposals'!$A$1:$J$2139,COLUMN()-4,0)</f>
        <v>CoWrks Golf Course Road</v>
      </c>
      <c r="N1146" t="str">
        <f>IF(COUNTIFS($B$1:$B$1347,$B1146,$E$1:$E$1347,$E1146)&gt;1,COUNTIFS($B$1:$B$1347,$B1146,$E$1:$E$1347,$E1146),"")</f>
        <v/>
      </c>
      <c r="O1146" t="str">
        <f>IF(COUNTIFS($B$1:$B$1347,$B1146,$M$1:$M$1347,$M1146)&gt;1,COUNTIFS($B$1:$B$1347,$B1146,$M$1:$M$1347,$M1146),"")</f>
        <v/>
      </c>
    </row>
    <row r="1147" spans="1:15" x14ac:dyDescent="0.25">
      <c r="A1147" t="s">
        <v>158</v>
      </c>
      <c r="B1147" t="s">
        <v>137</v>
      </c>
      <c r="C1147" t="s">
        <v>8</v>
      </c>
      <c r="D1147">
        <v>9</v>
      </c>
      <c r="E1147" t="s">
        <v>33</v>
      </c>
      <c r="F1147" t="str">
        <f>VLOOKUP($A1147,'[1]All Contracts + Proposals'!$A$1:$J$2139,COLUMN()-4,0)</f>
        <v>00002104</v>
      </c>
      <c r="G1147">
        <f>VLOOKUP($A1147,'[1]All Contracts + Proposals'!$A$1:$J$2139,COLUMN()-4,0)</f>
        <v>43388</v>
      </c>
      <c r="H1147">
        <f>VLOOKUP($A1147,'[1]All Contracts + Proposals'!$A$1:$J$2139,COLUMN()-4,0)</f>
        <v>43585</v>
      </c>
      <c r="I1147" t="str">
        <f>VLOOKUP($A1147,'[1]All Contracts + Proposals'!$A$1:$J$2139,COLUMN()-4,0)</f>
        <v>Activated</v>
      </c>
      <c r="J1147" t="str">
        <f>VLOOKUP($A1147,'[1]All Contracts + Proposals'!$A$1:$J$2139,COLUMN()-4,0)</f>
        <v>80 dB Communications Private Limited</v>
      </c>
      <c r="K1147">
        <f>VLOOKUP($A1147,'[1]All Contracts + Proposals'!$A$1:$J$2139,COLUMN()-4,0)</f>
        <v>103500</v>
      </c>
      <c r="L1147">
        <f>VLOOKUP($A1147,'[1]All Contracts + Proposals'!$A$1:$J$2139,COLUMN()-4,0)</f>
        <v>6</v>
      </c>
      <c r="M1147" t="str">
        <f>VLOOKUP($A1147,'[1]All Contracts + Proposals'!$A$1:$J$2139,COLUMN()-4,0)</f>
        <v>CoWrks Golf Course Road</v>
      </c>
      <c r="N1147" t="str">
        <f>IF(COUNTIFS($B$1:$B$1347,$B1147,$E$1:$E$1347,$E1147)&gt;1,COUNTIFS($B$1:$B$1347,$B1147,$E$1:$E$1347,$E1147),"")</f>
        <v/>
      </c>
      <c r="O1147" t="str">
        <f>IF(COUNTIFS($B$1:$B$1347,$B1147,$M$1:$M$1347,$M1147)&gt;1,COUNTIFS($B$1:$B$1347,$B1147,$M$1:$M$1347,$M1147),"")</f>
        <v/>
      </c>
    </row>
    <row r="1148" spans="1:15" x14ac:dyDescent="0.25">
      <c r="A1148" t="s">
        <v>158</v>
      </c>
      <c r="B1148" t="s">
        <v>138</v>
      </c>
      <c r="C1148" t="s">
        <v>8</v>
      </c>
      <c r="D1148">
        <v>9</v>
      </c>
      <c r="E1148" t="s">
        <v>33</v>
      </c>
      <c r="F1148" t="str">
        <f>VLOOKUP($A1148,'[1]All Contracts + Proposals'!$A$1:$J$2139,COLUMN()-4,0)</f>
        <v>00002104</v>
      </c>
      <c r="G1148">
        <f>VLOOKUP($A1148,'[1]All Contracts + Proposals'!$A$1:$J$2139,COLUMN()-4,0)</f>
        <v>43388</v>
      </c>
      <c r="H1148">
        <f>VLOOKUP($A1148,'[1]All Contracts + Proposals'!$A$1:$J$2139,COLUMN()-4,0)</f>
        <v>43585</v>
      </c>
      <c r="I1148" t="str">
        <f>VLOOKUP($A1148,'[1]All Contracts + Proposals'!$A$1:$J$2139,COLUMN()-4,0)</f>
        <v>Activated</v>
      </c>
      <c r="J1148" t="str">
        <f>VLOOKUP($A1148,'[1]All Contracts + Proposals'!$A$1:$J$2139,COLUMN()-4,0)</f>
        <v>80 dB Communications Private Limited</v>
      </c>
      <c r="K1148">
        <f>VLOOKUP($A1148,'[1]All Contracts + Proposals'!$A$1:$J$2139,COLUMN()-4,0)</f>
        <v>103500</v>
      </c>
      <c r="L1148">
        <f>VLOOKUP($A1148,'[1]All Contracts + Proposals'!$A$1:$J$2139,COLUMN()-4,0)</f>
        <v>6</v>
      </c>
      <c r="M1148" t="str">
        <f>VLOOKUP($A1148,'[1]All Contracts + Proposals'!$A$1:$J$2139,COLUMN()-4,0)</f>
        <v>CoWrks Golf Course Road</v>
      </c>
      <c r="N1148" t="str">
        <f>IF(COUNTIFS($B$1:$B$1347,$B1148,$E$1:$E$1347,$E1148)&gt;1,COUNTIFS($B$1:$B$1347,$B1148,$E$1:$E$1347,$E1148),"")</f>
        <v/>
      </c>
      <c r="O1148" t="str">
        <f>IF(COUNTIFS($B$1:$B$1347,$B1148,$M$1:$M$1347,$M1148)&gt;1,COUNTIFS($B$1:$B$1347,$B1148,$M$1:$M$1347,$M1148),"")</f>
        <v/>
      </c>
    </row>
    <row r="1149" spans="1:15" x14ac:dyDescent="0.25">
      <c r="A1149" t="s">
        <v>158</v>
      </c>
      <c r="B1149" t="s">
        <v>139</v>
      </c>
      <c r="C1149" t="s">
        <v>8</v>
      </c>
      <c r="D1149">
        <v>9</v>
      </c>
      <c r="E1149" t="s">
        <v>33</v>
      </c>
      <c r="F1149" t="str">
        <f>VLOOKUP($A1149,'[1]All Contracts + Proposals'!$A$1:$J$2139,COLUMN()-4,0)</f>
        <v>00002104</v>
      </c>
      <c r="G1149">
        <f>VLOOKUP($A1149,'[1]All Contracts + Proposals'!$A$1:$J$2139,COLUMN()-4,0)</f>
        <v>43388</v>
      </c>
      <c r="H1149">
        <f>VLOOKUP($A1149,'[1]All Contracts + Proposals'!$A$1:$J$2139,COLUMN()-4,0)</f>
        <v>43585</v>
      </c>
      <c r="I1149" t="str">
        <f>VLOOKUP($A1149,'[1]All Contracts + Proposals'!$A$1:$J$2139,COLUMN()-4,0)</f>
        <v>Activated</v>
      </c>
      <c r="J1149" t="str">
        <f>VLOOKUP($A1149,'[1]All Contracts + Proposals'!$A$1:$J$2139,COLUMN()-4,0)</f>
        <v>80 dB Communications Private Limited</v>
      </c>
      <c r="K1149">
        <f>VLOOKUP($A1149,'[1]All Contracts + Proposals'!$A$1:$J$2139,COLUMN()-4,0)</f>
        <v>103500</v>
      </c>
      <c r="L1149">
        <f>VLOOKUP($A1149,'[1]All Contracts + Proposals'!$A$1:$J$2139,COLUMN()-4,0)</f>
        <v>6</v>
      </c>
      <c r="M1149" t="str">
        <f>VLOOKUP($A1149,'[1]All Contracts + Proposals'!$A$1:$J$2139,COLUMN()-4,0)</f>
        <v>CoWrks Golf Course Road</v>
      </c>
      <c r="N1149" t="str">
        <f>IF(COUNTIFS($B$1:$B$1347,$B1149,$E$1:$E$1347,$E1149)&gt;1,COUNTIFS($B$1:$B$1347,$B1149,$E$1:$E$1347,$E1149),"")</f>
        <v/>
      </c>
      <c r="O1149" t="str">
        <f>IF(COUNTIFS($B$1:$B$1347,$B1149,$M$1:$M$1347,$M1149)&gt;1,COUNTIFS($B$1:$B$1347,$B1149,$M$1:$M$1347,$M1149),"")</f>
        <v/>
      </c>
    </row>
    <row r="1150" spans="1:15" x14ac:dyDescent="0.25">
      <c r="A1150" t="s">
        <v>158</v>
      </c>
      <c r="B1150" t="s">
        <v>159</v>
      </c>
      <c r="C1150" t="s">
        <v>8</v>
      </c>
      <c r="D1150">
        <v>9</v>
      </c>
      <c r="E1150" t="s">
        <v>33</v>
      </c>
      <c r="F1150" t="str">
        <f>VLOOKUP($A1150,'[1]All Contracts + Proposals'!$A$1:$J$2139,COLUMN()-4,0)</f>
        <v>00002104</v>
      </c>
      <c r="G1150">
        <f>VLOOKUP($A1150,'[1]All Contracts + Proposals'!$A$1:$J$2139,COLUMN()-4,0)</f>
        <v>43388</v>
      </c>
      <c r="H1150">
        <f>VLOOKUP($A1150,'[1]All Contracts + Proposals'!$A$1:$J$2139,COLUMN()-4,0)</f>
        <v>43585</v>
      </c>
      <c r="I1150" t="str">
        <f>VLOOKUP($A1150,'[1]All Contracts + Proposals'!$A$1:$J$2139,COLUMN()-4,0)</f>
        <v>Activated</v>
      </c>
      <c r="J1150" t="str">
        <f>VLOOKUP($A1150,'[1]All Contracts + Proposals'!$A$1:$J$2139,COLUMN()-4,0)</f>
        <v>80 dB Communications Private Limited</v>
      </c>
      <c r="K1150">
        <f>VLOOKUP($A1150,'[1]All Contracts + Proposals'!$A$1:$J$2139,COLUMN()-4,0)</f>
        <v>103500</v>
      </c>
      <c r="L1150">
        <f>VLOOKUP($A1150,'[1]All Contracts + Proposals'!$A$1:$J$2139,COLUMN()-4,0)</f>
        <v>6</v>
      </c>
      <c r="M1150" t="str">
        <f>VLOOKUP($A1150,'[1]All Contracts + Proposals'!$A$1:$J$2139,COLUMN()-4,0)</f>
        <v>CoWrks Golf Course Road</v>
      </c>
      <c r="N1150" t="str">
        <f>IF(COUNTIFS($B$1:$B$1347,$B1150,$E$1:$E$1347,$E1150)&gt;1,COUNTIFS($B$1:$B$1347,$B1150,$E$1:$E$1347,$E1150),"")</f>
        <v/>
      </c>
      <c r="O1150" t="str">
        <f>IF(COUNTIFS($B$1:$B$1347,$B1150,$M$1:$M$1347,$M1150)&gt;1,COUNTIFS($B$1:$B$1347,$B1150,$M$1:$M$1347,$M1150),"")</f>
        <v/>
      </c>
    </row>
    <row r="1151" spans="1:15" x14ac:dyDescent="0.25">
      <c r="A1151" t="s">
        <v>158</v>
      </c>
      <c r="B1151" t="s">
        <v>160</v>
      </c>
      <c r="C1151" t="s">
        <v>8</v>
      </c>
      <c r="D1151">
        <v>9</v>
      </c>
      <c r="E1151" t="s">
        <v>33</v>
      </c>
      <c r="F1151" t="str">
        <f>VLOOKUP($A1151,'[1]All Contracts + Proposals'!$A$1:$J$2139,COLUMN()-4,0)</f>
        <v>00002104</v>
      </c>
      <c r="G1151">
        <f>VLOOKUP($A1151,'[1]All Contracts + Proposals'!$A$1:$J$2139,COLUMN()-4,0)</f>
        <v>43388</v>
      </c>
      <c r="H1151">
        <f>VLOOKUP($A1151,'[1]All Contracts + Proposals'!$A$1:$J$2139,COLUMN()-4,0)</f>
        <v>43585</v>
      </c>
      <c r="I1151" t="str">
        <f>VLOOKUP($A1151,'[1]All Contracts + Proposals'!$A$1:$J$2139,COLUMN()-4,0)</f>
        <v>Activated</v>
      </c>
      <c r="J1151" t="str">
        <f>VLOOKUP($A1151,'[1]All Contracts + Proposals'!$A$1:$J$2139,COLUMN()-4,0)</f>
        <v>80 dB Communications Private Limited</v>
      </c>
      <c r="K1151">
        <f>VLOOKUP($A1151,'[1]All Contracts + Proposals'!$A$1:$J$2139,COLUMN()-4,0)</f>
        <v>103500</v>
      </c>
      <c r="L1151">
        <f>VLOOKUP($A1151,'[1]All Contracts + Proposals'!$A$1:$J$2139,COLUMN()-4,0)</f>
        <v>6</v>
      </c>
      <c r="M1151" t="str">
        <f>VLOOKUP($A1151,'[1]All Contracts + Proposals'!$A$1:$J$2139,COLUMN()-4,0)</f>
        <v>CoWrks Golf Course Road</v>
      </c>
      <c r="N1151" t="str">
        <f>IF(COUNTIFS($B$1:$B$1347,$B1151,$E$1:$E$1347,$E1151)&gt;1,COUNTIFS($B$1:$B$1347,$B1151,$E$1:$E$1347,$E1151),"")</f>
        <v/>
      </c>
      <c r="O1151" t="str">
        <f>IF(COUNTIFS($B$1:$B$1347,$B1151,$M$1:$M$1347,$M1151)&gt;1,COUNTIFS($B$1:$B$1347,$B1151,$M$1:$M$1347,$M1151),"")</f>
        <v/>
      </c>
    </row>
    <row r="1152" spans="1:15" x14ac:dyDescent="0.25">
      <c r="A1152" t="s">
        <v>158</v>
      </c>
      <c r="B1152" t="s">
        <v>161</v>
      </c>
      <c r="C1152" t="s">
        <v>8</v>
      </c>
      <c r="D1152">
        <v>9</v>
      </c>
      <c r="E1152" t="s">
        <v>33</v>
      </c>
      <c r="F1152" t="str">
        <f>VLOOKUP($A1152,'[1]All Contracts + Proposals'!$A$1:$J$2139,COLUMN()-4,0)</f>
        <v>00002104</v>
      </c>
      <c r="G1152">
        <f>VLOOKUP($A1152,'[1]All Contracts + Proposals'!$A$1:$J$2139,COLUMN()-4,0)</f>
        <v>43388</v>
      </c>
      <c r="H1152">
        <f>VLOOKUP($A1152,'[1]All Contracts + Proposals'!$A$1:$J$2139,COLUMN()-4,0)</f>
        <v>43585</v>
      </c>
      <c r="I1152" t="str">
        <f>VLOOKUP($A1152,'[1]All Contracts + Proposals'!$A$1:$J$2139,COLUMN()-4,0)</f>
        <v>Activated</v>
      </c>
      <c r="J1152" t="str">
        <f>VLOOKUP($A1152,'[1]All Contracts + Proposals'!$A$1:$J$2139,COLUMN()-4,0)</f>
        <v>80 dB Communications Private Limited</v>
      </c>
      <c r="K1152">
        <f>VLOOKUP($A1152,'[1]All Contracts + Proposals'!$A$1:$J$2139,COLUMN()-4,0)</f>
        <v>103500</v>
      </c>
      <c r="L1152">
        <f>VLOOKUP($A1152,'[1]All Contracts + Proposals'!$A$1:$J$2139,COLUMN()-4,0)</f>
        <v>6</v>
      </c>
      <c r="M1152" t="str">
        <f>VLOOKUP($A1152,'[1]All Contracts + Proposals'!$A$1:$J$2139,COLUMN()-4,0)</f>
        <v>CoWrks Golf Course Road</v>
      </c>
      <c r="N1152" t="str">
        <f>IF(COUNTIFS($B$1:$B$1347,$B1152,$E$1:$E$1347,$E1152)&gt;1,COUNTIFS($B$1:$B$1347,$B1152,$E$1:$E$1347,$E1152),"")</f>
        <v/>
      </c>
      <c r="O1152" t="str">
        <f>IF(COUNTIFS($B$1:$B$1347,$B1152,$M$1:$M$1347,$M1152)&gt;1,COUNTIFS($B$1:$B$1347,$B1152,$M$1:$M$1347,$M1152),"")</f>
        <v/>
      </c>
    </row>
    <row r="1153" spans="1:15" x14ac:dyDescent="0.25">
      <c r="A1153" t="s">
        <v>158</v>
      </c>
      <c r="B1153" t="s">
        <v>162</v>
      </c>
      <c r="C1153" t="s">
        <v>8</v>
      </c>
      <c r="D1153">
        <v>9</v>
      </c>
      <c r="E1153" t="s">
        <v>33</v>
      </c>
      <c r="F1153" t="str">
        <f>VLOOKUP($A1153,'[1]All Contracts + Proposals'!$A$1:$J$2139,COLUMN()-4,0)</f>
        <v>00002104</v>
      </c>
      <c r="G1153">
        <f>VLOOKUP($A1153,'[1]All Contracts + Proposals'!$A$1:$J$2139,COLUMN()-4,0)</f>
        <v>43388</v>
      </c>
      <c r="H1153">
        <f>VLOOKUP($A1153,'[1]All Contracts + Proposals'!$A$1:$J$2139,COLUMN()-4,0)</f>
        <v>43585</v>
      </c>
      <c r="I1153" t="str">
        <f>VLOOKUP($A1153,'[1]All Contracts + Proposals'!$A$1:$J$2139,COLUMN()-4,0)</f>
        <v>Activated</v>
      </c>
      <c r="J1153" t="str">
        <f>VLOOKUP($A1153,'[1]All Contracts + Proposals'!$A$1:$J$2139,COLUMN()-4,0)</f>
        <v>80 dB Communications Private Limited</v>
      </c>
      <c r="K1153">
        <f>VLOOKUP($A1153,'[1]All Contracts + Proposals'!$A$1:$J$2139,COLUMN()-4,0)</f>
        <v>103500</v>
      </c>
      <c r="L1153">
        <f>VLOOKUP($A1153,'[1]All Contracts + Proposals'!$A$1:$J$2139,COLUMN()-4,0)</f>
        <v>6</v>
      </c>
      <c r="M1153" t="str">
        <f>VLOOKUP($A1153,'[1]All Contracts + Proposals'!$A$1:$J$2139,COLUMN()-4,0)</f>
        <v>CoWrks Golf Course Road</v>
      </c>
      <c r="N1153" t="str">
        <f>IF(COUNTIFS($B$1:$B$1347,$B1153,$E$1:$E$1347,$E1153)&gt;1,COUNTIFS($B$1:$B$1347,$B1153,$E$1:$E$1347,$E1153),"")</f>
        <v/>
      </c>
      <c r="O1153" t="str">
        <f>IF(COUNTIFS($B$1:$B$1347,$B1153,$M$1:$M$1347,$M1153)&gt;1,COUNTIFS($B$1:$B$1347,$B1153,$M$1:$M$1347,$M1153),"")</f>
        <v/>
      </c>
    </row>
    <row r="1154" spans="1:15" x14ac:dyDescent="0.25">
      <c r="A1154" t="s">
        <v>158</v>
      </c>
      <c r="B1154" t="s">
        <v>163</v>
      </c>
      <c r="C1154" t="s">
        <v>8</v>
      </c>
      <c r="D1154">
        <v>9</v>
      </c>
      <c r="E1154" t="s">
        <v>33</v>
      </c>
      <c r="F1154" t="str">
        <f>VLOOKUP($A1154,'[1]All Contracts + Proposals'!$A$1:$J$2139,COLUMN()-4,0)</f>
        <v>00002104</v>
      </c>
      <c r="G1154">
        <f>VLOOKUP($A1154,'[1]All Contracts + Proposals'!$A$1:$J$2139,COLUMN()-4,0)</f>
        <v>43388</v>
      </c>
      <c r="H1154">
        <f>VLOOKUP($A1154,'[1]All Contracts + Proposals'!$A$1:$J$2139,COLUMN()-4,0)</f>
        <v>43585</v>
      </c>
      <c r="I1154" t="str">
        <f>VLOOKUP($A1154,'[1]All Contracts + Proposals'!$A$1:$J$2139,COLUMN()-4,0)</f>
        <v>Activated</v>
      </c>
      <c r="J1154" t="str">
        <f>VLOOKUP($A1154,'[1]All Contracts + Proposals'!$A$1:$J$2139,COLUMN()-4,0)</f>
        <v>80 dB Communications Private Limited</v>
      </c>
      <c r="K1154">
        <f>VLOOKUP($A1154,'[1]All Contracts + Proposals'!$A$1:$J$2139,COLUMN()-4,0)</f>
        <v>103500</v>
      </c>
      <c r="L1154">
        <f>VLOOKUP($A1154,'[1]All Contracts + Proposals'!$A$1:$J$2139,COLUMN()-4,0)</f>
        <v>6</v>
      </c>
      <c r="M1154" t="str">
        <f>VLOOKUP($A1154,'[1]All Contracts + Proposals'!$A$1:$J$2139,COLUMN()-4,0)</f>
        <v>CoWrks Golf Course Road</v>
      </c>
      <c r="N1154" t="str">
        <f>IF(COUNTIFS($B$1:$B$1347,$B1154,$E$1:$E$1347,$E1154)&gt;1,COUNTIFS($B$1:$B$1347,$B1154,$E$1:$E$1347,$E1154),"")</f>
        <v/>
      </c>
      <c r="O1154" t="str">
        <f>IF(COUNTIFS($B$1:$B$1347,$B1154,$M$1:$M$1347,$M1154)&gt;1,COUNTIFS($B$1:$B$1347,$B1154,$M$1:$M$1347,$M1154),"")</f>
        <v/>
      </c>
    </row>
    <row r="1155" spans="1:15" x14ac:dyDescent="0.25">
      <c r="A1155" t="s">
        <v>134</v>
      </c>
      <c r="B1155" t="s">
        <v>112</v>
      </c>
      <c r="C1155" t="s">
        <v>8</v>
      </c>
      <c r="D1155">
        <v>3</v>
      </c>
      <c r="E1155" t="s">
        <v>33</v>
      </c>
      <c r="F1155" t="str">
        <f>VLOOKUP($A1155,'[1]All Contracts + Proposals'!$A$1:$J$2139,COLUMN()-4,0)</f>
        <v>00002339</v>
      </c>
      <c r="G1155">
        <f>VLOOKUP($A1155,'[1]All Contracts + Proposals'!$A$1:$J$2139,COLUMN()-4,0)</f>
        <v>43435</v>
      </c>
      <c r="H1155">
        <f>VLOOKUP($A1155,'[1]All Contracts + Proposals'!$A$1:$J$2139,COLUMN()-4,0)</f>
        <v>43465</v>
      </c>
      <c r="I1155" t="str">
        <f>VLOOKUP($A1155,'[1]All Contracts + Proposals'!$A$1:$J$2139,COLUMN()-4,0)</f>
        <v>Activated</v>
      </c>
      <c r="J1155" t="str">
        <f>VLOOKUP($A1155,'[1]All Contracts + Proposals'!$A$1:$J$2139,COLUMN()-4,0)</f>
        <v>Neuriot Technologies LLP</v>
      </c>
      <c r="K1155">
        <f>VLOOKUP($A1155,'[1]All Contracts + Proposals'!$A$1:$J$2139,COLUMN()-4,0)</f>
        <v>40500</v>
      </c>
      <c r="L1155">
        <f>VLOOKUP($A1155,'[1]All Contracts + Proposals'!$A$1:$J$2139,COLUMN()-4,0)</f>
        <v>1</v>
      </c>
      <c r="M1155" t="str">
        <f>VLOOKUP($A1155,'[1]All Contracts + Proposals'!$A$1:$J$2139,COLUMN()-4,0)</f>
        <v>CoWrks Golf Course Road</v>
      </c>
      <c r="N1155" t="str">
        <f>IF(COUNTIFS($B$1:$B$1347,$B1155,$E$1:$E$1347,$E1155)&gt;1,COUNTIFS($B$1:$B$1347,$B1155,$E$1:$E$1347,$E1155),"")</f>
        <v/>
      </c>
      <c r="O1155" t="str">
        <f>IF(COUNTIFS($B$1:$B$1347,$B1155,$M$1:$M$1347,$M1155)&gt;1,COUNTIFS($B$1:$B$1347,$B1155,$M$1:$M$1347,$M1155),"")</f>
        <v/>
      </c>
    </row>
    <row r="1156" spans="1:15" x14ac:dyDescent="0.25">
      <c r="A1156" t="s">
        <v>134</v>
      </c>
      <c r="B1156" t="s">
        <v>135</v>
      </c>
      <c r="C1156" t="s">
        <v>8</v>
      </c>
      <c r="D1156">
        <v>3</v>
      </c>
      <c r="E1156" t="s">
        <v>33</v>
      </c>
      <c r="F1156" t="str">
        <f>VLOOKUP($A1156,'[1]All Contracts + Proposals'!$A$1:$J$2139,COLUMN()-4,0)</f>
        <v>00002339</v>
      </c>
      <c r="G1156">
        <f>VLOOKUP($A1156,'[1]All Contracts + Proposals'!$A$1:$J$2139,COLUMN()-4,0)</f>
        <v>43435</v>
      </c>
      <c r="H1156">
        <f>VLOOKUP($A1156,'[1]All Contracts + Proposals'!$A$1:$J$2139,COLUMN()-4,0)</f>
        <v>43465</v>
      </c>
      <c r="I1156" t="str">
        <f>VLOOKUP($A1156,'[1]All Contracts + Proposals'!$A$1:$J$2139,COLUMN()-4,0)</f>
        <v>Activated</v>
      </c>
      <c r="J1156" t="str">
        <f>VLOOKUP($A1156,'[1]All Contracts + Proposals'!$A$1:$J$2139,COLUMN()-4,0)</f>
        <v>Neuriot Technologies LLP</v>
      </c>
      <c r="K1156">
        <f>VLOOKUP($A1156,'[1]All Contracts + Proposals'!$A$1:$J$2139,COLUMN()-4,0)</f>
        <v>40500</v>
      </c>
      <c r="L1156">
        <f>VLOOKUP($A1156,'[1]All Contracts + Proposals'!$A$1:$J$2139,COLUMN()-4,0)</f>
        <v>1</v>
      </c>
      <c r="M1156" t="str">
        <f>VLOOKUP($A1156,'[1]All Contracts + Proposals'!$A$1:$J$2139,COLUMN()-4,0)</f>
        <v>CoWrks Golf Course Road</v>
      </c>
      <c r="N1156" t="str">
        <f>IF(COUNTIFS($B$1:$B$1347,$B1156,$E$1:$E$1347,$E1156)&gt;1,COUNTIFS($B$1:$B$1347,$B1156,$E$1:$E$1347,$E1156),"")</f>
        <v/>
      </c>
      <c r="O1156" t="str">
        <f>IF(COUNTIFS($B$1:$B$1347,$B1156,$M$1:$M$1347,$M1156)&gt;1,COUNTIFS($B$1:$B$1347,$B1156,$M$1:$M$1347,$M1156),"")</f>
        <v/>
      </c>
    </row>
    <row r="1157" spans="1:15" x14ac:dyDescent="0.25">
      <c r="A1157" t="s">
        <v>53</v>
      </c>
      <c r="B1157" t="s">
        <v>54</v>
      </c>
      <c r="C1157" t="s">
        <v>8</v>
      </c>
      <c r="D1157">
        <v>1</v>
      </c>
      <c r="E1157" t="s">
        <v>33</v>
      </c>
      <c r="F1157" t="str">
        <f>VLOOKUP($A1157,'[1]All Contracts + Proposals'!$A$1:$J$2139,COLUMN()-4,0)</f>
        <v>00001539</v>
      </c>
      <c r="G1157">
        <f>VLOOKUP($A1157,'[1]All Contracts + Proposals'!$A$1:$J$2139,COLUMN()-4,0)</f>
        <v>43276</v>
      </c>
      <c r="H1157">
        <f>VLOOKUP($A1157,'[1]All Contracts + Proposals'!$A$1:$J$2139,COLUMN()-4,0)</f>
        <v>43312</v>
      </c>
      <c r="I1157" t="str">
        <f>VLOOKUP($A1157,'[1]All Contracts + Proposals'!$A$1:$J$2139,COLUMN()-4,0)</f>
        <v>Activated</v>
      </c>
      <c r="J1157" t="str">
        <f>VLOOKUP($A1157,'[1]All Contracts + Proposals'!$A$1:$J$2139,COLUMN()-4,0)</f>
        <v>RevX Technology Private Limited</v>
      </c>
      <c r="K1157">
        <f>VLOOKUP($A1157,'[1]All Contracts + Proposals'!$A$1:$J$2139,COLUMN()-4,0)</f>
        <v>14500</v>
      </c>
      <c r="L1157">
        <f>VLOOKUP($A1157,'[1]All Contracts + Proposals'!$A$1:$J$2139,COLUMN()-4,0)</f>
        <v>1</v>
      </c>
      <c r="M1157" t="str">
        <f>VLOOKUP($A1157,'[1]All Contracts + Proposals'!$A$1:$J$2139,COLUMN()-4,0)</f>
        <v>CoWrks Golf Course Road</v>
      </c>
      <c r="N1157" t="str">
        <f>IF(COUNTIFS($B$1:$B$1347,$B1157,$E$1:$E$1347,$E1157)&gt;1,COUNTIFS($B$1:$B$1347,$B1157,$E$1:$E$1347,$E1157),"")</f>
        <v/>
      </c>
      <c r="O1157" t="str">
        <f>IF(COUNTIFS($B$1:$B$1347,$B1157,$M$1:$M$1347,$M1157)&gt;1,COUNTIFS($B$1:$B$1347,$B1157,$M$1:$M$1347,$M1157),"")</f>
        <v/>
      </c>
    </row>
    <row r="1158" spans="1:15" x14ac:dyDescent="0.25">
      <c r="A1158" t="s">
        <v>145</v>
      </c>
      <c r="B1158" t="s">
        <v>146</v>
      </c>
      <c r="C1158" t="s">
        <v>8</v>
      </c>
      <c r="D1158">
        <v>1</v>
      </c>
      <c r="E1158" t="s">
        <v>33</v>
      </c>
      <c r="F1158" t="str">
        <f>VLOOKUP($A1158,'[1]All Contracts + Proposals'!$A$1:$J$2139,COLUMN()-4,0)</f>
        <v>00002230</v>
      </c>
      <c r="G1158">
        <f>VLOOKUP($A1158,'[1]All Contracts + Proposals'!$A$1:$J$2139,COLUMN()-4,0)</f>
        <v>43405</v>
      </c>
      <c r="H1158">
        <f>VLOOKUP($A1158,'[1]All Contracts + Proposals'!$A$1:$J$2139,COLUMN()-4,0)</f>
        <v>43524</v>
      </c>
      <c r="I1158" t="str">
        <f>VLOOKUP($A1158,'[1]All Contracts + Proposals'!$A$1:$J$2139,COLUMN()-4,0)</f>
        <v>Activated</v>
      </c>
      <c r="J1158" t="str">
        <f>VLOOKUP($A1158,'[1]All Contracts + Proposals'!$A$1:$J$2139,COLUMN()-4,0)</f>
        <v>Charu Chhabra</v>
      </c>
      <c r="K1158">
        <f>VLOOKUP($A1158,'[1]All Contracts + Proposals'!$A$1:$J$2139,COLUMN()-4,0)</f>
        <v>12700</v>
      </c>
      <c r="L1158">
        <f>VLOOKUP($A1158,'[1]All Contracts + Proposals'!$A$1:$J$2139,COLUMN()-4,0)</f>
        <v>4</v>
      </c>
      <c r="M1158" t="str">
        <f>VLOOKUP($A1158,'[1]All Contracts + Proposals'!$A$1:$J$2139,COLUMN()-4,0)</f>
        <v>CoWrks Golf Course Road</v>
      </c>
      <c r="N1158" t="str">
        <f>IF(COUNTIFS($B$1:$B$1347,$B1158,$E$1:$E$1347,$E1158)&gt;1,COUNTIFS($B$1:$B$1347,$B1158,$E$1:$E$1347,$E1158),"")</f>
        <v/>
      </c>
      <c r="O1158" t="str">
        <f>IF(COUNTIFS($B$1:$B$1347,$B1158,$M$1:$M$1347,$M1158)&gt;1,COUNTIFS($B$1:$B$1347,$B1158,$M$1:$M$1347,$M1158),"")</f>
        <v/>
      </c>
    </row>
    <row r="1159" spans="1:15" x14ac:dyDescent="0.25">
      <c r="A1159" t="s">
        <v>157</v>
      </c>
      <c r="B1159" t="s">
        <v>66</v>
      </c>
      <c r="C1159" t="s">
        <v>8</v>
      </c>
      <c r="D1159">
        <v>1</v>
      </c>
      <c r="E1159" t="s">
        <v>33</v>
      </c>
      <c r="F1159" t="str">
        <f>VLOOKUP($A1159,'[1]All Contracts + Proposals'!$A$1:$J$2139,COLUMN()-4,0)</f>
        <v>00002102</v>
      </c>
      <c r="G1159">
        <f>VLOOKUP($A1159,'[1]All Contracts + Proposals'!$A$1:$J$2139,COLUMN()-4,0)</f>
        <v>43381</v>
      </c>
      <c r="H1159">
        <f>VLOOKUP($A1159,'[1]All Contracts + Proposals'!$A$1:$J$2139,COLUMN()-4,0)</f>
        <v>43404</v>
      </c>
      <c r="I1159" t="str">
        <f>VLOOKUP($A1159,'[1]All Contracts + Proposals'!$A$1:$J$2139,COLUMN()-4,0)</f>
        <v>Activated</v>
      </c>
      <c r="J1159" t="str">
        <f>VLOOKUP($A1159,'[1]All Contracts + Proposals'!$A$1:$J$2139,COLUMN()-4,0)</f>
        <v>Naina Doddamani(Vanity Wagon)</v>
      </c>
      <c r="K1159">
        <f>VLOOKUP($A1159,'[1]All Contracts + Proposals'!$A$1:$J$2139,COLUMN()-4,0)</f>
        <v>13500</v>
      </c>
      <c r="L1159">
        <f>VLOOKUP($A1159,'[1]All Contracts + Proposals'!$A$1:$J$2139,COLUMN()-4,0)</f>
        <v>1</v>
      </c>
      <c r="M1159" t="str">
        <f>VLOOKUP($A1159,'[1]All Contracts + Proposals'!$A$1:$J$2139,COLUMN()-4,0)</f>
        <v>CoWrks Golf Course Road</v>
      </c>
      <c r="N1159" t="str">
        <f>IF(COUNTIFS($B$1:$B$1347,$B1159,$E$1:$E$1347,$E1159)&gt;1,COUNTIFS($B$1:$B$1347,$B1159,$E$1:$E$1347,$E1159),"")</f>
        <v/>
      </c>
      <c r="O1159" t="str">
        <f>IF(COUNTIFS($B$1:$B$1347,$B1159,$M$1:$M$1347,$M1159)&gt;1,COUNTIFS($B$1:$B$1347,$B1159,$M$1:$M$1347,$M1159),"")</f>
        <v/>
      </c>
    </row>
    <row r="1160" spans="1:15" x14ac:dyDescent="0.25">
      <c r="A1160" t="s">
        <v>220</v>
      </c>
      <c r="B1160" t="s">
        <v>67</v>
      </c>
      <c r="C1160" t="s">
        <v>8</v>
      </c>
      <c r="D1160">
        <v>70</v>
      </c>
      <c r="E1160" t="s">
        <v>33</v>
      </c>
      <c r="F1160" t="str">
        <f>VLOOKUP($A1160,'[1]All Contracts + Proposals'!$A$1:$J$2139,COLUMN()-4,0)</f>
        <v>00001966</v>
      </c>
      <c r="G1160">
        <f>VLOOKUP($A1160,'[1]All Contracts + Proposals'!$A$1:$J$2139,COLUMN()-4,0)</f>
        <v>43389</v>
      </c>
      <c r="H1160">
        <f>VLOOKUP($A1160,'[1]All Contracts + Proposals'!$A$1:$J$2139,COLUMN()-4,0)</f>
        <v>43555</v>
      </c>
      <c r="I1160" t="str">
        <f>VLOOKUP($A1160,'[1]All Contracts + Proposals'!$A$1:$J$2139,COLUMN()-4,0)</f>
        <v>Formal Notice Given</v>
      </c>
      <c r="J1160" t="str">
        <f>VLOOKUP($A1160,'[1]All Contracts + Proposals'!$A$1:$J$2139,COLUMN()-4,0)</f>
        <v>APPSTER LLP</v>
      </c>
      <c r="K1160">
        <f>VLOOKUP($A1160,'[1]All Contracts + Proposals'!$A$1:$J$2139,COLUMN()-4,0)</f>
        <v>1005000</v>
      </c>
      <c r="L1160">
        <f>VLOOKUP($A1160,'[1]All Contracts + Proposals'!$A$1:$J$2139,COLUMN()-4,0)</f>
        <v>6</v>
      </c>
      <c r="M1160" t="str">
        <f>VLOOKUP($A1160,'[1]All Contracts + Proposals'!$A$1:$J$2139,COLUMN()-4,0)</f>
        <v>CoWrks Golf Course Road</v>
      </c>
      <c r="N1160" t="str">
        <f>IF(COUNTIFS($B$1:$B$1347,$B1160,$E$1:$E$1347,$E1160)&gt;1,COUNTIFS($B$1:$B$1347,$B1160,$E$1:$E$1347,$E1160),"")</f>
        <v/>
      </c>
      <c r="O1160" t="str">
        <f>IF(COUNTIFS($B$1:$B$1347,$B1160,$M$1:$M$1347,$M1160)&gt;1,COUNTIFS($B$1:$B$1347,$B1160,$M$1:$M$1347,$M1160),"")</f>
        <v/>
      </c>
    </row>
    <row r="1161" spans="1:15" x14ac:dyDescent="0.25">
      <c r="A1161" t="s">
        <v>1548</v>
      </c>
      <c r="B1161" t="s">
        <v>1549</v>
      </c>
      <c r="C1161" t="s">
        <v>6</v>
      </c>
      <c r="D1161">
        <v>81</v>
      </c>
      <c r="E1161" t="s">
        <v>1010</v>
      </c>
      <c r="F1161" t="str">
        <f>VLOOKUP($A1161,'[1]All Contracts + Proposals'!$A$1:$J$2139,COLUMN()-4,0)</f>
        <v>00001267</v>
      </c>
      <c r="G1161">
        <f>VLOOKUP($A1161,'[1]All Contracts + Proposals'!$A$1:$J$2139,COLUMN()-4,0)</f>
        <v>43313</v>
      </c>
      <c r="H1161">
        <f>VLOOKUP($A1161,'[1]All Contracts + Proposals'!$A$1:$J$2139,COLUMN()-4,0)</f>
        <v>44227</v>
      </c>
      <c r="I1161" t="str">
        <f>VLOOKUP($A1161,'[1]All Contracts + Proposals'!$A$1:$J$2139,COLUMN()-4,0)</f>
        <v>Activated</v>
      </c>
      <c r="J1161" t="str">
        <f>VLOOKUP($A1161,'[1]All Contracts + Proposals'!$A$1:$J$2139,COLUMN()-4,0)</f>
        <v>InfraHedge Services India Pvt Ltd</v>
      </c>
      <c r="K1161">
        <f>VLOOKUP($A1161,'[1]All Contracts + Proposals'!$A$1:$J$2139,COLUMN()-4,0)</f>
        <v>1620000</v>
      </c>
      <c r="L1161">
        <f>VLOOKUP($A1161,'[1]All Contracts + Proposals'!$A$1:$J$2139,COLUMN()-4,0)</f>
        <v>30</v>
      </c>
      <c r="M1161" t="str">
        <f>VLOOKUP($A1161,'[1]All Contracts + Proposals'!$A$1:$J$2139,COLUMN()-4,0)</f>
        <v>RMZ EcoWorld</v>
      </c>
      <c r="N1161" t="str">
        <f>IF(COUNTIFS($B$1:$B$1347,$B1161,$E$1:$E$1347,$E1161)&gt;1,COUNTIFS($B$1:$B$1347,$B1161,$E$1:$E$1347,$E1161),"")</f>
        <v/>
      </c>
      <c r="O1161" t="str">
        <f>IF(COUNTIFS($B$1:$B$1347,$B1161,$M$1:$M$1347,$M1161)&gt;1,COUNTIFS($B$1:$B$1347,$B1161,$M$1:$M$1347,$M1161),"")</f>
        <v/>
      </c>
    </row>
    <row r="1162" spans="1:15" x14ac:dyDescent="0.25">
      <c r="A1162" t="s">
        <v>1550</v>
      </c>
      <c r="B1162" t="s">
        <v>1551</v>
      </c>
      <c r="C1162" t="s">
        <v>6</v>
      </c>
      <c r="D1162">
        <v>426</v>
      </c>
      <c r="E1162" t="s">
        <v>1010</v>
      </c>
      <c r="F1162" t="str">
        <f>VLOOKUP($A1162,'[1]All Contracts + Proposals'!$A$1:$J$2139,COLUMN()-4,0)</f>
        <v>00001266</v>
      </c>
      <c r="G1162">
        <f>VLOOKUP($A1162,'[1]All Contracts + Proposals'!$A$1:$J$2139,COLUMN()-4,0)</f>
        <v>43313</v>
      </c>
      <c r="H1162">
        <f>VLOOKUP($A1162,'[1]All Contracts + Proposals'!$A$1:$J$2139,COLUMN()-4,0)</f>
        <v>44227</v>
      </c>
      <c r="I1162" t="str">
        <f>VLOOKUP($A1162,'[1]All Contracts + Proposals'!$A$1:$J$2139,COLUMN()-4,0)</f>
        <v>Activated</v>
      </c>
      <c r="J1162" t="str">
        <f>VLOOKUP($A1162,'[1]All Contracts + Proposals'!$A$1:$J$2139,COLUMN()-4,0)</f>
        <v>State Street Corporate Services Mumbai Private Limited</v>
      </c>
      <c r="K1162">
        <f>VLOOKUP($A1162,'[1]All Contracts + Proposals'!$A$1:$J$2139,COLUMN()-4,0)</f>
        <v>8520000</v>
      </c>
      <c r="L1162">
        <f>VLOOKUP($A1162,'[1]All Contracts + Proposals'!$A$1:$J$2139,COLUMN()-4,0)</f>
        <v>30</v>
      </c>
      <c r="M1162" t="str">
        <f>VLOOKUP($A1162,'[1]All Contracts + Proposals'!$A$1:$J$2139,COLUMN()-4,0)</f>
        <v>RMZ EcoWorld</v>
      </c>
      <c r="N1162" t="str">
        <f>IF(COUNTIFS($B$1:$B$1347,$B1162,$E$1:$E$1347,$E1162)&gt;1,COUNTIFS($B$1:$B$1347,$B1162,$E$1:$E$1347,$E1162),"")</f>
        <v/>
      </c>
      <c r="O1162" t="str">
        <f>IF(COUNTIFS($B$1:$B$1347,$B1162,$M$1:$M$1347,$M1162)&gt;1,COUNTIFS($B$1:$B$1347,$B1162,$M$1:$M$1347,$M1162),"")</f>
        <v/>
      </c>
    </row>
    <row r="1163" spans="1:15" x14ac:dyDescent="0.25">
      <c r="A1163" t="s">
        <v>220</v>
      </c>
      <c r="B1163" t="s">
        <v>68</v>
      </c>
      <c r="C1163" t="s">
        <v>8</v>
      </c>
      <c r="D1163">
        <v>70</v>
      </c>
      <c r="E1163" t="s">
        <v>33</v>
      </c>
      <c r="F1163" t="str">
        <f>VLOOKUP($A1163,'[1]All Contracts + Proposals'!$A$1:$J$2139,COLUMN()-4,0)</f>
        <v>00001966</v>
      </c>
      <c r="G1163">
        <f>VLOOKUP($A1163,'[1]All Contracts + Proposals'!$A$1:$J$2139,COLUMN()-4,0)</f>
        <v>43389</v>
      </c>
      <c r="H1163">
        <f>VLOOKUP($A1163,'[1]All Contracts + Proposals'!$A$1:$J$2139,COLUMN()-4,0)</f>
        <v>43555</v>
      </c>
      <c r="I1163" t="str">
        <f>VLOOKUP($A1163,'[1]All Contracts + Proposals'!$A$1:$J$2139,COLUMN()-4,0)</f>
        <v>Formal Notice Given</v>
      </c>
      <c r="J1163" t="str">
        <f>VLOOKUP($A1163,'[1]All Contracts + Proposals'!$A$1:$J$2139,COLUMN()-4,0)</f>
        <v>APPSTER LLP</v>
      </c>
      <c r="K1163">
        <f>VLOOKUP($A1163,'[1]All Contracts + Proposals'!$A$1:$J$2139,COLUMN()-4,0)</f>
        <v>1005000</v>
      </c>
      <c r="L1163">
        <f>VLOOKUP($A1163,'[1]All Contracts + Proposals'!$A$1:$J$2139,COLUMN()-4,0)</f>
        <v>6</v>
      </c>
      <c r="M1163" t="str">
        <f>VLOOKUP($A1163,'[1]All Contracts + Proposals'!$A$1:$J$2139,COLUMN()-4,0)</f>
        <v>CoWrks Golf Course Road</v>
      </c>
      <c r="N1163" t="str">
        <f>IF(COUNTIFS($B$1:$B$1347,$B1163,$E$1:$E$1347,$E1163)&gt;1,COUNTIFS($B$1:$B$1347,$B1163,$E$1:$E$1347,$E1163),"")</f>
        <v/>
      </c>
      <c r="O1163" t="str">
        <f>IF(COUNTIFS($B$1:$B$1347,$B1163,$M$1:$M$1347,$M1163)&gt;1,COUNTIFS($B$1:$B$1347,$B1163,$M$1:$M$1347,$M1163),"")</f>
        <v/>
      </c>
    </row>
    <row r="1164" spans="1:15" x14ac:dyDescent="0.25">
      <c r="A1164" t="s">
        <v>220</v>
      </c>
      <c r="B1164" t="s">
        <v>69</v>
      </c>
      <c r="C1164" t="s">
        <v>8</v>
      </c>
      <c r="D1164">
        <v>70</v>
      </c>
      <c r="E1164" t="s">
        <v>33</v>
      </c>
      <c r="F1164" t="str">
        <f>VLOOKUP($A1164,'[1]All Contracts + Proposals'!$A$1:$J$2139,COLUMN()-4,0)</f>
        <v>00001966</v>
      </c>
      <c r="G1164">
        <f>VLOOKUP($A1164,'[1]All Contracts + Proposals'!$A$1:$J$2139,COLUMN()-4,0)</f>
        <v>43389</v>
      </c>
      <c r="H1164">
        <f>VLOOKUP($A1164,'[1]All Contracts + Proposals'!$A$1:$J$2139,COLUMN()-4,0)</f>
        <v>43555</v>
      </c>
      <c r="I1164" t="str">
        <f>VLOOKUP($A1164,'[1]All Contracts + Proposals'!$A$1:$J$2139,COLUMN()-4,0)</f>
        <v>Formal Notice Given</v>
      </c>
      <c r="J1164" t="str">
        <f>VLOOKUP($A1164,'[1]All Contracts + Proposals'!$A$1:$J$2139,COLUMN()-4,0)</f>
        <v>APPSTER LLP</v>
      </c>
      <c r="K1164">
        <f>VLOOKUP($A1164,'[1]All Contracts + Proposals'!$A$1:$J$2139,COLUMN()-4,0)</f>
        <v>1005000</v>
      </c>
      <c r="L1164">
        <f>VLOOKUP($A1164,'[1]All Contracts + Proposals'!$A$1:$J$2139,COLUMN()-4,0)</f>
        <v>6</v>
      </c>
      <c r="M1164" t="str">
        <f>VLOOKUP($A1164,'[1]All Contracts + Proposals'!$A$1:$J$2139,COLUMN()-4,0)</f>
        <v>CoWrks Golf Course Road</v>
      </c>
      <c r="N1164" t="str">
        <f>IF(COUNTIFS($B$1:$B$1347,$B1164,$E$1:$E$1347,$E1164)&gt;1,COUNTIFS($B$1:$B$1347,$B1164,$E$1:$E$1347,$E1164),"")</f>
        <v/>
      </c>
      <c r="O1164" t="str">
        <f>IF(COUNTIFS($B$1:$B$1347,$B1164,$M$1:$M$1347,$M1164)&gt;1,COUNTIFS($B$1:$B$1347,$B1164,$M$1:$M$1347,$M1164),"")</f>
        <v/>
      </c>
    </row>
    <row r="1165" spans="1:15" x14ac:dyDescent="0.25">
      <c r="A1165" t="s">
        <v>220</v>
      </c>
      <c r="B1165" t="s">
        <v>70</v>
      </c>
      <c r="C1165" t="s">
        <v>8</v>
      </c>
      <c r="D1165">
        <v>70</v>
      </c>
      <c r="E1165" t="s">
        <v>33</v>
      </c>
      <c r="F1165" t="str">
        <f>VLOOKUP($A1165,'[1]All Contracts + Proposals'!$A$1:$J$2139,COLUMN()-4,0)</f>
        <v>00001966</v>
      </c>
      <c r="G1165">
        <f>VLOOKUP($A1165,'[1]All Contracts + Proposals'!$A$1:$J$2139,COLUMN()-4,0)</f>
        <v>43389</v>
      </c>
      <c r="H1165">
        <f>VLOOKUP($A1165,'[1]All Contracts + Proposals'!$A$1:$J$2139,COLUMN()-4,0)</f>
        <v>43555</v>
      </c>
      <c r="I1165" t="str">
        <f>VLOOKUP($A1165,'[1]All Contracts + Proposals'!$A$1:$J$2139,COLUMN()-4,0)</f>
        <v>Formal Notice Given</v>
      </c>
      <c r="J1165" t="str">
        <f>VLOOKUP($A1165,'[1]All Contracts + Proposals'!$A$1:$J$2139,COLUMN()-4,0)</f>
        <v>APPSTER LLP</v>
      </c>
      <c r="K1165">
        <f>VLOOKUP($A1165,'[1]All Contracts + Proposals'!$A$1:$J$2139,COLUMN()-4,0)</f>
        <v>1005000</v>
      </c>
      <c r="L1165">
        <f>VLOOKUP($A1165,'[1]All Contracts + Proposals'!$A$1:$J$2139,COLUMN()-4,0)</f>
        <v>6</v>
      </c>
      <c r="M1165" t="str">
        <f>VLOOKUP($A1165,'[1]All Contracts + Proposals'!$A$1:$J$2139,COLUMN()-4,0)</f>
        <v>CoWrks Golf Course Road</v>
      </c>
      <c r="N1165" t="str">
        <f>IF(COUNTIFS($B$1:$B$1347,$B1165,$E$1:$E$1347,$E1165)&gt;1,COUNTIFS($B$1:$B$1347,$B1165,$E$1:$E$1347,$E1165),"")</f>
        <v/>
      </c>
      <c r="O1165" t="str">
        <f>IF(COUNTIFS($B$1:$B$1347,$B1165,$M$1:$M$1347,$M1165)&gt;1,COUNTIFS($B$1:$B$1347,$B1165,$M$1:$M$1347,$M1165),"")</f>
        <v/>
      </c>
    </row>
    <row r="1166" spans="1:15" x14ac:dyDescent="0.25">
      <c r="A1166" t="s">
        <v>220</v>
      </c>
      <c r="B1166" t="s">
        <v>71</v>
      </c>
      <c r="C1166" t="s">
        <v>8</v>
      </c>
      <c r="D1166">
        <v>70</v>
      </c>
      <c r="E1166" t="s">
        <v>33</v>
      </c>
      <c r="F1166" t="str">
        <f>VLOOKUP($A1166,'[1]All Contracts + Proposals'!$A$1:$J$2139,COLUMN()-4,0)</f>
        <v>00001966</v>
      </c>
      <c r="G1166">
        <f>VLOOKUP($A1166,'[1]All Contracts + Proposals'!$A$1:$J$2139,COLUMN()-4,0)</f>
        <v>43389</v>
      </c>
      <c r="H1166">
        <f>VLOOKUP($A1166,'[1]All Contracts + Proposals'!$A$1:$J$2139,COLUMN()-4,0)</f>
        <v>43555</v>
      </c>
      <c r="I1166" t="str">
        <f>VLOOKUP($A1166,'[1]All Contracts + Proposals'!$A$1:$J$2139,COLUMN()-4,0)</f>
        <v>Formal Notice Given</v>
      </c>
      <c r="J1166" t="str">
        <f>VLOOKUP($A1166,'[1]All Contracts + Proposals'!$A$1:$J$2139,COLUMN()-4,0)</f>
        <v>APPSTER LLP</v>
      </c>
      <c r="K1166">
        <f>VLOOKUP($A1166,'[1]All Contracts + Proposals'!$A$1:$J$2139,COLUMN()-4,0)</f>
        <v>1005000</v>
      </c>
      <c r="L1166">
        <f>VLOOKUP($A1166,'[1]All Contracts + Proposals'!$A$1:$J$2139,COLUMN()-4,0)</f>
        <v>6</v>
      </c>
      <c r="M1166" t="str">
        <f>VLOOKUP($A1166,'[1]All Contracts + Proposals'!$A$1:$J$2139,COLUMN()-4,0)</f>
        <v>CoWrks Golf Course Road</v>
      </c>
      <c r="N1166" t="str">
        <f>IF(COUNTIFS($B$1:$B$1347,$B1166,$E$1:$E$1347,$E1166)&gt;1,COUNTIFS($B$1:$B$1347,$B1166,$E$1:$E$1347,$E1166),"")</f>
        <v/>
      </c>
      <c r="O1166" t="str">
        <f>IF(COUNTIFS($B$1:$B$1347,$B1166,$M$1:$M$1347,$M1166)&gt;1,COUNTIFS($B$1:$B$1347,$B1166,$M$1:$M$1347,$M1166),"")</f>
        <v/>
      </c>
    </row>
    <row r="1167" spans="1:15" x14ac:dyDescent="0.25">
      <c r="A1167" t="s">
        <v>220</v>
      </c>
      <c r="B1167" t="s">
        <v>72</v>
      </c>
      <c r="C1167" t="s">
        <v>8</v>
      </c>
      <c r="D1167">
        <v>70</v>
      </c>
      <c r="E1167" t="s">
        <v>33</v>
      </c>
      <c r="F1167" t="str">
        <f>VLOOKUP($A1167,'[1]All Contracts + Proposals'!$A$1:$J$2139,COLUMN()-4,0)</f>
        <v>00001966</v>
      </c>
      <c r="G1167">
        <f>VLOOKUP($A1167,'[1]All Contracts + Proposals'!$A$1:$J$2139,COLUMN()-4,0)</f>
        <v>43389</v>
      </c>
      <c r="H1167">
        <f>VLOOKUP($A1167,'[1]All Contracts + Proposals'!$A$1:$J$2139,COLUMN()-4,0)</f>
        <v>43555</v>
      </c>
      <c r="I1167" t="str">
        <f>VLOOKUP($A1167,'[1]All Contracts + Proposals'!$A$1:$J$2139,COLUMN()-4,0)</f>
        <v>Formal Notice Given</v>
      </c>
      <c r="J1167" t="str">
        <f>VLOOKUP($A1167,'[1]All Contracts + Proposals'!$A$1:$J$2139,COLUMN()-4,0)</f>
        <v>APPSTER LLP</v>
      </c>
      <c r="K1167">
        <f>VLOOKUP($A1167,'[1]All Contracts + Proposals'!$A$1:$J$2139,COLUMN()-4,0)</f>
        <v>1005000</v>
      </c>
      <c r="L1167">
        <f>VLOOKUP($A1167,'[1]All Contracts + Proposals'!$A$1:$J$2139,COLUMN()-4,0)</f>
        <v>6</v>
      </c>
      <c r="M1167" t="str">
        <f>VLOOKUP($A1167,'[1]All Contracts + Proposals'!$A$1:$J$2139,COLUMN()-4,0)</f>
        <v>CoWrks Golf Course Road</v>
      </c>
      <c r="N1167" t="str">
        <f>IF(COUNTIFS($B$1:$B$1347,$B1167,$E$1:$E$1347,$E1167)&gt;1,COUNTIFS($B$1:$B$1347,$B1167,$E$1:$E$1347,$E1167),"")</f>
        <v/>
      </c>
      <c r="O1167" t="str">
        <f>IF(COUNTIFS($B$1:$B$1347,$B1167,$M$1:$M$1347,$M1167)&gt;1,COUNTIFS($B$1:$B$1347,$B1167,$M$1:$M$1347,$M1167),"")</f>
        <v/>
      </c>
    </row>
    <row r="1168" spans="1:15" x14ac:dyDescent="0.25">
      <c r="A1168" t="s">
        <v>220</v>
      </c>
      <c r="B1168" t="s">
        <v>73</v>
      </c>
      <c r="C1168" t="s">
        <v>8</v>
      </c>
      <c r="D1168">
        <v>70</v>
      </c>
      <c r="E1168" t="s">
        <v>33</v>
      </c>
      <c r="F1168" t="str">
        <f>VLOOKUP($A1168,'[1]All Contracts + Proposals'!$A$1:$J$2139,COLUMN()-4,0)</f>
        <v>00001966</v>
      </c>
      <c r="G1168">
        <f>VLOOKUP($A1168,'[1]All Contracts + Proposals'!$A$1:$J$2139,COLUMN()-4,0)</f>
        <v>43389</v>
      </c>
      <c r="H1168">
        <f>VLOOKUP($A1168,'[1]All Contracts + Proposals'!$A$1:$J$2139,COLUMN()-4,0)</f>
        <v>43555</v>
      </c>
      <c r="I1168" t="str">
        <f>VLOOKUP($A1168,'[1]All Contracts + Proposals'!$A$1:$J$2139,COLUMN()-4,0)</f>
        <v>Formal Notice Given</v>
      </c>
      <c r="J1168" t="str">
        <f>VLOOKUP($A1168,'[1]All Contracts + Proposals'!$A$1:$J$2139,COLUMN()-4,0)</f>
        <v>APPSTER LLP</v>
      </c>
      <c r="K1168">
        <f>VLOOKUP($A1168,'[1]All Contracts + Proposals'!$A$1:$J$2139,COLUMN()-4,0)</f>
        <v>1005000</v>
      </c>
      <c r="L1168">
        <f>VLOOKUP($A1168,'[1]All Contracts + Proposals'!$A$1:$J$2139,COLUMN()-4,0)</f>
        <v>6</v>
      </c>
      <c r="M1168" t="str">
        <f>VLOOKUP($A1168,'[1]All Contracts + Proposals'!$A$1:$J$2139,COLUMN()-4,0)</f>
        <v>CoWrks Golf Course Road</v>
      </c>
      <c r="N1168" t="str">
        <f>IF(COUNTIFS($B$1:$B$1347,$B1168,$E$1:$E$1347,$E1168)&gt;1,COUNTIFS($B$1:$B$1347,$B1168,$E$1:$E$1347,$E1168),"")</f>
        <v/>
      </c>
      <c r="O1168" t="str">
        <f>IF(COUNTIFS($B$1:$B$1347,$B1168,$M$1:$M$1347,$M1168)&gt;1,COUNTIFS($B$1:$B$1347,$B1168,$M$1:$M$1347,$M1168),"")</f>
        <v/>
      </c>
    </row>
    <row r="1169" spans="1:15" x14ac:dyDescent="0.25">
      <c r="A1169" t="s">
        <v>121</v>
      </c>
      <c r="B1169" t="s">
        <v>74</v>
      </c>
      <c r="C1169" t="s">
        <v>8</v>
      </c>
      <c r="D1169">
        <v>4</v>
      </c>
      <c r="E1169" t="s">
        <v>33</v>
      </c>
      <c r="F1169" t="str">
        <f>VLOOKUP($A1169,'[1]All Contracts + Proposals'!$A$1:$J$2139,COLUMN()-4,0)</f>
        <v>00002211</v>
      </c>
      <c r="G1169">
        <f>VLOOKUP($A1169,'[1]All Contracts + Proposals'!$A$1:$J$2139,COLUMN()-4,0)</f>
        <v>43405</v>
      </c>
      <c r="H1169">
        <f>VLOOKUP($A1169,'[1]All Contracts + Proposals'!$A$1:$J$2139,COLUMN()-4,0)</f>
        <v>43496</v>
      </c>
      <c r="I1169" t="str">
        <f>VLOOKUP($A1169,'[1]All Contracts + Proposals'!$A$1:$J$2139,COLUMN()-4,0)</f>
        <v>Activated</v>
      </c>
      <c r="J1169" t="str">
        <f>VLOOKUP($A1169,'[1]All Contracts + Proposals'!$A$1:$J$2139,COLUMN()-4,0)</f>
        <v>U DIGITAL CONTENT PRIVATE LIMITED</v>
      </c>
      <c r="K1169">
        <f>VLOOKUP($A1169,'[1]All Contracts + Proposals'!$A$1:$J$2139,COLUMN()-4,0)</f>
        <v>58000</v>
      </c>
      <c r="L1169">
        <f>VLOOKUP($A1169,'[1]All Contracts + Proposals'!$A$1:$J$2139,COLUMN()-4,0)</f>
        <v>3</v>
      </c>
      <c r="M1169" t="str">
        <f>VLOOKUP($A1169,'[1]All Contracts + Proposals'!$A$1:$J$2139,COLUMN()-4,0)</f>
        <v>CoWrks Golf Course Road</v>
      </c>
      <c r="N1169" t="str">
        <f>IF(COUNTIFS($B$1:$B$1347,$B1169,$E$1:$E$1347,$E1169)&gt;1,COUNTIFS($B$1:$B$1347,$B1169,$E$1:$E$1347,$E1169),"")</f>
        <v/>
      </c>
      <c r="O1169" t="str">
        <f>IF(COUNTIFS($B$1:$B$1347,$B1169,$M$1:$M$1347,$M1169)&gt;1,COUNTIFS($B$1:$B$1347,$B1169,$M$1:$M$1347,$M1169),"")</f>
        <v/>
      </c>
    </row>
    <row r="1170" spans="1:15" x14ac:dyDescent="0.25">
      <c r="A1170" t="s">
        <v>121</v>
      </c>
      <c r="B1170" t="s">
        <v>75</v>
      </c>
      <c r="C1170" t="s">
        <v>8</v>
      </c>
      <c r="D1170">
        <v>4</v>
      </c>
      <c r="E1170" t="s">
        <v>33</v>
      </c>
      <c r="F1170" t="str">
        <f>VLOOKUP($A1170,'[1]All Contracts + Proposals'!$A$1:$J$2139,COLUMN()-4,0)</f>
        <v>00002211</v>
      </c>
      <c r="G1170">
        <f>VLOOKUP($A1170,'[1]All Contracts + Proposals'!$A$1:$J$2139,COLUMN()-4,0)</f>
        <v>43405</v>
      </c>
      <c r="H1170">
        <f>VLOOKUP($A1170,'[1]All Contracts + Proposals'!$A$1:$J$2139,COLUMN()-4,0)</f>
        <v>43496</v>
      </c>
      <c r="I1170" t="str">
        <f>VLOOKUP($A1170,'[1]All Contracts + Proposals'!$A$1:$J$2139,COLUMN()-4,0)</f>
        <v>Activated</v>
      </c>
      <c r="J1170" t="str">
        <f>VLOOKUP($A1170,'[1]All Contracts + Proposals'!$A$1:$J$2139,COLUMN()-4,0)</f>
        <v>U DIGITAL CONTENT PRIVATE LIMITED</v>
      </c>
      <c r="K1170">
        <f>VLOOKUP($A1170,'[1]All Contracts + Proposals'!$A$1:$J$2139,COLUMN()-4,0)</f>
        <v>58000</v>
      </c>
      <c r="L1170">
        <f>VLOOKUP($A1170,'[1]All Contracts + Proposals'!$A$1:$J$2139,COLUMN()-4,0)</f>
        <v>3</v>
      </c>
      <c r="M1170" t="str">
        <f>VLOOKUP($A1170,'[1]All Contracts + Proposals'!$A$1:$J$2139,COLUMN()-4,0)</f>
        <v>CoWrks Golf Course Road</v>
      </c>
      <c r="N1170" t="str">
        <f>IF(COUNTIFS($B$1:$B$1347,$B1170,$E$1:$E$1347,$E1170)&gt;1,COUNTIFS($B$1:$B$1347,$B1170,$E$1:$E$1347,$E1170),"")</f>
        <v/>
      </c>
      <c r="O1170" t="str">
        <f>IF(COUNTIFS($B$1:$B$1347,$B1170,$M$1:$M$1347,$M1170)&gt;1,COUNTIFS($B$1:$B$1347,$B1170,$M$1:$M$1347,$M1170),"")</f>
        <v/>
      </c>
    </row>
    <row r="1171" spans="1:15" x14ac:dyDescent="0.25">
      <c r="A1171" t="s">
        <v>121</v>
      </c>
      <c r="B1171" t="s">
        <v>76</v>
      </c>
      <c r="C1171" t="s">
        <v>8</v>
      </c>
      <c r="D1171">
        <v>4</v>
      </c>
      <c r="E1171" t="s">
        <v>33</v>
      </c>
      <c r="F1171" t="str">
        <f>VLOOKUP($A1171,'[1]All Contracts + Proposals'!$A$1:$J$2139,COLUMN()-4,0)</f>
        <v>00002211</v>
      </c>
      <c r="G1171">
        <f>VLOOKUP($A1171,'[1]All Contracts + Proposals'!$A$1:$J$2139,COLUMN()-4,0)</f>
        <v>43405</v>
      </c>
      <c r="H1171">
        <f>VLOOKUP($A1171,'[1]All Contracts + Proposals'!$A$1:$J$2139,COLUMN()-4,0)</f>
        <v>43496</v>
      </c>
      <c r="I1171" t="str">
        <f>VLOOKUP($A1171,'[1]All Contracts + Proposals'!$A$1:$J$2139,COLUMN()-4,0)</f>
        <v>Activated</v>
      </c>
      <c r="J1171" t="str">
        <f>VLOOKUP($A1171,'[1]All Contracts + Proposals'!$A$1:$J$2139,COLUMN()-4,0)</f>
        <v>U DIGITAL CONTENT PRIVATE LIMITED</v>
      </c>
      <c r="K1171">
        <f>VLOOKUP($A1171,'[1]All Contracts + Proposals'!$A$1:$J$2139,COLUMN()-4,0)</f>
        <v>58000</v>
      </c>
      <c r="L1171">
        <f>VLOOKUP($A1171,'[1]All Contracts + Proposals'!$A$1:$J$2139,COLUMN()-4,0)</f>
        <v>3</v>
      </c>
      <c r="M1171" t="str">
        <f>VLOOKUP($A1171,'[1]All Contracts + Proposals'!$A$1:$J$2139,COLUMN()-4,0)</f>
        <v>CoWrks Golf Course Road</v>
      </c>
      <c r="N1171" t="str">
        <f>IF(COUNTIFS($B$1:$B$1347,$B1171,$E$1:$E$1347,$E1171)&gt;1,COUNTIFS($B$1:$B$1347,$B1171,$E$1:$E$1347,$E1171),"")</f>
        <v/>
      </c>
      <c r="O1171" t="str">
        <f>IF(COUNTIFS($B$1:$B$1347,$B1171,$M$1:$M$1347,$M1171)&gt;1,COUNTIFS($B$1:$B$1347,$B1171,$M$1:$M$1347,$M1171),"")</f>
        <v/>
      </c>
    </row>
    <row r="1172" spans="1:15" x14ac:dyDescent="0.25">
      <c r="A1172" t="s">
        <v>1555</v>
      </c>
      <c r="B1172" t="s">
        <v>1423</v>
      </c>
      <c r="C1172" t="s">
        <v>6</v>
      </c>
      <c r="D1172">
        <v>28</v>
      </c>
      <c r="E1172" t="s">
        <v>1010</v>
      </c>
      <c r="F1172" t="str">
        <f>VLOOKUP($A1172,'[1]All Contracts + Proposals'!$A$1:$J$2139,COLUMN()-4,0)</f>
        <v>00001178</v>
      </c>
      <c r="G1172">
        <f>VLOOKUP($A1172,'[1]All Contracts + Proposals'!$A$1:$J$2139,COLUMN()-4,0)</f>
        <v>43234</v>
      </c>
      <c r="H1172">
        <f>VLOOKUP($A1172,'[1]All Contracts + Proposals'!$A$1:$J$2139,COLUMN()-4,0)</f>
        <v>43235</v>
      </c>
      <c r="I1172" t="str">
        <f>VLOOKUP($A1172,'[1]All Contracts + Proposals'!$A$1:$J$2139,COLUMN()-4,0)</f>
        <v>Activated</v>
      </c>
      <c r="J1172" t="str">
        <f>VLOOKUP($A1172,'[1]All Contracts + Proposals'!$A$1:$J$2139,COLUMN()-4,0)</f>
        <v>Halliburton Technology Center</v>
      </c>
      <c r="K1172">
        <f>VLOOKUP($A1172,'[1]All Contracts + Proposals'!$A$1:$J$2139,COLUMN()-4,0)</f>
        <v>532000</v>
      </c>
      <c r="L1172">
        <f>VLOOKUP($A1172,'[1]All Contracts + Proposals'!$A$1:$J$2139,COLUMN()-4,0)</f>
        <v>1</v>
      </c>
      <c r="M1172" t="str">
        <f>VLOOKUP($A1172,'[1]All Contracts + Proposals'!$A$1:$J$2139,COLUMN()-4,0)</f>
        <v>RMZ EcoWorld</v>
      </c>
      <c r="N1172" t="str">
        <f>IF(COUNTIFS($B$1:$B$1347,$B1172,$E$1:$E$1347,$E1172)&gt;1,COUNTIFS($B$1:$B$1347,$B1172,$E$1:$E$1347,$E1172),"")</f>
        <v/>
      </c>
      <c r="O1172" t="str">
        <f>IF(COUNTIFS($B$1:$B$1347,$B1172,$M$1:$M$1347,$M1172)&gt;1,COUNTIFS($B$1:$B$1347,$B1172,$M$1:$M$1347,$M1172),"")</f>
        <v/>
      </c>
    </row>
    <row r="1173" spans="1:15" x14ac:dyDescent="0.25">
      <c r="A1173" t="s">
        <v>1555</v>
      </c>
      <c r="B1173" t="s">
        <v>1424</v>
      </c>
      <c r="C1173" t="s">
        <v>6</v>
      </c>
      <c r="D1173">
        <v>28</v>
      </c>
      <c r="E1173" t="s">
        <v>1010</v>
      </c>
      <c r="F1173" t="str">
        <f>VLOOKUP($A1173,'[1]All Contracts + Proposals'!$A$1:$J$2139,COLUMN()-4,0)</f>
        <v>00001178</v>
      </c>
      <c r="G1173">
        <f>VLOOKUP($A1173,'[1]All Contracts + Proposals'!$A$1:$J$2139,COLUMN()-4,0)</f>
        <v>43234</v>
      </c>
      <c r="H1173">
        <f>VLOOKUP($A1173,'[1]All Contracts + Proposals'!$A$1:$J$2139,COLUMN()-4,0)</f>
        <v>43235</v>
      </c>
      <c r="I1173" t="str">
        <f>VLOOKUP($A1173,'[1]All Contracts + Proposals'!$A$1:$J$2139,COLUMN()-4,0)</f>
        <v>Activated</v>
      </c>
      <c r="J1173" t="str">
        <f>VLOOKUP($A1173,'[1]All Contracts + Proposals'!$A$1:$J$2139,COLUMN()-4,0)</f>
        <v>Halliburton Technology Center</v>
      </c>
      <c r="K1173">
        <f>VLOOKUP($A1173,'[1]All Contracts + Proposals'!$A$1:$J$2139,COLUMN()-4,0)</f>
        <v>532000</v>
      </c>
      <c r="L1173">
        <f>VLOOKUP($A1173,'[1]All Contracts + Proposals'!$A$1:$J$2139,COLUMN()-4,0)</f>
        <v>1</v>
      </c>
      <c r="M1173" t="str">
        <f>VLOOKUP($A1173,'[1]All Contracts + Proposals'!$A$1:$J$2139,COLUMN()-4,0)</f>
        <v>RMZ EcoWorld</v>
      </c>
      <c r="N1173" t="str">
        <f>IF(COUNTIFS($B$1:$B$1347,$B1173,$E$1:$E$1347,$E1173)&gt;1,COUNTIFS($B$1:$B$1347,$B1173,$E$1:$E$1347,$E1173),"")</f>
        <v/>
      </c>
      <c r="O1173" t="str">
        <f>IF(COUNTIFS($B$1:$B$1347,$B1173,$M$1:$M$1347,$M1173)&gt;1,COUNTIFS($B$1:$B$1347,$B1173,$M$1:$M$1347,$M1173),"")</f>
        <v/>
      </c>
    </row>
    <row r="1174" spans="1:15" x14ac:dyDescent="0.25">
      <c r="A1174" t="s">
        <v>1555</v>
      </c>
      <c r="B1174" t="s">
        <v>1425</v>
      </c>
      <c r="C1174" t="s">
        <v>6</v>
      </c>
      <c r="D1174">
        <v>28</v>
      </c>
      <c r="E1174" t="s">
        <v>1010</v>
      </c>
      <c r="F1174" t="str">
        <f>VLOOKUP($A1174,'[1]All Contracts + Proposals'!$A$1:$J$2139,COLUMN()-4,0)</f>
        <v>00001178</v>
      </c>
      <c r="G1174">
        <f>VLOOKUP($A1174,'[1]All Contracts + Proposals'!$A$1:$J$2139,COLUMN()-4,0)</f>
        <v>43234</v>
      </c>
      <c r="H1174">
        <f>VLOOKUP($A1174,'[1]All Contracts + Proposals'!$A$1:$J$2139,COLUMN()-4,0)</f>
        <v>43235</v>
      </c>
      <c r="I1174" t="str">
        <f>VLOOKUP($A1174,'[1]All Contracts + Proposals'!$A$1:$J$2139,COLUMN()-4,0)</f>
        <v>Activated</v>
      </c>
      <c r="J1174" t="str">
        <f>VLOOKUP($A1174,'[1]All Contracts + Proposals'!$A$1:$J$2139,COLUMN()-4,0)</f>
        <v>Halliburton Technology Center</v>
      </c>
      <c r="K1174">
        <f>VLOOKUP($A1174,'[1]All Contracts + Proposals'!$A$1:$J$2139,COLUMN()-4,0)</f>
        <v>532000</v>
      </c>
      <c r="L1174">
        <f>VLOOKUP($A1174,'[1]All Contracts + Proposals'!$A$1:$J$2139,COLUMN()-4,0)</f>
        <v>1</v>
      </c>
      <c r="M1174" t="str">
        <f>VLOOKUP($A1174,'[1]All Contracts + Proposals'!$A$1:$J$2139,COLUMN()-4,0)</f>
        <v>RMZ EcoWorld</v>
      </c>
      <c r="N1174" t="str">
        <f>IF(COUNTIFS($B$1:$B$1347,$B1174,$E$1:$E$1347,$E1174)&gt;1,COUNTIFS($B$1:$B$1347,$B1174,$E$1:$E$1347,$E1174),"")</f>
        <v/>
      </c>
      <c r="O1174" t="str">
        <f>IF(COUNTIFS($B$1:$B$1347,$B1174,$M$1:$M$1347,$M1174)&gt;1,COUNTIFS($B$1:$B$1347,$B1174,$M$1:$M$1347,$M1174),"")</f>
        <v/>
      </c>
    </row>
    <row r="1175" spans="1:15" x14ac:dyDescent="0.25">
      <c r="A1175" t="s">
        <v>121</v>
      </c>
      <c r="B1175" t="s">
        <v>77</v>
      </c>
      <c r="C1175" t="s">
        <v>8</v>
      </c>
      <c r="D1175">
        <v>4</v>
      </c>
      <c r="E1175" t="s">
        <v>33</v>
      </c>
      <c r="F1175" t="str">
        <f>VLOOKUP($A1175,'[1]All Contracts + Proposals'!$A$1:$J$2139,COLUMN()-4,0)</f>
        <v>00002211</v>
      </c>
      <c r="G1175">
        <f>VLOOKUP($A1175,'[1]All Contracts + Proposals'!$A$1:$J$2139,COLUMN()-4,0)</f>
        <v>43405</v>
      </c>
      <c r="H1175">
        <f>VLOOKUP($A1175,'[1]All Contracts + Proposals'!$A$1:$J$2139,COLUMN()-4,0)</f>
        <v>43496</v>
      </c>
      <c r="I1175" t="str">
        <f>VLOOKUP($A1175,'[1]All Contracts + Proposals'!$A$1:$J$2139,COLUMN()-4,0)</f>
        <v>Activated</v>
      </c>
      <c r="J1175" t="str">
        <f>VLOOKUP($A1175,'[1]All Contracts + Proposals'!$A$1:$J$2139,COLUMN()-4,0)</f>
        <v>U DIGITAL CONTENT PRIVATE LIMITED</v>
      </c>
      <c r="K1175">
        <f>VLOOKUP($A1175,'[1]All Contracts + Proposals'!$A$1:$J$2139,COLUMN()-4,0)</f>
        <v>58000</v>
      </c>
      <c r="L1175">
        <f>VLOOKUP($A1175,'[1]All Contracts + Proposals'!$A$1:$J$2139,COLUMN()-4,0)</f>
        <v>3</v>
      </c>
      <c r="M1175" t="str">
        <f>VLOOKUP($A1175,'[1]All Contracts + Proposals'!$A$1:$J$2139,COLUMN()-4,0)</f>
        <v>CoWrks Golf Course Road</v>
      </c>
      <c r="N1175" t="str">
        <f>IF(COUNTIFS($B$1:$B$1347,$B1175,$E$1:$E$1347,$E1175)&gt;1,COUNTIFS($B$1:$B$1347,$B1175,$E$1:$E$1347,$E1175),"")</f>
        <v/>
      </c>
      <c r="O1175" t="str">
        <f>IF(COUNTIFS($B$1:$B$1347,$B1175,$M$1:$M$1347,$M1175)&gt;1,COUNTIFS($B$1:$B$1347,$B1175,$M$1:$M$1347,$M1175),"")</f>
        <v/>
      </c>
    </row>
    <row r="1176" spans="1:15" x14ac:dyDescent="0.25">
      <c r="A1176" t="s">
        <v>1559</v>
      </c>
      <c r="B1176" t="s">
        <v>1243</v>
      </c>
      <c r="C1176" t="s">
        <v>6</v>
      </c>
      <c r="D1176">
        <v>4</v>
      </c>
      <c r="E1176" t="s">
        <v>1010</v>
      </c>
      <c r="F1176" t="str">
        <f>VLOOKUP($A1176,'[1]All Contracts + Proposals'!$A$1:$J$2139,COLUMN()-4,0)</f>
        <v>00001343</v>
      </c>
      <c r="G1176">
        <f>VLOOKUP($A1176,'[1]All Contracts + Proposals'!$A$1:$J$2139,COLUMN()-4,0)</f>
        <v>43252</v>
      </c>
      <c r="H1176">
        <f>VLOOKUP($A1176,'[1]All Contracts + Proposals'!$A$1:$J$2139,COLUMN()-4,0)</f>
        <v>43465</v>
      </c>
      <c r="I1176" t="str">
        <f>VLOOKUP($A1176,'[1]All Contracts + Proposals'!$A$1:$J$2139,COLUMN()-4,0)</f>
        <v>Activated</v>
      </c>
      <c r="J1176" t="str">
        <f>VLOOKUP($A1176,'[1]All Contracts + Proposals'!$A$1:$J$2139,COLUMN()-4,0)</f>
        <v>ALTSHIFTCAP TECHNOLOGY AND DIGITAL SERVICES PRIVATE LIMITED</v>
      </c>
      <c r="K1176">
        <f>VLOOKUP($A1176,'[1]All Contracts + Proposals'!$A$1:$J$2139,COLUMN()-4,0)</f>
        <v>62100</v>
      </c>
      <c r="L1176">
        <f>VLOOKUP($A1176,'[1]All Contracts + Proposals'!$A$1:$J$2139,COLUMN()-4,0)</f>
        <v>6</v>
      </c>
      <c r="M1176" t="str">
        <f>VLOOKUP($A1176,'[1]All Contracts + Proposals'!$A$1:$J$2139,COLUMN()-4,0)</f>
        <v>RMZ EcoWorld</v>
      </c>
      <c r="N1176" t="str">
        <f>IF(COUNTIFS($B$1:$B$1347,$B1176,$E$1:$E$1347,$E1176)&gt;1,COUNTIFS($B$1:$B$1347,$B1176,$E$1:$E$1347,$E1176),"")</f>
        <v/>
      </c>
      <c r="O1176" t="str">
        <f>IF(COUNTIFS($B$1:$B$1347,$B1176,$M$1:$M$1347,$M1176)&gt;1,COUNTIFS($B$1:$B$1347,$B1176,$M$1:$M$1347,$M1176),"")</f>
        <v/>
      </c>
    </row>
    <row r="1177" spans="1:15" x14ac:dyDescent="0.25">
      <c r="A1177" t="s">
        <v>1559</v>
      </c>
      <c r="B1177" t="s">
        <v>1560</v>
      </c>
      <c r="C1177" t="s">
        <v>362</v>
      </c>
      <c r="D1177">
        <v>4</v>
      </c>
      <c r="E1177" t="s">
        <v>1010</v>
      </c>
      <c r="F1177" t="str">
        <f>VLOOKUP($A1177,'[1]All Contracts + Proposals'!$A$1:$J$2139,COLUMN()-4,0)</f>
        <v>00001343</v>
      </c>
      <c r="G1177">
        <f>VLOOKUP($A1177,'[1]All Contracts + Proposals'!$A$1:$J$2139,COLUMN()-4,0)</f>
        <v>43252</v>
      </c>
      <c r="H1177">
        <f>VLOOKUP($A1177,'[1]All Contracts + Proposals'!$A$1:$J$2139,COLUMN()-4,0)</f>
        <v>43465</v>
      </c>
      <c r="I1177" t="str">
        <f>VLOOKUP($A1177,'[1]All Contracts + Proposals'!$A$1:$J$2139,COLUMN()-4,0)</f>
        <v>Activated</v>
      </c>
      <c r="J1177" t="str">
        <f>VLOOKUP($A1177,'[1]All Contracts + Proposals'!$A$1:$J$2139,COLUMN()-4,0)</f>
        <v>ALTSHIFTCAP TECHNOLOGY AND DIGITAL SERVICES PRIVATE LIMITED</v>
      </c>
      <c r="K1177">
        <f>VLOOKUP($A1177,'[1]All Contracts + Proposals'!$A$1:$J$2139,COLUMN()-4,0)</f>
        <v>62100</v>
      </c>
      <c r="L1177">
        <f>VLOOKUP($A1177,'[1]All Contracts + Proposals'!$A$1:$J$2139,COLUMN()-4,0)</f>
        <v>6</v>
      </c>
      <c r="M1177" t="str">
        <f>VLOOKUP($A1177,'[1]All Contracts + Proposals'!$A$1:$J$2139,COLUMN()-4,0)</f>
        <v>RMZ EcoWorld</v>
      </c>
      <c r="N1177" t="str">
        <f>IF(COUNTIFS($B$1:$B$1347,$B1177,$E$1:$E$1347,$E1177)&gt;1,COUNTIFS($B$1:$B$1347,$B1177,$E$1:$E$1347,$E1177),"")</f>
        <v/>
      </c>
      <c r="O1177" t="str">
        <f>IF(COUNTIFS($B$1:$B$1347,$B1177,$M$1:$M$1347,$M1177)&gt;1,COUNTIFS($B$1:$B$1347,$B1177,$M$1:$M$1347,$M1177),"")</f>
        <v/>
      </c>
    </row>
    <row r="1178" spans="1:15" x14ac:dyDescent="0.25">
      <c r="A1178" t="s">
        <v>151</v>
      </c>
      <c r="B1178" t="s">
        <v>78</v>
      </c>
      <c r="C1178" t="s">
        <v>8</v>
      </c>
      <c r="D1178">
        <v>2</v>
      </c>
      <c r="E1178" t="s">
        <v>33</v>
      </c>
      <c r="F1178" t="str">
        <f>VLOOKUP($A1178,'[1]All Contracts + Proposals'!$A$1:$J$2139,COLUMN()-4,0)</f>
        <v>00002229</v>
      </c>
      <c r="G1178">
        <f>VLOOKUP($A1178,'[1]All Contracts + Proposals'!$A$1:$J$2139,COLUMN()-4,0)</f>
        <v>43414</v>
      </c>
      <c r="H1178">
        <f>VLOOKUP($A1178,'[1]All Contracts + Proposals'!$A$1:$J$2139,COLUMN()-4,0)</f>
        <v>43496</v>
      </c>
      <c r="I1178" t="str">
        <f>VLOOKUP($A1178,'[1]All Contracts + Proposals'!$A$1:$J$2139,COLUMN()-4,0)</f>
        <v>Activated</v>
      </c>
      <c r="J1178" t="str">
        <f>VLOOKUP($A1178,'[1]All Contracts + Proposals'!$A$1:$J$2139,COLUMN()-4,0)</f>
        <v>Nikhil Jain</v>
      </c>
      <c r="K1178">
        <f>VLOOKUP($A1178,'[1]All Contracts + Proposals'!$A$1:$J$2139,COLUMN()-4,0)</f>
        <v>27000</v>
      </c>
      <c r="L1178">
        <f>VLOOKUP($A1178,'[1]All Contracts + Proposals'!$A$1:$J$2139,COLUMN()-4,0)</f>
        <v>3</v>
      </c>
      <c r="M1178" t="str">
        <f>VLOOKUP($A1178,'[1]All Contracts + Proposals'!$A$1:$J$2139,COLUMN()-4,0)</f>
        <v>CoWrks Golf Course Road</v>
      </c>
      <c r="N1178" t="str">
        <f>IF(COUNTIFS($B$1:$B$1347,$B1178,$E$1:$E$1347,$E1178)&gt;1,COUNTIFS($B$1:$B$1347,$B1178,$E$1:$E$1347,$E1178),"")</f>
        <v/>
      </c>
      <c r="O1178" t="str">
        <f>IF(COUNTIFS($B$1:$B$1347,$B1178,$M$1:$M$1347,$M1178)&gt;1,COUNTIFS($B$1:$B$1347,$B1178,$M$1:$M$1347,$M1178),"")</f>
        <v/>
      </c>
    </row>
    <row r="1179" spans="1:15" x14ac:dyDescent="0.25">
      <c r="A1179" t="s">
        <v>151</v>
      </c>
      <c r="B1179" t="s">
        <v>79</v>
      </c>
      <c r="C1179" t="s">
        <v>8</v>
      </c>
      <c r="D1179">
        <v>2</v>
      </c>
      <c r="E1179" t="s">
        <v>33</v>
      </c>
      <c r="F1179" t="str">
        <f>VLOOKUP($A1179,'[1]All Contracts + Proposals'!$A$1:$J$2139,COLUMN()-4,0)</f>
        <v>00002229</v>
      </c>
      <c r="G1179">
        <f>VLOOKUP($A1179,'[1]All Contracts + Proposals'!$A$1:$J$2139,COLUMN()-4,0)</f>
        <v>43414</v>
      </c>
      <c r="H1179">
        <f>VLOOKUP($A1179,'[1]All Contracts + Proposals'!$A$1:$J$2139,COLUMN()-4,0)</f>
        <v>43496</v>
      </c>
      <c r="I1179" t="str">
        <f>VLOOKUP($A1179,'[1]All Contracts + Proposals'!$A$1:$J$2139,COLUMN()-4,0)</f>
        <v>Activated</v>
      </c>
      <c r="J1179" t="str">
        <f>VLOOKUP($A1179,'[1]All Contracts + Proposals'!$A$1:$J$2139,COLUMN()-4,0)</f>
        <v>Nikhil Jain</v>
      </c>
      <c r="K1179">
        <f>VLOOKUP($A1179,'[1]All Contracts + Proposals'!$A$1:$J$2139,COLUMN()-4,0)</f>
        <v>27000</v>
      </c>
      <c r="L1179">
        <f>VLOOKUP($A1179,'[1]All Contracts + Proposals'!$A$1:$J$2139,COLUMN()-4,0)</f>
        <v>3</v>
      </c>
      <c r="M1179" t="str">
        <f>VLOOKUP($A1179,'[1]All Contracts + Proposals'!$A$1:$J$2139,COLUMN()-4,0)</f>
        <v>CoWrks Golf Course Road</v>
      </c>
      <c r="N1179" t="str">
        <f>IF(COUNTIFS($B$1:$B$1347,$B1179,$E$1:$E$1347,$E1179)&gt;1,COUNTIFS($B$1:$B$1347,$B1179,$E$1:$E$1347,$E1179),"")</f>
        <v/>
      </c>
      <c r="O1179" t="str">
        <f>IF(COUNTIFS($B$1:$B$1347,$B1179,$M$1:$M$1347,$M1179)&gt;1,COUNTIFS($B$1:$B$1347,$B1179,$M$1:$M$1347,$M1179),"")</f>
        <v/>
      </c>
    </row>
    <row r="1180" spans="1:15" x14ac:dyDescent="0.25">
      <c r="A1180" t="s">
        <v>220</v>
      </c>
      <c r="B1180" t="s">
        <v>80</v>
      </c>
      <c r="C1180" t="s">
        <v>8</v>
      </c>
      <c r="D1180">
        <v>70</v>
      </c>
      <c r="E1180" t="s">
        <v>33</v>
      </c>
      <c r="F1180" t="str">
        <f>VLOOKUP($A1180,'[1]All Contracts + Proposals'!$A$1:$J$2139,COLUMN()-4,0)</f>
        <v>00001966</v>
      </c>
      <c r="G1180">
        <f>VLOOKUP($A1180,'[1]All Contracts + Proposals'!$A$1:$J$2139,COLUMN()-4,0)</f>
        <v>43389</v>
      </c>
      <c r="H1180">
        <f>VLOOKUP($A1180,'[1]All Contracts + Proposals'!$A$1:$J$2139,COLUMN()-4,0)</f>
        <v>43555</v>
      </c>
      <c r="I1180" t="str">
        <f>VLOOKUP($A1180,'[1]All Contracts + Proposals'!$A$1:$J$2139,COLUMN()-4,0)</f>
        <v>Formal Notice Given</v>
      </c>
      <c r="J1180" t="str">
        <f>VLOOKUP($A1180,'[1]All Contracts + Proposals'!$A$1:$J$2139,COLUMN()-4,0)</f>
        <v>APPSTER LLP</v>
      </c>
      <c r="K1180">
        <f>VLOOKUP($A1180,'[1]All Contracts + Proposals'!$A$1:$J$2139,COLUMN()-4,0)</f>
        <v>1005000</v>
      </c>
      <c r="L1180">
        <f>VLOOKUP($A1180,'[1]All Contracts + Proposals'!$A$1:$J$2139,COLUMN()-4,0)</f>
        <v>6</v>
      </c>
      <c r="M1180" t="str">
        <f>VLOOKUP($A1180,'[1]All Contracts + Proposals'!$A$1:$J$2139,COLUMN()-4,0)</f>
        <v>CoWrks Golf Course Road</v>
      </c>
      <c r="N1180" t="str">
        <f>IF(COUNTIFS($B$1:$B$1347,$B1180,$E$1:$E$1347,$E1180)&gt;1,COUNTIFS($B$1:$B$1347,$B1180,$E$1:$E$1347,$E1180),"")</f>
        <v/>
      </c>
      <c r="O1180" t="str">
        <f>IF(COUNTIFS($B$1:$B$1347,$B1180,$M$1:$M$1347,$M1180)&gt;1,COUNTIFS($B$1:$B$1347,$B1180,$M$1:$M$1347,$M1180),"")</f>
        <v/>
      </c>
    </row>
    <row r="1181" spans="1:15" x14ac:dyDescent="0.25">
      <c r="A1181" t="s">
        <v>153</v>
      </c>
      <c r="B1181" t="s">
        <v>50</v>
      </c>
      <c r="C1181" t="s">
        <v>8</v>
      </c>
      <c r="D1181">
        <v>1</v>
      </c>
      <c r="E1181" t="s">
        <v>33</v>
      </c>
      <c r="F1181" t="str">
        <f>VLOOKUP($A1181,'[1]All Contracts + Proposals'!$A$1:$J$2139,COLUMN()-4,0)</f>
        <v>00002367</v>
      </c>
      <c r="G1181">
        <f>VLOOKUP($A1181,'[1]All Contracts + Proposals'!$A$1:$J$2139,COLUMN()-4,0)</f>
        <v>43424</v>
      </c>
      <c r="H1181">
        <f>VLOOKUP($A1181,'[1]All Contracts + Proposals'!$A$1:$J$2139,COLUMN()-4,0)</f>
        <v>43465</v>
      </c>
      <c r="I1181" t="str">
        <f>VLOOKUP($A1181,'[1]All Contracts + Proposals'!$A$1:$J$2139,COLUMN()-4,0)</f>
        <v>Activated</v>
      </c>
      <c r="J1181" t="str">
        <f>VLOOKUP($A1181,'[1]All Contracts + Proposals'!$A$1:$J$2139,COLUMN()-4,0)</f>
        <v>NANARC TECHNOLOGIES PRIVATE LIMITED</v>
      </c>
      <c r="K1181">
        <f>VLOOKUP($A1181,'[1]All Contracts + Proposals'!$A$1:$J$2139,COLUMN()-4,0)</f>
        <v>14999</v>
      </c>
      <c r="L1181">
        <f>VLOOKUP($A1181,'[1]All Contracts + Proposals'!$A$1:$J$2139,COLUMN()-4,0)</f>
        <v>1</v>
      </c>
      <c r="M1181" t="str">
        <f>VLOOKUP($A1181,'[1]All Contracts + Proposals'!$A$1:$J$2139,COLUMN()-4,0)</f>
        <v>CoWrks Golf Course Road</v>
      </c>
      <c r="N1181" t="str">
        <f>IF(COUNTIFS($B$1:$B$1347,$B1181,$E$1:$E$1347,$E1181)&gt;1,COUNTIFS($B$1:$B$1347,$B1181,$E$1:$E$1347,$E1181),"")</f>
        <v/>
      </c>
      <c r="O1181" t="str">
        <f>IF(COUNTIFS($B$1:$B$1347,$B1181,$M$1:$M$1347,$M1181)&gt;1,COUNTIFS($B$1:$B$1347,$B1181,$M$1:$M$1347,$M1181),"")</f>
        <v/>
      </c>
    </row>
    <row r="1182" spans="1:15" x14ac:dyDescent="0.25">
      <c r="A1182" t="s">
        <v>192</v>
      </c>
      <c r="B1182" t="s">
        <v>51</v>
      </c>
      <c r="C1182" t="s">
        <v>8</v>
      </c>
      <c r="D1182">
        <v>1</v>
      </c>
      <c r="E1182" t="s">
        <v>33</v>
      </c>
      <c r="F1182" t="str">
        <f>VLOOKUP($A1182,'[1]All Contracts + Proposals'!$A$1:$J$2139,COLUMN()-4,0)</f>
        <v>00001709</v>
      </c>
      <c r="G1182">
        <f>VLOOKUP($A1182,'[1]All Contracts + Proposals'!$A$1:$J$2139,COLUMN()-4,0)</f>
        <v>43344</v>
      </c>
      <c r="H1182">
        <f>VLOOKUP($A1182,'[1]All Contracts + Proposals'!$A$1:$J$2139,COLUMN()-4,0)</f>
        <v>43404</v>
      </c>
      <c r="I1182" t="str">
        <f>VLOOKUP($A1182,'[1]All Contracts + Proposals'!$A$1:$J$2139,COLUMN()-4,0)</f>
        <v>Activated</v>
      </c>
      <c r="J1182" t="str">
        <f>VLOOKUP($A1182,'[1]All Contracts + Proposals'!$A$1:$J$2139,COLUMN()-4,0)</f>
        <v>Naresh Jain</v>
      </c>
      <c r="K1182">
        <f>VLOOKUP($A1182,'[1]All Contracts + Proposals'!$A$1:$J$2139,COLUMN()-4,0)</f>
        <v>14999</v>
      </c>
      <c r="L1182">
        <f>VLOOKUP($A1182,'[1]All Contracts + Proposals'!$A$1:$J$2139,COLUMN()-4,0)</f>
        <v>3</v>
      </c>
      <c r="M1182" t="str">
        <f>VLOOKUP($A1182,'[1]All Contracts + Proposals'!$A$1:$J$2139,COLUMN()-4,0)</f>
        <v>CoWrks Golf Course Road</v>
      </c>
      <c r="N1182" t="str">
        <f>IF(COUNTIFS($B$1:$B$1347,$B1182,$E$1:$E$1347,$E1182)&gt;1,COUNTIFS($B$1:$B$1347,$B1182,$E$1:$E$1347,$E1182),"")</f>
        <v/>
      </c>
      <c r="O1182" t="str">
        <f>IF(COUNTIFS($B$1:$B$1347,$B1182,$M$1:$M$1347,$M1182)&gt;1,COUNTIFS($B$1:$B$1347,$B1182,$M$1:$M$1347,$M1182),"")</f>
        <v/>
      </c>
    </row>
    <row r="1183" spans="1:15" x14ac:dyDescent="0.25">
      <c r="A1183" t="s">
        <v>184</v>
      </c>
      <c r="B1183" t="s">
        <v>35</v>
      </c>
      <c r="C1183" t="s">
        <v>8</v>
      </c>
      <c r="D1183">
        <v>2</v>
      </c>
      <c r="E1183" t="s">
        <v>33</v>
      </c>
      <c r="F1183" t="str">
        <f>VLOOKUP($A1183,'[1]All Contracts + Proposals'!$A$1:$J$2139,COLUMN()-4,0)</f>
        <v>00001635</v>
      </c>
      <c r="G1183">
        <f>VLOOKUP($A1183,'[1]All Contracts + Proposals'!$A$1:$J$2139,COLUMN()-4,0)</f>
        <v>43290</v>
      </c>
      <c r="H1183">
        <f>VLOOKUP($A1183,'[1]All Contracts + Proposals'!$A$1:$J$2139,COLUMN()-4,0)</f>
        <v>43373</v>
      </c>
      <c r="I1183" t="str">
        <f>VLOOKUP($A1183,'[1]All Contracts + Proposals'!$A$1:$J$2139,COLUMN()-4,0)</f>
        <v>Activated</v>
      </c>
      <c r="J1183" t="str">
        <f>VLOOKUP($A1183,'[1]All Contracts + Proposals'!$A$1:$J$2139,COLUMN()-4,0)</f>
        <v>Neara Madhya Energy Private Limited</v>
      </c>
      <c r="K1183">
        <f>VLOOKUP($A1183,'[1]All Contracts + Proposals'!$A$1:$J$2139,COLUMN()-4,0)</f>
        <v>26000</v>
      </c>
      <c r="L1183">
        <f>VLOOKUP($A1183,'[1]All Contracts + Proposals'!$A$1:$J$2139,COLUMN()-4,0)</f>
        <v>3</v>
      </c>
      <c r="M1183" t="str">
        <f>VLOOKUP($A1183,'[1]All Contracts + Proposals'!$A$1:$J$2139,COLUMN()-4,0)</f>
        <v>CoWrks Golf Course Road</v>
      </c>
      <c r="N1183" t="str">
        <f>IF(COUNTIFS($B$1:$B$1347,$B1183,$E$1:$E$1347,$E1183)&gt;1,COUNTIFS($B$1:$B$1347,$B1183,$E$1:$E$1347,$E1183),"")</f>
        <v/>
      </c>
      <c r="O1183" t="str">
        <f>IF(COUNTIFS($B$1:$B$1347,$B1183,$M$1:$M$1347,$M1183)&gt;1,COUNTIFS($B$1:$B$1347,$B1183,$M$1:$M$1347,$M1183),"")</f>
        <v/>
      </c>
    </row>
    <row r="1184" spans="1:15" x14ac:dyDescent="0.25">
      <c r="A1184" t="s">
        <v>184</v>
      </c>
      <c r="B1184" t="s">
        <v>185</v>
      </c>
      <c r="C1184" t="s">
        <v>8</v>
      </c>
      <c r="D1184">
        <v>2</v>
      </c>
      <c r="E1184" t="s">
        <v>33</v>
      </c>
      <c r="F1184" t="str">
        <f>VLOOKUP($A1184,'[1]All Contracts + Proposals'!$A$1:$J$2139,COLUMN()-4,0)</f>
        <v>00001635</v>
      </c>
      <c r="G1184">
        <f>VLOOKUP($A1184,'[1]All Contracts + Proposals'!$A$1:$J$2139,COLUMN()-4,0)</f>
        <v>43290</v>
      </c>
      <c r="H1184">
        <f>VLOOKUP($A1184,'[1]All Contracts + Proposals'!$A$1:$J$2139,COLUMN()-4,0)</f>
        <v>43373</v>
      </c>
      <c r="I1184" t="str">
        <f>VLOOKUP($A1184,'[1]All Contracts + Proposals'!$A$1:$J$2139,COLUMN()-4,0)</f>
        <v>Activated</v>
      </c>
      <c r="J1184" t="str">
        <f>VLOOKUP($A1184,'[1]All Contracts + Proposals'!$A$1:$J$2139,COLUMN()-4,0)</f>
        <v>Neara Madhya Energy Private Limited</v>
      </c>
      <c r="K1184">
        <f>VLOOKUP($A1184,'[1]All Contracts + Proposals'!$A$1:$J$2139,COLUMN()-4,0)</f>
        <v>26000</v>
      </c>
      <c r="L1184">
        <f>VLOOKUP($A1184,'[1]All Contracts + Proposals'!$A$1:$J$2139,COLUMN()-4,0)</f>
        <v>3</v>
      </c>
      <c r="M1184" t="str">
        <f>VLOOKUP($A1184,'[1]All Contracts + Proposals'!$A$1:$J$2139,COLUMN()-4,0)</f>
        <v>CoWrks Golf Course Road</v>
      </c>
      <c r="N1184" t="str">
        <f>IF(COUNTIFS($B$1:$B$1347,$B1184,$E$1:$E$1347,$E1184)&gt;1,COUNTIFS($B$1:$B$1347,$B1184,$E$1:$E$1347,$E1184),"")</f>
        <v/>
      </c>
      <c r="O1184" t="str">
        <f>IF(COUNTIFS($B$1:$B$1347,$B1184,$M$1:$M$1347,$M1184)&gt;1,COUNTIFS($B$1:$B$1347,$B1184,$M$1:$M$1347,$M1184),"")</f>
        <v/>
      </c>
    </row>
    <row r="1185" spans="1:15" x14ac:dyDescent="0.25">
      <c r="A1185" t="s">
        <v>1564</v>
      </c>
      <c r="B1185" t="s">
        <v>1556</v>
      </c>
      <c r="C1185" t="s">
        <v>40</v>
      </c>
      <c r="D1185">
        <v>0</v>
      </c>
      <c r="E1185" t="s">
        <v>1010</v>
      </c>
      <c r="F1185" t="str">
        <f>VLOOKUP($A1185,'[1]All Contracts + Proposals'!$A$1:$J$2139,COLUMN()-4,0)</f>
        <v>00001364</v>
      </c>
      <c r="G1185">
        <f>VLOOKUP($A1185,'[1]All Contracts + Proposals'!$A$1:$J$2139,COLUMN()-4,0)</f>
        <v>43252</v>
      </c>
      <c r="H1185">
        <f>VLOOKUP($A1185,'[1]All Contracts + Proposals'!$A$1:$J$2139,COLUMN()-4,0)</f>
        <v>43677</v>
      </c>
      <c r="I1185" t="str">
        <f>VLOOKUP($A1185,'[1]All Contracts + Proposals'!$A$1:$J$2139,COLUMN()-4,0)</f>
        <v>Activated</v>
      </c>
      <c r="J1185" t="str">
        <f>VLOOKUP($A1185,'[1]All Contracts + Proposals'!$A$1:$J$2139,COLUMN()-4,0)</f>
        <v>Halliburton Technology Center</v>
      </c>
      <c r="K1185">
        <f>VLOOKUP($A1185,'[1]All Contracts + Proposals'!$A$1:$J$2139,COLUMN()-4,0)</f>
        <v>80000</v>
      </c>
      <c r="L1185">
        <f>VLOOKUP($A1185,'[1]All Contracts + Proposals'!$A$1:$J$2139,COLUMN()-4,0)</f>
        <v>1</v>
      </c>
      <c r="M1185" t="str">
        <f>VLOOKUP($A1185,'[1]All Contracts + Proposals'!$A$1:$J$2139,COLUMN()-4,0)</f>
        <v>RMZ EcoWorld</v>
      </c>
      <c r="N1185" t="str">
        <f>IF(COUNTIFS($B$1:$B$1347,$B1185,$E$1:$E$1347,$E1185)&gt;1,COUNTIFS($B$1:$B$1347,$B1185,$E$1:$E$1347,$E1185),"")</f>
        <v/>
      </c>
      <c r="O1185" t="str">
        <f>IF(COUNTIFS($B$1:$B$1347,$B1185,$M$1:$M$1347,$M1185)&gt;1,COUNTIFS($B$1:$B$1347,$B1185,$M$1:$M$1347,$M1185),"")</f>
        <v/>
      </c>
    </row>
    <row r="1186" spans="1:15" x14ac:dyDescent="0.25">
      <c r="A1186" t="s">
        <v>1564</v>
      </c>
      <c r="B1186" t="s">
        <v>1565</v>
      </c>
      <c r="C1186" t="s">
        <v>40</v>
      </c>
      <c r="D1186">
        <v>0</v>
      </c>
      <c r="E1186" t="s">
        <v>1010</v>
      </c>
      <c r="F1186" t="str">
        <f>VLOOKUP($A1186,'[1]All Contracts + Proposals'!$A$1:$J$2139,COLUMN()-4,0)</f>
        <v>00001364</v>
      </c>
      <c r="G1186">
        <f>VLOOKUP($A1186,'[1]All Contracts + Proposals'!$A$1:$J$2139,COLUMN()-4,0)</f>
        <v>43252</v>
      </c>
      <c r="H1186">
        <f>VLOOKUP($A1186,'[1]All Contracts + Proposals'!$A$1:$J$2139,COLUMN()-4,0)</f>
        <v>43677</v>
      </c>
      <c r="I1186" t="str">
        <f>VLOOKUP($A1186,'[1]All Contracts + Proposals'!$A$1:$J$2139,COLUMN()-4,0)</f>
        <v>Activated</v>
      </c>
      <c r="J1186" t="str">
        <f>VLOOKUP($A1186,'[1]All Contracts + Proposals'!$A$1:$J$2139,COLUMN()-4,0)</f>
        <v>Halliburton Technology Center</v>
      </c>
      <c r="K1186">
        <f>VLOOKUP($A1186,'[1]All Contracts + Proposals'!$A$1:$J$2139,COLUMN()-4,0)</f>
        <v>80000</v>
      </c>
      <c r="L1186">
        <f>VLOOKUP($A1186,'[1]All Contracts + Proposals'!$A$1:$J$2139,COLUMN()-4,0)</f>
        <v>1</v>
      </c>
      <c r="M1186" t="str">
        <f>VLOOKUP($A1186,'[1]All Contracts + Proposals'!$A$1:$J$2139,COLUMN()-4,0)</f>
        <v>RMZ EcoWorld</v>
      </c>
      <c r="N1186" t="str">
        <f>IF(COUNTIFS($B$1:$B$1347,$B1186,$E$1:$E$1347,$E1186)&gt;1,COUNTIFS($B$1:$B$1347,$B1186,$E$1:$E$1347,$E1186),"")</f>
        <v/>
      </c>
      <c r="O1186" t="str">
        <f>IF(COUNTIFS($B$1:$B$1347,$B1186,$M$1:$M$1347,$M1186)&gt;1,COUNTIFS($B$1:$B$1347,$B1186,$M$1:$M$1347,$M1186),"")</f>
        <v/>
      </c>
    </row>
    <row r="1187" spans="1:15" x14ac:dyDescent="0.25">
      <c r="A1187" t="s">
        <v>1564</v>
      </c>
      <c r="B1187" t="s">
        <v>1566</v>
      </c>
      <c r="C1187" t="s">
        <v>40</v>
      </c>
      <c r="D1187">
        <v>0</v>
      </c>
      <c r="E1187" t="s">
        <v>1010</v>
      </c>
      <c r="F1187" t="str">
        <f>VLOOKUP($A1187,'[1]All Contracts + Proposals'!$A$1:$J$2139,COLUMN()-4,0)</f>
        <v>00001364</v>
      </c>
      <c r="G1187">
        <f>VLOOKUP($A1187,'[1]All Contracts + Proposals'!$A$1:$J$2139,COLUMN()-4,0)</f>
        <v>43252</v>
      </c>
      <c r="H1187">
        <f>VLOOKUP($A1187,'[1]All Contracts + Proposals'!$A$1:$J$2139,COLUMN()-4,0)</f>
        <v>43677</v>
      </c>
      <c r="I1187" t="str">
        <f>VLOOKUP($A1187,'[1]All Contracts + Proposals'!$A$1:$J$2139,COLUMN()-4,0)</f>
        <v>Activated</v>
      </c>
      <c r="J1187" t="str">
        <f>VLOOKUP($A1187,'[1]All Contracts + Proposals'!$A$1:$J$2139,COLUMN()-4,0)</f>
        <v>Halliburton Technology Center</v>
      </c>
      <c r="K1187">
        <f>VLOOKUP($A1187,'[1]All Contracts + Proposals'!$A$1:$J$2139,COLUMN()-4,0)</f>
        <v>80000</v>
      </c>
      <c r="L1187">
        <f>VLOOKUP($A1187,'[1]All Contracts + Proposals'!$A$1:$J$2139,COLUMN()-4,0)</f>
        <v>1</v>
      </c>
      <c r="M1187" t="str">
        <f>VLOOKUP($A1187,'[1]All Contracts + Proposals'!$A$1:$J$2139,COLUMN()-4,0)</f>
        <v>RMZ EcoWorld</v>
      </c>
      <c r="N1187" t="str">
        <f>IF(COUNTIFS($B$1:$B$1347,$B1187,$E$1:$E$1347,$E1187)&gt;1,COUNTIFS($B$1:$B$1347,$B1187,$E$1:$E$1347,$E1187),"")</f>
        <v/>
      </c>
      <c r="O1187" t="str">
        <f>IF(COUNTIFS($B$1:$B$1347,$B1187,$M$1:$M$1347,$M1187)&gt;1,COUNTIFS($B$1:$B$1347,$B1187,$M$1:$M$1347,$M1187),"")</f>
        <v/>
      </c>
    </row>
    <row r="1188" spans="1:15" x14ac:dyDescent="0.25">
      <c r="A1188" t="s">
        <v>1564</v>
      </c>
      <c r="B1188" t="s">
        <v>1567</v>
      </c>
      <c r="C1188" t="s">
        <v>40</v>
      </c>
      <c r="D1188">
        <v>0</v>
      </c>
      <c r="E1188" t="s">
        <v>1010</v>
      </c>
      <c r="F1188" t="str">
        <f>VLOOKUP($A1188,'[1]All Contracts + Proposals'!$A$1:$J$2139,COLUMN()-4,0)</f>
        <v>00001364</v>
      </c>
      <c r="G1188">
        <f>VLOOKUP($A1188,'[1]All Contracts + Proposals'!$A$1:$J$2139,COLUMN()-4,0)</f>
        <v>43252</v>
      </c>
      <c r="H1188">
        <f>VLOOKUP($A1188,'[1]All Contracts + Proposals'!$A$1:$J$2139,COLUMN()-4,0)</f>
        <v>43677</v>
      </c>
      <c r="I1188" t="str">
        <f>VLOOKUP($A1188,'[1]All Contracts + Proposals'!$A$1:$J$2139,COLUMN()-4,0)</f>
        <v>Activated</v>
      </c>
      <c r="J1188" t="str">
        <f>VLOOKUP($A1188,'[1]All Contracts + Proposals'!$A$1:$J$2139,COLUMN()-4,0)</f>
        <v>Halliburton Technology Center</v>
      </c>
      <c r="K1188">
        <f>VLOOKUP($A1188,'[1]All Contracts + Proposals'!$A$1:$J$2139,COLUMN()-4,0)</f>
        <v>80000</v>
      </c>
      <c r="L1188">
        <f>VLOOKUP($A1188,'[1]All Contracts + Proposals'!$A$1:$J$2139,COLUMN()-4,0)</f>
        <v>1</v>
      </c>
      <c r="M1188" t="str">
        <f>VLOOKUP($A1188,'[1]All Contracts + Proposals'!$A$1:$J$2139,COLUMN()-4,0)</f>
        <v>RMZ EcoWorld</v>
      </c>
      <c r="N1188" t="str">
        <f>IF(COUNTIFS($B$1:$B$1347,$B1188,$E$1:$E$1347,$E1188)&gt;1,COUNTIFS($B$1:$B$1347,$B1188,$E$1:$E$1347,$E1188),"")</f>
        <v/>
      </c>
      <c r="O1188" t="str">
        <f>IF(COUNTIFS($B$1:$B$1347,$B1188,$M$1:$M$1347,$M1188)&gt;1,COUNTIFS($B$1:$B$1347,$B1188,$M$1:$M$1347,$M1188),"")</f>
        <v/>
      </c>
    </row>
    <row r="1189" spans="1:15" x14ac:dyDescent="0.25">
      <c r="A1189" t="s">
        <v>1564</v>
      </c>
      <c r="B1189" t="s">
        <v>1568</v>
      </c>
      <c r="C1189" t="s">
        <v>40</v>
      </c>
      <c r="D1189">
        <v>0</v>
      </c>
      <c r="E1189" t="s">
        <v>1010</v>
      </c>
      <c r="F1189" t="str">
        <f>VLOOKUP($A1189,'[1]All Contracts + Proposals'!$A$1:$J$2139,COLUMN()-4,0)</f>
        <v>00001364</v>
      </c>
      <c r="G1189">
        <f>VLOOKUP($A1189,'[1]All Contracts + Proposals'!$A$1:$J$2139,COLUMN()-4,0)</f>
        <v>43252</v>
      </c>
      <c r="H1189">
        <f>VLOOKUP($A1189,'[1]All Contracts + Proposals'!$A$1:$J$2139,COLUMN()-4,0)</f>
        <v>43677</v>
      </c>
      <c r="I1189" t="str">
        <f>VLOOKUP($A1189,'[1]All Contracts + Proposals'!$A$1:$J$2139,COLUMN()-4,0)</f>
        <v>Activated</v>
      </c>
      <c r="J1189" t="str">
        <f>VLOOKUP($A1189,'[1]All Contracts + Proposals'!$A$1:$J$2139,COLUMN()-4,0)</f>
        <v>Halliburton Technology Center</v>
      </c>
      <c r="K1189">
        <f>VLOOKUP($A1189,'[1]All Contracts + Proposals'!$A$1:$J$2139,COLUMN()-4,0)</f>
        <v>80000</v>
      </c>
      <c r="L1189">
        <f>VLOOKUP($A1189,'[1]All Contracts + Proposals'!$A$1:$J$2139,COLUMN()-4,0)</f>
        <v>1</v>
      </c>
      <c r="M1189" t="str">
        <f>VLOOKUP($A1189,'[1]All Contracts + Proposals'!$A$1:$J$2139,COLUMN()-4,0)</f>
        <v>RMZ EcoWorld</v>
      </c>
      <c r="N1189" t="str">
        <f>IF(COUNTIFS($B$1:$B$1347,$B1189,$E$1:$E$1347,$E1189)&gt;1,COUNTIFS($B$1:$B$1347,$B1189,$E$1:$E$1347,$E1189),"")</f>
        <v/>
      </c>
      <c r="O1189" t="str">
        <f>IF(COUNTIFS($B$1:$B$1347,$B1189,$M$1:$M$1347,$M1189)&gt;1,COUNTIFS($B$1:$B$1347,$B1189,$M$1:$M$1347,$M1189),"")</f>
        <v/>
      </c>
    </row>
    <row r="1190" spans="1:15" x14ac:dyDescent="0.25">
      <c r="A1190" t="s">
        <v>1564</v>
      </c>
      <c r="B1190" t="s">
        <v>1569</v>
      </c>
      <c r="C1190" t="s">
        <v>40</v>
      </c>
      <c r="D1190">
        <v>0</v>
      </c>
      <c r="E1190" t="s">
        <v>1010</v>
      </c>
      <c r="F1190" t="str">
        <f>VLOOKUP($A1190,'[1]All Contracts + Proposals'!$A$1:$J$2139,COLUMN()-4,0)</f>
        <v>00001364</v>
      </c>
      <c r="G1190">
        <f>VLOOKUP($A1190,'[1]All Contracts + Proposals'!$A$1:$J$2139,COLUMN()-4,0)</f>
        <v>43252</v>
      </c>
      <c r="H1190">
        <f>VLOOKUP($A1190,'[1]All Contracts + Proposals'!$A$1:$J$2139,COLUMN()-4,0)</f>
        <v>43677</v>
      </c>
      <c r="I1190" t="str">
        <f>VLOOKUP($A1190,'[1]All Contracts + Proposals'!$A$1:$J$2139,COLUMN()-4,0)</f>
        <v>Activated</v>
      </c>
      <c r="J1190" t="str">
        <f>VLOOKUP($A1190,'[1]All Contracts + Proposals'!$A$1:$J$2139,COLUMN()-4,0)</f>
        <v>Halliburton Technology Center</v>
      </c>
      <c r="K1190">
        <f>VLOOKUP($A1190,'[1]All Contracts + Proposals'!$A$1:$J$2139,COLUMN()-4,0)</f>
        <v>80000</v>
      </c>
      <c r="L1190">
        <f>VLOOKUP($A1190,'[1]All Contracts + Proposals'!$A$1:$J$2139,COLUMN()-4,0)</f>
        <v>1</v>
      </c>
      <c r="M1190" t="str">
        <f>VLOOKUP($A1190,'[1]All Contracts + Proposals'!$A$1:$J$2139,COLUMN()-4,0)</f>
        <v>RMZ EcoWorld</v>
      </c>
      <c r="N1190" t="str">
        <f>IF(COUNTIFS($B$1:$B$1347,$B1190,$E$1:$E$1347,$E1190)&gt;1,COUNTIFS($B$1:$B$1347,$B1190,$E$1:$E$1347,$E1190),"")</f>
        <v/>
      </c>
      <c r="O1190" t="str">
        <f>IF(COUNTIFS($B$1:$B$1347,$B1190,$M$1:$M$1347,$M1190)&gt;1,COUNTIFS($B$1:$B$1347,$B1190,$M$1:$M$1347,$M1190),"")</f>
        <v/>
      </c>
    </row>
    <row r="1191" spans="1:15" x14ac:dyDescent="0.25">
      <c r="A1191" t="s">
        <v>1564</v>
      </c>
      <c r="B1191" t="s">
        <v>1570</v>
      </c>
      <c r="C1191" t="s">
        <v>40</v>
      </c>
      <c r="D1191">
        <v>0</v>
      </c>
      <c r="E1191" t="s">
        <v>1010</v>
      </c>
      <c r="F1191" t="str">
        <f>VLOOKUP($A1191,'[1]All Contracts + Proposals'!$A$1:$J$2139,COLUMN()-4,0)</f>
        <v>00001364</v>
      </c>
      <c r="G1191">
        <f>VLOOKUP($A1191,'[1]All Contracts + Proposals'!$A$1:$J$2139,COLUMN()-4,0)</f>
        <v>43252</v>
      </c>
      <c r="H1191">
        <f>VLOOKUP($A1191,'[1]All Contracts + Proposals'!$A$1:$J$2139,COLUMN()-4,0)</f>
        <v>43677</v>
      </c>
      <c r="I1191" t="str">
        <f>VLOOKUP($A1191,'[1]All Contracts + Proposals'!$A$1:$J$2139,COLUMN()-4,0)</f>
        <v>Activated</v>
      </c>
      <c r="J1191" t="str">
        <f>VLOOKUP($A1191,'[1]All Contracts + Proposals'!$A$1:$J$2139,COLUMN()-4,0)</f>
        <v>Halliburton Technology Center</v>
      </c>
      <c r="K1191">
        <f>VLOOKUP($A1191,'[1]All Contracts + Proposals'!$A$1:$J$2139,COLUMN()-4,0)</f>
        <v>80000</v>
      </c>
      <c r="L1191">
        <f>VLOOKUP($A1191,'[1]All Contracts + Proposals'!$A$1:$J$2139,COLUMN()-4,0)</f>
        <v>1</v>
      </c>
      <c r="M1191" t="str">
        <f>VLOOKUP($A1191,'[1]All Contracts + Proposals'!$A$1:$J$2139,COLUMN()-4,0)</f>
        <v>RMZ EcoWorld</v>
      </c>
      <c r="N1191" t="str">
        <f>IF(COUNTIFS($B$1:$B$1347,$B1191,$E$1:$E$1347,$E1191)&gt;1,COUNTIFS($B$1:$B$1347,$B1191,$E$1:$E$1347,$E1191),"")</f>
        <v/>
      </c>
      <c r="O1191" t="str">
        <f>IF(COUNTIFS($B$1:$B$1347,$B1191,$M$1:$M$1347,$M1191)&gt;1,COUNTIFS($B$1:$B$1347,$B1191,$M$1:$M$1347,$M1191),"")</f>
        <v/>
      </c>
    </row>
    <row r="1192" spans="1:15" x14ac:dyDescent="0.25">
      <c r="A1192" t="s">
        <v>1564</v>
      </c>
      <c r="B1192" t="s">
        <v>1571</v>
      </c>
      <c r="C1192" t="s">
        <v>40</v>
      </c>
      <c r="D1192">
        <v>0</v>
      </c>
      <c r="E1192" t="s">
        <v>1010</v>
      </c>
      <c r="F1192" t="str">
        <f>VLOOKUP($A1192,'[1]All Contracts + Proposals'!$A$1:$J$2139,COLUMN()-4,0)</f>
        <v>00001364</v>
      </c>
      <c r="G1192">
        <f>VLOOKUP($A1192,'[1]All Contracts + Proposals'!$A$1:$J$2139,COLUMN()-4,0)</f>
        <v>43252</v>
      </c>
      <c r="H1192">
        <f>VLOOKUP($A1192,'[1]All Contracts + Proposals'!$A$1:$J$2139,COLUMN()-4,0)</f>
        <v>43677</v>
      </c>
      <c r="I1192" t="str">
        <f>VLOOKUP($A1192,'[1]All Contracts + Proposals'!$A$1:$J$2139,COLUMN()-4,0)</f>
        <v>Activated</v>
      </c>
      <c r="J1192" t="str">
        <f>VLOOKUP($A1192,'[1]All Contracts + Proposals'!$A$1:$J$2139,COLUMN()-4,0)</f>
        <v>Halliburton Technology Center</v>
      </c>
      <c r="K1192">
        <f>VLOOKUP($A1192,'[1]All Contracts + Proposals'!$A$1:$J$2139,COLUMN()-4,0)</f>
        <v>80000</v>
      </c>
      <c r="L1192">
        <f>VLOOKUP($A1192,'[1]All Contracts + Proposals'!$A$1:$J$2139,COLUMN()-4,0)</f>
        <v>1</v>
      </c>
      <c r="M1192" t="str">
        <f>VLOOKUP($A1192,'[1]All Contracts + Proposals'!$A$1:$J$2139,COLUMN()-4,0)</f>
        <v>RMZ EcoWorld</v>
      </c>
      <c r="N1192" t="str">
        <f>IF(COUNTIFS($B$1:$B$1347,$B1192,$E$1:$E$1347,$E1192)&gt;1,COUNTIFS($B$1:$B$1347,$B1192,$E$1:$E$1347,$E1192),"")</f>
        <v/>
      </c>
      <c r="O1192" t="str">
        <f>IF(COUNTIFS($B$1:$B$1347,$B1192,$M$1:$M$1347,$M1192)&gt;1,COUNTIFS($B$1:$B$1347,$B1192,$M$1:$M$1347,$M1192),"")</f>
        <v/>
      </c>
    </row>
    <row r="1193" spans="1:15" x14ac:dyDescent="0.25">
      <c r="A1193" t="s">
        <v>1564</v>
      </c>
      <c r="B1193" t="s">
        <v>1572</v>
      </c>
      <c r="C1193" t="s">
        <v>40</v>
      </c>
      <c r="D1193">
        <v>0</v>
      </c>
      <c r="E1193" t="s">
        <v>1010</v>
      </c>
      <c r="F1193" t="str">
        <f>VLOOKUP($A1193,'[1]All Contracts + Proposals'!$A$1:$J$2139,COLUMN()-4,0)</f>
        <v>00001364</v>
      </c>
      <c r="G1193">
        <f>VLOOKUP($A1193,'[1]All Contracts + Proposals'!$A$1:$J$2139,COLUMN()-4,0)</f>
        <v>43252</v>
      </c>
      <c r="H1193">
        <f>VLOOKUP($A1193,'[1]All Contracts + Proposals'!$A$1:$J$2139,COLUMN()-4,0)</f>
        <v>43677</v>
      </c>
      <c r="I1193" t="str">
        <f>VLOOKUP($A1193,'[1]All Contracts + Proposals'!$A$1:$J$2139,COLUMN()-4,0)</f>
        <v>Activated</v>
      </c>
      <c r="J1193" t="str">
        <f>VLOOKUP($A1193,'[1]All Contracts + Proposals'!$A$1:$J$2139,COLUMN()-4,0)</f>
        <v>Halliburton Technology Center</v>
      </c>
      <c r="K1193">
        <f>VLOOKUP($A1193,'[1]All Contracts + Proposals'!$A$1:$J$2139,COLUMN()-4,0)</f>
        <v>80000</v>
      </c>
      <c r="L1193">
        <f>VLOOKUP($A1193,'[1]All Contracts + Proposals'!$A$1:$J$2139,COLUMN()-4,0)</f>
        <v>1</v>
      </c>
      <c r="M1193" t="str">
        <f>VLOOKUP($A1193,'[1]All Contracts + Proposals'!$A$1:$J$2139,COLUMN()-4,0)</f>
        <v>RMZ EcoWorld</v>
      </c>
      <c r="N1193" t="str">
        <f>IF(COUNTIFS($B$1:$B$1347,$B1193,$E$1:$E$1347,$E1193)&gt;1,COUNTIFS($B$1:$B$1347,$B1193,$E$1:$E$1347,$E1193),"")</f>
        <v/>
      </c>
      <c r="O1193" t="str">
        <f>IF(COUNTIFS($B$1:$B$1347,$B1193,$M$1:$M$1347,$M1193)&gt;1,COUNTIFS($B$1:$B$1347,$B1193,$M$1:$M$1347,$M1193),"")</f>
        <v/>
      </c>
    </row>
    <row r="1194" spans="1:15" x14ac:dyDescent="0.25">
      <c r="A1194" t="s">
        <v>1564</v>
      </c>
      <c r="B1194" t="s">
        <v>1573</v>
      </c>
      <c r="C1194" t="s">
        <v>40</v>
      </c>
      <c r="D1194">
        <v>0</v>
      </c>
      <c r="E1194" t="s">
        <v>1010</v>
      </c>
      <c r="F1194" t="str">
        <f>VLOOKUP($A1194,'[1]All Contracts + Proposals'!$A$1:$J$2139,COLUMN()-4,0)</f>
        <v>00001364</v>
      </c>
      <c r="G1194">
        <f>VLOOKUP($A1194,'[1]All Contracts + Proposals'!$A$1:$J$2139,COLUMN()-4,0)</f>
        <v>43252</v>
      </c>
      <c r="H1194">
        <f>VLOOKUP($A1194,'[1]All Contracts + Proposals'!$A$1:$J$2139,COLUMN()-4,0)</f>
        <v>43677</v>
      </c>
      <c r="I1194" t="str">
        <f>VLOOKUP($A1194,'[1]All Contracts + Proposals'!$A$1:$J$2139,COLUMN()-4,0)</f>
        <v>Activated</v>
      </c>
      <c r="J1194" t="str">
        <f>VLOOKUP($A1194,'[1]All Contracts + Proposals'!$A$1:$J$2139,COLUMN()-4,0)</f>
        <v>Halliburton Technology Center</v>
      </c>
      <c r="K1194">
        <f>VLOOKUP($A1194,'[1]All Contracts + Proposals'!$A$1:$J$2139,COLUMN()-4,0)</f>
        <v>80000</v>
      </c>
      <c r="L1194">
        <f>VLOOKUP($A1194,'[1]All Contracts + Proposals'!$A$1:$J$2139,COLUMN()-4,0)</f>
        <v>1</v>
      </c>
      <c r="M1194" t="str">
        <f>VLOOKUP($A1194,'[1]All Contracts + Proposals'!$A$1:$J$2139,COLUMN()-4,0)</f>
        <v>RMZ EcoWorld</v>
      </c>
      <c r="N1194" t="str">
        <f>IF(COUNTIFS($B$1:$B$1347,$B1194,$E$1:$E$1347,$E1194)&gt;1,COUNTIFS($B$1:$B$1347,$B1194,$E$1:$E$1347,$E1194),"")</f>
        <v/>
      </c>
      <c r="O1194" t="str">
        <f>IF(COUNTIFS($B$1:$B$1347,$B1194,$M$1:$M$1347,$M1194)&gt;1,COUNTIFS($B$1:$B$1347,$B1194,$M$1:$M$1347,$M1194),"")</f>
        <v/>
      </c>
    </row>
    <row r="1195" spans="1:15" x14ac:dyDescent="0.25">
      <c r="A1195" t="s">
        <v>1564</v>
      </c>
      <c r="B1195" t="s">
        <v>1574</v>
      </c>
      <c r="C1195" t="s">
        <v>362</v>
      </c>
      <c r="D1195">
        <v>0</v>
      </c>
      <c r="E1195" t="s">
        <v>1010</v>
      </c>
      <c r="F1195" t="str">
        <f>VLOOKUP($A1195,'[1]All Contracts + Proposals'!$A$1:$J$2139,COLUMN()-4,0)</f>
        <v>00001364</v>
      </c>
      <c r="G1195">
        <f>VLOOKUP($A1195,'[1]All Contracts + Proposals'!$A$1:$J$2139,COLUMN()-4,0)</f>
        <v>43252</v>
      </c>
      <c r="H1195">
        <f>VLOOKUP($A1195,'[1]All Contracts + Proposals'!$A$1:$J$2139,COLUMN()-4,0)</f>
        <v>43677</v>
      </c>
      <c r="I1195" t="str">
        <f>VLOOKUP($A1195,'[1]All Contracts + Proposals'!$A$1:$J$2139,COLUMN()-4,0)</f>
        <v>Activated</v>
      </c>
      <c r="J1195" t="str">
        <f>VLOOKUP($A1195,'[1]All Contracts + Proposals'!$A$1:$J$2139,COLUMN()-4,0)</f>
        <v>Halliburton Technology Center</v>
      </c>
      <c r="K1195">
        <f>VLOOKUP($A1195,'[1]All Contracts + Proposals'!$A$1:$J$2139,COLUMN()-4,0)</f>
        <v>80000</v>
      </c>
      <c r="L1195">
        <f>VLOOKUP($A1195,'[1]All Contracts + Proposals'!$A$1:$J$2139,COLUMN()-4,0)</f>
        <v>1</v>
      </c>
      <c r="M1195" t="str">
        <f>VLOOKUP($A1195,'[1]All Contracts + Proposals'!$A$1:$J$2139,COLUMN()-4,0)</f>
        <v>RMZ EcoWorld</v>
      </c>
      <c r="N1195" t="str">
        <f>IF(COUNTIFS($B$1:$B$1347,$B1195,$E$1:$E$1347,$E1195)&gt;1,COUNTIFS($B$1:$B$1347,$B1195,$E$1:$E$1347,$E1195),"")</f>
        <v/>
      </c>
      <c r="O1195" t="str">
        <f>IF(COUNTIFS($B$1:$B$1347,$B1195,$M$1:$M$1347,$M1195)&gt;1,COUNTIFS($B$1:$B$1347,$B1195,$M$1:$M$1347,$M1195),"")</f>
        <v/>
      </c>
    </row>
    <row r="1196" spans="1:15" x14ac:dyDescent="0.25">
      <c r="A1196" t="s">
        <v>1564</v>
      </c>
      <c r="B1196" t="s">
        <v>1575</v>
      </c>
      <c r="C1196" t="s">
        <v>362</v>
      </c>
      <c r="D1196">
        <v>0</v>
      </c>
      <c r="E1196" t="s">
        <v>1010</v>
      </c>
      <c r="F1196" t="str">
        <f>VLOOKUP($A1196,'[1]All Contracts + Proposals'!$A$1:$J$2139,COLUMN()-4,0)</f>
        <v>00001364</v>
      </c>
      <c r="G1196">
        <f>VLOOKUP($A1196,'[1]All Contracts + Proposals'!$A$1:$J$2139,COLUMN()-4,0)</f>
        <v>43252</v>
      </c>
      <c r="H1196">
        <f>VLOOKUP($A1196,'[1]All Contracts + Proposals'!$A$1:$J$2139,COLUMN()-4,0)</f>
        <v>43677</v>
      </c>
      <c r="I1196" t="str">
        <f>VLOOKUP($A1196,'[1]All Contracts + Proposals'!$A$1:$J$2139,COLUMN()-4,0)</f>
        <v>Activated</v>
      </c>
      <c r="J1196" t="str">
        <f>VLOOKUP($A1196,'[1]All Contracts + Proposals'!$A$1:$J$2139,COLUMN()-4,0)</f>
        <v>Halliburton Technology Center</v>
      </c>
      <c r="K1196">
        <f>VLOOKUP($A1196,'[1]All Contracts + Proposals'!$A$1:$J$2139,COLUMN()-4,0)</f>
        <v>80000</v>
      </c>
      <c r="L1196">
        <f>VLOOKUP($A1196,'[1]All Contracts + Proposals'!$A$1:$J$2139,COLUMN()-4,0)</f>
        <v>1</v>
      </c>
      <c r="M1196" t="str">
        <f>VLOOKUP($A1196,'[1]All Contracts + Proposals'!$A$1:$J$2139,COLUMN()-4,0)</f>
        <v>RMZ EcoWorld</v>
      </c>
      <c r="N1196" t="str">
        <f>IF(COUNTIFS($B$1:$B$1347,$B1196,$E$1:$E$1347,$E1196)&gt;1,COUNTIFS($B$1:$B$1347,$B1196,$E$1:$E$1347,$E1196),"")</f>
        <v/>
      </c>
      <c r="O1196" t="str">
        <f>IF(COUNTIFS($B$1:$B$1347,$B1196,$M$1:$M$1347,$M1196)&gt;1,COUNTIFS($B$1:$B$1347,$B1196,$M$1:$M$1347,$M1196),"")</f>
        <v/>
      </c>
    </row>
    <row r="1197" spans="1:15" x14ac:dyDescent="0.25">
      <c r="A1197" t="s">
        <v>1564</v>
      </c>
      <c r="B1197" t="s">
        <v>1576</v>
      </c>
      <c r="C1197" t="s">
        <v>362</v>
      </c>
      <c r="D1197">
        <v>0</v>
      </c>
      <c r="E1197" t="s">
        <v>1010</v>
      </c>
      <c r="F1197" t="str">
        <f>VLOOKUP($A1197,'[1]All Contracts + Proposals'!$A$1:$J$2139,COLUMN()-4,0)</f>
        <v>00001364</v>
      </c>
      <c r="G1197">
        <f>VLOOKUP($A1197,'[1]All Contracts + Proposals'!$A$1:$J$2139,COLUMN()-4,0)</f>
        <v>43252</v>
      </c>
      <c r="H1197">
        <f>VLOOKUP($A1197,'[1]All Contracts + Proposals'!$A$1:$J$2139,COLUMN()-4,0)</f>
        <v>43677</v>
      </c>
      <c r="I1197" t="str">
        <f>VLOOKUP($A1197,'[1]All Contracts + Proposals'!$A$1:$J$2139,COLUMN()-4,0)</f>
        <v>Activated</v>
      </c>
      <c r="J1197" t="str">
        <f>VLOOKUP($A1197,'[1]All Contracts + Proposals'!$A$1:$J$2139,COLUMN()-4,0)</f>
        <v>Halliburton Technology Center</v>
      </c>
      <c r="K1197">
        <f>VLOOKUP($A1197,'[1]All Contracts + Proposals'!$A$1:$J$2139,COLUMN()-4,0)</f>
        <v>80000</v>
      </c>
      <c r="L1197">
        <f>VLOOKUP($A1197,'[1]All Contracts + Proposals'!$A$1:$J$2139,COLUMN()-4,0)</f>
        <v>1</v>
      </c>
      <c r="M1197" t="str">
        <f>VLOOKUP($A1197,'[1]All Contracts + Proposals'!$A$1:$J$2139,COLUMN()-4,0)</f>
        <v>RMZ EcoWorld</v>
      </c>
      <c r="N1197" t="str">
        <f>IF(COUNTIFS($B$1:$B$1347,$B1197,$E$1:$E$1347,$E1197)&gt;1,COUNTIFS($B$1:$B$1347,$B1197,$E$1:$E$1347,$E1197),"")</f>
        <v/>
      </c>
      <c r="O1197" t="str">
        <f>IF(COUNTIFS($B$1:$B$1347,$B1197,$M$1:$M$1347,$M1197)&gt;1,COUNTIFS($B$1:$B$1347,$B1197,$M$1:$M$1347,$M1197),"")</f>
        <v/>
      </c>
    </row>
    <row r="1198" spans="1:15" x14ac:dyDescent="0.25">
      <c r="A1198" t="s">
        <v>1564</v>
      </c>
      <c r="B1198" t="s">
        <v>1577</v>
      </c>
      <c r="C1198" t="s">
        <v>362</v>
      </c>
      <c r="D1198">
        <v>0</v>
      </c>
      <c r="E1198" t="s">
        <v>1010</v>
      </c>
      <c r="F1198" t="str">
        <f>VLOOKUP($A1198,'[1]All Contracts + Proposals'!$A$1:$J$2139,COLUMN()-4,0)</f>
        <v>00001364</v>
      </c>
      <c r="G1198">
        <f>VLOOKUP($A1198,'[1]All Contracts + Proposals'!$A$1:$J$2139,COLUMN()-4,0)</f>
        <v>43252</v>
      </c>
      <c r="H1198">
        <f>VLOOKUP($A1198,'[1]All Contracts + Proposals'!$A$1:$J$2139,COLUMN()-4,0)</f>
        <v>43677</v>
      </c>
      <c r="I1198" t="str">
        <f>VLOOKUP($A1198,'[1]All Contracts + Proposals'!$A$1:$J$2139,COLUMN()-4,0)</f>
        <v>Activated</v>
      </c>
      <c r="J1198" t="str">
        <f>VLOOKUP($A1198,'[1]All Contracts + Proposals'!$A$1:$J$2139,COLUMN()-4,0)</f>
        <v>Halliburton Technology Center</v>
      </c>
      <c r="K1198">
        <f>VLOOKUP($A1198,'[1]All Contracts + Proposals'!$A$1:$J$2139,COLUMN()-4,0)</f>
        <v>80000</v>
      </c>
      <c r="L1198">
        <f>VLOOKUP($A1198,'[1]All Contracts + Proposals'!$A$1:$J$2139,COLUMN()-4,0)</f>
        <v>1</v>
      </c>
      <c r="M1198" t="str">
        <f>VLOOKUP($A1198,'[1]All Contracts + Proposals'!$A$1:$J$2139,COLUMN()-4,0)</f>
        <v>RMZ EcoWorld</v>
      </c>
      <c r="N1198" t="str">
        <f>IF(COUNTIFS($B$1:$B$1347,$B1198,$E$1:$E$1347,$E1198)&gt;1,COUNTIFS($B$1:$B$1347,$B1198,$E$1:$E$1347,$E1198),"")</f>
        <v/>
      </c>
      <c r="O1198" t="str">
        <f>IF(COUNTIFS($B$1:$B$1347,$B1198,$M$1:$M$1347,$M1198)&gt;1,COUNTIFS($B$1:$B$1347,$B1198,$M$1:$M$1347,$M1198),"")</f>
        <v/>
      </c>
    </row>
    <row r="1199" spans="1:15" x14ac:dyDescent="0.25">
      <c r="A1199" t="s">
        <v>1564</v>
      </c>
      <c r="B1199" t="s">
        <v>1578</v>
      </c>
      <c r="C1199" t="s">
        <v>362</v>
      </c>
      <c r="D1199">
        <v>0</v>
      </c>
      <c r="E1199" t="s">
        <v>1010</v>
      </c>
      <c r="F1199" t="str">
        <f>VLOOKUP($A1199,'[1]All Contracts + Proposals'!$A$1:$J$2139,COLUMN()-4,0)</f>
        <v>00001364</v>
      </c>
      <c r="G1199">
        <f>VLOOKUP($A1199,'[1]All Contracts + Proposals'!$A$1:$J$2139,COLUMN()-4,0)</f>
        <v>43252</v>
      </c>
      <c r="H1199">
        <f>VLOOKUP($A1199,'[1]All Contracts + Proposals'!$A$1:$J$2139,COLUMN()-4,0)</f>
        <v>43677</v>
      </c>
      <c r="I1199" t="str">
        <f>VLOOKUP($A1199,'[1]All Contracts + Proposals'!$A$1:$J$2139,COLUMN()-4,0)</f>
        <v>Activated</v>
      </c>
      <c r="J1199" t="str">
        <f>VLOOKUP($A1199,'[1]All Contracts + Proposals'!$A$1:$J$2139,COLUMN()-4,0)</f>
        <v>Halliburton Technology Center</v>
      </c>
      <c r="K1199">
        <f>VLOOKUP($A1199,'[1]All Contracts + Proposals'!$A$1:$J$2139,COLUMN()-4,0)</f>
        <v>80000</v>
      </c>
      <c r="L1199">
        <f>VLOOKUP($A1199,'[1]All Contracts + Proposals'!$A$1:$J$2139,COLUMN()-4,0)</f>
        <v>1</v>
      </c>
      <c r="M1199" t="str">
        <f>VLOOKUP($A1199,'[1]All Contracts + Proposals'!$A$1:$J$2139,COLUMN()-4,0)</f>
        <v>RMZ EcoWorld</v>
      </c>
      <c r="N1199" t="str">
        <f>IF(COUNTIFS($B$1:$B$1347,$B1199,$E$1:$E$1347,$E1199)&gt;1,COUNTIFS($B$1:$B$1347,$B1199,$E$1:$E$1347,$E1199),"")</f>
        <v/>
      </c>
      <c r="O1199" t="str">
        <f>IF(COUNTIFS($B$1:$B$1347,$B1199,$M$1:$M$1347,$M1199)&gt;1,COUNTIFS($B$1:$B$1347,$B1199,$M$1:$M$1347,$M1199),"")</f>
        <v/>
      </c>
    </row>
    <row r="1200" spans="1:15" x14ac:dyDescent="0.25">
      <c r="A1200" t="s">
        <v>1564</v>
      </c>
      <c r="B1200" t="s">
        <v>1579</v>
      </c>
      <c r="C1200" t="s">
        <v>362</v>
      </c>
      <c r="D1200">
        <v>0</v>
      </c>
      <c r="E1200" t="s">
        <v>1010</v>
      </c>
      <c r="F1200" t="str">
        <f>VLOOKUP($A1200,'[1]All Contracts + Proposals'!$A$1:$J$2139,COLUMN()-4,0)</f>
        <v>00001364</v>
      </c>
      <c r="G1200">
        <f>VLOOKUP($A1200,'[1]All Contracts + Proposals'!$A$1:$J$2139,COLUMN()-4,0)</f>
        <v>43252</v>
      </c>
      <c r="H1200">
        <f>VLOOKUP($A1200,'[1]All Contracts + Proposals'!$A$1:$J$2139,COLUMN()-4,0)</f>
        <v>43677</v>
      </c>
      <c r="I1200" t="str">
        <f>VLOOKUP($A1200,'[1]All Contracts + Proposals'!$A$1:$J$2139,COLUMN()-4,0)</f>
        <v>Activated</v>
      </c>
      <c r="J1200" t="str">
        <f>VLOOKUP($A1200,'[1]All Contracts + Proposals'!$A$1:$J$2139,COLUMN()-4,0)</f>
        <v>Halliburton Technology Center</v>
      </c>
      <c r="K1200">
        <f>VLOOKUP($A1200,'[1]All Contracts + Proposals'!$A$1:$J$2139,COLUMN()-4,0)</f>
        <v>80000</v>
      </c>
      <c r="L1200">
        <f>VLOOKUP($A1200,'[1]All Contracts + Proposals'!$A$1:$J$2139,COLUMN()-4,0)</f>
        <v>1</v>
      </c>
      <c r="M1200" t="str">
        <f>VLOOKUP($A1200,'[1]All Contracts + Proposals'!$A$1:$J$2139,COLUMN()-4,0)</f>
        <v>RMZ EcoWorld</v>
      </c>
      <c r="N1200" t="str">
        <f>IF(COUNTIFS($B$1:$B$1347,$B1200,$E$1:$E$1347,$E1200)&gt;1,COUNTIFS($B$1:$B$1347,$B1200,$E$1:$E$1347,$E1200),"")</f>
        <v/>
      </c>
      <c r="O1200" t="str">
        <f>IF(COUNTIFS($B$1:$B$1347,$B1200,$M$1:$M$1347,$M1200)&gt;1,COUNTIFS($B$1:$B$1347,$B1200,$M$1:$M$1347,$M1200),"")</f>
        <v/>
      </c>
    </row>
    <row r="1201" spans="1:15" x14ac:dyDescent="0.25">
      <c r="A1201" t="s">
        <v>1564</v>
      </c>
      <c r="B1201" t="s">
        <v>1580</v>
      </c>
      <c r="C1201" t="s">
        <v>362</v>
      </c>
      <c r="D1201">
        <v>0</v>
      </c>
      <c r="E1201" t="s">
        <v>1010</v>
      </c>
      <c r="F1201" t="str">
        <f>VLOOKUP($A1201,'[1]All Contracts + Proposals'!$A$1:$J$2139,COLUMN()-4,0)</f>
        <v>00001364</v>
      </c>
      <c r="G1201">
        <f>VLOOKUP($A1201,'[1]All Contracts + Proposals'!$A$1:$J$2139,COLUMN()-4,0)</f>
        <v>43252</v>
      </c>
      <c r="H1201">
        <f>VLOOKUP($A1201,'[1]All Contracts + Proposals'!$A$1:$J$2139,COLUMN()-4,0)</f>
        <v>43677</v>
      </c>
      <c r="I1201" t="str">
        <f>VLOOKUP($A1201,'[1]All Contracts + Proposals'!$A$1:$J$2139,COLUMN()-4,0)</f>
        <v>Activated</v>
      </c>
      <c r="J1201" t="str">
        <f>VLOOKUP($A1201,'[1]All Contracts + Proposals'!$A$1:$J$2139,COLUMN()-4,0)</f>
        <v>Halliburton Technology Center</v>
      </c>
      <c r="K1201">
        <f>VLOOKUP($A1201,'[1]All Contracts + Proposals'!$A$1:$J$2139,COLUMN()-4,0)</f>
        <v>80000</v>
      </c>
      <c r="L1201">
        <f>VLOOKUP($A1201,'[1]All Contracts + Proposals'!$A$1:$J$2139,COLUMN()-4,0)</f>
        <v>1</v>
      </c>
      <c r="M1201" t="str">
        <f>VLOOKUP($A1201,'[1]All Contracts + Proposals'!$A$1:$J$2139,COLUMN()-4,0)</f>
        <v>RMZ EcoWorld</v>
      </c>
      <c r="N1201" t="str">
        <f>IF(COUNTIFS($B$1:$B$1347,$B1201,$E$1:$E$1347,$E1201)&gt;1,COUNTIFS($B$1:$B$1347,$B1201,$E$1:$E$1347,$E1201),"")</f>
        <v/>
      </c>
      <c r="O1201" t="str">
        <f>IF(COUNTIFS($B$1:$B$1347,$B1201,$M$1:$M$1347,$M1201)&gt;1,COUNTIFS($B$1:$B$1347,$B1201,$M$1:$M$1347,$M1201),"")</f>
        <v/>
      </c>
    </row>
    <row r="1202" spans="1:15" x14ac:dyDescent="0.25">
      <c r="A1202" t="s">
        <v>1564</v>
      </c>
      <c r="B1202" t="s">
        <v>1581</v>
      </c>
      <c r="C1202" t="s">
        <v>362</v>
      </c>
      <c r="D1202">
        <v>0</v>
      </c>
      <c r="E1202" t="s">
        <v>1010</v>
      </c>
      <c r="F1202" t="str">
        <f>VLOOKUP($A1202,'[1]All Contracts + Proposals'!$A$1:$J$2139,COLUMN()-4,0)</f>
        <v>00001364</v>
      </c>
      <c r="G1202">
        <f>VLOOKUP($A1202,'[1]All Contracts + Proposals'!$A$1:$J$2139,COLUMN()-4,0)</f>
        <v>43252</v>
      </c>
      <c r="H1202">
        <f>VLOOKUP($A1202,'[1]All Contracts + Proposals'!$A$1:$J$2139,COLUMN()-4,0)</f>
        <v>43677</v>
      </c>
      <c r="I1202" t="str">
        <f>VLOOKUP($A1202,'[1]All Contracts + Proposals'!$A$1:$J$2139,COLUMN()-4,0)</f>
        <v>Activated</v>
      </c>
      <c r="J1202" t="str">
        <f>VLOOKUP($A1202,'[1]All Contracts + Proposals'!$A$1:$J$2139,COLUMN()-4,0)</f>
        <v>Halliburton Technology Center</v>
      </c>
      <c r="K1202">
        <f>VLOOKUP($A1202,'[1]All Contracts + Proposals'!$A$1:$J$2139,COLUMN()-4,0)</f>
        <v>80000</v>
      </c>
      <c r="L1202">
        <f>VLOOKUP($A1202,'[1]All Contracts + Proposals'!$A$1:$J$2139,COLUMN()-4,0)</f>
        <v>1</v>
      </c>
      <c r="M1202" t="str">
        <f>VLOOKUP($A1202,'[1]All Contracts + Proposals'!$A$1:$J$2139,COLUMN()-4,0)</f>
        <v>RMZ EcoWorld</v>
      </c>
      <c r="N1202" t="str">
        <f>IF(COUNTIFS($B$1:$B$1347,$B1202,$E$1:$E$1347,$E1202)&gt;1,COUNTIFS($B$1:$B$1347,$B1202,$E$1:$E$1347,$E1202),"")</f>
        <v/>
      </c>
      <c r="O1202" t="str">
        <f>IF(COUNTIFS($B$1:$B$1347,$B1202,$M$1:$M$1347,$M1202)&gt;1,COUNTIFS($B$1:$B$1347,$B1202,$M$1:$M$1347,$M1202),"")</f>
        <v/>
      </c>
    </row>
    <row r="1203" spans="1:15" x14ac:dyDescent="0.25">
      <c r="A1203" t="s">
        <v>1564</v>
      </c>
      <c r="B1203" t="s">
        <v>1582</v>
      </c>
      <c r="C1203" t="s">
        <v>362</v>
      </c>
      <c r="D1203">
        <v>0</v>
      </c>
      <c r="E1203" t="s">
        <v>1010</v>
      </c>
      <c r="F1203" t="str">
        <f>VLOOKUP($A1203,'[1]All Contracts + Proposals'!$A$1:$J$2139,COLUMN()-4,0)</f>
        <v>00001364</v>
      </c>
      <c r="G1203">
        <f>VLOOKUP($A1203,'[1]All Contracts + Proposals'!$A$1:$J$2139,COLUMN()-4,0)</f>
        <v>43252</v>
      </c>
      <c r="H1203">
        <f>VLOOKUP($A1203,'[1]All Contracts + Proposals'!$A$1:$J$2139,COLUMN()-4,0)</f>
        <v>43677</v>
      </c>
      <c r="I1203" t="str">
        <f>VLOOKUP($A1203,'[1]All Contracts + Proposals'!$A$1:$J$2139,COLUMN()-4,0)</f>
        <v>Activated</v>
      </c>
      <c r="J1203" t="str">
        <f>VLOOKUP($A1203,'[1]All Contracts + Proposals'!$A$1:$J$2139,COLUMN()-4,0)</f>
        <v>Halliburton Technology Center</v>
      </c>
      <c r="K1203">
        <f>VLOOKUP($A1203,'[1]All Contracts + Proposals'!$A$1:$J$2139,COLUMN()-4,0)</f>
        <v>80000</v>
      </c>
      <c r="L1203">
        <f>VLOOKUP($A1203,'[1]All Contracts + Proposals'!$A$1:$J$2139,COLUMN()-4,0)</f>
        <v>1</v>
      </c>
      <c r="M1203" t="str">
        <f>VLOOKUP($A1203,'[1]All Contracts + Proposals'!$A$1:$J$2139,COLUMN()-4,0)</f>
        <v>RMZ EcoWorld</v>
      </c>
      <c r="N1203" t="str">
        <f>IF(COUNTIFS($B$1:$B$1347,$B1203,$E$1:$E$1347,$E1203)&gt;1,COUNTIFS($B$1:$B$1347,$B1203,$E$1:$E$1347,$E1203),"")</f>
        <v/>
      </c>
      <c r="O1203" t="str">
        <f>IF(COUNTIFS($B$1:$B$1347,$B1203,$M$1:$M$1347,$M1203)&gt;1,COUNTIFS($B$1:$B$1347,$B1203,$M$1:$M$1347,$M1203),"")</f>
        <v/>
      </c>
    </row>
    <row r="1204" spans="1:15" x14ac:dyDescent="0.25">
      <c r="A1204" t="s">
        <v>1564</v>
      </c>
      <c r="B1204" t="s">
        <v>1583</v>
      </c>
      <c r="C1204" t="s">
        <v>362</v>
      </c>
      <c r="D1204">
        <v>0</v>
      </c>
      <c r="E1204" t="s">
        <v>1010</v>
      </c>
      <c r="F1204" t="str">
        <f>VLOOKUP($A1204,'[1]All Contracts + Proposals'!$A$1:$J$2139,COLUMN()-4,0)</f>
        <v>00001364</v>
      </c>
      <c r="G1204">
        <f>VLOOKUP($A1204,'[1]All Contracts + Proposals'!$A$1:$J$2139,COLUMN()-4,0)</f>
        <v>43252</v>
      </c>
      <c r="H1204">
        <f>VLOOKUP($A1204,'[1]All Contracts + Proposals'!$A$1:$J$2139,COLUMN()-4,0)</f>
        <v>43677</v>
      </c>
      <c r="I1204" t="str">
        <f>VLOOKUP($A1204,'[1]All Contracts + Proposals'!$A$1:$J$2139,COLUMN()-4,0)</f>
        <v>Activated</v>
      </c>
      <c r="J1204" t="str">
        <f>VLOOKUP($A1204,'[1]All Contracts + Proposals'!$A$1:$J$2139,COLUMN()-4,0)</f>
        <v>Halliburton Technology Center</v>
      </c>
      <c r="K1204">
        <f>VLOOKUP($A1204,'[1]All Contracts + Proposals'!$A$1:$J$2139,COLUMN()-4,0)</f>
        <v>80000</v>
      </c>
      <c r="L1204">
        <f>VLOOKUP($A1204,'[1]All Contracts + Proposals'!$A$1:$J$2139,COLUMN()-4,0)</f>
        <v>1</v>
      </c>
      <c r="M1204" t="str">
        <f>VLOOKUP($A1204,'[1]All Contracts + Proposals'!$A$1:$J$2139,COLUMN()-4,0)</f>
        <v>RMZ EcoWorld</v>
      </c>
      <c r="N1204" t="str">
        <f>IF(COUNTIFS($B$1:$B$1347,$B1204,$E$1:$E$1347,$E1204)&gt;1,COUNTIFS($B$1:$B$1347,$B1204,$E$1:$E$1347,$E1204),"")</f>
        <v/>
      </c>
      <c r="O1204" t="str">
        <f>IF(COUNTIFS($B$1:$B$1347,$B1204,$M$1:$M$1347,$M1204)&gt;1,COUNTIFS($B$1:$B$1347,$B1204,$M$1:$M$1347,$M1204),"")</f>
        <v/>
      </c>
    </row>
    <row r="1205" spans="1:15" x14ac:dyDescent="0.25">
      <c r="A1205" t="s">
        <v>1564</v>
      </c>
      <c r="B1205" t="s">
        <v>1584</v>
      </c>
      <c r="C1205" t="s">
        <v>362</v>
      </c>
      <c r="D1205">
        <v>0</v>
      </c>
      <c r="E1205" t="s">
        <v>1010</v>
      </c>
      <c r="F1205" t="str">
        <f>VLOOKUP($A1205,'[1]All Contracts + Proposals'!$A$1:$J$2139,COLUMN()-4,0)</f>
        <v>00001364</v>
      </c>
      <c r="G1205">
        <f>VLOOKUP($A1205,'[1]All Contracts + Proposals'!$A$1:$J$2139,COLUMN()-4,0)</f>
        <v>43252</v>
      </c>
      <c r="H1205">
        <f>VLOOKUP($A1205,'[1]All Contracts + Proposals'!$A$1:$J$2139,COLUMN()-4,0)</f>
        <v>43677</v>
      </c>
      <c r="I1205" t="str">
        <f>VLOOKUP($A1205,'[1]All Contracts + Proposals'!$A$1:$J$2139,COLUMN()-4,0)</f>
        <v>Activated</v>
      </c>
      <c r="J1205" t="str">
        <f>VLOOKUP($A1205,'[1]All Contracts + Proposals'!$A$1:$J$2139,COLUMN()-4,0)</f>
        <v>Halliburton Technology Center</v>
      </c>
      <c r="K1205">
        <f>VLOOKUP($A1205,'[1]All Contracts + Proposals'!$A$1:$J$2139,COLUMN()-4,0)</f>
        <v>80000</v>
      </c>
      <c r="L1205">
        <f>VLOOKUP($A1205,'[1]All Contracts + Proposals'!$A$1:$J$2139,COLUMN()-4,0)</f>
        <v>1</v>
      </c>
      <c r="M1205" t="str">
        <f>VLOOKUP($A1205,'[1]All Contracts + Proposals'!$A$1:$J$2139,COLUMN()-4,0)</f>
        <v>RMZ EcoWorld</v>
      </c>
      <c r="N1205" t="str">
        <f>IF(COUNTIFS($B$1:$B$1347,$B1205,$E$1:$E$1347,$E1205)&gt;1,COUNTIFS($B$1:$B$1347,$B1205,$E$1:$E$1347,$E1205),"")</f>
        <v/>
      </c>
      <c r="O1205" t="str">
        <f>IF(COUNTIFS($B$1:$B$1347,$B1205,$M$1:$M$1347,$M1205)&gt;1,COUNTIFS($B$1:$B$1347,$B1205,$M$1:$M$1347,$M1205),"")</f>
        <v/>
      </c>
    </row>
    <row r="1206" spans="1:15" x14ac:dyDescent="0.25">
      <c r="A1206" t="s">
        <v>1564</v>
      </c>
      <c r="B1206" t="s">
        <v>1585</v>
      </c>
      <c r="C1206" t="s">
        <v>362</v>
      </c>
      <c r="D1206">
        <v>0</v>
      </c>
      <c r="E1206" t="s">
        <v>1010</v>
      </c>
      <c r="F1206" t="str">
        <f>VLOOKUP($A1206,'[1]All Contracts + Proposals'!$A$1:$J$2139,COLUMN()-4,0)</f>
        <v>00001364</v>
      </c>
      <c r="G1206">
        <f>VLOOKUP($A1206,'[1]All Contracts + Proposals'!$A$1:$J$2139,COLUMN()-4,0)</f>
        <v>43252</v>
      </c>
      <c r="H1206">
        <f>VLOOKUP($A1206,'[1]All Contracts + Proposals'!$A$1:$J$2139,COLUMN()-4,0)</f>
        <v>43677</v>
      </c>
      <c r="I1206" t="str">
        <f>VLOOKUP($A1206,'[1]All Contracts + Proposals'!$A$1:$J$2139,COLUMN()-4,0)</f>
        <v>Activated</v>
      </c>
      <c r="J1206" t="str">
        <f>VLOOKUP($A1206,'[1]All Contracts + Proposals'!$A$1:$J$2139,COLUMN()-4,0)</f>
        <v>Halliburton Technology Center</v>
      </c>
      <c r="K1206">
        <f>VLOOKUP($A1206,'[1]All Contracts + Proposals'!$A$1:$J$2139,COLUMN()-4,0)</f>
        <v>80000</v>
      </c>
      <c r="L1206">
        <f>VLOOKUP($A1206,'[1]All Contracts + Proposals'!$A$1:$J$2139,COLUMN()-4,0)</f>
        <v>1</v>
      </c>
      <c r="M1206" t="str">
        <f>VLOOKUP($A1206,'[1]All Contracts + Proposals'!$A$1:$J$2139,COLUMN()-4,0)</f>
        <v>RMZ EcoWorld</v>
      </c>
      <c r="N1206" t="str">
        <f>IF(COUNTIFS($B$1:$B$1347,$B1206,$E$1:$E$1347,$E1206)&gt;1,COUNTIFS($B$1:$B$1347,$B1206,$E$1:$E$1347,$E1206),"")</f>
        <v/>
      </c>
      <c r="O1206" t="str">
        <f>IF(COUNTIFS($B$1:$B$1347,$B1206,$M$1:$M$1347,$M1206)&gt;1,COUNTIFS($B$1:$B$1347,$B1206,$M$1:$M$1347,$M1206),"")</f>
        <v/>
      </c>
    </row>
    <row r="1207" spans="1:15" x14ac:dyDescent="0.25">
      <c r="A1207" t="s">
        <v>1564</v>
      </c>
      <c r="B1207" t="s">
        <v>1586</v>
      </c>
      <c r="C1207" t="s">
        <v>362</v>
      </c>
      <c r="D1207">
        <v>0</v>
      </c>
      <c r="E1207" t="s">
        <v>1010</v>
      </c>
      <c r="F1207" t="str">
        <f>VLOOKUP($A1207,'[1]All Contracts + Proposals'!$A$1:$J$2139,COLUMN()-4,0)</f>
        <v>00001364</v>
      </c>
      <c r="G1207">
        <f>VLOOKUP($A1207,'[1]All Contracts + Proposals'!$A$1:$J$2139,COLUMN()-4,0)</f>
        <v>43252</v>
      </c>
      <c r="H1207">
        <f>VLOOKUP($A1207,'[1]All Contracts + Proposals'!$A$1:$J$2139,COLUMN()-4,0)</f>
        <v>43677</v>
      </c>
      <c r="I1207" t="str">
        <f>VLOOKUP($A1207,'[1]All Contracts + Proposals'!$A$1:$J$2139,COLUMN()-4,0)</f>
        <v>Activated</v>
      </c>
      <c r="J1207" t="str">
        <f>VLOOKUP($A1207,'[1]All Contracts + Proposals'!$A$1:$J$2139,COLUMN()-4,0)</f>
        <v>Halliburton Technology Center</v>
      </c>
      <c r="K1207">
        <f>VLOOKUP($A1207,'[1]All Contracts + Proposals'!$A$1:$J$2139,COLUMN()-4,0)</f>
        <v>80000</v>
      </c>
      <c r="L1207">
        <f>VLOOKUP($A1207,'[1]All Contracts + Proposals'!$A$1:$J$2139,COLUMN()-4,0)</f>
        <v>1</v>
      </c>
      <c r="M1207" t="str">
        <f>VLOOKUP($A1207,'[1]All Contracts + Proposals'!$A$1:$J$2139,COLUMN()-4,0)</f>
        <v>RMZ EcoWorld</v>
      </c>
      <c r="N1207" t="str">
        <f>IF(COUNTIFS($B$1:$B$1347,$B1207,$E$1:$E$1347,$E1207)&gt;1,COUNTIFS($B$1:$B$1347,$B1207,$E$1:$E$1347,$E1207),"")</f>
        <v/>
      </c>
      <c r="O1207" t="str">
        <f>IF(COUNTIFS($B$1:$B$1347,$B1207,$M$1:$M$1347,$M1207)&gt;1,COUNTIFS($B$1:$B$1347,$B1207,$M$1:$M$1347,$M1207),"")</f>
        <v/>
      </c>
    </row>
    <row r="1208" spans="1:15" x14ac:dyDescent="0.25">
      <c r="A1208" t="s">
        <v>1564</v>
      </c>
      <c r="B1208" t="s">
        <v>1587</v>
      </c>
      <c r="C1208" t="s">
        <v>362</v>
      </c>
      <c r="D1208">
        <v>0</v>
      </c>
      <c r="E1208" t="s">
        <v>1010</v>
      </c>
      <c r="F1208" t="str">
        <f>VLOOKUP($A1208,'[1]All Contracts + Proposals'!$A$1:$J$2139,COLUMN()-4,0)</f>
        <v>00001364</v>
      </c>
      <c r="G1208">
        <f>VLOOKUP($A1208,'[1]All Contracts + Proposals'!$A$1:$J$2139,COLUMN()-4,0)</f>
        <v>43252</v>
      </c>
      <c r="H1208">
        <f>VLOOKUP($A1208,'[1]All Contracts + Proposals'!$A$1:$J$2139,COLUMN()-4,0)</f>
        <v>43677</v>
      </c>
      <c r="I1208" t="str">
        <f>VLOOKUP($A1208,'[1]All Contracts + Proposals'!$A$1:$J$2139,COLUMN()-4,0)</f>
        <v>Activated</v>
      </c>
      <c r="J1208" t="str">
        <f>VLOOKUP($A1208,'[1]All Contracts + Proposals'!$A$1:$J$2139,COLUMN()-4,0)</f>
        <v>Halliburton Technology Center</v>
      </c>
      <c r="K1208">
        <f>VLOOKUP($A1208,'[1]All Contracts + Proposals'!$A$1:$J$2139,COLUMN()-4,0)</f>
        <v>80000</v>
      </c>
      <c r="L1208">
        <f>VLOOKUP($A1208,'[1]All Contracts + Proposals'!$A$1:$J$2139,COLUMN()-4,0)</f>
        <v>1</v>
      </c>
      <c r="M1208" t="str">
        <f>VLOOKUP($A1208,'[1]All Contracts + Proposals'!$A$1:$J$2139,COLUMN()-4,0)</f>
        <v>RMZ EcoWorld</v>
      </c>
      <c r="N1208" t="str">
        <f>IF(COUNTIFS($B$1:$B$1347,$B1208,$E$1:$E$1347,$E1208)&gt;1,COUNTIFS($B$1:$B$1347,$B1208,$E$1:$E$1347,$E1208),"")</f>
        <v/>
      </c>
      <c r="O1208" t="str">
        <f>IF(COUNTIFS($B$1:$B$1347,$B1208,$M$1:$M$1347,$M1208)&gt;1,COUNTIFS($B$1:$B$1347,$B1208,$M$1:$M$1347,$M1208),"")</f>
        <v/>
      </c>
    </row>
    <row r="1209" spans="1:15" x14ac:dyDescent="0.25">
      <c r="A1209" t="s">
        <v>1564</v>
      </c>
      <c r="B1209" t="s">
        <v>1588</v>
      </c>
      <c r="C1209" t="s">
        <v>362</v>
      </c>
      <c r="D1209">
        <v>0</v>
      </c>
      <c r="E1209" t="s">
        <v>1010</v>
      </c>
      <c r="F1209" t="str">
        <f>VLOOKUP($A1209,'[1]All Contracts + Proposals'!$A$1:$J$2139,COLUMN()-4,0)</f>
        <v>00001364</v>
      </c>
      <c r="G1209">
        <f>VLOOKUP($A1209,'[1]All Contracts + Proposals'!$A$1:$J$2139,COLUMN()-4,0)</f>
        <v>43252</v>
      </c>
      <c r="H1209">
        <f>VLOOKUP($A1209,'[1]All Contracts + Proposals'!$A$1:$J$2139,COLUMN()-4,0)</f>
        <v>43677</v>
      </c>
      <c r="I1209" t="str">
        <f>VLOOKUP($A1209,'[1]All Contracts + Proposals'!$A$1:$J$2139,COLUMN()-4,0)</f>
        <v>Activated</v>
      </c>
      <c r="J1209" t="str">
        <f>VLOOKUP($A1209,'[1]All Contracts + Proposals'!$A$1:$J$2139,COLUMN()-4,0)</f>
        <v>Halliburton Technology Center</v>
      </c>
      <c r="K1209">
        <f>VLOOKUP($A1209,'[1]All Contracts + Proposals'!$A$1:$J$2139,COLUMN()-4,0)</f>
        <v>80000</v>
      </c>
      <c r="L1209">
        <f>VLOOKUP($A1209,'[1]All Contracts + Proposals'!$A$1:$J$2139,COLUMN()-4,0)</f>
        <v>1</v>
      </c>
      <c r="M1209" t="str">
        <f>VLOOKUP($A1209,'[1]All Contracts + Proposals'!$A$1:$J$2139,COLUMN()-4,0)</f>
        <v>RMZ EcoWorld</v>
      </c>
      <c r="N1209" t="str">
        <f>IF(COUNTIFS($B$1:$B$1347,$B1209,$E$1:$E$1347,$E1209)&gt;1,COUNTIFS($B$1:$B$1347,$B1209,$E$1:$E$1347,$E1209),"")</f>
        <v/>
      </c>
      <c r="O1209" t="str">
        <f>IF(COUNTIFS($B$1:$B$1347,$B1209,$M$1:$M$1347,$M1209)&gt;1,COUNTIFS($B$1:$B$1347,$B1209,$M$1:$M$1347,$M1209),"")</f>
        <v/>
      </c>
    </row>
    <row r="1210" spans="1:15" x14ac:dyDescent="0.25">
      <c r="A1210" t="s">
        <v>1564</v>
      </c>
      <c r="B1210" t="s">
        <v>1589</v>
      </c>
      <c r="C1210" t="s">
        <v>362</v>
      </c>
      <c r="D1210">
        <v>0</v>
      </c>
      <c r="E1210" t="s">
        <v>1010</v>
      </c>
      <c r="F1210" t="str">
        <f>VLOOKUP($A1210,'[1]All Contracts + Proposals'!$A$1:$J$2139,COLUMN()-4,0)</f>
        <v>00001364</v>
      </c>
      <c r="G1210">
        <f>VLOOKUP($A1210,'[1]All Contracts + Proposals'!$A$1:$J$2139,COLUMN()-4,0)</f>
        <v>43252</v>
      </c>
      <c r="H1210">
        <f>VLOOKUP($A1210,'[1]All Contracts + Proposals'!$A$1:$J$2139,COLUMN()-4,0)</f>
        <v>43677</v>
      </c>
      <c r="I1210" t="str">
        <f>VLOOKUP($A1210,'[1]All Contracts + Proposals'!$A$1:$J$2139,COLUMN()-4,0)</f>
        <v>Activated</v>
      </c>
      <c r="J1210" t="str">
        <f>VLOOKUP($A1210,'[1]All Contracts + Proposals'!$A$1:$J$2139,COLUMN()-4,0)</f>
        <v>Halliburton Technology Center</v>
      </c>
      <c r="K1210">
        <f>VLOOKUP($A1210,'[1]All Contracts + Proposals'!$A$1:$J$2139,COLUMN()-4,0)</f>
        <v>80000</v>
      </c>
      <c r="L1210">
        <f>VLOOKUP($A1210,'[1]All Contracts + Proposals'!$A$1:$J$2139,COLUMN()-4,0)</f>
        <v>1</v>
      </c>
      <c r="M1210" t="str">
        <f>VLOOKUP($A1210,'[1]All Contracts + Proposals'!$A$1:$J$2139,COLUMN()-4,0)</f>
        <v>RMZ EcoWorld</v>
      </c>
      <c r="N1210" t="str">
        <f>IF(COUNTIFS($B$1:$B$1347,$B1210,$E$1:$E$1347,$E1210)&gt;1,COUNTIFS($B$1:$B$1347,$B1210,$E$1:$E$1347,$E1210),"")</f>
        <v/>
      </c>
      <c r="O1210" t="str">
        <f>IF(COUNTIFS($B$1:$B$1347,$B1210,$M$1:$M$1347,$M1210)&gt;1,COUNTIFS($B$1:$B$1347,$B1210,$M$1:$M$1347,$M1210),"")</f>
        <v/>
      </c>
    </row>
    <row r="1211" spans="1:15" x14ac:dyDescent="0.25">
      <c r="A1211" t="s">
        <v>1564</v>
      </c>
      <c r="B1211" t="s">
        <v>1590</v>
      </c>
      <c r="C1211" t="s">
        <v>362</v>
      </c>
      <c r="D1211">
        <v>0</v>
      </c>
      <c r="E1211" t="s">
        <v>1010</v>
      </c>
      <c r="F1211" t="str">
        <f>VLOOKUP($A1211,'[1]All Contracts + Proposals'!$A$1:$J$2139,COLUMN()-4,0)</f>
        <v>00001364</v>
      </c>
      <c r="G1211">
        <f>VLOOKUP($A1211,'[1]All Contracts + Proposals'!$A$1:$J$2139,COLUMN()-4,0)</f>
        <v>43252</v>
      </c>
      <c r="H1211">
        <f>VLOOKUP($A1211,'[1]All Contracts + Proposals'!$A$1:$J$2139,COLUMN()-4,0)</f>
        <v>43677</v>
      </c>
      <c r="I1211" t="str">
        <f>VLOOKUP($A1211,'[1]All Contracts + Proposals'!$A$1:$J$2139,COLUMN()-4,0)</f>
        <v>Activated</v>
      </c>
      <c r="J1211" t="str">
        <f>VLOOKUP($A1211,'[1]All Contracts + Proposals'!$A$1:$J$2139,COLUMN()-4,0)</f>
        <v>Halliburton Technology Center</v>
      </c>
      <c r="K1211">
        <f>VLOOKUP($A1211,'[1]All Contracts + Proposals'!$A$1:$J$2139,COLUMN()-4,0)</f>
        <v>80000</v>
      </c>
      <c r="L1211">
        <f>VLOOKUP($A1211,'[1]All Contracts + Proposals'!$A$1:$J$2139,COLUMN()-4,0)</f>
        <v>1</v>
      </c>
      <c r="M1211" t="str">
        <f>VLOOKUP($A1211,'[1]All Contracts + Proposals'!$A$1:$J$2139,COLUMN()-4,0)</f>
        <v>RMZ EcoWorld</v>
      </c>
      <c r="N1211" t="str">
        <f>IF(COUNTIFS($B$1:$B$1347,$B1211,$E$1:$E$1347,$E1211)&gt;1,COUNTIFS($B$1:$B$1347,$B1211,$E$1:$E$1347,$E1211),"")</f>
        <v/>
      </c>
      <c r="O1211" t="str">
        <f>IF(COUNTIFS($B$1:$B$1347,$B1211,$M$1:$M$1347,$M1211)&gt;1,COUNTIFS($B$1:$B$1347,$B1211,$M$1:$M$1347,$M1211),"")</f>
        <v/>
      </c>
    </row>
    <row r="1212" spans="1:15" x14ac:dyDescent="0.25">
      <c r="A1212" t="s">
        <v>1564</v>
      </c>
      <c r="B1212" t="s">
        <v>1591</v>
      </c>
      <c r="C1212" t="s">
        <v>362</v>
      </c>
      <c r="D1212">
        <v>0</v>
      </c>
      <c r="E1212" t="s">
        <v>1010</v>
      </c>
      <c r="F1212" t="str">
        <f>VLOOKUP($A1212,'[1]All Contracts + Proposals'!$A$1:$J$2139,COLUMN()-4,0)</f>
        <v>00001364</v>
      </c>
      <c r="G1212">
        <f>VLOOKUP($A1212,'[1]All Contracts + Proposals'!$A$1:$J$2139,COLUMN()-4,0)</f>
        <v>43252</v>
      </c>
      <c r="H1212">
        <f>VLOOKUP($A1212,'[1]All Contracts + Proposals'!$A$1:$J$2139,COLUMN()-4,0)</f>
        <v>43677</v>
      </c>
      <c r="I1212" t="str">
        <f>VLOOKUP($A1212,'[1]All Contracts + Proposals'!$A$1:$J$2139,COLUMN()-4,0)</f>
        <v>Activated</v>
      </c>
      <c r="J1212" t="str">
        <f>VLOOKUP($A1212,'[1]All Contracts + Proposals'!$A$1:$J$2139,COLUMN()-4,0)</f>
        <v>Halliburton Technology Center</v>
      </c>
      <c r="K1212">
        <f>VLOOKUP($A1212,'[1]All Contracts + Proposals'!$A$1:$J$2139,COLUMN()-4,0)</f>
        <v>80000</v>
      </c>
      <c r="L1212">
        <f>VLOOKUP($A1212,'[1]All Contracts + Proposals'!$A$1:$J$2139,COLUMN()-4,0)</f>
        <v>1</v>
      </c>
      <c r="M1212" t="str">
        <f>VLOOKUP($A1212,'[1]All Contracts + Proposals'!$A$1:$J$2139,COLUMN()-4,0)</f>
        <v>RMZ EcoWorld</v>
      </c>
      <c r="N1212" t="str">
        <f>IF(COUNTIFS($B$1:$B$1347,$B1212,$E$1:$E$1347,$E1212)&gt;1,COUNTIFS($B$1:$B$1347,$B1212,$E$1:$E$1347,$E1212),"")</f>
        <v/>
      </c>
      <c r="O1212" t="str">
        <f>IF(COUNTIFS($B$1:$B$1347,$B1212,$M$1:$M$1347,$M1212)&gt;1,COUNTIFS($B$1:$B$1347,$B1212,$M$1:$M$1347,$M1212),"")</f>
        <v/>
      </c>
    </row>
    <row r="1213" spans="1:15" x14ac:dyDescent="0.25">
      <c r="A1213" t="s">
        <v>1564</v>
      </c>
      <c r="B1213" t="s">
        <v>1592</v>
      </c>
      <c r="C1213" t="s">
        <v>362</v>
      </c>
      <c r="D1213">
        <v>0</v>
      </c>
      <c r="E1213" t="s">
        <v>1010</v>
      </c>
      <c r="F1213" t="str">
        <f>VLOOKUP($A1213,'[1]All Contracts + Proposals'!$A$1:$J$2139,COLUMN()-4,0)</f>
        <v>00001364</v>
      </c>
      <c r="G1213">
        <f>VLOOKUP($A1213,'[1]All Contracts + Proposals'!$A$1:$J$2139,COLUMN()-4,0)</f>
        <v>43252</v>
      </c>
      <c r="H1213">
        <f>VLOOKUP($A1213,'[1]All Contracts + Proposals'!$A$1:$J$2139,COLUMN()-4,0)</f>
        <v>43677</v>
      </c>
      <c r="I1213" t="str">
        <f>VLOOKUP($A1213,'[1]All Contracts + Proposals'!$A$1:$J$2139,COLUMN()-4,0)</f>
        <v>Activated</v>
      </c>
      <c r="J1213" t="str">
        <f>VLOOKUP($A1213,'[1]All Contracts + Proposals'!$A$1:$J$2139,COLUMN()-4,0)</f>
        <v>Halliburton Technology Center</v>
      </c>
      <c r="K1213">
        <f>VLOOKUP($A1213,'[1]All Contracts + Proposals'!$A$1:$J$2139,COLUMN()-4,0)</f>
        <v>80000</v>
      </c>
      <c r="L1213">
        <f>VLOOKUP($A1213,'[1]All Contracts + Proposals'!$A$1:$J$2139,COLUMN()-4,0)</f>
        <v>1</v>
      </c>
      <c r="M1213" t="str">
        <f>VLOOKUP($A1213,'[1]All Contracts + Proposals'!$A$1:$J$2139,COLUMN()-4,0)</f>
        <v>RMZ EcoWorld</v>
      </c>
      <c r="N1213" t="str">
        <f>IF(COUNTIFS($B$1:$B$1347,$B1213,$E$1:$E$1347,$E1213)&gt;1,COUNTIFS($B$1:$B$1347,$B1213,$E$1:$E$1347,$E1213),"")</f>
        <v/>
      </c>
      <c r="O1213" t="str">
        <f>IF(COUNTIFS($B$1:$B$1347,$B1213,$M$1:$M$1347,$M1213)&gt;1,COUNTIFS($B$1:$B$1347,$B1213,$M$1:$M$1347,$M1213),"")</f>
        <v/>
      </c>
    </row>
    <row r="1214" spans="1:15" x14ac:dyDescent="0.25">
      <c r="A1214" t="s">
        <v>1564</v>
      </c>
      <c r="B1214" t="s">
        <v>1593</v>
      </c>
      <c r="C1214" t="s">
        <v>362</v>
      </c>
      <c r="D1214">
        <v>0</v>
      </c>
      <c r="E1214" t="s">
        <v>1010</v>
      </c>
      <c r="F1214" t="str">
        <f>VLOOKUP($A1214,'[1]All Contracts + Proposals'!$A$1:$J$2139,COLUMN()-4,0)</f>
        <v>00001364</v>
      </c>
      <c r="G1214">
        <f>VLOOKUP($A1214,'[1]All Contracts + Proposals'!$A$1:$J$2139,COLUMN()-4,0)</f>
        <v>43252</v>
      </c>
      <c r="H1214">
        <f>VLOOKUP($A1214,'[1]All Contracts + Proposals'!$A$1:$J$2139,COLUMN()-4,0)</f>
        <v>43677</v>
      </c>
      <c r="I1214" t="str">
        <f>VLOOKUP($A1214,'[1]All Contracts + Proposals'!$A$1:$J$2139,COLUMN()-4,0)</f>
        <v>Activated</v>
      </c>
      <c r="J1214" t="str">
        <f>VLOOKUP($A1214,'[1]All Contracts + Proposals'!$A$1:$J$2139,COLUMN()-4,0)</f>
        <v>Halliburton Technology Center</v>
      </c>
      <c r="K1214">
        <f>VLOOKUP($A1214,'[1]All Contracts + Proposals'!$A$1:$J$2139,COLUMN()-4,0)</f>
        <v>80000</v>
      </c>
      <c r="L1214">
        <f>VLOOKUP($A1214,'[1]All Contracts + Proposals'!$A$1:$J$2139,COLUMN()-4,0)</f>
        <v>1</v>
      </c>
      <c r="M1214" t="str">
        <f>VLOOKUP($A1214,'[1]All Contracts + Proposals'!$A$1:$J$2139,COLUMN()-4,0)</f>
        <v>RMZ EcoWorld</v>
      </c>
      <c r="N1214" t="str">
        <f>IF(COUNTIFS($B$1:$B$1347,$B1214,$E$1:$E$1347,$E1214)&gt;1,COUNTIFS($B$1:$B$1347,$B1214,$E$1:$E$1347,$E1214),"")</f>
        <v/>
      </c>
      <c r="O1214" t="str">
        <f>IF(COUNTIFS($B$1:$B$1347,$B1214,$M$1:$M$1347,$M1214)&gt;1,COUNTIFS($B$1:$B$1347,$B1214,$M$1:$M$1347,$M1214),"")</f>
        <v/>
      </c>
    </row>
    <row r="1215" spans="1:15" x14ac:dyDescent="0.25">
      <c r="A1215" t="s">
        <v>122</v>
      </c>
      <c r="B1215" t="s">
        <v>123</v>
      </c>
      <c r="C1215" t="s">
        <v>8</v>
      </c>
      <c r="D1215">
        <v>1</v>
      </c>
      <c r="E1215" t="s">
        <v>33</v>
      </c>
      <c r="F1215" t="str">
        <f>VLOOKUP($A1215,'[1]All Contracts + Proposals'!$A$1:$J$2139,COLUMN()-4,0)</f>
        <v>00002221</v>
      </c>
      <c r="G1215">
        <f>VLOOKUP($A1215,'[1]All Contracts + Proposals'!$A$1:$J$2139,COLUMN()-4,0)</f>
        <v>43405</v>
      </c>
      <c r="H1215">
        <f>VLOOKUP($A1215,'[1]All Contracts + Proposals'!$A$1:$J$2139,COLUMN()-4,0)</f>
        <v>43496</v>
      </c>
      <c r="I1215" t="str">
        <f>VLOOKUP($A1215,'[1]All Contracts + Proposals'!$A$1:$J$2139,COLUMN()-4,0)</f>
        <v>Activated</v>
      </c>
      <c r="J1215" t="str">
        <f>VLOOKUP($A1215,'[1]All Contracts + Proposals'!$A$1:$J$2139,COLUMN()-4,0)</f>
        <v>Nikhil Jain</v>
      </c>
      <c r="K1215">
        <f>VLOOKUP($A1215,'[1]All Contracts + Proposals'!$A$1:$J$2139,COLUMN()-4,0)</f>
        <v>13500</v>
      </c>
      <c r="L1215">
        <f>VLOOKUP($A1215,'[1]All Contracts + Proposals'!$A$1:$J$2139,COLUMN()-4,0)</f>
        <v>3</v>
      </c>
      <c r="M1215" t="str">
        <f>VLOOKUP($A1215,'[1]All Contracts + Proposals'!$A$1:$J$2139,COLUMN()-4,0)</f>
        <v>CoWrks Golf Course Road</v>
      </c>
      <c r="N1215" t="str">
        <f>IF(COUNTIFS($B$1:$B$1347,$B1215,$E$1:$E$1347,$E1215)&gt;1,COUNTIFS($B$1:$B$1347,$B1215,$E$1:$E$1347,$E1215),"")</f>
        <v/>
      </c>
      <c r="O1215" t="str">
        <f>IF(COUNTIFS($B$1:$B$1347,$B1215,$M$1:$M$1347,$M1215)&gt;1,COUNTIFS($B$1:$B$1347,$B1215,$M$1:$M$1347,$M1215),"")</f>
        <v/>
      </c>
    </row>
    <row r="1216" spans="1:15" x14ac:dyDescent="0.25">
      <c r="A1216" t="s">
        <v>186</v>
      </c>
      <c r="B1216" t="s">
        <v>187</v>
      </c>
      <c r="C1216" t="s">
        <v>8</v>
      </c>
      <c r="D1216">
        <v>1</v>
      </c>
      <c r="E1216" t="s">
        <v>33</v>
      </c>
      <c r="F1216" t="str">
        <f>VLOOKUP($A1216,'[1]All Contracts + Proposals'!$A$1:$J$2139,COLUMN()-4,0)</f>
        <v>00001689</v>
      </c>
      <c r="G1216">
        <f>VLOOKUP($A1216,'[1]All Contracts + Proposals'!$A$1:$J$2139,COLUMN()-4,0)</f>
        <v>43322</v>
      </c>
      <c r="H1216">
        <f>VLOOKUP($A1216,'[1]All Contracts + Proposals'!$A$1:$J$2139,COLUMN()-4,0)</f>
        <v>43496</v>
      </c>
      <c r="I1216" t="str">
        <f>VLOOKUP($A1216,'[1]All Contracts + Proposals'!$A$1:$J$2139,COLUMN()-4,0)</f>
        <v>Activated</v>
      </c>
      <c r="J1216" t="str">
        <f>VLOOKUP($A1216,'[1]All Contracts + Proposals'!$A$1:$J$2139,COLUMN()-4,0)</f>
        <v>Rajesh Bhatia</v>
      </c>
      <c r="K1216">
        <f>VLOOKUP($A1216,'[1]All Contracts + Proposals'!$A$1:$J$2139,COLUMN()-4,0)</f>
        <v>14000</v>
      </c>
      <c r="L1216">
        <f>VLOOKUP($A1216,'[1]All Contracts + Proposals'!$A$1:$J$2139,COLUMN()-4,0)</f>
        <v>6</v>
      </c>
      <c r="M1216" t="str">
        <f>VLOOKUP($A1216,'[1]All Contracts + Proposals'!$A$1:$J$2139,COLUMN()-4,0)</f>
        <v>CoWrks Golf Course Road</v>
      </c>
      <c r="N1216" t="str">
        <f>IF(COUNTIFS($B$1:$B$1347,$B1216,$E$1:$E$1347,$E1216)&gt;1,COUNTIFS($B$1:$B$1347,$B1216,$E$1:$E$1347,$E1216),"")</f>
        <v/>
      </c>
      <c r="O1216" t="str">
        <f>IF(COUNTIFS($B$1:$B$1347,$B1216,$M$1:$M$1347,$M1216)&gt;1,COUNTIFS($B$1:$B$1347,$B1216,$M$1:$M$1347,$M1216),"")</f>
        <v/>
      </c>
    </row>
    <row r="1217" spans="1:15" x14ac:dyDescent="0.25">
      <c r="A1217" t="s">
        <v>205</v>
      </c>
      <c r="B1217" t="s">
        <v>188</v>
      </c>
      <c r="C1217" t="s">
        <v>8</v>
      </c>
      <c r="D1217">
        <v>2</v>
      </c>
      <c r="E1217" t="s">
        <v>33</v>
      </c>
      <c r="F1217" t="str">
        <f>VLOOKUP($A1217,'[1]All Contracts + Proposals'!$A$1:$J$2139,COLUMN()-4,0)</f>
        <v>00001820</v>
      </c>
      <c r="G1217">
        <f>VLOOKUP($A1217,'[1]All Contracts + Proposals'!$A$1:$J$2139,COLUMN()-4,0)</f>
        <v>43328</v>
      </c>
      <c r="H1217">
        <f>VLOOKUP($A1217,'[1]All Contracts + Proposals'!$A$1:$J$2139,COLUMN()-4,0)</f>
        <v>43496</v>
      </c>
      <c r="I1217" t="str">
        <f>VLOOKUP($A1217,'[1]All Contracts + Proposals'!$A$1:$J$2139,COLUMN()-4,0)</f>
        <v>Activated</v>
      </c>
      <c r="J1217" t="str">
        <f>VLOOKUP($A1217,'[1]All Contracts + Proposals'!$A$1:$J$2139,COLUMN()-4,0)</f>
        <v>Escape Velocity Digital Pvt Ltd</v>
      </c>
      <c r="K1217">
        <f>VLOOKUP($A1217,'[1]All Contracts + Proposals'!$A$1:$J$2139,COLUMN()-4,0)</f>
        <v>28000</v>
      </c>
      <c r="L1217">
        <f>VLOOKUP($A1217,'[1]All Contracts + Proposals'!$A$1:$J$2139,COLUMN()-4,0)</f>
        <v>6</v>
      </c>
      <c r="M1217" t="str">
        <f>VLOOKUP($A1217,'[1]All Contracts + Proposals'!$A$1:$J$2139,COLUMN()-4,0)</f>
        <v>CoWrks Golf Course Road</v>
      </c>
      <c r="N1217" t="str">
        <f>IF(COUNTIFS($B$1:$B$1347,$B1217,$E$1:$E$1347,$E1217)&gt;1,COUNTIFS($B$1:$B$1347,$B1217,$E$1:$E$1347,$E1217),"")</f>
        <v/>
      </c>
      <c r="O1217" t="str">
        <f>IF(COUNTIFS($B$1:$B$1347,$B1217,$M$1:$M$1347,$M1217)&gt;1,COUNTIFS($B$1:$B$1347,$B1217,$M$1:$M$1347,$M1217),"")</f>
        <v/>
      </c>
    </row>
    <row r="1218" spans="1:15" x14ac:dyDescent="0.25">
      <c r="A1218" t="s">
        <v>205</v>
      </c>
      <c r="B1218" t="s">
        <v>189</v>
      </c>
      <c r="C1218" t="s">
        <v>8</v>
      </c>
      <c r="D1218">
        <v>2</v>
      </c>
      <c r="E1218" t="s">
        <v>33</v>
      </c>
      <c r="F1218" t="str">
        <f>VLOOKUP($A1218,'[1]All Contracts + Proposals'!$A$1:$J$2139,COLUMN()-4,0)</f>
        <v>00001820</v>
      </c>
      <c r="G1218">
        <f>VLOOKUP($A1218,'[1]All Contracts + Proposals'!$A$1:$J$2139,COLUMN()-4,0)</f>
        <v>43328</v>
      </c>
      <c r="H1218">
        <f>VLOOKUP($A1218,'[1]All Contracts + Proposals'!$A$1:$J$2139,COLUMN()-4,0)</f>
        <v>43496</v>
      </c>
      <c r="I1218" t="str">
        <f>VLOOKUP($A1218,'[1]All Contracts + Proposals'!$A$1:$J$2139,COLUMN()-4,0)</f>
        <v>Activated</v>
      </c>
      <c r="J1218" t="str">
        <f>VLOOKUP($A1218,'[1]All Contracts + Proposals'!$A$1:$J$2139,COLUMN()-4,0)</f>
        <v>Escape Velocity Digital Pvt Ltd</v>
      </c>
      <c r="K1218">
        <f>VLOOKUP($A1218,'[1]All Contracts + Proposals'!$A$1:$J$2139,COLUMN()-4,0)</f>
        <v>28000</v>
      </c>
      <c r="L1218">
        <f>VLOOKUP($A1218,'[1]All Contracts + Proposals'!$A$1:$J$2139,COLUMN()-4,0)</f>
        <v>6</v>
      </c>
      <c r="M1218" t="str">
        <f>VLOOKUP($A1218,'[1]All Contracts + Proposals'!$A$1:$J$2139,COLUMN()-4,0)</f>
        <v>CoWrks Golf Course Road</v>
      </c>
      <c r="N1218" t="str">
        <f>IF(COUNTIFS($B$1:$B$1347,$B1218,$E$1:$E$1347,$E1218)&gt;1,COUNTIFS($B$1:$B$1347,$B1218,$E$1:$E$1347,$E1218),"")</f>
        <v/>
      </c>
      <c r="O1218" t="str">
        <f>IF(COUNTIFS($B$1:$B$1347,$B1218,$M$1:$M$1347,$M1218)&gt;1,COUNTIFS($B$1:$B$1347,$B1218,$M$1:$M$1347,$M1218),"")</f>
        <v/>
      </c>
    </row>
    <row r="1219" spans="1:15" x14ac:dyDescent="0.25">
      <c r="A1219" t="s">
        <v>220</v>
      </c>
      <c r="B1219" t="s">
        <v>81</v>
      </c>
      <c r="C1219" t="s">
        <v>49</v>
      </c>
      <c r="D1219">
        <v>70</v>
      </c>
      <c r="E1219" t="s">
        <v>33</v>
      </c>
      <c r="F1219" t="str">
        <f>VLOOKUP($A1219,'[1]All Contracts + Proposals'!$A$1:$J$2139,COLUMN()-4,0)</f>
        <v>00001966</v>
      </c>
      <c r="G1219">
        <f>VLOOKUP($A1219,'[1]All Contracts + Proposals'!$A$1:$J$2139,COLUMN()-4,0)</f>
        <v>43389</v>
      </c>
      <c r="H1219">
        <f>VLOOKUP($A1219,'[1]All Contracts + Proposals'!$A$1:$J$2139,COLUMN()-4,0)</f>
        <v>43555</v>
      </c>
      <c r="I1219" t="str">
        <f>VLOOKUP($A1219,'[1]All Contracts + Proposals'!$A$1:$J$2139,COLUMN()-4,0)</f>
        <v>Formal Notice Given</v>
      </c>
      <c r="J1219" t="str">
        <f>VLOOKUP($A1219,'[1]All Contracts + Proposals'!$A$1:$J$2139,COLUMN()-4,0)</f>
        <v>APPSTER LLP</v>
      </c>
      <c r="K1219">
        <f>VLOOKUP($A1219,'[1]All Contracts + Proposals'!$A$1:$J$2139,COLUMN()-4,0)</f>
        <v>1005000</v>
      </c>
      <c r="L1219">
        <f>VLOOKUP($A1219,'[1]All Contracts + Proposals'!$A$1:$J$2139,COLUMN()-4,0)</f>
        <v>6</v>
      </c>
      <c r="M1219" t="str">
        <f>VLOOKUP($A1219,'[1]All Contracts + Proposals'!$A$1:$J$2139,COLUMN()-4,0)</f>
        <v>CoWrks Golf Course Road</v>
      </c>
      <c r="N1219" t="str">
        <f>IF(COUNTIFS($B$1:$B$1347,$B1219,$E$1:$E$1347,$E1219)&gt;1,COUNTIFS($B$1:$B$1347,$B1219,$E$1:$E$1347,$E1219),"")</f>
        <v/>
      </c>
      <c r="O1219" t="str">
        <f>IF(COUNTIFS($B$1:$B$1347,$B1219,$M$1:$M$1347,$M1219)&gt;1,COUNTIFS($B$1:$B$1347,$B1219,$M$1:$M$1347,$M1219),"")</f>
        <v/>
      </c>
    </row>
    <row r="1220" spans="1:15" x14ac:dyDescent="0.25">
      <c r="A1220" t="s">
        <v>220</v>
      </c>
      <c r="B1220" t="s">
        <v>82</v>
      </c>
      <c r="C1220" t="s">
        <v>49</v>
      </c>
      <c r="D1220">
        <v>70</v>
      </c>
      <c r="E1220" t="s">
        <v>33</v>
      </c>
      <c r="F1220" t="str">
        <f>VLOOKUP($A1220,'[1]All Contracts + Proposals'!$A$1:$J$2139,COLUMN()-4,0)</f>
        <v>00001966</v>
      </c>
      <c r="G1220">
        <f>VLOOKUP($A1220,'[1]All Contracts + Proposals'!$A$1:$J$2139,COLUMN()-4,0)</f>
        <v>43389</v>
      </c>
      <c r="H1220">
        <f>VLOOKUP($A1220,'[1]All Contracts + Proposals'!$A$1:$J$2139,COLUMN()-4,0)</f>
        <v>43555</v>
      </c>
      <c r="I1220" t="str">
        <f>VLOOKUP($A1220,'[1]All Contracts + Proposals'!$A$1:$J$2139,COLUMN()-4,0)</f>
        <v>Formal Notice Given</v>
      </c>
      <c r="J1220" t="str">
        <f>VLOOKUP($A1220,'[1]All Contracts + Proposals'!$A$1:$J$2139,COLUMN()-4,0)</f>
        <v>APPSTER LLP</v>
      </c>
      <c r="K1220">
        <f>VLOOKUP($A1220,'[1]All Contracts + Proposals'!$A$1:$J$2139,COLUMN()-4,0)</f>
        <v>1005000</v>
      </c>
      <c r="L1220">
        <f>VLOOKUP($A1220,'[1]All Contracts + Proposals'!$A$1:$J$2139,COLUMN()-4,0)</f>
        <v>6</v>
      </c>
      <c r="M1220" t="str">
        <f>VLOOKUP($A1220,'[1]All Contracts + Proposals'!$A$1:$J$2139,COLUMN()-4,0)</f>
        <v>CoWrks Golf Course Road</v>
      </c>
      <c r="N1220" t="str">
        <f>IF(COUNTIFS($B$1:$B$1347,$B1220,$E$1:$E$1347,$E1220)&gt;1,COUNTIFS($B$1:$B$1347,$B1220,$E$1:$E$1347,$E1220),"")</f>
        <v/>
      </c>
      <c r="O1220" t="str">
        <f>IF(COUNTIFS($B$1:$B$1347,$B1220,$M$1:$M$1347,$M1220)&gt;1,COUNTIFS($B$1:$B$1347,$B1220,$M$1:$M$1347,$M1220),"")</f>
        <v/>
      </c>
    </row>
    <row r="1221" spans="1:15" x14ac:dyDescent="0.25">
      <c r="A1221" t="s">
        <v>1552</v>
      </c>
      <c r="B1221" t="s">
        <v>1594</v>
      </c>
      <c r="C1221" t="s">
        <v>362</v>
      </c>
      <c r="D1221">
        <v>81</v>
      </c>
      <c r="E1221" t="s">
        <v>1010</v>
      </c>
      <c r="F1221" t="str">
        <f>VLOOKUP($A1221,'[1]All Contracts + Proposals'!$A$1:$J$2139,COLUMN()-4,0)</f>
        <v>00001391</v>
      </c>
      <c r="G1221">
        <f>VLOOKUP($A1221,'[1]All Contracts + Proposals'!$A$1:$J$2139,COLUMN()-4,0)</f>
        <v>43262</v>
      </c>
      <c r="H1221">
        <f>VLOOKUP($A1221,'[1]All Contracts + Proposals'!$A$1:$J$2139,COLUMN()-4,0)</f>
        <v>43616</v>
      </c>
      <c r="I1221" t="str">
        <f>VLOOKUP($A1221,'[1]All Contracts + Proposals'!$A$1:$J$2139,COLUMN()-4,0)</f>
        <v>Activated</v>
      </c>
      <c r="J1221" t="str">
        <f>VLOOKUP($A1221,'[1]All Contracts + Proposals'!$A$1:$J$2139,COLUMN()-4,0)</f>
        <v>JEBPO SERVICES LLP</v>
      </c>
      <c r="K1221">
        <f>VLOOKUP($A1221,'[1]All Contracts + Proposals'!$A$1:$J$2139,COLUMN()-4,0)</f>
        <v>1545665</v>
      </c>
      <c r="L1221">
        <f>VLOOKUP($A1221,'[1]All Contracts + Proposals'!$A$1:$J$2139,COLUMN()-4,0)</f>
        <v>12</v>
      </c>
      <c r="M1221" t="str">
        <f>VLOOKUP($A1221,'[1]All Contracts + Proposals'!$A$1:$J$2139,COLUMN()-4,0)</f>
        <v>RMZ EcoWorld</v>
      </c>
      <c r="N1221" t="str">
        <f>IF(COUNTIFS($B$1:$B$1347,$B1221,$E$1:$E$1347,$E1221)&gt;1,COUNTIFS($B$1:$B$1347,$B1221,$E$1:$E$1347,$E1221),"")</f>
        <v/>
      </c>
      <c r="O1221" t="str">
        <f>IF(COUNTIFS($B$1:$B$1347,$B1221,$M$1:$M$1347,$M1221)&gt;1,COUNTIFS($B$1:$B$1347,$B1221,$M$1:$M$1347,$M1221),"")</f>
        <v/>
      </c>
    </row>
    <row r="1222" spans="1:15" x14ac:dyDescent="0.25">
      <c r="A1222" t="s">
        <v>1552</v>
      </c>
      <c r="B1222" t="s">
        <v>1595</v>
      </c>
      <c r="C1222" t="s">
        <v>362</v>
      </c>
      <c r="D1222">
        <v>81</v>
      </c>
      <c r="E1222" t="s">
        <v>1010</v>
      </c>
      <c r="F1222" t="str">
        <f>VLOOKUP($A1222,'[1]All Contracts + Proposals'!$A$1:$J$2139,COLUMN()-4,0)</f>
        <v>00001391</v>
      </c>
      <c r="G1222">
        <f>VLOOKUP($A1222,'[1]All Contracts + Proposals'!$A$1:$J$2139,COLUMN()-4,0)</f>
        <v>43262</v>
      </c>
      <c r="H1222">
        <f>VLOOKUP($A1222,'[1]All Contracts + Proposals'!$A$1:$J$2139,COLUMN()-4,0)</f>
        <v>43616</v>
      </c>
      <c r="I1222" t="str">
        <f>VLOOKUP($A1222,'[1]All Contracts + Proposals'!$A$1:$J$2139,COLUMN()-4,0)</f>
        <v>Activated</v>
      </c>
      <c r="J1222" t="str">
        <f>VLOOKUP($A1222,'[1]All Contracts + Proposals'!$A$1:$J$2139,COLUMN()-4,0)</f>
        <v>JEBPO SERVICES LLP</v>
      </c>
      <c r="K1222">
        <f>VLOOKUP($A1222,'[1]All Contracts + Proposals'!$A$1:$J$2139,COLUMN()-4,0)</f>
        <v>1545665</v>
      </c>
      <c r="L1222">
        <f>VLOOKUP($A1222,'[1]All Contracts + Proposals'!$A$1:$J$2139,COLUMN()-4,0)</f>
        <v>12</v>
      </c>
      <c r="M1222" t="str">
        <f>VLOOKUP($A1222,'[1]All Contracts + Proposals'!$A$1:$J$2139,COLUMN()-4,0)</f>
        <v>RMZ EcoWorld</v>
      </c>
      <c r="N1222" t="str">
        <f>IF(COUNTIFS($B$1:$B$1347,$B1222,$E$1:$E$1347,$E1222)&gt;1,COUNTIFS($B$1:$B$1347,$B1222,$E$1:$E$1347,$E1222),"")</f>
        <v/>
      </c>
      <c r="O1222" t="str">
        <f>IF(COUNTIFS($B$1:$B$1347,$B1222,$M$1:$M$1347,$M1222)&gt;1,COUNTIFS($B$1:$B$1347,$B1222,$M$1:$M$1347,$M1222),"")</f>
        <v/>
      </c>
    </row>
    <row r="1223" spans="1:15" x14ac:dyDescent="0.25">
      <c r="A1223" t="s">
        <v>1552</v>
      </c>
      <c r="B1223" t="s">
        <v>1596</v>
      </c>
      <c r="C1223" t="s">
        <v>362</v>
      </c>
      <c r="D1223">
        <v>81</v>
      </c>
      <c r="E1223" t="s">
        <v>1010</v>
      </c>
      <c r="F1223" t="str">
        <f>VLOOKUP($A1223,'[1]All Contracts + Proposals'!$A$1:$J$2139,COLUMN()-4,0)</f>
        <v>00001391</v>
      </c>
      <c r="G1223">
        <f>VLOOKUP($A1223,'[1]All Contracts + Proposals'!$A$1:$J$2139,COLUMN()-4,0)</f>
        <v>43262</v>
      </c>
      <c r="H1223">
        <f>VLOOKUP($A1223,'[1]All Contracts + Proposals'!$A$1:$J$2139,COLUMN()-4,0)</f>
        <v>43616</v>
      </c>
      <c r="I1223" t="str">
        <f>VLOOKUP($A1223,'[1]All Contracts + Proposals'!$A$1:$J$2139,COLUMN()-4,0)</f>
        <v>Activated</v>
      </c>
      <c r="J1223" t="str">
        <f>VLOOKUP($A1223,'[1]All Contracts + Proposals'!$A$1:$J$2139,COLUMN()-4,0)</f>
        <v>JEBPO SERVICES LLP</v>
      </c>
      <c r="K1223">
        <f>VLOOKUP($A1223,'[1]All Contracts + Proposals'!$A$1:$J$2139,COLUMN()-4,0)</f>
        <v>1545665</v>
      </c>
      <c r="L1223">
        <f>VLOOKUP($A1223,'[1]All Contracts + Proposals'!$A$1:$J$2139,COLUMN()-4,0)</f>
        <v>12</v>
      </c>
      <c r="M1223" t="str">
        <f>VLOOKUP($A1223,'[1]All Contracts + Proposals'!$A$1:$J$2139,COLUMN()-4,0)</f>
        <v>RMZ EcoWorld</v>
      </c>
      <c r="N1223" t="str">
        <f>IF(COUNTIFS($B$1:$B$1347,$B1223,$E$1:$E$1347,$E1223)&gt;1,COUNTIFS($B$1:$B$1347,$B1223,$E$1:$E$1347,$E1223),"")</f>
        <v/>
      </c>
      <c r="O1223" t="str">
        <f>IF(COUNTIFS($B$1:$B$1347,$B1223,$M$1:$M$1347,$M1223)&gt;1,COUNTIFS($B$1:$B$1347,$B1223,$M$1:$M$1347,$M1223),"")</f>
        <v/>
      </c>
    </row>
    <row r="1224" spans="1:15" x14ac:dyDescent="0.25">
      <c r="A1224" t="s">
        <v>1552</v>
      </c>
      <c r="B1224" t="s">
        <v>1597</v>
      </c>
      <c r="C1224" t="s">
        <v>362</v>
      </c>
      <c r="D1224">
        <v>81</v>
      </c>
      <c r="E1224" t="s">
        <v>1010</v>
      </c>
      <c r="F1224" t="str">
        <f>VLOOKUP($A1224,'[1]All Contracts + Proposals'!$A$1:$J$2139,COLUMN()-4,0)</f>
        <v>00001391</v>
      </c>
      <c r="G1224">
        <f>VLOOKUP($A1224,'[1]All Contracts + Proposals'!$A$1:$J$2139,COLUMN()-4,0)</f>
        <v>43262</v>
      </c>
      <c r="H1224">
        <f>VLOOKUP($A1224,'[1]All Contracts + Proposals'!$A$1:$J$2139,COLUMN()-4,0)</f>
        <v>43616</v>
      </c>
      <c r="I1224" t="str">
        <f>VLOOKUP($A1224,'[1]All Contracts + Proposals'!$A$1:$J$2139,COLUMN()-4,0)</f>
        <v>Activated</v>
      </c>
      <c r="J1224" t="str">
        <f>VLOOKUP($A1224,'[1]All Contracts + Proposals'!$A$1:$J$2139,COLUMN()-4,0)</f>
        <v>JEBPO SERVICES LLP</v>
      </c>
      <c r="K1224">
        <f>VLOOKUP($A1224,'[1]All Contracts + Proposals'!$A$1:$J$2139,COLUMN()-4,0)</f>
        <v>1545665</v>
      </c>
      <c r="L1224">
        <f>VLOOKUP($A1224,'[1]All Contracts + Proposals'!$A$1:$J$2139,COLUMN()-4,0)</f>
        <v>12</v>
      </c>
      <c r="M1224" t="str">
        <f>VLOOKUP($A1224,'[1]All Contracts + Proposals'!$A$1:$J$2139,COLUMN()-4,0)</f>
        <v>RMZ EcoWorld</v>
      </c>
      <c r="N1224" t="str">
        <f>IF(COUNTIFS($B$1:$B$1347,$B1224,$E$1:$E$1347,$E1224)&gt;1,COUNTIFS($B$1:$B$1347,$B1224,$E$1:$E$1347,$E1224),"")</f>
        <v/>
      </c>
      <c r="O1224" t="str">
        <f>IF(COUNTIFS($B$1:$B$1347,$B1224,$M$1:$M$1347,$M1224)&gt;1,COUNTIFS($B$1:$B$1347,$B1224,$M$1:$M$1347,$M1224),"")</f>
        <v/>
      </c>
    </row>
    <row r="1225" spans="1:15" x14ac:dyDescent="0.25">
      <c r="A1225" t="s">
        <v>1552</v>
      </c>
      <c r="B1225" t="s">
        <v>1598</v>
      </c>
      <c r="C1225" t="s">
        <v>362</v>
      </c>
      <c r="D1225">
        <v>81</v>
      </c>
      <c r="E1225" t="s">
        <v>1010</v>
      </c>
      <c r="F1225" t="str">
        <f>VLOOKUP($A1225,'[1]All Contracts + Proposals'!$A$1:$J$2139,COLUMN()-4,0)</f>
        <v>00001391</v>
      </c>
      <c r="G1225">
        <f>VLOOKUP($A1225,'[1]All Contracts + Proposals'!$A$1:$J$2139,COLUMN()-4,0)</f>
        <v>43262</v>
      </c>
      <c r="H1225">
        <f>VLOOKUP($A1225,'[1]All Contracts + Proposals'!$A$1:$J$2139,COLUMN()-4,0)</f>
        <v>43616</v>
      </c>
      <c r="I1225" t="str">
        <f>VLOOKUP($A1225,'[1]All Contracts + Proposals'!$A$1:$J$2139,COLUMN()-4,0)</f>
        <v>Activated</v>
      </c>
      <c r="J1225" t="str">
        <f>VLOOKUP($A1225,'[1]All Contracts + Proposals'!$A$1:$J$2139,COLUMN()-4,0)</f>
        <v>JEBPO SERVICES LLP</v>
      </c>
      <c r="K1225">
        <f>VLOOKUP($A1225,'[1]All Contracts + Proposals'!$A$1:$J$2139,COLUMN()-4,0)</f>
        <v>1545665</v>
      </c>
      <c r="L1225">
        <f>VLOOKUP($A1225,'[1]All Contracts + Proposals'!$A$1:$J$2139,COLUMN()-4,0)</f>
        <v>12</v>
      </c>
      <c r="M1225" t="str">
        <f>VLOOKUP($A1225,'[1]All Contracts + Proposals'!$A$1:$J$2139,COLUMN()-4,0)</f>
        <v>RMZ EcoWorld</v>
      </c>
      <c r="N1225" t="str">
        <f>IF(COUNTIFS($B$1:$B$1347,$B1225,$E$1:$E$1347,$E1225)&gt;1,COUNTIFS($B$1:$B$1347,$B1225,$E$1:$E$1347,$E1225),"")</f>
        <v/>
      </c>
      <c r="O1225" t="str">
        <f>IF(COUNTIFS($B$1:$B$1347,$B1225,$M$1:$M$1347,$M1225)&gt;1,COUNTIFS($B$1:$B$1347,$B1225,$M$1:$M$1347,$M1225),"")</f>
        <v/>
      </c>
    </row>
    <row r="1226" spans="1:15" x14ac:dyDescent="0.25">
      <c r="A1226" t="s">
        <v>1552</v>
      </c>
      <c r="B1226" t="s">
        <v>1599</v>
      </c>
      <c r="C1226" t="s">
        <v>362</v>
      </c>
      <c r="D1226">
        <v>81</v>
      </c>
      <c r="E1226" t="s">
        <v>1010</v>
      </c>
      <c r="F1226" t="str">
        <f>VLOOKUP($A1226,'[1]All Contracts + Proposals'!$A$1:$J$2139,COLUMN()-4,0)</f>
        <v>00001391</v>
      </c>
      <c r="G1226">
        <f>VLOOKUP($A1226,'[1]All Contracts + Proposals'!$A$1:$J$2139,COLUMN()-4,0)</f>
        <v>43262</v>
      </c>
      <c r="H1226">
        <f>VLOOKUP($A1226,'[1]All Contracts + Proposals'!$A$1:$J$2139,COLUMN()-4,0)</f>
        <v>43616</v>
      </c>
      <c r="I1226" t="str">
        <f>VLOOKUP($A1226,'[1]All Contracts + Proposals'!$A$1:$J$2139,COLUMN()-4,0)</f>
        <v>Activated</v>
      </c>
      <c r="J1226" t="str">
        <f>VLOOKUP($A1226,'[1]All Contracts + Proposals'!$A$1:$J$2139,COLUMN()-4,0)</f>
        <v>JEBPO SERVICES LLP</v>
      </c>
      <c r="K1226">
        <f>VLOOKUP($A1226,'[1]All Contracts + Proposals'!$A$1:$J$2139,COLUMN()-4,0)</f>
        <v>1545665</v>
      </c>
      <c r="L1226">
        <f>VLOOKUP($A1226,'[1]All Contracts + Proposals'!$A$1:$J$2139,COLUMN()-4,0)</f>
        <v>12</v>
      </c>
      <c r="M1226" t="str">
        <f>VLOOKUP($A1226,'[1]All Contracts + Proposals'!$A$1:$J$2139,COLUMN()-4,0)</f>
        <v>RMZ EcoWorld</v>
      </c>
      <c r="N1226" t="str">
        <f>IF(COUNTIFS($B$1:$B$1347,$B1226,$E$1:$E$1347,$E1226)&gt;1,COUNTIFS($B$1:$B$1347,$B1226,$E$1:$E$1347,$E1226),"")</f>
        <v/>
      </c>
      <c r="O1226" t="str">
        <f>IF(COUNTIFS($B$1:$B$1347,$B1226,$M$1:$M$1347,$M1226)&gt;1,COUNTIFS($B$1:$B$1347,$B1226,$M$1:$M$1347,$M1226),"")</f>
        <v/>
      </c>
    </row>
    <row r="1227" spans="1:15" x14ac:dyDescent="0.25">
      <c r="A1227" t="s">
        <v>1552</v>
      </c>
      <c r="B1227" t="s">
        <v>1600</v>
      </c>
      <c r="C1227" t="s">
        <v>362</v>
      </c>
      <c r="D1227">
        <v>81</v>
      </c>
      <c r="E1227" t="s">
        <v>1010</v>
      </c>
      <c r="F1227" t="str">
        <f>VLOOKUP($A1227,'[1]All Contracts + Proposals'!$A$1:$J$2139,COLUMN()-4,0)</f>
        <v>00001391</v>
      </c>
      <c r="G1227">
        <f>VLOOKUP($A1227,'[1]All Contracts + Proposals'!$A$1:$J$2139,COLUMN()-4,0)</f>
        <v>43262</v>
      </c>
      <c r="H1227">
        <f>VLOOKUP($A1227,'[1]All Contracts + Proposals'!$A$1:$J$2139,COLUMN()-4,0)</f>
        <v>43616</v>
      </c>
      <c r="I1227" t="str">
        <f>VLOOKUP($A1227,'[1]All Contracts + Proposals'!$A$1:$J$2139,COLUMN()-4,0)</f>
        <v>Activated</v>
      </c>
      <c r="J1227" t="str">
        <f>VLOOKUP($A1227,'[1]All Contracts + Proposals'!$A$1:$J$2139,COLUMN()-4,0)</f>
        <v>JEBPO SERVICES LLP</v>
      </c>
      <c r="K1227">
        <f>VLOOKUP($A1227,'[1]All Contracts + Proposals'!$A$1:$J$2139,COLUMN()-4,0)</f>
        <v>1545665</v>
      </c>
      <c r="L1227">
        <f>VLOOKUP($A1227,'[1]All Contracts + Proposals'!$A$1:$J$2139,COLUMN()-4,0)</f>
        <v>12</v>
      </c>
      <c r="M1227" t="str">
        <f>VLOOKUP($A1227,'[1]All Contracts + Proposals'!$A$1:$J$2139,COLUMN()-4,0)</f>
        <v>RMZ EcoWorld</v>
      </c>
      <c r="N1227" t="str">
        <f>IF(COUNTIFS($B$1:$B$1347,$B1227,$E$1:$E$1347,$E1227)&gt;1,COUNTIFS($B$1:$B$1347,$B1227,$E$1:$E$1347,$E1227),"")</f>
        <v/>
      </c>
      <c r="O1227" t="str">
        <f>IF(COUNTIFS($B$1:$B$1347,$B1227,$M$1:$M$1347,$M1227)&gt;1,COUNTIFS($B$1:$B$1347,$B1227,$M$1:$M$1347,$M1227),"")</f>
        <v/>
      </c>
    </row>
    <row r="1228" spans="1:15" x14ac:dyDescent="0.25">
      <c r="A1228" t="s">
        <v>1552</v>
      </c>
      <c r="B1228" t="s">
        <v>1601</v>
      </c>
      <c r="C1228" t="s">
        <v>362</v>
      </c>
      <c r="D1228">
        <v>81</v>
      </c>
      <c r="E1228" t="s">
        <v>1010</v>
      </c>
      <c r="F1228" t="str">
        <f>VLOOKUP($A1228,'[1]All Contracts + Proposals'!$A$1:$J$2139,COLUMN()-4,0)</f>
        <v>00001391</v>
      </c>
      <c r="G1228">
        <f>VLOOKUP($A1228,'[1]All Contracts + Proposals'!$A$1:$J$2139,COLUMN()-4,0)</f>
        <v>43262</v>
      </c>
      <c r="H1228">
        <f>VLOOKUP($A1228,'[1]All Contracts + Proposals'!$A$1:$J$2139,COLUMN()-4,0)</f>
        <v>43616</v>
      </c>
      <c r="I1228" t="str">
        <f>VLOOKUP($A1228,'[1]All Contracts + Proposals'!$A$1:$J$2139,COLUMN()-4,0)</f>
        <v>Activated</v>
      </c>
      <c r="J1228" t="str">
        <f>VLOOKUP($A1228,'[1]All Contracts + Proposals'!$A$1:$J$2139,COLUMN()-4,0)</f>
        <v>JEBPO SERVICES LLP</v>
      </c>
      <c r="K1228">
        <f>VLOOKUP($A1228,'[1]All Contracts + Proposals'!$A$1:$J$2139,COLUMN()-4,0)</f>
        <v>1545665</v>
      </c>
      <c r="L1228">
        <f>VLOOKUP($A1228,'[1]All Contracts + Proposals'!$A$1:$J$2139,COLUMN()-4,0)</f>
        <v>12</v>
      </c>
      <c r="M1228" t="str">
        <f>VLOOKUP($A1228,'[1]All Contracts + Proposals'!$A$1:$J$2139,COLUMN()-4,0)</f>
        <v>RMZ EcoWorld</v>
      </c>
      <c r="N1228" t="str">
        <f>IF(COUNTIFS($B$1:$B$1347,$B1228,$E$1:$E$1347,$E1228)&gt;1,COUNTIFS($B$1:$B$1347,$B1228,$E$1:$E$1347,$E1228),"")</f>
        <v/>
      </c>
      <c r="O1228" t="str">
        <f>IF(COUNTIFS($B$1:$B$1347,$B1228,$M$1:$M$1347,$M1228)&gt;1,COUNTIFS($B$1:$B$1347,$B1228,$M$1:$M$1347,$M1228),"")</f>
        <v/>
      </c>
    </row>
    <row r="1229" spans="1:15" x14ac:dyDescent="0.25">
      <c r="A1229" t="s">
        <v>220</v>
      </c>
      <c r="B1229" t="s">
        <v>83</v>
      </c>
      <c r="C1229" t="s">
        <v>49</v>
      </c>
      <c r="D1229">
        <v>70</v>
      </c>
      <c r="E1229" t="s">
        <v>33</v>
      </c>
      <c r="F1229" t="str">
        <f>VLOOKUP($A1229,'[1]All Contracts + Proposals'!$A$1:$J$2139,COLUMN()-4,0)</f>
        <v>00001966</v>
      </c>
      <c r="G1229">
        <f>VLOOKUP($A1229,'[1]All Contracts + Proposals'!$A$1:$J$2139,COLUMN()-4,0)</f>
        <v>43389</v>
      </c>
      <c r="H1229">
        <f>VLOOKUP($A1229,'[1]All Contracts + Proposals'!$A$1:$J$2139,COLUMN()-4,0)</f>
        <v>43555</v>
      </c>
      <c r="I1229" t="str">
        <f>VLOOKUP($A1229,'[1]All Contracts + Proposals'!$A$1:$J$2139,COLUMN()-4,0)</f>
        <v>Formal Notice Given</v>
      </c>
      <c r="J1229" t="str">
        <f>VLOOKUP($A1229,'[1]All Contracts + Proposals'!$A$1:$J$2139,COLUMN()-4,0)</f>
        <v>APPSTER LLP</v>
      </c>
      <c r="K1229">
        <f>VLOOKUP($A1229,'[1]All Contracts + Proposals'!$A$1:$J$2139,COLUMN()-4,0)</f>
        <v>1005000</v>
      </c>
      <c r="L1229">
        <f>VLOOKUP($A1229,'[1]All Contracts + Proposals'!$A$1:$J$2139,COLUMN()-4,0)</f>
        <v>6</v>
      </c>
      <c r="M1229" t="str">
        <f>VLOOKUP($A1229,'[1]All Contracts + Proposals'!$A$1:$J$2139,COLUMN()-4,0)</f>
        <v>CoWrks Golf Course Road</v>
      </c>
      <c r="N1229" t="str">
        <f>IF(COUNTIFS($B$1:$B$1347,$B1229,$E$1:$E$1347,$E1229)&gt;1,COUNTIFS($B$1:$B$1347,$B1229,$E$1:$E$1347,$E1229),"")</f>
        <v/>
      </c>
      <c r="O1229" t="str">
        <f>IF(COUNTIFS($B$1:$B$1347,$B1229,$M$1:$M$1347,$M1229)&gt;1,COUNTIFS($B$1:$B$1347,$B1229,$M$1:$M$1347,$M1229),"")</f>
        <v/>
      </c>
    </row>
    <row r="1230" spans="1:15" x14ac:dyDescent="0.25">
      <c r="A1230" t="s">
        <v>220</v>
      </c>
      <c r="B1230" t="s">
        <v>84</v>
      </c>
      <c r="C1230" t="s">
        <v>49</v>
      </c>
      <c r="D1230">
        <v>70</v>
      </c>
      <c r="E1230" t="s">
        <v>33</v>
      </c>
      <c r="F1230" t="str">
        <f>VLOOKUP($A1230,'[1]All Contracts + Proposals'!$A$1:$J$2139,COLUMN()-4,0)</f>
        <v>00001966</v>
      </c>
      <c r="G1230">
        <f>VLOOKUP($A1230,'[1]All Contracts + Proposals'!$A$1:$J$2139,COLUMN()-4,0)</f>
        <v>43389</v>
      </c>
      <c r="H1230">
        <f>VLOOKUP($A1230,'[1]All Contracts + Proposals'!$A$1:$J$2139,COLUMN()-4,0)</f>
        <v>43555</v>
      </c>
      <c r="I1230" t="str">
        <f>VLOOKUP($A1230,'[1]All Contracts + Proposals'!$A$1:$J$2139,COLUMN()-4,0)</f>
        <v>Formal Notice Given</v>
      </c>
      <c r="J1230" t="str">
        <f>VLOOKUP($A1230,'[1]All Contracts + Proposals'!$A$1:$J$2139,COLUMN()-4,0)</f>
        <v>APPSTER LLP</v>
      </c>
      <c r="K1230">
        <f>VLOOKUP($A1230,'[1]All Contracts + Proposals'!$A$1:$J$2139,COLUMN()-4,0)</f>
        <v>1005000</v>
      </c>
      <c r="L1230">
        <f>VLOOKUP($A1230,'[1]All Contracts + Proposals'!$A$1:$J$2139,COLUMN()-4,0)</f>
        <v>6</v>
      </c>
      <c r="M1230" t="str">
        <f>VLOOKUP($A1230,'[1]All Contracts + Proposals'!$A$1:$J$2139,COLUMN()-4,0)</f>
        <v>CoWrks Golf Course Road</v>
      </c>
      <c r="N1230" t="str">
        <f>IF(COUNTIFS($B$1:$B$1347,$B1230,$E$1:$E$1347,$E1230)&gt;1,COUNTIFS($B$1:$B$1347,$B1230,$E$1:$E$1347,$E1230),"")</f>
        <v/>
      </c>
      <c r="O1230" t="str">
        <f>IF(COUNTIFS($B$1:$B$1347,$B1230,$M$1:$M$1347,$M1230)&gt;1,COUNTIFS($B$1:$B$1347,$B1230,$M$1:$M$1347,$M1230),"")</f>
        <v/>
      </c>
    </row>
    <row r="1231" spans="1:15" x14ac:dyDescent="0.25">
      <c r="A1231" t="s">
        <v>220</v>
      </c>
      <c r="B1231" t="s">
        <v>85</v>
      </c>
      <c r="C1231" t="s">
        <v>49</v>
      </c>
      <c r="D1231">
        <v>70</v>
      </c>
      <c r="E1231" t="s">
        <v>33</v>
      </c>
      <c r="F1231" t="str">
        <f>VLOOKUP($A1231,'[1]All Contracts + Proposals'!$A$1:$J$2139,COLUMN()-4,0)</f>
        <v>00001966</v>
      </c>
      <c r="G1231">
        <f>VLOOKUP($A1231,'[1]All Contracts + Proposals'!$A$1:$J$2139,COLUMN()-4,0)</f>
        <v>43389</v>
      </c>
      <c r="H1231">
        <f>VLOOKUP($A1231,'[1]All Contracts + Proposals'!$A$1:$J$2139,COLUMN()-4,0)</f>
        <v>43555</v>
      </c>
      <c r="I1231" t="str">
        <f>VLOOKUP($A1231,'[1]All Contracts + Proposals'!$A$1:$J$2139,COLUMN()-4,0)</f>
        <v>Formal Notice Given</v>
      </c>
      <c r="J1231" t="str">
        <f>VLOOKUP($A1231,'[1]All Contracts + Proposals'!$A$1:$J$2139,COLUMN()-4,0)</f>
        <v>APPSTER LLP</v>
      </c>
      <c r="K1231">
        <f>VLOOKUP($A1231,'[1]All Contracts + Proposals'!$A$1:$J$2139,COLUMN()-4,0)</f>
        <v>1005000</v>
      </c>
      <c r="L1231">
        <f>VLOOKUP($A1231,'[1]All Contracts + Proposals'!$A$1:$J$2139,COLUMN()-4,0)</f>
        <v>6</v>
      </c>
      <c r="M1231" t="str">
        <f>VLOOKUP($A1231,'[1]All Contracts + Proposals'!$A$1:$J$2139,COLUMN()-4,0)</f>
        <v>CoWrks Golf Course Road</v>
      </c>
      <c r="N1231" t="str">
        <f>IF(COUNTIFS($B$1:$B$1347,$B1231,$E$1:$E$1347,$E1231)&gt;1,COUNTIFS($B$1:$B$1347,$B1231,$E$1:$E$1347,$E1231),"")</f>
        <v/>
      </c>
      <c r="O1231" t="str">
        <f>IF(COUNTIFS($B$1:$B$1347,$B1231,$M$1:$M$1347,$M1231)&gt;1,COUNTIFS($B$1:$B$1347,$B1231,$M$1:$M$1347,$M1231),"")</f>
        <v/>
      </c>
    </row>
    <row r="1232" spans="1:15" x14ac:dyDescent="0.25">
      <c r="A1232" t="s">
        <v>1602</v>
      </c>
      <c r="B1232" t="s">
        <v>1195</v>
      </c>
      <c r="C1232" t="s">
        <v>49</v>
      </c>
      <c r="D1232">
        <v>2</v>
      </c>
      <c r="E1232" t="s">
        <v>1010</v>
      </c>
      <c r="F1232" t="str">
        <f>VLOOKUP($A1232,'[1]All Contracts + Proposals'!$A$1:$J$2139,COLUMN()-4,0)</f>
        <v>00001394</v>
      </c>
      <c r="G1232">
        <f>VLOOKUP($A1232,'[1]All Contracts + Proposals'!$A$1:$J$2139,COLUMN()-4,0)</f>
        <v>43252</v>
      </c>
      <c r="H1232">
        <f>VLOOKUP($A1232,'[1]All Contracts + Proposals'!$A$1:$J$2139,COLUMN()-4,0)</f>
        <v>43281</v>
      </c>
      <c r="I1232" t="str">
        <f>VLOOKUP($A1232,'[1]All Contracts + Proposals'!$A$1:$J$2139,COLUMN()-4,0)</f>
        <v>Activated</v>
      </c>
      <c r="J1232" t="str">
        <f>VLOOKUP($A1232,'[1]All Contracts + Proposals'!$A$1:$J$2139,COLUMN()-4,0)</f>
        <v>Shopinbox Inc.</v>
      </c>
      <c r="K1232">
        <f>VLOOKUP($A1232,'[1]All Contracts + Proposals'!$A$1:$J$2139,COLUMN()-4,0)</f>
        <v>12000</v>
      </c>
      <c r="L1232">
        <f>VLOOKUP($A1232,'[1]All Contracts + Proposals'!$A$1:$J$2139,COLUMN()-4,0)</f>
        <v>1</v>
      </c>
      <c r="M1232" t="str">
        <f>VLOOKUP($A1232,'[1]All Contracts + Proposals'!$A$1:$J$2139,COLUMN()-4,0)</f>
        <v>RMZ EcoWorld</v>
      </c>
      <c r="N1232" t="str">
        <f>IF(COUNTIFS($B$1:$B$1347,$B1232,$E$1:$E$1347,$E1232)&gt;1,COUNTIFS($B$1:$B$1347,$B1232,$E$1:$E$1347,$E1232),"")</f>
        <v/>
      </c>
      <c r="O1232" t="str">
        <f>IF(COUNTIFS($B$1:$B$1347,$B1232,$M$1:$M$1347,$M1232)&gt;1,COUNTIFS($B$1:$B$1347,$B1232,$M$1:$M$1347,$M1232),"")</f>
        <v/>
      </c>
    </row>
    <row r="1233" spans="1:15" x14ac:dyDescent="0.25">
      <c r="A1233" t="s">
        <v>1602</v>
      </c>
      <c r="B1233" t="s">
        <v>1196</v>
      </c>
      <c r="C1233" t="s">
        <v>49</v>
      </c>
      <c r="D1233">
        <v>2</v>
      </c>
      <c r="E1233" t="s">
        <v>1010</v>
      </c>
      <c r="F1233" t="str">
        <f>VLOOKUP($A1233,'[1]All Contracts + Proposals'!$A$1:$J$2139,COLUMN()-4,0)</f>
        <v>00001394</v>
      </c>
      <c r="G1233">
        <f>VLOOKUP($A1233,'[1]All Contracts + Proposals'!$A$1:$J$2139,COLUMN()-4,0)</f>
        <v>43252</v>
      </c>
      <c r="H1233">
        <f>VLOOKUP($A1233,'[1]All Contracts + Proposals'!$A$1:$J$2139,COLUMN()-4,0)</f>
        <v>43281</v>
      </c>
      <c r="I1233" t="str">
        <f>VLOOKUP($A1233,'[1]All Contracts + Proposals'!$A$1:$J$2139,COLUMN()-4,0)</f>
        <v>Activated</v>
      </c>
      <c r="J1233" t="str">
        <f>VLOOKUP($A1233,'[1]All Contracts + Proposals'!$A$1:$J$2139,COLUMN()-4,0)</f>
        <v>Shopinbox Inc.</v>
      </c>
      <c r="K1233">
        <f>VLOOKUP($A1233,'[1]All Contracts + Proposals'!$A$1:$J$2139,COLUMN()-4,0)</f>
        <v>12000</v>
      </c>
      <c r="L1233">
        <f>VLOOKUP($A1233,'[1]All Contracts + Proposals'!$A$1:$J$2139,COLUMN()-4,0)</f>
        <v>1</v>
      </c>
      <c r="M1233" t="str">
        <f>VLOOKUP($A1233,'[1]All Contracts + Proposals'!$A$1:$J$2139,COLUMN()-4,0)</f>
        <v>RMZ EcoWorld</v>
      </c>
      <c r="N1233" t="str">
        <f>IF(COUNTIFS($B$1:$B$1347,$B1233,$E$1:$E$1347,$E1233)&gt;1,COUNTIFS($B$1:$B$1347,$B1233,$E$1:$E$1347,$E1233),"")</f>
        <v/>
      </c>
      <c r="O1233" t="str">
        <f>IF(COUNTIFS($B$1:$B$1347,$B1233,$M$1:$M$1347,$M1233)&gt;1,COUNTIFS($B$1:$B$1347,$B1233,$M$1:$M$1347,$M1233),"")</f>
        <v/>
      </c>
    </row>
    <row r="1234" spans="1:15" x14ac:dyDescent="0.25">
      <c r="A1234" t="s">
        <v>1013</v>
      </c>
      <c r="B1234" t="s">
        <v>1241</v>
      </c>
      <c r="C1234" t="s">
        <v>6</v>
      </c>
      <c r="D1234">
        <v>13</v>
      </c>
      <c r="E1234" t="s">
        <v>1010</v>
      </c>
      <c r="F1234" t="str">
        <f>VLOOKUP($A1234,'[1]All Contracts + Proposals'!$A$1:$J$2139,COLUMN()-4,0)</f>
        <v>00001454</v>
      </c>
      <c r="G1234">
        <f>VLOOKUP($A1234,'[1]All Contracts + Proposals'!$A$1:$J$2139,COLUMN()-4,0)</f>
        <v>43252</v>
      </c>
      <c r="H1234">
        <f>VLOOKUP($A1234,'[1]All Contracts + Proposals'!$A$1:$J$2139,COLUMN()-4,0)</f>
        <v>43434</v>
      </c>
      <c r="I1234" t="str">
        <f>VLOOKUP($A1234,'[1]All Contracts + Proposals'!$A$1:$J$2139,COLUMN()-4,0)</f>
        <v>Activated</v>
      </c>
      <c r="J1234" t="str">
        <f>VLOOKUP($A1234,'[1]All Contracts + Proposals'!$A$1:$J$2139,COLUMN()-4,0)</f>
        <v>Tyconz FZE</v>
      </c>
      <c r="K1234">
        <f>VLOOKUP($A1234,'[1]All Contracts + Proposals'!$A$1:$J$2139,COLUMN()-4,0)</f>
        <v>206500</v>
      </c>
      <c r="L1234">
        <f>VLOOKUP($A1234,'[1]All Contracts + Proposals'!$A$1:$J$2139,COLUMN()-4,0)</f>
        <v>6</v>
      </c>
      <c r="M1234" t="str">
        <f>VLOOKUP($A1234,'[1]All Contracts + Proposals'!$A$1:$J$2139,COLUMN()-4,0)</f>
        <v>RMZ EcoWorld</v>
      </c>
      <c r="N1234" t="str">
        <f>IF(COUNTIFS($B$1:$B$1347,$B1234,$E$1:$E$1347,$E1234)&gt;1,COUNTIFS($B$1:$B$1347,$B1234,$E$1:$E$1347,$E1234),"")</f>
        <v/>
      </c>
      <c r="O1234" t="str">
        <f>IF(COUNTIFS($B$1:$B$1347,$B1234,$M$1:$M$1347,$M1234)&gt;1,COUNTIFS($B$1:$B$1347,$B1234,$M$1:$M$1347,$M1234),"")</f>
        <v/>
      </c>
    </row>
    <row r="1235" spans="1:15" x14ac:dyDescent="0.25">
      <c r="A1235" t="s">
        <v>1013</v>
      </c>
      <c r="B1235" t="s">
        <v>1242</v>
      </c>
      <c r="C1235" t="s">
        <v>6</v>
      </c>
      <c r="D1235">
        <v>13</v>
      </c>
      <c r="E1235" t="s">
        <v>1010</v>
      </c>
      <c r="F1235" t="str">
        <f>VLOOKUP($A1235,'[1]All Contracts + Proposals'!$A$1:$J$2139,COLUMN()-4,0)</f>
        <v>00001454</v>
      </c>
      <c r="G1235">
        <f>VLOOKUP($A1235,'[1]All Contracts + Proposals'!$A$1:$J$2139,COLUMN()-4,0)</f>
        <v>43252</v>
      </c>
      <c r="H1235">
        <f>VLOOKUP($A1235,'[1]All Contracts + Proposals'!$A$1:$J$2139,COLUMN()-4,0)</f>
        <v>43434</v>
      </c>
      <c r="I1235" t="str">
        <f>VLOOKUP($A1235,'[1]All Contracts + Proposals'!$A$1:$J$2139,COLUMN()-4,0)</f>
        <v>Activated</v>
      </c>
      <c r="J1235" t="str">
        <f>VLOOKUP($A1235,'[1]All Contracts + Proposals'!$A$1:$J$2139,COLUMN()-4,0)</f>
        <v>Tyconz FZE</v>
      </c>
      <c r="K1235">
        <f>VLOOKUP($A1235,'[1]All Contracts + Proposals'!$A$1:$J$2139,COLUMN()-4,0)</f>
        <v>206500</v>
      </c>
      <c r="L1235">
        <f>VLOOKUP($A1235,'[1]All Contracts + Proposals'!$A$1:$J$2139,COLUMN()-4,0)</f>
        <v>6</v>
      </c>
      <c r="M1235" t="str">
        <f>VLOOKUP($A1235,'[1]All Contracts + Proposals'!$A$1:$J$2139,COLUMN()-4,0)</f>
        <v>RMZ EcoWorld</v>
      </c>
      <c r="N1235" t="str">
        <f>IF(COUNTIFS($B$1:$B$1347,$B1235,$E$1:$E$1347,$E1235)&gt;1,COUNTIFS($B$1:$B$1347,$B1235,$E$1:$E$1347,$E1235),"")</f>
        <v/>
      </c>
      <c r="O1235" t="str">
        <f>IF(COUNTIFS($B$1:$B$1347,$B1235,$M$1:$M$1347,$M1235)&gt;1,COUNTIFS($B$1:$B$1347,$B1235,$M$1:$M$1347,$M1235),"")</f>
        <v/>
      </c>
    </row>
    <row r="1236" spans="1:15" x14ac:dyDescent="0.25">
      <c r="A1236" t="s">
        <v>220</v>
      </c>
      <c r="B1236" t="s">
        <v>86</v>
      </c>
      <c r="C1236" t="s">
        <v>49</v>
      </c>
      <c r="D1236">
        <v>70</v>
      </c>
      <c r="E1236" t="s">
        <v>33</v>
      </c>
      <c r="F1236" t="str">
        <f>VLOOKUP($A1236,'[1]All Contracts + Proposals'!$A$1:$J$2139,COLUMN()-4,0)</f>
        <v>00001966</v>
      </c>
      <c r="G1236">
        <f>VLOOKUP($A1236,'[1]All Contracts + Proposals'!$A$1:$J$2139,COLUMN()-4,0)</f>
        <v>43389</v>
      </c>
      <c r="H1236">
        <f>VLOOKUP($A1236,'[1]All Contracts + Proposals'!$A$1:$J$2139,COLUMN()-4,0)</f>
        <v>43555</v>
      </c>
      <c r="I1236" t="str">
        <f>VLOOKUP($A1236,'[1]All Contracts + Proposals'!$A$1:$J$2139,COLUMN()-4,0)</f>
        <v>Formal Notice Given</v>
      </c>
      <c r="J1236" t="str">
        <f>VLOOKUP($A1236,'[1]All Contracts + Proposals'!$A$1:$J$2139,COLUMN()-4,0)</f>
        <v>APPSTER LLP</v>
      </c>
      <c r="K1236">
        <f>VLOOKUP($A1236,'[1]All Contracts + Proposals'!$A$1:$J$2139,COLUMN()-4,0)</f>
        <v>1005000</v>
      </c>
      <c r="L1236">
        <f>VLOOKUP($A1236,'[1]All Contracts + Proposals'!$A$1:$J$2139,COLUMN()-4,0)</f>
        <v>6</v>
      </c>
      <c r="M1236" t="str">
        <f>VLOOKUP($A1236,'[1]All Contracts + Proposals'!$A$1:$J$2139,COLUMN()-4,0)</f>
        <v>CoWrks Golf Course Road</v>
      </c>
      <c r="N1236" t="str">
        <f>IF(COUNTIFS($B$1:$B$1347,$B1236,$E$1:$E$1347,$E1236)&gt;1,COUNTIFS($B$1:$B$1347,$B1236,$E$1:$E$1347,$E1236),"")</f>
        <v/>
      </c>
      <c r="O1236" t="str">
        <f>IF(COUNTIFS($B$1:$B$1347,$B1236,$M$1:$M$1347,$M1236)&gt;1,COUNTIFS($B$1:$B$1347,$B1236,$M$1:$M$1347,$M1236),"")</f>
        <v/>
      </c>
    </row>
    <row r="1237" spans="1:15" x14ac:dyDescent="0.25">
      <c r="A1237" t="s">
        <v>220</v>
      </c>
      <c r="B1237" t="s">
        <v>87</v>
      </c>
      <c r="C1237" t="s">
        <v>49</v>
      </c>
      <c r="D1237">
        <v>70</v>
      </c>
      <c r="E1237" t="s">
        <v>33</v>
      </c>
      <c r="F1237" t="str">
        <f>VLOOKUP($A1237,'[1]All Contracts + Proposals'!$A$1:$J$2139,COLUMN()-4,0)</f>
        <v>00001966</v>
      </c>
      <c r="G1237">
        <f>VLOOKUP($A1237,'[1]All Contracts + Proposals'!$A$1:$J$2139,COLUMN()-4,0)</f>
        <v>43389</v>
      </c>
      <c r="H1237">
        <f>VLOOKUP($A1237,'[1]All Contracts + Proposals'!$A$1:$J$2139,COLUMN()-4,0)</f>
        <v>43555</v>
      </c>
      <c r="I1237" t="str">
        <f>VLOOKUP($A1237,'[1]All Contracts + Proposals'!$A$1:$J$2139,COLUMN()-4,0)</f>
        <v>Formal Notice Given</v>
      </c>
      <c r="J1237" t="str">
        <f>VLOOKUP($A1237,'[1]All Contracts + Proposals'!$A$1:$J$2139,COLUMN()-4,0)</f>
        <v>APPSTER LLP</v>
      </c>
      <c r="K1237">
        <f>VLOOKUP($A1237,'[1]All Contracts + Proposals'!$A$1:$J$2139,COLUMN()-4,0)</f>
        <v>1005000</v>
      </c>
      <c r="L1237">
        <f>VLOOKUP($A1237,'[1]All Contracts + Proposals'!$A$1:$J$2139,COLUMN()-4,0)</f>
        <v>6</v>
      </c>
      <c r="M1237" t="str">
        <f>VLOOKUP($A1237,'[1]All Contracts + Proposals'!$A$1:$J$2139,COLUMN()-4,0)</f>
        <v>CoWrks Golf Course Road</v>
      </c>
      <c r="N1237" t="str">
        <f>IF(COUNTIFS($B$1:$B$1347,$B1237,$E$1:$E$1347,$E1237)&gt;1,COUNTIFS($B$1:$B$1347,$B1237,$E$1:$E$1347,$E1237),"")</f>
        <v/>
      </c>
      <c r="O1237" t="str">
        <f>IF(COUNTIFS($B$1:$B$1347,$B1237,$M$1:$M$1347,$M1237)&gt;1,COUNTIFS($B$1:$B$1347,$B1237,$M$1:$M$1347,$M1237),"")</f>
        <v/>
      </c>
    </row>
    <row r="1238" spans="1:15" x14ac:dyDescent="0.25">
      <c r="A1238" t="s">
        <v>220</v>
      </c>
      <c r="B1238" t="s">
        <v>88</v>
      </c>
      <c r="C1238" t="s">
        <v>49</v>
      </c>
      <c r="D1238">
        <v>70</v>
      </c>
      <c r="E1238" t="s">
        <v>33</v>
      </c>
      <c r="F1238" t="str">
        <f>VLOOKUP($A1238,'[1]All Contracts + Proposals'!$A$1:$J$2139,COLUMN()-4,0)</f>
        <v>00001966</v>
      </c>
      <c r="G1238">
        <f>VLOOKUP($A1238,'[1]All Contracts + Proposals'!$A$1:$J$2139,COLUMN()-4,0)</f>
        <v>43389</v>
      </c>
      <c r="H1238">
        <f>VLOOKUP($A1238,'[1]All Contracts + Proposals'!$A$1:$J$2139,COLUMN()-4,0)</f>
        <v>43555</v>
      </c>
      <c r="I1238" t="str">
        <f>VLOOKUP($A1238,'[1]All Contracts + Proposals'!$A$1:$J$2139,COLUMN()-4,0)</f>
        <v>Formal Notice Given</v>
      </c>
      <c r="J1238" t="str">
        <f>VLOOKUP($A1238,'[1]All Contracts + Proposals'!$A$1:$J$2139,COLUMN()-4,0)</f>
        <v>APPSTER LLP</v>
      </c>
      <c r="K1238">
        <f>VLOOKUP($A1238,'[1]All Contracts + Proposals'!$A$1:$J$2139,COLUMN()-4,0)</f>
        <v>1005000</v>
      </c>
      <c r="L1238">
        <f>VLOOKUP($A1238,'[1]All Contracts + Proposals'!$A$1:$J$2139,COLUMN()-4,0)</f>
        <v>6</v>
      </c>
      <c r="M1238" t="str">
        <f>VLOOKUP($A1238,'[1]All Contracts + Proposals'!$A$1:$J$2139,COLUMN()-4,0)</f>
        <v>CoWrks Golf Course Road</v>
      </c>
      <c r="N1238" t="str">
        <f>IF(COUNTIFS($B$1:$B$1347,$B1238,$E$1:$E$1347,$E1238)&gt;1,COUNTIFS($B$1:$B$1347,$B1238,$E$1:$E$1347,$E1238),"")</f>
        <v/>
      </c>
      <c r="O1238" t="str">
        <f>IF(COUNTIFS($B$1:$B$1347,$B1238,$M$1:$M$1347,$M1238)&gt;1,COUNTIFS($B$1:$B$1347,$B1238,$M$1:$M$1347,$M1238),"")</f>
        <v/>
      </c>
    </row>
    <row r="1239" spans="1:15" x14ac:dyDescent="0.25">
      <c r="A1239" t="s">
        <v>220</v>
      </c>
      <c r="B1239" t="s">
        <v>89</v>
      </c>
      <c r="C1239" t="s">
        <v>49</v>
      </c>
      <c r="D1239">
        <v>70</v>
      </c>
      <c r="E1239" t="s">
        <v>33</v>
      </c>
      <c r="F1239" t="str">
        <f>VLOOKUP($A1239,'[1]All Contracts + Proposals'!$A$1:$J$2139,COLUMN()-4,0)</f>
        <v>00001966</v>
      </c>
      <c r="G1239">
        <f>VLOOKUP($A1239,'[1]All Contracts + Proposals'!$A$1:$J$2139,COLUMN()-4,0)</f>
        <v>43389</v>
      </c>
      <c r="H1239">
        <f>VLOOKUP($A1239,'[1]All Contracts + Proposals'!$A$1:$J$2139,COLUMN()-4,0)</f>
        <v>43555</v>
      </c>
      <c r="I1239" t="str">
        <f>VLOOKUP($A1239,'[1]All Contracts + Proposals'!$A$1:$J$2139,COLUMN()-4,0)</f>
        <v>Formal Notice Given</v>
      </c>
      <c r="J1239" t="str">
        <f>VLOOKUP($A1239,'[1]All Contracts + Proposals'!$A$1:$J$2139,COLUMN()-4,0)</f>
        <v>APPSTER LLP</v>
      </c>
      <c r="K1239">
        <f>VLOOKUP($A1239,'[1]All Contracts + Proposals'!$A$1:$J$2139,COLUMN()-4,0)</f>
        <v>1005000</v>
      </c>
      <c r="L1239">
        <f>VLOOKUP($A1239,'[1]All Contracts + Proposals'!$A$1:$J$2139,COLUMN()-4,0)</f>
        <v>6</v>
      </c>
      <c r="M1239" t="str">
        <f>VLOOKUP($A1239,'[1]All Contracts + Proposals'!$A$1:$J$2139,COLUMN()-4,0)</f>
        <v>CoWrks Golf Course Road</v>
      </c>
      <c r="N1239" t="str">
        <f>IF(COUNTIFS($B$1:$B$1347,$B1239,$E$1:$E$1347,$E1239)&gt;1,COUNTIFS($B$1:$B$1347,$B1239,$E$1:$E$1347,$E1239),"")</f>
        <v/>
      </c>
      <c r="O1239" t="str">
        <f>IF(COUNTIFS($B$1:$B$1347,$B1239,$M$1:$M$1347,$M1239)&gt;1,COUNTIFS($B$1:$B$1347,$B1239,$M$1:$M$1347,$M1239),"")</f>
        <v/>
      </c>
    </row>
    <row r="1240" spans="1:15" x14ac:dyDescent="0.25">
      <c r="A1240" t="s">
        <v>220</v>
      </c>
      <c r="B1240" t="s">
        <v>90</v>
      </c>
      <c r="C1240" t="s">
        <v>49</v>
      </c>
      <c r="D1240">
        <v>70</v>
      </c>
      <c r="E1240" t="s">
        <v>33</v>
      </c>
      <c r="F1240" t="str">
        <f>VLOOKUP($A1240,'[1]All Contracts + Proposals'!$A$1:$J$2139,COLUMN()-4,0)</f>
        <v>00001966</v>
      </c>
      <c r="G1240">
        <f>VLOOKUP($A1240,'[1]All Contracts + Proposals'!$A$1:$J$2139,COLUMN()-4,0)</f>
        <v>43389</v>
      </c>
      <c r="H1240">
        <f>VLOOKUP($A1240,'[1]All Contracts + Proposals'!$A$1:$J$2139,COLUMN()-4,0)</f>
        <v>43555</v>
      </c>
      <c r="I1240" t="str">
        <f>VLOOKUP($A1240,'[1]All Contracts + Proposals'!$A$1:$J$2139,COLUMN()-4,0)</f>
        <v>Formal Notice Given</v>
      </c>
      <c r="J1240" t="str">
        <f>VLOOKUP($A1240,'[1]All Contracts + Proposals'!$A$1:$J$2139,COLUMN()-4,0)</f>
        <v>APPSTER LLP</v>
      </c>
      <c r="K1240">
        <f>VLOOKUP($A1240,'[1]All Contracts + Proposals'!$A$1:$J$2139,COLUMN()-4,0)</f>
        <v>1005000</v>
      </c>
      <c r="L1240">
        <f>VLOOKUP($A1240,'[1]All Contracts + Proposals'!$A$1:$J$2139,COLUMN()-4,0)</f>
        <v>6</v>
      </c>
      <c r="M1240" t="str">
        <f>VLOOKUP($A1240,'[1]All Contracts + Proposals'!$A$1:$J$2139,COLUMN()-4,0)</f>
        <v>CoWrks Golf Course Road</v>
      </c>
      <c r="N1240" t="str">
        <f>IF(COUNTIFS($B$1:$B$1347,$B1240,$E$1:$E$1347,$E1240)&gt;1,COUNTIFS($B$1:$B$1347,$B1240,$E$1:$E$1347,$E1240),"")</f>
        <v/>
      </c>
      <c r="O1240" t="str">
        <f>IF(COUNTIFS($B$1:$B$1347,$B1240,$M$1:$M$1347,$M1240)&gt;1,COUNTIFS($B$1:$B$1347,$B1240,$M$1:$M$1347,$M1240),"")</f>
        <v/>
      </c>
    </row>
    <row r="1241" spans="1:15" x14ac:dyDescent="0.25">
      <c r="A1241" t="s">
        <v>220</v>
      </c>
      <c r="B1241" t="s">
        <v>91</v>
      </c>
      <c r="C1241" t="s">
        <v>49</v>
      </c>
      <c r="D1241">
        <v>70</v>
      </c>
      <c r="E1241" t="s">
        <v>33</v>
      </c>
      <c r="F1241" t="str">
        <f>VLOOKUP($A1241,'[1]All Contracts + Proposals'!$A$1:$J$2139,COLUMN()-4,0)</f>
        <v>00001966</v>
      </c>
      <c r="G1241">
        <f>VLOOKUP($A1241,'[1]All Contracts + Proposals'!$A$1:$J$2139,COLUMN()-4,0)</f>
        <v>43389</v>
      </c>
      <c r="H1241">
        <f>VLOOKUP($A1241,'[1]All Contracts + Proposals'!$A$1:$J$2139,COLUMN()-4,0)</f>
        <v>43555</v>
      </c>
      <c r="I1241" t="str">
        <f>VLOOKUP($A1241,'[1]All Contracts + Proposals'!$A$1:$J$2139,COLUMN()-4,0)</f>
        <v>Formal Notice Given</v>
      </c>
      <c r="J1241" t="str">
        <f>VLOOKUP($A1241,'[1]All Contracts + Proposals'!$A$1:$J$2139,COLUMN()-4,0)</f>
        <v>APPSTER LLP</v>
      </c>
      <c r="K1241">
        <f>VLOOKUP($A1241,'[1]All Contracts + Proposals'!$A$1:$J$2139,COLUMN()-4,0)</f>
        <v>1005000</v>
      </c>
      <c r="L1241">
        <f>VLOOKUP($A1241,'[1]All Contracts + Proposals'!$A$1:$J$2139,COLUMN()-4,0)</f>
        <v>6</v>
      </c>
      <c r="M1241" t="str">
        <f>VLOOKUP($A1241,'[1]All Contracts + Proposals'!$A$1:$J$2139,COLUMN()-4,0)</f>
        <v>CoWrks Golf Course Road</v>
      </c>
      <c r="N1241" t="str">
        <f>IF(COUNTIFS($B$1:$B$1347,$B1241,$E$1:$E$1347,$E1241)&gt;1,COUNTIFS($B$1:$B$1347,$B1241,$E$1:$E$1347,$E1241),"")</f>
        <v/>
      </c>
      <c r="O1241" t="str">
        <f>IF(COUNTIFS($B$1:$B$1347,$B1241,$M$1:$M$1347,$M1241)&gt;1,COUNTIFS($B$1:$B$1347,$B1241,$M$1:$M$1347,$M1241),"")</f>
        <v/>
      </c>
    </row>
    <row r="1242" spans="1:15" x14ac:dyDescent="0.25">
      <c r="A1242" t="s">
        <v>220</v>
      </c>
      <c r="B1242" t="s">
        <v>92</v>
      </c>
      <c r="C1242" t="s">
        <v>49</v>
      </c>
      <c r="D1242">
        <v>70</v>
      </c>
      <c r="E1242" t="s">
        <v>33</v>
      </c>
      <c r="F1242" t="str">
        <f>VLOOKUP($A1242,'[1]All Contracts + Proposals'!$A$1:$J$2139,COLUMN()-4,0)</f>
        <v>00001966</v>
      </c>
      <c r="G1242">
        <f>VLOOKUP($A1242,'[1]All Contracts + Proposals'!$A$1:$J$2139,COLUMN()-4,0)</f>
        <v>43389</v>
      </c>
      <c r="H1242">
        <f>VLOOKUP($A1242,'[1]All Contracts + Proposals'!$A$1:$J$2139,COLUMN()-4,0)</f>
        <v>43555</v>
      </c>
      <c r="I1242" t="str">
        <f>VLOOKUP($A1242,'[1]All Contracts + Proposals'!$A$1:$J$2139,COLUMN()-4,0)</f>
        <v>Formal Notice Given</v>
      </c>
      <c r="J1242" t="str">
        <f>VLOOKUP($A1242,'[1]All Contracts + Proposals'!$A$1:$J$2139,COLUMN()-4,0)</f>
        <v>APPSTER LLP</v>
      </c>
      <c r="K1242">
        <f>VLOOKUP($A1242,'[1]All Contracts + Proposals'!$A$1:$J$2139,COLUMN()-4,0)</f>
        <v>1005000</v>
      </c>
      <c r="L1242">
        <f>VLOOKUP($A1242,'[1]All Contracts + Proposals'!$A$1:$J$2139,COLUMN()-4,0)</f>
        <v>6</v>
      </c>
      <c r="M1242" t="str">
        <f>VLOOKUP($A1242,'[1]All Contracts + Proposals'!$A$1:$J$2139,COLUMN()-4,0)</f>
        <v>CoWrks Golf Course Road</v>
      </c>
      <c r="N1242" t="str">
        <f>IF(COUNTIFS($B$1:$B$1347,$B1242,$E$1:$E$1347,$E1242)&gt;1,COUNTIFS($B$1:$B$1347,$B1242,$E$1:$E$1347,$E1242),"")</f>
        <v/>
      </c>
      <c r="O1242" t="str">
        <f>IF(COUNTIFS($B$1:$B$1347,$B1242,$M$1:$M$1347,$M1242)&gt;1,COUNTIFS($B$1:$B$1347,$B1242,$M$1:$M$1347,$M1242),"")</f>
        <v/>
      </c>
    </row>
    <row r="1243" spans="1:15" x14ac:dyDescent="0.25">
      <c r="A1243" t="s">
        <v>220</v>
      </c>
      <c r="B1243" t="s">
        <v>93</v>
      </c>
      <c r="C1243" t="s">
        <v>49</v>
      </c>
      <c r="D1243">
        <v>70</v>
      </c>
      <c r="E1243" t="s">
        <v>33</v>
      </c>
      <c r="F1243" t="str">
        <f>VLOOKUP($A1243,'[1]All Contracts + Proposals'!$A$1:$J$2139,COLUMN()-4,0)</f>
        <v>00001966</v>
      </c>
      <c r="G1243">
        <f>VLOOKUP($A1243,'[1]All Contracts + Proposals'!$A$1:$J$2139,COLUMN()-4,0)</f>
        <v>43389</v>
      </c>
      <c r="H1243">
        <f>VLOOKUP($A1243,'[1]All Contracts + Proposals'!$A$1:$J$2139,COLUMN()-4,0)</f>
        <v>43555</v>
      </c>
      <c r="I1243" t="str">
        <f>VLOOKUP($A1243,'[1]All Contracts + Proposals'!$A$1:$J$2139,COLUMN()-4,0)</f>
        <v>Formal Notice Given</v>
      </c>
      <c r="J1243" t="str">
        <f>VLOOKUP($A1243,'[1]All Contracts + Proposals'!$A$1:$J$2139,COLUMN()-4,0)</f>
        <v>APPSTER LLP</v>
      </c>
      <c r="K1243">
        <f>VLOOKUP($A1243,'[1]All Contracts + Proposals'!$A$1:$J$2139,COLUMN()-4,0)</f>
        <v>1005000</v>
      </c>
      <c r="L1243">
        <f>VLOOKUP($A1243,'[1]All Contracts + Proposals'!$A$1:$J$2139,COLUMN()-4,0)</f>
        <v>6</v>
      </c>
      <c r="M1243" t="str">
        <f>VLOOKUP($A1243,'[1]All Contracts + Proposals'!$A$1:$J$2139,COLUMN()-4,0)</f>
        <v>CoWrks Golf Course Road</v>
      </c>
      <c r="N1243" t="str">
        <f>IF(COUNTIFS($B$1:$B$1347,$B1243,$E$1:$E$1347,$E1243)&gt;1,COUNTIFS($B$1:$B$1347,$B1243,$E$1:$E$1347,$E1243),"")</f>
        <v/>
      </c>
      <c r="O1243" t="str">
        <f>IF(COUNTIFS($B$1:$B$1347,$B1243,$M$1:$M$1347,$M1243)&gt;1,COUNTIFS($B$1:$B$1347,$B1243,$M$1:$M$1347,$M1243),"")</f>
        <v/>
      </c>
    </row>
    <row r="1244" spans="1:15" x14ac:dyDescent="0.25">
      <c r="A1244" t="s">
        <v>220</v>
      </c>
      <c r="B1244" t="s">
        <v>94</v>
      </c>
      <c r="C1244" t="s">
        <v>49</v>
      </c>
      <c r="D1244">
        <v>70</v>
      </c>
      <c r="E1244" t="s">
        <v>33</v>
      </c>
      <c r="F1244" t="str">
        <f>VLOOKUP($A1244,'[1]All Contracts + Proposals'!$A$1:$J$2139,COLUMN()-4,0)</f>
        <v>00001966</v>
      </c>
      <c r="G1244">
        <f>VLOOKUP($A1244,'[1]All Contracts + Proposals'!$A$1:$J$2139,COLUMN()-4,0)</f>
        <v>43389</v>
      </c>
      <c r="H1244">
        <f>VLOOKUP($A1244,'[1]All Contracts + Proposals'!$A$1:$J$2139,COLUMN()-4,0)</f>
        <v>43555</v>
      </c>
      <c r="I1244" t="str">
        <f>VLOOKUP($A1244,'[1]All Contracts + Proposals'!$A$1:$J$2139,COLUMN()-4,0)</f>
        <v>Formal Notice Given</v>
      </c>
      <c r="J1244" t="str">
        <f>VLOOKUP($A1244,'[1]All Contracts + Proposals'!$A$1:$J$2139,COLUMN()-4,0)</f>
        <v>APPSTER LLP</v>
      </c>
      <c r="K1244">
        <f>VLOOKUP($A1244,'[1]All Contracts + Proposals'!$A$1:$J$2139,COLUMN()-4,0)</f>
        <v>1005000</v>
      </c>
      <c r="L1244">
        <f>VLOOKUP($A1244,'[1]All Contracts + Proposals'!$A$1:$J$2139,COLUMN()-4,0)</f>
        <v>6</v>
      </c>
      <c r="M1244" t="str">
        <f>VLOOKUP($A1244,'[1]All Contracts + Proposals'!$A$1:$J$2139,COLUMN()-4,0)</f>
        <v>CoWrks Golf Course Road</v>
      </c>
      <c r="N1244" t="str">
        <f>IF(COUNTIFS($B$1:$B$1347,$B1244,$E$1:$E$1347,$E1244)&gt;1,COUNTIFS($B$1:$B$1347,$B1244,$E$1:$E$1347,$E1244),"")</f>
        <v/>
      </c>
      <c r="O1244" t="str">
        <f>IF(COUNTIFS($B$1:$B$1347,$B1244,$M$1:$M$1347,$M1244)&gt;1,COUNTIFS($B$1:$B$1347,$B1244,$M$1:$M$1347,$M1244),"")</f>
        <v/>
      </c>
    </row>
    <row r="1245" spans="1:15" x14ac:dyDescent="0.25">
      <c r="A1245" t="s">
        <v>220</v>
      </c>
      <c r="B1245" t="s">
        <v>95</v>
      </c>
      <c r="C1245" t="s">
        <v>49</v>
      </c>
      <c r="D1245">
        <v>70</v>
      </c>
      <c r="E1245" t="s">
        <v>33</v>
      </c>
      <c r="F1245" t="str">
        <f>VLOOKUP($A1245,'[1]All Contracts + Proposals'!$A$1:$J$2139,COLUMN()-4,0)</f>
        <v>00001966</v>
      </c>
      <c r="G1245">
        <f>VLOOKUP($A1245,'[1]All Contracts + Proposals'!$A$1:$J$2139,COLUMN()-4,0)</f>
        <v>43389</v>
      </c>
      <c r="H1245">
        <f>VLOOKUP($A1245,'[1]All Contracts + Proposals'!$A$1:$J$2139,COLUMN()-4,0)</f>
        <v>43555</v>
      </c>
      <c r="I1245" t="str">
        <f>VLOOKUP($A1245,'[1]All Contracts + Proposals'!$A$1:$J$2139,COLUMN()-4,0)</f>
        <v>Formal Notice Given</v>
      </c>
      <c r="J1245" t="str">
        <f>VLOOKUP($A1245,'[1]All Contracts + Proposals'!$A$1:$J$2139,COLUMN()-4,0)</f>
        <v>APPSTER LLP</v>
      </c>
      <c r="K1245">
        <f>VLOOKUP($A1245,'[1]All Contracts + Proposals'!$A$1:$J$2139,COLUMN()-4,0)</f>
        <v>1005000</v>
      </c>
      <c r="L1245">
        <f>VLOOKUP($A1245,'[1]All Contracts + Proposals'!$A$1:$J$2139,COLUMN()-4,0)</f>
        <v>6</v>
      </c>
      <c r="M1245" t="str">
        <f>VLOOKUP($A1245,'[1]All Contracts + Proposals'!$A$1:$J$2139,COLUMN()-4,0)</f>
        <v>CoWrks Golf Course Road</v>
      </c>
      <c r="N1245" t="str">
        <f>IF(COUNTIFS($B$1:$B$1347,$B1245,$E$1:$E$1347,$E1245)&gt;1,COUNTIFS($B$1:$B$1347,$B1245,$E$1:$E$1347,$E1245),"")</f>
        <v/>
      </c>
      <c r="O1245" t="str">
        <f>IF(COUNTIFS($B$1:$B$1347,$B1245,$M$1:$M$1347,$M1245)&gt;1,COUNTIFS($B$1:$B$1347,$B1245,$M$1:$M$1347,$M1245),"")</f>
        <v/>
      </c>
    </row>
    <row r="1246" spans="1:15" x14ac:dyDescent="0.25">
      <c r="A1246" t="s">
        <v>220</v>
      </c>
      <c r="B1246" t="s">
        <v>96</v>
      </c>
      <c r="C1246" t="s">
        <v>49</v>
      </c>
      <c r="D1246">
        <v>70</v>
      </c>
      <c r="E1246" t="s">
        <v>33</v>
      </c>
      <c r="F1246" t="str">
        <f>VLOOKUP($A1246,'[1]All Contracts + Proposals'!$A$1:$J$2139,COLUMN()-4,0)</f>
        <v>00001966</v>
      </c>
      <c r="G1246">
        <f>VLOOKUP($A1246,'[1]All Contracts + Proposals'!$A$1:$J$2139,COLUMN()-4,0)</f>
        <v>43389</v>
      </c>
      <c r="H1246">
        <f>VLOOKUP($A1246,'[1]All Contracts + Proposals'!$A$1:$J$2139,COLUMN()-4,0)</f>
        <v>43555</v>
      </c>
      <c r="I1246" t="str">
        <f>VLOOKUP($A1246,'[1]All Contracts + Proposals'!$A$1:$J$2139,COLUMN()-4,0)</f>
        <v>Formal Notice Given</v>
      </c>
      <c r="J1246" t="str">
        <f>VLOOKUP($A1246,'[1]All Contracts + Proposals'!$A$1:$J$2139,COLUMN()-4,0)</f>
        <v>APPSTER LLP</v>
      </c>
      <c r="K1246">
        <f>VLOOKUP($A1246,'[1]All Contracts + Proposals'!$A$1:$J$2139,COLUMN()-4,0)</f>
        <v>1005000</v>
      </c>
      <c r="L1246">
        <f>VLOOKUP($A1246,'[1]All Contracts + Proposals'!$A$1:$J$2139,COLUMN()-4,0)</f>
        <v>6</v>
      </c>
      <c r="M1246" t="str">
        <f>VLOOKUP($A1246,'[1]All Contracts + Proposals'!$A$1:$J$2139,COLUMN()-4,0)</f>
        <v>CoWrks Golf Course Road</v>
      </c>
      <c r="N1246" t="str">
        <f>IF(COUNTIFS($B$1:$B$1347,$B1246,$E$1:$E$1347,$E1246)&gt;1,COUNTIFS($B$1:$B$1347,$B1246,$E$1:$E$1347,$E1246),"")</f>
        <v/>
      </c>
      <c r="O1246" t="str">
        <f>IF(COUNTIFS($B$1:$B$1347,$B1246,$M$1:$M$1347,$M1246)&gt;1,COUNTIFS($B$1:$B$1347,$B1246,$M$1:$M$1347,$M1246),"")</f>
        <v/>
      </c>
    </row>
    <row r="1247" spans="1:15" x14ac:dyDescent="0.25">
      <c r="A1247" t="s">
        <v>178</v>
      </c>
      <c r="B1247" t="s">
        <v>179</v>
      </c>
      <c r="C1247" t="s">
        <v>49</v>
      </c>
      <c r="D1247">
        <v>9</v>
      </c>
      <c r="E1247" t="s">
        <v>33</v>
      </c>
      <c r="F1247" t="str">
        <f>VLOOKUP($A1247,'[1]All Contracts + Proposals'!$A$1:$J$2139,COLUMN()-4,0)</f>
        <v>00002103</v>
      </c>
      <c r="G1247">
        <f>VLOOKUP($A1247,'[1]All Contracts + Proposals'!$A$1:$J$2139,COLUMN()-4,0)</f>
        <v>43388</v>
      </c>
      <c r="H1247">
        <f>VLOOKUP($A1247,'[1]All Contracts + Proposals'!$A$1:$J$2139,COLUMN()-4,0)</f>
        <v>43585</v>
      </c>
      <c r="I1247" t="str">
        <f>VLOOKUP($A1247,'[1]All Contracts + Proposals'!$A$1:$J$2139,COLUMN()-4,0)</f>
        <v>Activated</v>
      </c>
      <c r="J1247" t="str">
        <f>VLOOKUP($A1247,'[1]All Contracts + Proposals'!$A$1:$J$2139,COLUMN()-4,0)</f>
        <v>Maxim Label &amp; Packaging (India) Private Limited</v>
      </c>
      <c r="K1247">
        <f>VLOOKUP($A1247,'[1]All Contracts + Proposals'!$A$1:$J$2139,COLUMN()-4,0)</f>
        <v>108000</v>
      </c>
      <c r="L1247">
        <f>VLOOKUP($A1247,'[1]All Contracts + Proposals'!$A$1:$J$2139,COLUMN()-4,0)</f>
        <v>6</v>
      </c>
      <c r="M1247" t="str">
        <f>VLOOKUP($A1247,'[1]All Contracts + Proposals'!$A$1:$J$2139,COLUMN()-4,0)</f>
        <v>CoWrks Golf Course Road</v>
      </c>
      <c r="N1247" t="str">
        <f>IF(COUNTIFS($B$1:$B$1347,$B1247,$E$1:$E$1347,$E1247)&gt;1,COUNTIFS($B$1:$B$1347,$B1247,$E$1:$E$1347,$E1247),"")</f>
        <v/>
      </c>
      <c r="O1247" t="str">
        <f>IF(COUNTIFS($B$1:$B$1347,$B1247,$M$1:$M$1347,$M1247)&gt;1,COUNTIFS($B$1:$B$1347,$B1247,$M$1:$M$1347,$M1247),"")</f>
        <v/>
      </c>
    </row>
    <row r="1248" spans="1:15" x14ac:dyDescent="0.25">
      <c r="A1248" t="s">
        <v>134</v>
      </c>
      <c r="B1248" t="s">
        <v>97</v>
      </c>
      <c r="C1248" t="s">
        <v>49</v>
      </c>
      <c r="D1248">
        <v>3</v>
      </c>
      <c r="E1248" t="s">
        <v>33</v>
      </c>
      <c r="F1248" t="str">
        <f>VLOOKUP($A1248,'[1]All Contracts + Proposals'!$A$1:$J$2139,COLUMN()-4,0)</f>
        <v>00002339</v>
      </c>
      <c r="G1248">
        <f>VLOOKUP($A1248,'[1]All Contracts + Proposals'!$A$1:$J$2139,COLUMN()-4,0)</f>
        <v>43435</v>
      </c>
      <c r="H1248">
        <f>VLOOKUP($A1248,'[1]All Contracts + Proposals'!$A$1:$J$2139,COLUMN()-4,0)</f>
        <v>43465</v>
      </c>
      <c r="I1248" t="str">
        <f>VLOOKUP($A1248,'[1]All Contracts + Proposals'!$A$1:$J$2139,COLUMN()-4,0)</f>
        <v>Activated</v>
      </c>
      <c r="J1248" t="str">
        <f>VLOOKUP($A1248,'[1]All Contracts + Proposals'!$A$1:$J$2139,COLUMN()-4,0)</f>
        <v>Neuriot Technologies LLP</v>
      </c>
      <c r="K1248">
        <f>VLOOKUP($A1248,'[1]All Contracts + Proposals'!$A$1:$J$2139,COLUMN()-4,0)</f>
        <v>40500</v>
      </c>
      <c r="L1248">
        <f>VLOOKUP($A1248,'[1]All Contracts + Proposals'!$A$1:$J$2139,COLUMN()-4,0)</f>
        <v>1</v>
      </c>
      <c r="M1248" t="str">
        <f>VLOOKUP($A1248,'[1]All Contracts + Proposals'!$A$1:$J$2139,COLUMN()-4,0)</f>
        <v>CoWrks Golf Course Road</v>
      </c>
      <c r="N1248" t="str">
        <f>IF(COUNTIFS($B$1:$B$1347,$B1248,$E$1:$E$1347,$E1248)&gt;1,COUNTIFS($B$1:$B$1347,$B1248,$E$1:$E$1347,$E1248),"")</f>
        <v/>
      </c>
      <c r="O1248" t="str">
        <f>IF(COUNTIFS($B$1:$B$1347,$B1248,$M$1:$M$1347,$M1248)&gt;1,COUNTIFS($B$1:$B$1347,$B1248,$M$1:$M$1347,$M1248),"")</f>
        <v/>
      </c>
    </row>
    <row r="1249" spans="1:15" x14ac:dyDescent="0.25">
      <c r="A1249" t="s">
        <v>113</v>
      </c>
      <c r="B1249" t="s">
        <v>98</v>
      </c>
      <c r="C1249" t="s">
        <v>49</v>
      </c>
      <c r="D1249">
        <v>3</v>
      </c>
      <c r="E1249" t="s">
        <v>33</v>
      </c>
      <c r="F1249" t="str">
        <f>VLOOKUP($A1249,'[1]All Contracts + Proposals'!$A$1:$J$2139,COLUMN()-4,0)</f>
        <v>00001614</v>
      </c>
      <c r="G1249">
        <f>VLOOKUP($A1249,'[1]All Contracts + Proposals'!$A$1:$J$2139,COLUMN()-4,0)</f>
        <v>43282</v>
      </c>
      <c r="H1249">
        <f>VLOOKUP($A1249,'[1]All Contracts + Proposals'!$A$1:$J$2139,COLUMN()-4,0)</f>
        <v>43464</v>
      </c>
      <c r="I1249" t="str">
        <f>VLOOKUP($A1249,'[1]All Contracts + Proposals'!$A$1:$J$2139,COLUMN()-4,0)</f>
        <v>Activated</v>
      </c>
      <c r="J1249" t="str">
        <f>VLOOKUP($A1249,'[1]All Contracts + Proposals'!$A$1:$J$2139,COLUMN()-4,0)</f>
        <v>Exicon Holding Private Limited</v>
      </c>
      <c r="K1249">
        <f>VLOOKUP($A1249,'[1]All Contracts + Proposals'!$A$1:$J$2139,COLUMN()-4,0)</f>
        <v>33500</v>
      </c>
      <c r="L1249">
        <f>VLOOKUP($A1249,'[1]All Contracts + Proposals'!$A$1:$J$2139,COLUMN()-4,0)</f>
        <v>6</v>
      </c>
      <c r="M1249" t="str">
        <f>VLOOKUP($A1249,'[1]All Contracts + Proposals'!$A$1:$J$2139,COLUMN()-4,0)</f>
        <v>CoWrks Golf Course Road</v>
      </c>
      <c r="N1249" t="str">
        <f>IF(COUNTIFS($B$1:$B$1347,$B1249,$E$1:$E$1347,$E1249)&gt;1,COUNTIFS($B$1:$B$1347,$B1249,$E$1:$E$1347,$E1249),"")</f>
        <v/>
      </c>
      <c r="O1249" t="str">
        <f>IF(COUNTIFS($B$1:$B$1347,$B1249,$M$1:$M$1347,$M1249)&gt;1,COUNTIFS($B$1:$B$1347,$B1249,$M$1:$M$1347,$M1249),"")</f>
        <v/>
      </c>
    </row>
    <row r="1250" spans="1:15" x14ac:dyDescent="0.25">
      <c r="A1250" t="s">
        <v>220</v>
      </c>
      <c r="B1250" t="s">
        <v>99</v>
      </c>
      <c r="C1250" t="s">
        <v>49</v>
      </c>
      <c r="D1250">
        <v>70</v>
      </c>
      <c r="E1250" t="s">
        <v>33</v>
      </c>
      <c r="F1250" t="str">
        <f>VLOOKUP($A1250,'[1]All Contracts + Proposals'!$A$1:$J$2139,COLUMN()-4,0)</f>
        <v>00001966</v>
      </c>
      <c r="G1250">
        <f>VLOOKUP($A1250,'[1]All Contracts + Proposals'!$A$1:$J$2139,COLUMN()-4,0)</f>
        <v>43389</v>
      </c>
      <c r="H1250">
        <f>VLOOKUP($A1250,'[1]All Contracts + Proposals'!$A$1:$J$2139,COLUMN()-4,0)</f>
        <v>43555</v>
      </c>
      <c r="I1250" t="str">
        <f>VLOOKUP($A1250,'[1]All Contracts + Proposals'!$A$1:$J$2139,COLUMN()-4,0)</f>
        <v>Formal Notice Given</v>
      </c>
      <c r="J1250" t="str">
        <f>VLOOKUP($A1250,'[1]All Contracts + Proposals'!$A$1:$J$2139,COLUMN()-4,0)</f>
        <v>APPSTER LLP</v>
      </c>
      <c r="K1250">
        <f>VLOOKUP($A1250,'[1]All Contracts + Proposals'!$A$1:$J$2139,COLUMN()-4,0)</f>
        <v>1005000</v>
      </c>
      <c r="L1250">
        <f>VLOOKUP($A1250,'[1]All Contracts + Proposals'!$A$1:$J$2139,COLUMN()-4,0)</f>
        <v>6</v>
      </c>
      <c r="M1250" t="str">
        <f>VLOOKUP($A1250,'[1]All Contracts + Proposals'!$A$1:$J$2139,COLUMN()-4,0)</f>
        <v>CoWrks Golf Course Road</v>
      </c>
      <c r="N1250" t="str">
        <f>IF(COUNTIFS($B$1:$B$1347,$B1250,$E$1:$E$1347,$E1250)&gt;1,COUNTIFS($B$1:$B$1347,$B1250,$E$1:$E$1347,$E1250),"")</f>
        <v/>
      </c>
      <c r="O1250" t="str">
        <f>IF(COUNTIFS($B$1:$B$1347,$B1250,$M$1:$M$1347,$M1250)&gt;1,COUNTIFS($B$1:$B$1347,$B1250,$M$1:$M$1347,$M1250),"")</f>
        <v/>
      </c>
    </row>
    <row r="1251" spans="1:15" x14ac:dyDescent="0.25">
      <c r="A1251" t="s">
        <v>220</v>
      </c>
      <c r="B1251" t="s">
        <v>48</v>
      </c>
      <c r="C1251" t="s">
        <v>49</v>
      </c>
      <c r="D1251">
        <v>70</v>
      </c>
      <c r="E1251" t="s">
        <v>33</v>
      </c>
      <c r="F1251" t="str">
        <f>VLOOKUP($A1251,'[1]All Contracts + Proposals'!$A$1:$J$2139,COLUMN()-4,0)</f>
        <v>00001966</v>
      </c>
      <c r="G1251">
        <f>VLOOKUP($A1251,'[1]All Contracts + Proposals'!$A$1:$J$2139,COLUMN()-4,0)</f>
        <v>43389</v>
      </c>
      <c r="H1251">
        <f>VLOOKUP($A1251,'[1]All Contracts + Proposals'!$A$1:$J$2139,COLUMN()-4,0)</f>
        <v>43555</v>
      </c>
      <c r="I1251" t="str">
        <f>VLOOKUP($A1251,'[1]All Contracts + Proposals'!$A$1:$J$2139,COLUMN()-4,0)</f>
        <v>Formal Notice Given</v>
      </c>
      <c r="J1251" t="str">
        <f>VLOOKUP($A1251,'[1]All Contracts + Proposals'!$A$1:$J$2139,COLUMN()-4,0)</f>
        <v>APPSTER LLP</v>
      </c>
      <c r="K1251">
        <f>VLOOKUP($A1251,'[1]All Contracts + Proposals'!$A$1:$J$2139,COLUMN()-4,0)</f>
        <v>1005000</v>
      </c>
      <c r="L1251">
        <f>VLOOKUP($A1251,'[1]All Contracts + Proposals'!$A$1:$J$2139,COLUMN()-4,0)</f>
        <v>6</v>
      </c>
      <c r="M1251" t="str">
        <f>VLOOKUP($A1251,'[1]All Contracts + Proposals'!$A$1:$J$2139,COLUMN()-4,0)</f>
        <v>CoWrks Golf Course Road</v>
      </c>
      <c r="N1251" t="str">
        <f>IF(COUNTIFS($B$1:$B$1347,$B1251,$E$1:$E$1347,$E1251)&gt;1,COUNTIFS($B$1:$B$1347,$B1251,$E$1:$E$1347,$E1251),"")</f>
        <v/>
      </c>
      <c r="O1251" t="str">
        <f>IF(COUNTIFS($B$1:$B$1347,$B1251,$M$1:$M$1347,$M1251)&gt;1,COUNTIFS($B$1:$B$1347,$B1251,$M$1:$M$1347,$M1251),"")</f>
        <v/>
      </c>
    </row>
    <row r="1252" spans="1:15" x14ac:dyDescent="0.25">
      <c r="A1252" t="s">
        <v>220</v>
      </c>
      <c r="B1252" t="s">
        <v>100</v>
      </c>
      <c r="C1252" t="s">
        <v>49</v>
      </c>
      <c r="D1252">
        <v>70</v>
      </c>
      <c r="E1252" t="s">
        <v>33</v>
      </c>
      <c r="F1252" t="str">
        <f>VLOOKUP($A1252,'[1]All Contracts + Proposals'!$A$1:$J$2139,COLUMN()-4,0)</f>
        <v>00001966</v>
      </c>
      <c r="G1252">
        <f>VLOOKUP($A1252,'[1]All Contracts + Proposals'!$A$1:$J$2139,COLUMN()-4,0)</f>
        <v>43389</v>
      </c>
      <c r="H1252">
        <f>VLOOKUP($A1252,'[1]All Contracts + Proposals'!$A$1:$J$2139,COLUMN()-4,0)</f>
        <v>43555</v>
      </c>
      <c r="I1252" t="str">
        <f>VLOOKUP($A1252,'[1]All Contracts + Proposals'!$A$1:$J$2139,COLUMN()-4,0)</f>
        <v>Formal Notice Given</v>
      </c>
      <c r="J1252" t="str">
        <f>VLOOKUP($A1252,'[1]All Contracts + Proposals'!$A$1:$J$2139,COLUMN()-4,0)</f>
        <v>APPSTER LLP</v>
      </c>
      <c r="K1252">
        <f>VLOOKUP($A1252,'[1]All Contracts + Proposals'!$A$1:$J$2139,COLUMN()-4,0)</f>
        <v>1005000</v>
      </c>
      <c r="L1252">
        <f>VLOOKUP($A1252,'[1]All Contracts + Proposals'!$A$1:$J$2139,COLUMN()-4,0)</f>
        <v>6</v>
      </c>
      <c r="M1252" t="str">
        <f>VLOOKUP($A1252,'[1]All Contracts + Proposals'!$A$1:$J$2139,COLUMN()-4,0)</f>
        <v>CoWrks Golf Course Road</v>
      </c>
      <c r="N1252" t="str">
        <f>IF(COUNTIFS($B$1:$B$1347,$B1252,$E$1:$E$1347,$E1252)&gt;1,COUNTIFS($B$1:$B$1347,$B1252,$E$1:$E$1347,$E1252),"")</f>
        <v/>
      </c>
      <c r="O1252" t="str">
        <f>IF(COUNTIFS($B$1:$B$1347,$B1252,$M$1:$M$1347,$M1252)&gt;1,COUNTIFS($B$1:$B$1347,$B1252,$M$1:$M$1347,$M1252),"")</f>
        <v/>
      </c>
    </row>
    <row r="1253" spans="1:15" x14ac:dyDescent="0.25">
      <c r="A1253" t="s">
        <v>220</v>
      </c>
      <c r="B1253" t="s">
        <v>221</v>
      </c>
      <c r="C1253" t="s">
        <v>49</v>
      </c>
      <c r="D1253">
        <v>70</v>
      </c>
      <c r="E1253" t="s">
        <v>33</v>
      </c>
      <c r="F1253" t="str">
        <f>VLOOKUP($A1253,'[1]All Contracts + Proposals'!$A$1:$J$2139,COLUMN()-4,0)</f>
        <v>00001966</v>
      </c>
      <c r="G1253">
        <f>VLOOKUP($A1253,'[1]All Contracts + Proposals'!$A$1:$J$2139,COLUMN()-4,0)</f>
        <v>43389</v>
      </c>
      <c r="H1253">
        <f>VLOOKUP($A1253,'[1]All Contracts + Proposals'!$A$1:$J$2139,COLUMN()-4,0)</f>
        <v>43555</v>
      </c>
      <c r="I1253" t="str">
        <f>VLOOKUP($A1253,'[1]All Contracts + Proposals'!$A$1:$J$2139,COLUMN()-4,0)</f>
        <v>Formal Notice Given</v>
      </c>
      <c r="J1253" t="str">
        <f>VLOOKUP($A1253,'[1]All Contracts + Proposals'!$A$1:$J$2139,COLUMN()-4,0)</f>
        <v>APPSTER LLP</v>
      </c>
      <c r="K1253">
        <f>VLOOKUP($A1253,'[1]All Contracts + Proposals'!$A$1:$J$2139,COLUMN()-4,0)</f>
        <v>1005000</v>
      </c>
      <c r="L1253">
        <f>VLOOKUP($A1253,'[1]All Contracts + Proposals'!$A$1:$J$2139,COLUMN()-4,0)</f>
        <v>6</v>
      </c>
      <c r="M1253" t="str">
        <f>VLOOKUP($A1253,'[1]All Contracts + Proposals'!$A$1:$J$2139,COLUMN()-4,0)</f>
        <v>CoWrks Golf Course Road</v>
      </c>
      <c r="N1253" t="str">
        <f>IF(COUNTIFS($B$1:$B$1347,$B1253,$E$1:$E$1347,$E1253)&gt;1,COUNTIFS($B$1:$B$1347,$B1253,$E$1:$E$1347,$E1253),"")</f>
        <v/>
      </c>
      <c r="O1253" t="str">
        <f>IF(COUNTIFS($B$1:$B$1347,$B1253,$M$1:$M$1347,$M1253)&gt;1,COUNTIFS($B$1:$B$1347,$B1253,$M$1:$M$1347,$M1253),"")</f>
        <v/>
      </c>
    </row>
    <row r="1254" spans="1:15" x14ac:dyDescent="0.25">
      <c r="A1254" t="s">
        <v>220</v>
      </c>
      <c r="B1254" t="s">
        <v>101</v>
      </c>
      <c r="C1254" t="s">
        <v>49</v>
      </c>
      <c r="D1254">
        <v>70</v>
      </c>
      <c r="E1254" t="s">
        <v>33</v>
      </c>
      <c r="F1254" t="str">
        <f>VLOOKUP($A1254,'[1]All Contracts + Proposals'!$A$1:$J$2139,COLUMN()-4,0)</f>
        <v>00001966</v>
      </c>
      <c r="G1254">
        <f>VLOOKUP($A1254,'[1]All Contracts + Proposals'!$A$1:$J$2139,COLUMN()-4,0)</f>
        <v>43389</v>
      </c>
      <c r="H1254">
        <f>VLOOKUP($A1254,'[1]All Contracts + Proposals'!$A$1:$J$2139,COLUMN()-4,0)</f>
        <v>43555</v>
      </c>
      <c r="I1254" t="str">
        <f>VLOOKUP($A1254,'[1]All Contracts + Proposals'!$A$1:$J$2139,COLUMN()-4,0)</f>
        <v>Formal Notice Given</v>
      </c>
      <c r="J1254" t="str">
        <f>VLOOKUP($A1254,'[1]All Contracts + Proposals'!$A$1:$J$2139,COLUMN()-4,0)</f>
        <v>APPSTER LLP</v>
      </c>
      <c r="K1254">
        <f>VLOOKUP($A1254,'[1]All Contracts + Proposals'!$A$1:$J$2139,COLUMN()-4,0)</f>
        <v>1005000</v>
      </c>
      <c r="L1254">
        <f>VLOOKUP($A1254,'[1]All Contracts + Proposals'!$A$1:$J$2139,COLUMN()-4,0)</f>
        <v>6</v>
      </c>
      <c r="M1254" t="str">
        <f>VLOOKUP($A1254,'[1]All Contracts + Proposals'!$A$1:$J$2139,COLUMN()-4,0)</f>
        <v>CoWrks Golf Course Road</v>
      </c>
      <c r="N1254" t="str">
        <f>IF(COUNTIFS($B$1:$B$1347,$B1254,$E$1:$E$1347,$E1254)&gt;1,COUNTIFS($B$1:$B$1347,$B1254,$E$1:$E$1347,$E1254),"")</f>
        <v/>
      </c>
      <c r="O1254" t="str">
        <f>IF(COUNTIFS($B$1:$B$1347,$B1254,$M$1:$M$1347,$M1254)&gt;1,COUNTIFS($B$1:$B$1347,$B1254,$M$1:$M$1347,$M1254),"")</f>
        <v/>
      </c>
    </row>
    <row r="1255" spans="1:15" x14ac:dyDescent="0.25">
      <c r="A1255" t="s">
        <v>220</v>
      </c>
      <c r="B1255" t="s">
        <v>102</v>
      </c>
      <c r="C1255" t="s">
        <v>49</v>
      </c>
      <c r="D1255">
        <v>70</v>
      </c>
      <c r="E1255" t="s">
        <v>33</v>
      </c>
      <c r="F1255" t="str">
        <f>VLOOKUP($A1255,'[1]All Contracts + Proposals'!$A$1:$J$2139,COLUMN()-4,0)</f>
        <v>00001966</v>
      </c>
      <c r="G1255">
        <f>VLOOKUP($A1255,'[1]All Contracts + Proposals'!$A$1:$J$2139,COLUMN()-4,0)</f>
        <v>43389</v>
      </c>
      <c r="H1255">
        <f>VLOOKUP($A1255,'[1]All Contracts + Proposals'!$A$1:$J$2139,COLUMN()-4,0)</f>
        <v>43555</v>
      </c>
      <c r="I1255" t="str">
        <f>VLOOKUP($A1255,'[1]All Contracts + Proposals'!$A$1:$J$2139,COLUMN()-4,0)</f>
        <v>Formal Notice Given</v>
      </c>
      <c r="J1255" t="str">
        <f>VLOOKUP($A1255,'[1]All Contracts + Proposals'!$A$1:$J$2139,COLUMN()-4,0)</f>
        <v>APPSTER LLP</v>
      </c>
      <c r="K1255">
        <f>VLOOKUP($A1255,'[1]All Contracts + Proposals'!$A$1:$J$2139,COLUMN()-4,0)</f>
        <v>1005000</v>
      </c>
      <c r="L1255">
        <f>VLOOKUP($A1255,'[1]All Contracts + Proposals'!$A$1:$J$2139,COLUMN()-4,0)</f>
        <v>6</v>
      </c>
      <c r="M1255" t="str">
        <f>VLOOKUP($A1255,'[1]All Contracts + Proposals'!$A$1:$J$2139,COLUMN()-4,0)</f>
        <v>CoWrks Golf Course Road</v>
      </c>
      <c r="N1255" t="str">
        <f>IF(COUNTIFS($B$1:$B$1347,$B1255,$E$1:$E$1347,$E1255)&gt;1,COUNTIFS($B$1:$B$1347,$B1255,$E$1:$E$1347,$E1255),"")</f>
        <v/>
      </c>
      <c r="O1255" t="str">
        <f>IF(COUNTIFS($B$1:$B$1347,$B1255,$M$1:$M$1347,$M1255)&gt;1,COUNTIFS($B$1:$B$1347,$B1255,$M$1:$M$1347,$M1255),"")</f>
        <v/>
      </c>
    </row>
    <row r="1256" spans="1:15" x14ac:dyDescent="0.25">
      <c r="A1256" t="s">
        <v>220</v>
      </c>
      <c r="B1256" t="s">
        <v>103</v>
      </c>
      <c r="C1256" t="s">
        <v>49</v>
      </c>
      <c r="D1256">
        <v>70</v>
      </c>
      <c r="E1256" t="s">
        <v>33</v>
      </c>
      <c r="F1256" t="str">
        <f>VLOOKUP($A1256,'[1]All Contracts + Proposals'!$A$1:$J$2139,COLUMN()-4,0)</f>
        <v>00001966</v>
      </c>
      <c r="G1256">
        <f>VLOOKUP($A1256,'[1]All Contracts + Proposals'!$A$1:$J$2139,COLUMN()-4,0)</f>
        <v>43389</v>
      </c>
      <c r="H1256">
        <f>VLOOKUP($A1256,'[1]All Contracts + Proposals'!$A$1:$J$2139,COLUMN()-4,0)</f>
        <v>43555</v>
      </c>
      <c r="I1256" t="str">
        <f>VLOOKUP($A1256,'[1]All Contracts + Proposals'!$A$1:$J$2139,COLUMN()-4,0)</f>
        <v>Formal Notice Given</v>
      </c>
      <c r="J1256" t="str">
        <f>VLOOKUP($A1256,'[1]All Contracts + Proposals'!$A$1:$J$2139,COLUMN()-4,0)</f>
        <v>APPSTER LLP</v>
      </c>
      <c r="K1256">
        <f>VLOOKUP($A1256,'[1]All Contracts + Proposals'!$A$1:$J$2139,COLUMN()-4,0)</f>
        <v>1005000</v>
      </c>
      <c r="L1256">
        <f>VLOOKUP($A1256,'[1]All Contracts + Proposals'!$A$1:$J$2139,COLUMN()-4,0)</f>
        <v>6</v>
      </c>
      <c r="M1256" t="str">
        <f>VLOOKUP($A1256,'[1]All Contracts + Proposals'!$A$1:$J$2139,COLUMN()-4,0)</f>
        <v>CoWrks Golf Course Road</v>
      </c>
      <c r="N1256" t="str">
        <f>IF(COUNTIFS($B$1:$B$1347,$B1256,$E$1:$E$1347,$E1256)&gt;1,COUNTIFS($B$1:$B$1347,$B1256,$E$1:$E$1347,$E1256),"")</f>
        <v/>
      </c>
      <c r="O1256" t="str">
        <f>IF(COUNTIFS($B$1:$B$1347,$B1256,$M$1:$M$1347,$M1256)&gt;1,COUNTIFS($B$1:$B$1347,$B1256,$M$1:$M$1347,$M1256),"")</f>
        <v/>
      </c>
    </row>
    <row r="1257" spans="1:15" x14ac:dyDescent="0.25">
      <c r="A1257" t="s">
        <v>220</v>
      </c>
      <c r="B1257" t="s">
        <v>104</v>
      </c>
      <c r="C1257" t="s">
        <v>49</v>
      </c>
      <c r="D1257">
        <v>70</v>
      </c>
      <c r="E1257" t="s">
        <v>33</v>
      </c>
      <c r="F1257" t="str">
        <f>VLOOKUP($A1257,'[1]All Contracts + Proposals'!$A$1:$J$2139,COLUMN()-4,0)</f>
        <v>00001966</v>
      </c>
      <c r="G1257">
        <f>VLOOKUP($A1257,'[1]All Contracts + Proposals'!$A$1:$J$2139,COLUMN()-4,0)</f>
        <v>43389</v>
      </c>
      <c r="H1257">
        <f>VLOOKUP($A1257,'[1]All Contracts + Proposals'!$A$1:$J$2139,COLUMN()-4,0)</f>
        <v>43555</v>
      </c>
      <c r="I1257" t="str">
        <f>VLOOKUP($A1257,'[1]All Contracts + Proposals'!$A$1:$J$2139,COLUMN()-4,0)</f>
        <v>Formal Notice Given</v>
      </c>
      <c r="J1257" t="str">
        <f>VLOOKUP($A1257,'[1]All Contracts + Proposals'!$A$1:$J$2139,COLUMN()-4,0)</f>
        <v>APPSTER LLP</v>
      </c>
      <c r="K1257">
        <f>VLOOKUP($A1257,'[1]All Contracts + Proposals'!$A$1:$J$2139,COLUMN()-4,0)</f>
        <v>1005000</v>
      </c>
      <c r="L1257">
        <f>VLOOKUP($A1257,'[1]All Contracts + Proposals'!$A$1:$J$2139,COLUMN()-4,0)</f>
        <v>6</v>
      </c>
      <c r="M1257" t="str">
        <f>VLOOKUP($A1257,'[1]All Contracts + Proposals'!$A$1:$J$2139,COLUMN()-4,0)</f>
        <v>CoWrks Golf Course Road</v>
      </c>
      <c r="N1257" t="str">
        <f>IF(COUNTIFS($B$1:$B$1347,$B1257,$E$1:$E$1347,$E1257)&gt;1,COUNTIFS($B$1:$B$1347,$B1257,$E$1:$E$1347,$E1257),"")</f>
        <v/>
      </c>
      <c r="O1257" t="str">
        <f>IF(COUNTIFS($B$1:$B$1347,$B1257,$M$1:$M$1347,$M1257)&gt;1,COUNTIFS($B$1:$B$1347,$B1257,$M$1:$M$1347,$M1257),"")</f>
        <v/>
      </c>
    </row>
    <row r="1258" spans="1:15" x14ac:dyDescent="0.25">
      <c r="A1258" t="s">
        <v>220</v>
      </c>
      <c r="B1258" t="s">
        <v>105</v>
      </c>
      <c r="C1258" t="s">
        <v>49</v>
      </c>
      <c r="D1258">
        <v>70</v>
      </c>
      <c r="E1258" t="s">
        <v>33</v>
      </c>
      <c r="F1258" t="str">
        <f>VLOOKUP($A1258,'[1]All Contracts + Proposals'!$A$1:$J$2139,COLUMN()-4,0)</f>
        <v>00001966</v>
      </c>
      <c r="G1258">
        <f>VLOOKUP($A1258,'[1]All Contracts + Proposals'!$A$1:$J$2139,COLUMN()-4,0)</f>
        <v>43389</v>
      </c>
      <c r="H1258">
        <f>VLOOKUP($A1258,'[1]All Contracts + Proposals'!$A$1:$J$2139,COLUMN()-4,0)</f>
        <v>43555</v>
      </c>
      <c r="I1258" t="str">
        <f>VLOOKUP($A1258,'[1]All Contracts + Proposals'!$A$1:$J$2139,COLUMN()-4,0)</f>
        <v>Formal Notice Given</v>
      </c>
      <c r="J1258" t="str">
        <f>VLOOKUP($A1258,'[1]All Contracts + Proposals'!$A$1:$J$2139,COLUMN()-4,0)</f>
        <v>APPSTER LLP</v>
      </c>
      <c r="K1258">
        <f>VLOOKUP($A1258,'[1]All Contracts + Proposals'!$A$1:$J$2139,COLUMN()-4,0)</f>
        <v>1005000</v>
      </c>
      <c r="L1258">
        <f>VLOOKUP($A1258,'[1]All Contracts + Proposals'!$A$1:$J$2139,COLUMN()-4,0)</f>
        <v>6</v>
      </c>
      <c r="M1258" t="str">
        <f>VLOOKUP($A1258,'[1]All Contracts + Proposals'!$A$1:$J$2139,COLUMN()-4,0)</f>
        <v>CoWrks Golf Course Road</v>
      </c>
      <c r="N1258" t="str">
        <f>IF(COUNTIFS($B$1:$B$1347,$B1258,$E$1:$E$1347,$E1258)&gt;1,COUNTIFS($B$1:$B$1347,$B1258,$E$1:$E$1347,$E1258),"")</f>
        <v/>
      </c>
      <c r="O1258" t="str">
        <f>IF(COUNTIFS($B$1:$B$1347,$B1258,$M$1:$M$1347,$M1258)&gt;1,COUNTIFS($B$1:$B$1347,$B1258,$M$1:$M$1347,$M1258),"")</f>
        <v/>
      </c>
    </row>
    <row r="1259" spans="1:15" x14ac:dyDescent="0.25">
      <c r="A1259" t="s">
        <v>220</v>
      </c>
      <c r="B1259" t="s">
        <v>106</v>
      </c>
      <c r="C1259" t="s">
        <v>49</v>
      </c>
      <c r="D1259">
        <v>70</v>
      </c>
      <c r="E1259" t="s">
        <v>33</v>
      </c>
      <c r="F1259" t="str">
        <f>VLOOKUP($A1259,'[1]All Contracts + Proposals'!$A$1:$J$2139,COLUMN()-4,0)</f>
        <v>00001966</v>
      </c>
      <c r="G1259">
        <f>VLOOKUP($A1259,'[1]All Contracts + Proposals'!$A$1:$J$2139,COLUMN()-4,0)</f>
        <v>43389</v>
      </c>
      <c r="H1259">
        <f>VLOOKUP($A1259,'[1]All Contracts + Proposals'!$A$1:$J$2139,COLUMN()-4,0)</f>
        <v>43555</v>
      </c>
      <c r="I1259" t="str">
        <f>VLOOKUP($A1259,'[1]All Contracts + Proposals'!$A$1:$J$2139,COLUMN()-4,0)</f>
        <v>Formal Notice Given</v>
      </c>
      <c r="J1259" t="str">
        <f>VLOOKUP($A1259,'[1]All Contracts + Proposals'!$A$1:$J$2139,COLUMN()-4,0)</f>
        <v>APPSTER LLP</v>
      </c>
      <c r="K1259">
        <f>VLOOKUP($A1259,'[1]All Contracts + Proposals'!$A$1:$J$2139,COLUMN()-4,0)</f>
        <v>1005000</v>
      </c>
      <c r="L1259">
        <f>VLOOKUP($A1259,'[1]All Contracts + Proposals'!$A$1:$J$2139,COLUMN()-4,0)</f>
        <v>6</v>
      </c>
      <c r="M1259" t="str">
        <f>VLOOKUP($A1259,'[1]All Contracts + Proposals'!$A$1:$J$2139,COLUMN()-4,0)</f>
        <v>CoWrks Golf Course Road</v>
      </c>
      <c r="N1259" t="str">
        <f>IF(COUNTIFS($B$1:$B$1347,$B1259,$E$1:$E$1347,$E1259)&gt;1,COUNTIFS($B$1:$B$1347,$B1259,$E$1:$E$1347,$E1259),"")</f>
        <v/>
      </c>
      <c r="O1259" t="str">
        <f>IF(COUNTIFS($B$1:$B$1347,$B1259,$M$1:$M$1347,$M1259)&gt;1,COUNTIFS($B$1:$B$1347,$B1259,$M$1:$M$1347,$M1259),"")</f>
        <v/>
      </c>
    </row>
    <row r="1260" spans="1:15" x14ac:dyDescent="0.25">
      <c r="A1260" t="s">
        <v>220</v>
      </c>
      <c r="B1260" t="s">
        <v>107</v>
      </c>
      <c r="C1260" t="s">
        <v>49</v>
      </c>
      <c r="D1260">
        <v>70</v>
      </c>
      <c r="E1260" t="s">
        <v>33</v>
      </c>
      <c r="F1260" t="str">
        <f>VLOOKUP($A1260,'[1]All Contracts + Proposals'!$A$1:$J$2139,COLUMN()-4,0)</f>
        <v>00001966</v>
      </c>
      <c r="G1260">
        <f>VLOOKUP($A1260,'[1]All Contracts + Proposals'!$A$1:$J$2139,COLUMN()-4,0)</f>
        <v>43389</v>
      </c>
      <c r="H1260">
        <f>VLOOKUP($A1260,'[1]All Contracts + Proposals'!$A$1:$J$2139,COLUMN()-4,0)</f>
        <v>43555</v>
      </c>
      <c r="I1260" t="str">
        <f>VLOOKUP($A1260,'[1]All Contracts + Proposals'!$A$1:$J$2139,COLUMN()-4,0)</f>
        <v>Formal Notice Given</v>
      </c>
      <c r="J1260" t="str">
        <f>VLOOKUP($A1260,'[1]All Contracts + Proposals'!$A$1:$J$2139,COLUMN()-4,0)</f>
        <v>APPSTER LLP</v>
      </c>
      <c r="K1260">
        <f>VLOOKUP($A1260,'[1]All Contracts + Proposals'!$A$1:$J$2139,COLUMN()-4,0)</f>
        <v>1005000</v>
      </c>
      <c r="L1260">
        <f>VLOOKUP($A1260,'[1]All Contracts + Proposals'!$A$1:$J$2139,COLUMN()-4,0)</f>
        <v>6</v>
      </c>
      <c r="M1260" t="str">
        <f>VLOOKUP($A1260,'[1]All Contracts + Proposals'!$A$1:$J$2139,COLUMN()-4,0)</f>
        <v>CoWrks Golf Course Road</v>
      </c>
      <c r="N1260" t="str">
        <f>IF(COUNTIFS($B$1:$B$1347,$B1260,$E$1:$E$1347,$E1260)&gt;1,COUNTIFS($B$1:$B$1347,$B1260,$E$1:$E$1347,$E1260),"")</f>
        <v/>
      </c>
      <c r="O1260" t="str">
        <f>IF(COUNTIFS($B$1:$B$1347,$B1260,$M$1:$M$1347,$M1260)&gt;1,COUNTIFS($B$1:$B$1347,$B1260,$M$1:$M$1347,$M1260),"")</f>
        <v/>
      </c>
    </row>
    <row r="1261" spans="1:15" x14ac:dyDescent="0.25">
      <c r="A1261" t="s">
        <v>1606</v>
      </c>
      <c r="B1261" t="s">
        <v>1607</v>
      </c>
      <c r="C1261" t="s">
        <v>40</v>
      </c>
      <c r="D1261">
        <v>2</v>
      </c>
      <c r="E1261" t="s">
        <v>1010</v>
      </c>
      <c r="F1261" t="str">
        <f>VLOOKUP($A1261,'[1]All Contracts + Proposals'!$A$1:$J$2139,COLUMN()-4,0)</f>
        <v>00000797</v>
      </c>
      <c r="G1261">
        <f>VLOOKUP($A1261,'[1]All Contracts + Proposals'!$A$1:$J$2139,COLUMN()-4,0)</f>
        <v>43040</v>
      </c>
      <c r="H1261">
        <f>VLOOKUP($A1261,'[1]All Contracts + Proposals'!$A$1:$J$2139,COLUMN()-4,0)</f>
        <v>43069</v>
      </c>
      <c r="I1261" t="str">
        <f>VLOOKUP($A1261,'[1]All Contracts + Proposals'!$A$1:$J$2139,COLUMN()-4,0)</f>
        <v>Activated</v>
      </c>
      <c r="J1261" t="str">
        <f>VLOOKUP($A1261,'[1]All Contracts + Proposals'!$A$1:$J$2139,COLUMN()-4,0)</f>
        <v>Sanctorum Management LLP</v>
      </c>
      <c r="K1261">
        <f>VLOOKUP($A1261,'[1]All Contracts + Proposals'!$A$1:$J$2139,COLUMN()-4,0)</f>
        <v>27998</v>
      </c>
      <c r="L1261">
        <f>VLOOKUP($A1261,'[1]All Contracts + Proposals'!$A$1:$J$2139,COLUMN()-4,0)</f>
        <v>1</v>
      </c>
      <c r="M1261" t="str">
        <f>VLOOKUP($A1261,'[1]All Contracts + Proposals'!$A$1:$J$2139,COLUMN()-4,0)</f>
        <v>RMZ EcoWorld</v>
      </c>
      <c r="N1261" t="str">
        <f>IF(COUNTIFS($B$1:$B$1347,$B1261,$E$1:$E$1347,$E1261)&gt;1,COUNTIFS($B$1:$B$1347,$B1261,$E$1:$E$1347,$E1261),"")</f>
        <v/>
      </c>
      <c r="O1261" t="str">
        <f>IF(COUNTIFS($B$1:$B$1347,$B1261,$M$1:$M$1347,$M1261)&gt;1,COUNTIFS($B$1:$B$1347,$B1261,$M$1:$M$1347,$M1261),"")</f>
        <v/>
      </c>
    </row>
    <row r="1262" spans="1:15" x14ac:dyDescent="0.25">
      <c r="A1262" t="s">
        <v>1606</v>
      </c>
      <c r="B1262" t="s">
        <v>1608</v>
      </c>
      <c r="C1262" t="s">
        <v>40</v>
      </c>
      <c r="D1262">
        <v>2</v>
      </c>
      <c r="E1262" t="s">
        <v>1010</v>
      </c>
      <c r="F1262" t="str">
        <f>VLOOKUP($A1262,'[1]All Contracts + Proposals'!$A$1:$J$2139,COLUMN()-4,0)</f>
        <v>00000797</v>
      </c>
      <c r="G1262">
        <f>VLOOKUP($A1262,'[1]All Contracts + Proposals'!$A$1:$J$2139,COLUMN()-4,0)</f>
        <v>43040</v>
      </c>
      <c r="H1262">
        <f>VLOOKUP($A1262,'[1]All Contracts + Proposals'!$A$1:$J$2139,COLUMN()-4,0)</f>
        <v>43069</v>
      </c>
      <c r="I1262" t="str">
        <f>VLOOKUP($A1262,'[1]All Contracts + Proposals'!$A$1:$J$2139,COLUMN()-4,0)</f>
        <v>Activated</v>
      </c>
      <c r="J1262" t="str">
        <f>VLOOKUP($A1262,'[1]All Contracts + Proposals'!$A$1:$J$2139,COLUMN()-4,0)</f>
        <v>Sanctorum Management LLP</v>
      </c>
      <c r="K1262">
        <f>VLOOKUP($A1262,'[1]All Contracts + Proposals'!$A$1:$J$2139,COLUMN()-4,0)</f>
        <v>27998</v>
      </c>
      <c r="L1262">
        <f>VLOOKUP($A1262,'[1]All Contracts + Proposals'!$A$1:$J$2139,COLUMN()-4,0)</f>
        <v>1</v>
      </c>
      <c r="M1262" t="str">
        <f>VLOOKUP($A1262,'[1]All Contracts + Proposals'!$A$1:$J$2139,COLUMN()-4,0)</f>
        <v>RMZ EcoWorld</v>
      </c>
      <c r="N1262" t="str">
        <f>IF(COUNTIFS($B$1:$B$1347,$B1262,$E$1:$E$1347,$E1262)&gt;1,COUNTIFS($B$1:$B$1347,$B1262,$E$1:$E$1347,$E1262),"")</f>
        <v/>
      </c>
      <c r="O1262" t="str">
        <f>IF(COUNTIFS($B$1:$B$1347,$B1262,$M$1:$M$1347,$M1262)&gt;1,COUNTIFS($B$1:$B$1347,$B1262,$M$1:$M$1347,$M1262),"")</f>
        <v/>
      </c>
    </row>
    <row r="1263" spans="1:15" x14ac:dyDescent="0.25">
      <c r="A1263" t="s">
        <v>113</v>
      </c>
      <c r="B1263" t="s">
        <v>114</v>
      </c>
      <c r="C1263" t="s">
        <v>49</v>
      </c>
      <c r="D1263">
        <v>3</v>
      </c>
      <c r="E1263" t="s">
        <v>33</v>
      </c>
      <c r="F1263" t="str">
        <f>VLOOKUP($A1263,'[1]All Contracts + Proposals'!$A$1:$J$2139,COLUMN()-4,0)</f>
        <v>00001614</v>
      </c>
      <c r="G1263">
        <f>VLOOKUP($A1263,'[1]All Contracts + Proposals'!$A$1:$J$2139,COLUMN()-4,0)</f>
        <v>43282</v>
      </c>
      <c r="H1263">
        <f>VLOOKUP($A1263,'[1]All Contracts + Proposals'!$A$1:$J$2139,COLUMN()-4,0)</f>
        <v>43464</v>
      </c>
      <c r="I1263" t="str">
        <f>VLOOKUP($A1263,'[1]All Contracts + Proposals'!$A$1:$J$2139,COLUMN()-4,0)</f>
        <v>Activated</v>
      </c>
      <c r="J1263" t="str">
        <f>VLOOKUP($A1263,'[1]All Contracts + Proposals'!$A$1:$J$2139,COLUMN()-4,0)</f>
        <v>Exicon Holding Private Limited</v>
      </c>
      <c r="K1263">
        <f>VLOOKUP($A1263,'[1]All Contracts + Proposals'!$A$1:$J$2139,COLUMN()-4,0)</f>
        <v>33500</v>
      </c>
      <c r="L1263">
        <f>VLOOKUP($A1263,'[1]All Contracts + Proposals'!$A$1:$J$2139,COLUMN()-4,0)</f>
        <v>6</v>
      </c>
      <c r="M1263" t="str">
        <f>VLOOKUP($A1263,'[1]All Contracts + Proposals'!$A$1:$J$2139,COLUMN()-4,0)</f>
        <v>CoWrks Golf Course Road</v>
      </c>
      <c r="N1263">
        <f>IF(COUNTIFS($B$1:$B$1347,$B1263,$E$1:$E$1347,$E1263)&gt;1,COUNTIFS($B$1:$B$1347,$B1263,$E$1:$E$1347,$E1263),"")</f>
        <v>2</v>
      </c>
      <c r="O1263">
        <f>IF(COUNTIFS($B$1:$B$1347,$B1263,$M$1:$M$1347,$M1263)&gt;1,COUNTIFS($B$1:$B$1347,$B1263,$M$1:$M$1347,$M1263),"")</f>
        <v>2</v>
      </c>
    </row>
    <row r="1264" spans="1:15" x14ac:dyDescent="0.25">
      <c r="A1264" t="s">
        <v>176</v>
      </c>
      <c r="B1264" t="s">
        <v>114</v>
      </c>
      <c r="C1264" t="s">
        <v>49</v>
      </c>
      <c r="D1264">
        <v>1</v>
      </c>
      <c r="E1264" t="s">
        <v>33</v>
      </c>
      <c r="F1264" t="str">
        <f>VLOOKUP($A1264,'[1]All Contracts + Proposals'!$A$1:$J$2139,COLUMN()-4,0)</f>
        <v>00002413</v>
      </c>
      <c r="G1264">
        <f>VLOOKUP($A1264,'[1]All Contracts + Proposals'!$A$1:$J$2139,COLUMN()-4,0)</f>
        <v>43435</v>
      </c>
      <c r="H1264">
        <f>VLOOKUP($A1264,'[1]All Contracts + Proposals'!$A$1:$J$2139,COLUMN()-4,0)</f>
        <v>43465</v>
      </c>
      <c r="I1264" t="str">
        <f>VLOOKUP($A1264,'[1]All Contracts + Proposals'!$A$1:$J$2139,COLUMN()-4,0)</f>
        <v>Activated</v>
      </c>
      <c r="J1264" t="str">
        <f>VLOOKUP($A1264,'[1]All Contracts + Proposals'!$A$1:$J$2139,COLUMN()-4,0)</f>
        <v>K4 Bangalore Angel Network Pvt. Ltd.</v>
      </c>
      <c r="K1264">
        <f>VLOOKUP($A1264,'[1]All Contracts + Proposals'!$A$1:$J$2139,COLUMN()-4,0)</f>
        <v>8500</v>
      </c>
      <c r="L1264">
        <f>VLOOKUP($A1264,'[1]All Contracts + Proposals'!$A$1:$J$2139,COLUMN()-4,0)</f>
        <v>1</v>
      </c>
      <c r="M1264" t="str">
        <f>VLOOKUP($A1264,'[1]All Contracts + Proposals'!$A$1:$J$2139,COLUMN()-4,0)</f>
        <v>CoWrks Golf Course Road</v>
      </c>
      <c r="N1264">
        <f>IF(COUNTIFS($B$1:$B$1347,$B1264,$E$1:$E$1347,$E1264)&gt;1,COUNTIFS($B$1:$B$1347,$B1264,$E$1:$E$1347,$E1264),"")</f>
        <v>2</v>
      </c>
      <c r="O1264">
        <f>IF(COUNTIFS($B$1:$B$1347,$B1264,$M$1:$M$1347,$M1264)&gt;1,COUNTIFS($B$1:$B$1347,$B1264,$M$1:$M$1347,$M1264),"")</f>
        <v>2</v>
      </c>
    </row>
    <row r="1265" spans="1:15" x14ac:dyDescent="0.25">
      <c r="A1265" t="s">
        <v>178</v>
      </c>
      <c r="B1265" t="s">
        <v>180</v>
      </c>
      <c r="C1265" t="s">
        <v>49</v>
      </c>
      <c r="D1265">
        <v>9</v>
      </c>
      <c r="E1265" t="s">
        <v>33</v>
      </c>
      <c r="F1265" t="str">
        <f>VLOOKUP($A1265,'[1]All Contracts + Proposals'!$A$1:$J$2139,COLUMN()-4,0)</f>
        <v>00002103</v>
      </c>
      <c r="G1265">
        <f>VLOOKUP($A1265,'[1]All Contracts + Proposals'!$A$1:$J$2139,COLUMN()-4,0)</f>
        <v>43388</v>
      </c>
      <c r="H1265">
        <f>VLOOKUP($A1265,'[1]All Contracts + Proposals'!$A$1:$J$2139,COLUMN()-4,0)</f>
        <v>43585</v>
      </c>
      <c r="I1265" t="str">
        <f>VLOOKUP($A1265,'[1]All Contracts + Proposals'!$A$1:$J$2139,COLUMN()-4,0)</f>
        <v>Activated</v>
      </c>
      <c r="J1265" t="str">
        <f>VLOOKUP($A1265,'[1]All Contracts + Proposals'!$A$1:$J$2139,COLUMN()-4,0)</f>
        <v>Maxim Label &amp; Packaging (India) Private Limited</v>
      </c>
      <c r="K1265">
        <f>VLOOKUP($A1265,'[1]All Contracts + Proposals'!$A$1:$J$2139,COLUMN()-4,0)</f>
        <v>108000</v>
      </c>
      <c r="L1265">
        <f>VLOOKUP($A1265,'[1]All Contracts + Proposals'!$A$1:$J$2139,COLUMN()-4,0)</f>
        <v>6</v>
      </c>
      <c r="M1265" t="str">
        <f>VLOOKUP($A1265,'[1]All Contracts + Proposals'!$A$1:$J$2139,COLUMN()-4,0)</f>
        <v>CoWrks Golf Course Road</v>
      </c>
      <c r="N1265" t="str">
        <f>IF(COUNTIFS($B$1:$B$1347,$B1265,$E$1:$E$1347,$E1265)&gt;1,COUNTIFS($B$1:$B$1347,$B1265,$E$1:$E$1347,$E1265),"")</f>
        <v/>
      </c>
      <c r="O1265" t="str">
        <f>IF(COUNTIFS($B$1:$B$1347,$B1265,$M$1:$M$1347,$M1265)&gt;1,COUNTIFS($B$1:$B$1347,$B1265,$M$1:$M$1347,$M1265),"")</f>
        <v/>
      </c>
    </row>
    <row r="1266" spans="1:15" x14ac:dyDescent="0.25">
      <c r="A1266" t="s">
        <v>220</v>
      </c>
      <c r="B1266" t="s">
        <v>198</v>
      </c>
      <c r="C1266" t="s">
        <v>49</v>
      </c>
      <c r="D1266">
        <v>70</v>
      </c>
      <c r="E1266" t="s">
        <v>33</v>
      </c>
      <c r="F1266" t="str">
        <f>VLOOKUP($A1266,'[1]All Contracts + Proposals'!$A$1:$J$2139,COLUMN()-4,0)</f>
        <v>00001966</v>
      </c>
      <c r="G1266">
        <f>VLOOKUP($A1266,'[1]All Contracts + Proposals'!$A$1:$J$2139,COLUMN()-4,0)</f>
        <v>43389</v>
      </c>
      <c r="H1266">
        <f>VLOOKUP($A1266,'[1]All Contracts + Proposals'!$A$1:$J$2139,COLUMN()-4,0)</f>
        <v>43555</v>
      </c>
      <c r="I1266" t="str">
        <f>VLOOKUP($A1266,'[1]All Contracts + Proposals'!$A$1:$J$2139,COLUMN()-4,0)</f>
        <v>Formal Notice Given</v>
      </c>
      <c r="J1266" t="str">
        <f>VLOOKUP($A1266,'[1]All Contracts + Proposals'!$A$1:$J$2139,COLUMN()-4,0)</f>
        <v>APPSTER LLP</v>
      </c>
      <c r="K1266">
        <f>VLOOKUP($A1266,'[1]All Contracts + Proposals'!$A$1:$J$2139,COLUMN()-4,0)</f>
        <v>1005000</v>
      </c>
      <c r="L1266">
        <f>VLOOKUP($A1266,'[1]All Contracts + Proposals'!$A$1:$J$2139,COLUMN()-4,0)</f>
        <v>6</v>
      </c>
      <c r="M1266" t="str">
        <f>VLOOKUP($A1266,'[1]All Contracts + Proposals'!$A$1:$J$2139,COLUMN()-4,0)</f>
        <v>CoWrks Golf Course Road</v>
      </c>
      <c r="N1266" t="str">
        <f>IF(COUNTIFS($B$1:$B$1347,$B1266,$E$1:$E$1347,$E1266)&gt;1,COUNTIFS($B$1:$B$1347,$B1266,$E$1:$E$1347,$E1266),"")</f>
        <v/>
      </c>
      <c r="O1266" t="str">
        <f>IF(COUNTIFS($B$1:$B$1347,$B1266,$M$1:$M$1347,$M1266)&gt;1,COUNTIFS($B$1:$B$1347,$B1266,$M$1:$M$1347,$M1266),"")</f>
        <v/>
      </c>
    </row>
    <row r="1267" spans="1:15" x14ac:dyDescent="0.25">
      <c r="A1267" t="s">
        <v>178</v>
      </c>
      <c r="B1267" t="s">
        <v>181</v>
      </c>
      <c r="C1267" t="s">
        <v>49</v>
      </c>
      <c r="D1267">
        <v>9</v>
      </c>
      <c r="E1267" t="s">
        <v>33</v>
      </c>
      <c r="F1267" t="str">
        <f>VLOOKUP($A1267,'[1]All Contracts + Proposals'!$A$1:$J$2139,COLUMN()-4,0)</f>
        <v>00002103</v>
      </c>
      <c r="G1267">
        <f>VLOOKUP($A1267,'[1]All Contracts + Proposals'!$A$1:$J$2139,COLUMN()-4,0)</f>
        <v>43388</v>
      </c>
      <c r="H1267">
        <f>VLOOKUP($A1267,'[1]All Contracts + Proposals'!$A$1:$J$2139,COLUMN()-4,0)</f>
        <v>43585</v>
      </c>
      <c r="I1267" t="str">
        <f>VLOOKUP($A1267,'[1]All Contracts + Proposals'!$A$1:$J$2139,COLUMN()-4,0)</f>
        <v>Activated</v>
      </c>
      <c r="J1267" t="str">
        <f>VLOOKUP($A1267,'[1]All Contracts + Proposals'!$A$1:$J$2139,COLUMN()-4,0)</f>
        <v>Maxim Label &amp; Packaging (India) Private Limited</v>
      </c>
      <c r="K1267">
        <f>VLOOKUP($A1267,'[1]All Contracts + Proposals'!$A$1:$J$2139,COLUMN()-4,0)</f>
        <v>108000</v>
      </c>
      <c r="L1267">
        <f>VLOOKUP($A1267,'[1]All Contracts + Proposals'!$A$1:$J$2139,COLUMN()-4,0)</f>
        <v>6</v>
      </c>
      <c r="M1267" t="str">
        <f>VLOOKUP($A1267,'[1]All Contracts + Proposals'!$A$1:$J$2139,COLUMN()-4,0)</f>
        <v>CoWrks Golf Course Road</v>
      </c>
      <c r="N1267" t="str">
        <f>IF(COUNTIFS($B$1:$B$1347,$B1267,$E$1:$E$1347,$E1267)&gt;1,COUNTIFS($B$1:$B$1347,$B1267,$E$1:$E$1347,$E1267),"")</f>
        <v/>
      </c>
      <c r="O1267" t="str">
        <f>IF(COUNTIFS($B$1:$B$1347,$B1267,$M$1:$M$1347,$M1267)&gt;1,COUNTIFS($B$1:$B$1347,$B1267,$M$1:$M$1347,$M1267),"")</f>
        <v/>
      </c>
    </row>
    <row r="1268" spans="1:15" x14ac:dyDescent="0.25">
      <c r="A1268" t="s">
        <v>1611</v>
      </c>
      <c r="B1268" t="s">
        <v>1613</v>
      </c>
      <c r="C1268" t="s">
        <v>8</v>
      </c>
      <c r="D1268">
        <v>3</v>
      </c>
      <c r="E1268" t="s">
        <v>1609</v>
      </c>
      <c r="F1268" t="str">
        <f>VLOOKUP($A1268,'[1]All Contracts + Proposals'!$A$1:$J$2139,COLUMN()-4,0)</f>
        <v>00001484</v>
      </c>
      <c r="G1268">
        <f>VLOOKUP($A1268,'[1]All Contracts + Proposals'!$A$1:$J$2139,COLUMN()-4,0)</f>
        <v>43286</v>
      </c>
      <c r="H1268">
        <f>VLOOKUP($A1268,'[1]All Contracts + Proposals'!$A$1:$J$2139,COLUMN()-4,0)</f>
        <v>43621</v>
      </c>
      <c r="I1268" t="str">
        <f>VLOOKUP($A1268,'[1]All Contracts + Proposals'!$A$1:$J$2139,COLUMN()-4,0)</f>
        <v>Activated</v>
      </c>
      <c r="J1268" t="str">
        <f>VLOOKUP($A1268,'[1]All Contracts + Proposals'!$A$1:$J$2139,COLUMN()-4,0)</f>
        <v>Ladera technology Pvt Ltd</v>
      </c>
      <c r="K1268">
        <f>VLOOKUP($A1268,'[1]All Contracts + Proposals'!$A$1:$J$2139,COLUMN()-4,0)</f>
        <v>25497</v>
      </c>
      <c r="L1268">
        <f>VLOOKUP($A1268,'[1]All Contracts + Proposals'!$A$1:$J$2139,COLUMN()-4,0)</f>
        <v>11</v>
      </c>
      <c r="M1268" t="str">
        <f>VLOOKUP($A1268,'[1]All Contracts + Proposals'!$A$1:$J$2139,COLUMN()-4,0)</f>
        <v>RMZ NXT - Whitefield</v>
      </c>
      <c r="N1268" t="str">
        <f>IF(COUNTIFS($B$1:$B$1347,$B1268,$E$1:$E$1347,$E1268)&gt;1,COUNTIFS($B$1:$B$1347,$B1268,$E$1:$E$1347,$E1268),"")</f>
        <v/>
      </c>
      <c r="O1268" t="str">
        <f>IF(COUNTIFS($B$1:$B$1347,$B1268,$M$1:$M$1347,$M1268)&gt;1,COUNTIFS($B$1:$B$1347,$B1268,$M$1:$M$1347,$M1268),"")</f>
        <v/>
      </c>
    </row>
    <row r="1269" spans="1:15" x14ac:dyDescent="0.25">
      <c r="A1269" t="s">
        <v>178</v>
      </c>
      <c r="B1269" t="s">
        <v>182</v>
      </c>
      <c r="C1269" t="s">
        <v>49</v>
      </c>
      <c r="D1269">
        <v>9</v>
      </c>
      <c r="E1269" t="s">
        <v>33</v>
      </c>
      <c r="F1269" t="str">
        <f>VLOOKUP($A1269,'[1]All Contracts + Proposals'!$A$1:$J$2139,COLUMN()-4,0)</f>
        <v>00002103</v>
      </c>
      <c r="G1269">
        <f>VLOOKUP($A1269,'[1]All Contracts + Proposals'!$A$1:$J$2139,COLUMN()-4,0)</f>
        <v>43388</v>
      </c>
      <c r="H1269">
        <f>VLOOKUP($A1269,'[1]All Contracts + Proposals'!$A$1:$J$2139,COLUMN()-4,0)</f>
        <v>43585</v>
      </c>
      <c r="I1269" t="str">
        <f>VLOOKUP($A1269,'[1]All Contracts + Proposals'!$A$1:$J$2139,COLUMN()-4,0)</f>
        <v>Activated</v>
      </c>
      <c r="J1269" t="str">
        <f>VLOOKUP($A1269,'[1]All Contracts + Proposals'!$A$1:$J$2139,COLUMN()-4,0)</f>
        <v>Maxim Label &amp; Packaging (India) Private Limited</v>
      </c>
      <c r="K1269">
        <f>VLOOKUP($A1269,'[1]All Contracts + Proposals'!$A$1:$J$2139,COLUMN()-4,0)</f>
        <v>108000</v>
      </c>
      <c r="L1269">
        <f>VLOOKUP($A1269,'[1]All Contracts + Proposals'!$A$1:$J$2139,COLUMN()-4,0)</f>
        <v>6</v>
      </c>
      <c r="M1269" t="str">
        <f>VLOOKUP($A1269,'[1]All Contracts + Proposals'!$A$1:$J$2139,COLUMN()-4,0)</f>
        <v>CoWrks Golf Course Road</v>
      </c>
      <c r="N1269" t="str">
        <f>IF(COUNTIFS($B$1:$B$1347,$B1269,$E$1:$E$1347,$E1269)&gt;1,COUNTIFS($B$1:$B$1347,$B1269,$E$1:$E$1347,$E1269),"")</f>
        <v/>
      </c>
      <c r="O1269" t="str">
        <f>IF(COUNTIFS($B$1:$B$1347,$B1269,$M$1:$M$1347,$M1269)&gt;1,COUNTIFS($B$1:$B$1347,$B1269,$M$1:$M$1347,$M1269),"")</f>
        <v/>
      </c>
    </row>
    <row r="1270" spans="1:15" x14ac:dyDescent="0.25">
      <c r="A1270" t="s">
        <v>178</v>
      </c>
      <c r="B1270" t="s">
        <v>183</v>
      </c>
      <c r="C1270" t="s">
        <v>49</v>
      </c>
      <c r="D1270">
        <v>9</v>
      </c>
      <c r="E1270" t="s">
        <v>33</v>
      </c>
      <c r="F1270" t="str">
        <f>VLOOKUP($A1270,'[1]All Contracts + Proposals'!$A$1:$J$2139,COLUMN()-4,0)</f>
        <v>00002103</v>
      </c>
      <c r="G1270">
        <f>VLOOKUP($A1270,'[1]All Contracts + Proposals'!$A$1:$J$2139,COLUMN()-4,0)</f>
        <v>43388</v>
      </c>
      <c r="H1270">
        <f>VLOOKUP($A1270,'[1]All Contracts + Proposals'!$A$1:$J$2139,COLUMN()-4,0)</f>
        <v>43585</v>
      </c>
      <c r="I1270" t="str">
        <f>VLOOKUP($A1270,'[1]All Contracts + Proposals'!$A$1:$J$2139,COLUMN()-4,0)</f>
        <v>Activated</v>
      </c>
      <c r="J1270" t="str">
        <f>VLOOKUP($A1270,'[1]All Contracts + Proposals'!$A$1:$J$2139,COLUMN()-4,0)</f>
        <v>Maxim Label &amp; Packaging (India) Private Limited</v>
      </c>
      <c r="K1270">
        <f>VLOOKUP($A1270,'[1]All Contracts + Proposals'!$A$1:$J$2139,COLUMN()-4,0)</f>
        <v>108000</v>
      </c>
      <c r="L1270">
        <f>VLOOKUP($A1270,'[1]All Contracts + Proposals'!$A$1:$J$2139,COLUMN()-4,0)</f>
        <v>6</v>
      </c>
      <c r="M1270" t="str">
        <f>VLOOKUP($A1270,'[1]All Contracts + Proposals'!$A$1:$J$2139,COLUMN()-4,0)</f>
        <v>CoWrks Golf Course Road</v>
      </c>
      <c r="N1270" t="str">
        <f>IF(COUNTIFS($B$1:$B$1347,$B1270,$E$1:$E$1347,$E1270)&gt;1,COUNTIFS($B$1:$B$1347,$B1270,$E$1:$E$1347,$E1270),"")</f>
        <v/>
      </c>
      <c r="O1270" t="str">
        <f>IF(COUNTIFS($B$1:$B$1347,$B1270,$M$1:$M$1347,$M1270)&gt;1,COUNTIFS($B$1:$B$1347,$B1270,$M$1:$M$1347,$M1270),"")</f>
        <v/>
      </c>
    </row>
    <row r="1271" spans="1:15" x14ac:dyDescent="0.25">
      <c r="A1271" t="s">
        <v>220</v>
      </c>
      <c r="B1271" t="s">
        <v>109</v>
      </c>
      <c r="C1271" t="s">
        <v>6</v>
      </c>
      <c r="D1271">
        <v>70</v>
      </c>
      <c r="E1271" t="s">
        <v>33</v>
      </c>
      <c r="F1271" t="str">
        <f>VLOOKUP($A1271,'[1]All Contracts + Proposals'!$A$1:$J$2139,COLUMN()-4,0)</f>
        <v>00001966</v>
      </c>
      <c r="G1271">
        <f>VLOOKUP($A1271,'[1]All Contracts + Proposals'!$A$1:$J$2139,COLUMN()-4,0)</f>
        <v>43389</v>
      </c>
      <c r="H1271">
        <f>VLOOKUP($A1271,'[1]All Contracts + Proposals'!$A$1:$J$2139,COLUMN()-4,0)</f>
        <v>43555</v>
      </c>
      <c r="I1271" t="str">
        <f>VLOOKUP($A1271,'[1]All Contracts + Proposals'!$A$1:$J$2139,COLUMN()-4,0)</f>
        <v>Formal Notice Given</v>
      </c>
      <c r="J1271" t="str">
        <f>VLOOKUP($A1271,'[1]All Contracts + Proposals'!$A$1:$J$2139,COLUMN()-4,0)</f>
        <v>APPSTER LLP</v>
      </c>
      <c r="K1271">
        <f>VLOOKUP($A1271,'[1]All Contracts + Proposals'!$A$1:$J$2139,COLUMN()-4,0)</f>
        <v>1005000</v>
      </c>
      <c r="L1271">
        <f>VLOOKUP($A1271,'[1]All Contracts + Proposals'!$A$1:$J$2139,COLUMN()-4,0)</f>
        <v>6</v>
      </c>
      <c r="M1271" t="str">
        <f>VLOOKUP($A1271,'[1]All Contracts + Proposals'!$A$1:$J$2139,COLUMN()-4,0)</f>
        <v>CoWrks Golf Course Road</v>
      </c>
      <c r="N1271" t="str">
        <f>IF(COUNTIFS($B$1:$B$1347,$B1271,$E$1:$E$1347,$E1271)&gt;1,COUNTIFS($B$1:$B$1347,$B1271,$E$1:$E$1347,$E1271),"")</f>
        <v/>
      </c>
      <c r="O1271" t="str">
        <f>IF(COUNTIFS($B$1:$B$1347,$B1271,$M$1:$M$1347,$M1271)&gt;1,COUNTIFS($B$1:$B$1347,$B1271,$M$1:$M$1347,$M1271),"")</f>
        <v/>
      </c>
    </row>
    <row r="1272" spans="1:15" x14ac:dyDescent="0.25">
      <c r="A1272" t="s">
        <v>220</v>
      </c>
      <c r="B1272" t="s">
        <v>110</v>
      </c>
      <c r="C1272" t="s">
        <v>6</v>
      </c>
      <c r="D1272">
        <v>70</v>
      </c>
      <c r="E1272" t="s">
        <v>33</v>
      </c>
      <c r="F1272" t="str">
        <f>VLOOKUP($A1272,'[1]All Contracts + Proposals'!$A$1:$J$2139,COLUMN()-4,0)</f>
        <v>00001966</v>
      </c>
      <c r="G1272">
        <f>VLOOKUP($A1272,'[1]All Contracts + Proposals'!$A$1:$J$2139,COLUMN()-4,0)</f>
        <v>43389</v>
      </c>
      <c r="H1272">
        <f>VLOOKUP($A1272,'[1]All Contracts + Proposals'!$A$1:$J$2139,COLUMN()-4,0)</f>
        <v>43555</v>
      </c>
      <c r="I1272" t="str">
        <f>VLOOKUP($A1272,'[1]All Contracts + Proposals'!$A$1:$J$2139,COLUMN()-4,0)</f>
        <v>Formal Notice Given</v>
      </c>
      <c r="J1272" t="str">
        <f>VLOOKUP($A1272,'[1]All Contracts + Proposals'!$A$1:$J$2139,COLUMN()-4,0)</f>
        <v>APPSTER LLP</v>
      </c>
      <c r="K1272">
        <f>VLOOKUP($A1272,'[1]All Contracts + Proposals'!$A$1:$J$2139,COLUMN()-4,0)</f>
        <v>1005000</v>
      </c>
      <c r="L1272">
        <f>VLOOKUP($A1272,'[1]All Contracts + Proposals'!$A$1:$J$2139,COLUMN()-4,0)</f>
        <v>6</v>
      </c>
      <c r="M1272" t="str">
        <f>VLOOKUP($A1272,'[1]All Contracts + Proposals'!$A$1:$J$2139,COLUMN()-4,0)</f>
        <v>CoWrks Golf Course Road</v>
      </c>
      <c r="N1272" t="str">
        <f>IF(COUNTIFS($B$1:$B$1347,$B1272,$E$1:$E$1347,$E1272)&gt;1,COUNTIFS($B$1:$B$1347,$B1272,$E$1:$E$1347,$E1272),"")</f>
        <v/>
      </c>
      <c r="O1272" t="str">
        <f>IF(COUNTIFS($B$1:$B$1347,$B1272,$M$1:$M$1347,$M1272)&gt;1,COUNTIFS($B$1:$B$1347,$B1272,$M$1:$M$1347,$M1272),"")</f>
        <v/>
      </c>
    </row>
    <row r="1273" spans="1:15" x14ac:dyDescent="0.25">
      <c r="A1273" t="s">
        <v>220</v>
      </c>
      <c r="B1273" t="s">
        <v>111</v>
      </c>
      <c r="C1273" t="s">
        <v>6</v>
      </c>
      <c r="D1273">
        <v>70</v>
      </c>
      <c r="E1273" t="s">
        <v>33</v>
      </c>
      <c r="F1273" t="str">
        <f>VLOOKUP($A1273,'[1]All Contracts + Proposals'!$A$1:$J$2139,COLUMN()-4,0)</f>
        <v>00001966</v>
      </c>
      <c r="G1273">
        <f>VLOOKUP($A1273,'[1]All Contracts + Proposals'!$A$1:$J$2139,COLUMN()-4,0)</f>
        <v>43389</v>
      </c>
      <c r="H1273">
        <f>VLOOKUP($A1273,'[1]All Contracts + Proposals'!$A$1:$J$2139,COLUMN()-4,0)</f>
        <v>43555</v>
      </c>
      <c r="I1273" t="str">
        <f>VLOOKUP($A1273,'[1]All Contracts + Proposals'!$A$1:$J$2139,COLUMN()-4,0)</f>
        <v>Formal Notice Given</v>
      </c>
      <c r="J1273" t="str">
        <f>VLOOKUP($A1273,'[1]All Contracts + Proposals'!$A$1:$J$2139,COLUMN()-4,0)</f>
        <v>APPSTER LLP</v>
      </c>
      <c r="K1273">
        <f>VLOOKUP($A1273,'[1]All Contracts + Proposals'!$A$1:$J$2139,COLUMN()-4,0)</f>
        <v>1005000</v>
      </c>
      <c r="L1273">
        <f>VLOOKUP($A1273,'[1]All Contracts + Proposals'!$A$1:$J$2139,COLUMN()-4,0)</f>
        <v>6</v>
      </c>
      <c r="M1273" t="str">
        <f>VLOOKUP($A1273,'[1]All Contracts + Proposals'!$A$1:$J$2139,COLUMN()-4,0)</f>
        <v>CoWrks Golf Course Road</v>
      </c>
      <c r="N1273" t="str">
        <f>IF(COUNTIFS($B$1:$B$1347,$B1273,$E$1:$E$1347,$E1273)&gt;1,COUNTIFS($B$1:$B$1347,$B1273,$E$1:$E$1347,$E1273),"")</f>
        <v/>
      </c>
      <c r="O1273" t="str">
        <f>IF(COUNTIFS($B$1:$B$1347,$B1273,$M$1:$M$1347,$M1273)&gt;1,COUNTIFS($B$1:$B$1347,$B1273,$M$1:$M$1347,$M1273),"")</f>
        <v/>
      </c>
    </row>
    <row r="1274" spans="1:15" x14ac:dyDescent="0.25">
      <c r="A1274" t="s">
        <v>178</v>
      </c>
      <c r="B1274" t="s">
        <v>60</v>
      </c>
      <c r="C1274" t="s">
        <v>6</v>
      </c>
      <c r="D1274">
        <v>9</v>
      </c>
      <c r="E1274" t="s">
        <v>33</v>
      </c>
      <c r="F1274" t="str">
        <f>VLOOKUP($A1274,'[1]All Contracts + Proposals'!$A$1:$J$2139,COLUMN()-4,0)</f>
        <v>00002103</v>
      </c>
      <c r="G1274">
        <f>VLOOKUP($A1274,'[1]All Contracts + Proposals'!$A$1:$J$2139,COLUMN()-4,0)</f>
        <v>43388</v>
      </c>
      <c r="H1274">
        <f>VLOOKUP($A1274,'[1]All Contracts + Proposals'!$A$1:$J$2139,COLUMN()-4,0)</f>
        <v>43585</v>
      </c>
      <c r="I1274" t="str">
        <f>VLOOKUP($A1274,'[1]All Contracts + Proposals'!$A$1:$J$2139,COLUMN()-4,0)</f>
        <v>Activated</v>
      </c>
      <c r="J1274" t="str">
        <f>VLOOKUP($A1274,'[1]All Contracts + Proposals'!$A$1:$J$2139,COLUMN()-4,0)</f>
        <v>Maxim Label &amp; Packaging (India) Private Limited</v>
      </c>
      <c r="K1274">
        <f>VLOOKUP($A1274,'[1]All Contracts + Proposals'!$A$1:$J$2139,COLUMN()-4,0)</f>
        <v>108000</v>
      </c>
      <c r="L1274">
        <f>VLOOKUP($A1274,'[1]All Contracts + Proposals'!$A$1:$J$2139,COLUMN()-4,0)</f>
        <v>6</v>
      </c>
      <c r="M1274" t="str">
        <f>VLOOKUP($A1274,'[1]All Contracts + Proposals'!$A$1:$J$2139,COLUMN()-4,0)</f>
        <v>CoWrks Golf Course Road</v>
      </c>
      <c r="N1274" t="str">
        <f>IF(COUNTIFS($B$1:$B$1347,$B1274,$E$1:$E$1347,$E1274)&gt;1,COUNTIFS($B$1:$B$1347,$B1274,$E$1:$E$1347,$E1274),"")</f>
        <v/>
      </c>
      <c r="O1274" t="str">
        <f>IF(COUNTIFS($B$1:$B$1347,$B1274,$M$1:$M$1347,$M1274)&gt;1,COUNTIFS($B$1:$B$1347,$B1274,$M$1:$M$1347,$M1274),"")</f>
        <v/>
      </c>
    </row>
    <row r="1275" spans="1:15" x14ac:dyDescent="0.25">
      <c r="A1275" t="s">
        <v>1626</v>
      </c>
      <c r="B1275" t="s">
        <v>1627</v>
      </c>
      <c r="C1275" t="s">
        <v>8</v>
      </c>
      <c r="D1275">
        <v>1</v>
      </c>
      <c r="E1275" t="s">
        <v>1609</v>
      </c>
      <c r="F1275" t="str">
        <f>VLOOKUP($A1275,'[1]All Contracts + Proposals'!$A$1:$J$2139,COLUMN()-4,0)</f>
        <v>00000899</v>
      </c>
      <c r="G1275">
        <f>VLOOKUP($A1275,'[1]All Contracts + Proposals'!$A$1:$J$2139,COLUMN()-4,0)</f>
        <v>43138</v>
      </c>
      <c r="H1275">
        <f>VLOOKUP($A1275,'[1]All Contracts + Proposals'!$A$1:$J$2139,COLUMN()-4,0)</f>
        <v>43190</v>
      </c>
      <c r="I1275" t="str">
        <f>VLOOKUP($A1275,'[1]All Contracts + Proposals'!$A$1:$J$2139,COLUMN()-4,0)</f>
        <v>Month on Month</v>
      </c>
      <c r="J1275" t="str">
        <f>VLOOKUP($A1275,'[1]All Contracts + Proposals'!$A$1:$J$2139,COLUMN()-4,0)</f>
        <v>Bay Leaf Digital</v>
      </c>
      <c r="K1275">
        <f>VLOOKUP($A1275,'[1]All Contracts + Proposals'!$A$1:$J$2139,COLUMN()-4,0)</f>
        <v>13000</v>
      </c>
      <c r="L1275">
        <f>VLOOKUP($A1275,'[1]All Contracts + Proposals'!$A$1:$J$2139,COLUMN()-4,0)</f>
        <v>2</v>
      </c>
      <c r="M1275" t="str">
        <f>VLOOKUP($A1275,'[1]All Contracts + Proposals'!$A$1:$J$2139,COLUMN()-4,0)</f>
        <v>RMZ NXT - Whitefield</v>
      </c>
      <c r="N1275" t="str">
        <f>IF(COUNTIFS($B$1:$B$1347,$B1275,$E$1:$E$1347,$E1275)&gt;1,COUNTIFS($B$1:$B$1347,$B1275,$E$1:$E$1347,$E1275),"")</f>
        <v/>
      </c>
      <c r="O1275" t="str">
        <f>IF(COUNTIFS($B$1:$B$1347,$B1275,$M$1:$M$1347,$M1275)&gt;1,COUNTIFS($B$1:$B$1347,$B1275,$M$1:$M$1347,$M1275),"")</f>
        <v/>
      </c>
    </row>
    <row r="1276" spans="1:15" x14ac:dyDescent="0.25">
      <c r="A1276" t="s">
        <v>220</v>
      </c>
      <c r="B1276" t="s">
        <v>108</v>
      </c>
      <c r="C1276" t="s">
        <v>6</v>
      </c>
      <c r="D1276">
        <v>70</v>
      </c>
      <c r="E1276" t="s">
        <v>33</v>
      </c>
      <c r="F1276" t="str">
        <f>VLOOKUP($A1276,'[1]All Contracts + Proposals'!$A$1:$J$2139,COLUMN()-4,0)</f>
        <v>00001966</v>
      </c>
      <c r="G1276">
        <f>VLOOKUP($A1276,'[1]All Contracts + Proposals'!$A$1:$J$2139,COLUMN()-4,0)</f>
        <v>43389</v>
      </c>
      <c r="H1276">
        <f>VLOOKUP($A1276,'[1]All Contracts + Proposals'!$A$1:$J$2139,COLUMN()-4,0)</f>
        <v>43555</v>
      </c>
      <c r="I1276" t="str">
        <f>VLOOKUP($A1276,'[1]All Contracts + Proposals'!$A$1:$J$2139,COLUMN()-4,0)</f>
        <v>Formal Notice Given</v>
      </c>
      <c r="J1276" t="str">
        <f>VLOOKUP($A1276,'[1]All Contracts + Proposals'!$A$1:$J$2139,COLUMN()-4,0)</f>
        <v>APPSTER LLP</v>
      </c>
      <c r="K1276">
        <f>VLOOKUP($A1276,'[1]All Contracts + Proposals'!$A$1:$J$2139,COLUMN()-4,0)</f>
        <v>1005000</v>
      </c>
      <c r="L1276">
        <f>VLOOKUP($A1276,'[1]All Contracts + Proposals'!$A$1:$J$2139,COLUMN()-4,0)</f>
        <v>6</v>
      </c>
      <c r="M1276" t="str">
        <f>VLOOKUP($A1276,'[1]All Contracts + Proposals'!$A$1:$J$2139,COLUMN()-4,0)</f>
        <v>CoWrks Golf Course Road</v>
      </c>
      <c r="N1276" t="str">
        <f>IF(COUNTIFS($B$1:$B$1347,$B1276,$E$1:$E$1347,$E1276)&gt;1,COUNTIFS($B$1:$B$1347,$B1276,$E$1:$E$1347,$E1276),"")</f>
        <v/>
      </c>
      <c r="O1276" t="str">
        <f>IF(COUNTIFS($B$1:$B$1347,$B1276,$M$1:$M$1347,$M1276)&gt;1,COUNTIFS($B$1:$B$1347,$B1276,$M$1:$M$1347,$M1276),"")</f>
        <v/>
      </c>
    </row>
    <row r="1277" spans="1:15" x14ac:dyDescent="0.25">
      <c r="A1277" t="s">
        <v>119</v>
      </c>
      <c r="B1277" t="s">
        <v>120</v>
      </c>
      <c r="C1277" t="s">
        <v>6</v>
      </c>
      <c r="D1277">
        <v>2</v>
      </c>
      <c r="E1277" t="s">
        <v>33</v>
      </c>
      <c r="F1277" t="str">
        <f>VLOOKUP($A1277,'[1]All Contracts + Proposals'!$A$1:$J$2139,COLUMN()-4,0)</f>
        <v>00002188</v>
      </c>
      <c r="G1277">
        <f>VLOOKUP($A1277,'[1]All Contracts + Proposals'!$A$1:$J$2139,COLUMN()-4,0)</f>
        <v>43416</v>
      </c>
      <c r="H1277">
        <f>VLOOKUP($A1277,'[1]All Contracts + Proposals'!$A$1:$J$2139,COLUMN()-4,0)</f>
        <v>43496</v>
      </c>
      <c r="I1277" t="str">
        <f>VLOOKUP($A1277,'[1]All Contracts + Proposals'!$A$1:$J$2139,COLUMN()-4,0)</f>
        <v>Activated</v>
      </c>
      <c r="J1277" t="str">
        <f>VLOOKUP($A1277,'[1]All Contracts + Proposals'!$A$1:$J$2139,COLUMN()-4,0)</f>
        <v>Tradewind International Servicing</v>
      </c>
      <c r="K1277">
        <f>VLOOKUP($A1277,'[1]All Contracts + Proposals'!$A$1:$J$2139,COLUMN()-4,0)</f>
        <v>42000</v>
      </c>
      <c r="L1277">
        <f>VLOOKUP($A1277,'[1]All Contracts + Proposals'!$A$1:$J$2139,COLUMN()-4,0)</f>
        <v>3</v>
      </c>
      <c r="M1277" t="str">
        <f>VLOOKUP($A1277,'[1]All Contracts + Proposals'!$A$1:$J$2139,COLUMN()-4,0)</f>
        <v>CoWrks Golf Course Road</v>
      </c>
      <c r="N1277" t="str">
        <f>IF(COUNTIFS($B$1:$B$1347,$B1277,$E$1:$E$1347,$E1277)&gt;1,COUNTIFS($B$1:$B$1347,$B1277,$E$1:$E$1347,$E1277),"")</f>
        <v/>
      </c>
      <c r="O1277" t="str">
        <f>IF(COUNTIFS($B$1:$B$1347,$B1277,$M$1:$M$1347,$M1277)&gt;1,COUNTIFS($B$1:$B$1347,$B1277,$M$1:$M$1347,$M1277),"")</f>
        <v/>
      </c>
    </row>
    <row r="1278" spans="1:15" x14ac:dyDescent="0.25">
      <c r="A1278" t="s">
        <v>142</v>
      </c>
      <c r="B1278" t="s">
        <v>34</v>
      </c>
      <c r="C1278" t="s">
        <v>6</v>
      </c>
      <c r="D1278">
        <v>4</v>
      </c>
      <c r="E1278" t="s">
        <v>33</v>
      </c>
      <c r="F1278" t="str">
        <f>VLOOKUP($A1278,'[1]All Contracts + Proposals'!$A$1:$J$2139,COLUMN()-4,0)</f>
        <v>00002146</v>
      </c>
      <c r="G1278">
        <f>VLOOKUP($A1278,'[1]All Contracts + Proposals'!$A$1:$J$2139,COLUMN()-4,0)</f>
        <v>43419</v>
      </c>
      <c r="H1278">
        <f>VLOOKUP($A1278,'[1]All Contracts + Proposals'!$A$1:$J$2139,COLUMN()-4,0)</f>
        <v>43769</v>
      </c>
      <c r="I1278" t="str">
        <f>VLOOKUP($A1278,'[1]All Contracts + Proposals'!$A$1:$J$2139,COLUMN()-4,0)</f>
        <v>Activated</v>
      </c>
      <c r="J1278" t="str">
        <f>VLOOKUP($A1278,'[1]All Contracts + Proposals'!$A$1:$J$2139,COLUMN()-4,0)</f>
        <v>Accord Group India Private Limited</v>
      </c>
      <c r="K1278">
        <f>VLOOKUP($A1278,'[1]All Contracts + Proposals'!$A$1:$J$2139,COLUMN()-4,0)</f>
        <v>85000</v>
      </c>
      <c r="L1278">
        <f>VLOOKUP($A1278,'[1]All Contracts + Proposals'!$A$1:$J$2139,COLUMN()-4,0)</f>
        <v>12</v>
      </c>
      <c r="M1278" t="str">
        <f>VLOOKUP($A1278,'[1]All Contracts + Proposals'!$A$1:$J$2139,COLUMN()-4,0)</f>
        <v>CoWrks Golf Course Road</v>
      </c>
      <c r="N1278" t="str">
        <f>IF(COUNTIFS($B$1:$B$1347,$B1278,$E$1:$E$1347,$E1278)&gt;1,COUNTIFS($B$1:$B$1347,$B1278,$E$1:$E$1347,$E1278),"")</f>
        <v/>
      </c>
      <c r="O1278" t="str">
        <f>IF(COUNTIFS($B$1:$B$1347,$B1278,$M$1:$M$1347,$M1278)&gt;1,COUNTIFS($B$1:$B$1347,$B1278,$M$1:$M$1347,$M1278),"")</f>
        <v/>
      </c>
    </row>
    <row r="1279" spans="1:15" x14ac:dyDescent="0.25">
      <c r="A1279" t="s">
        <v>166</v>
      </c>
      <c r="B1279" t="s">
        <v>193</v>
      </c>
      <c r="C1279" t="s">
        <v>6</v>
      </c>
      <c r="D1279">
        <v>107</v>
      </c>
      <c r="E1279" t="s">
        <v>33</v>
      </c>
      <c r="F1279" t="str">
        <f>VLOOKUP($A1279,'[1]All Contracts + Proposals'!$A$1:$J$2139,COLUMN()-4,0)</f>
        <v>00002401</v>
      </c>
      <c r="G1279">
        <f>VLOOKUP($A1279,'[1]All Contracts + Proposals'!$A$1:$J$2139,COLUMN()-4,0)</f>
        <v>43435</v>
      </c>
      <c r="H1279">
        <f>VLOOKUP($A1279,'[1]All Contracts + Proposals'!$A$1:$J$2139,COLUMN()-4,0)</f>
        <v>43496</v>
      </c>
      <c r="I1279" t="str">
        <f>VLOOKUP($A1279,'[1]All Contracts + Proposals'!$A$1:$J$2139,COLUMN()-4,0)</f>
        <v>Activated</v>
      </c>
      <c r="J1279" t="str">
        <f>VLOOKUP($A1279,'[1]All Contracts + Proposals'!$A$1:$J$2139,COLUMN()-4,0)</f>
        <v>Blue Whale Advisory Services Pvt. Ltd.</v>
      </c>
      <c r="K1279">
        <f>VLOOKUP($A1279,'[1]All Contracts + Proposals'!$A$1:$J$2139,COLUMN()-4,0)</f>
        <v>1926000</v>
      </c>
      <c r="L1279">
        <f>VLOOKUP($A1279,'[1]All Contracts + Proposals'!$A$1:$J$2139,COLUMN()-4,0)</f>
        <v>2</v>
      </c>
      <c r="M1279" t="str">
        <f>VLOOKUP($A1279,'[1]All Contracts + Proposals'!$A$1:$J$2139,COLUMN()-4,0)</f>
        <v>CoWrks Golf Course Road</v>
      </c>
      <c r="N1279" t="str">
        <f>IF(COUNTIFS($B$1:$B$1347,$B1279,$E$1:$E$1347,$E1279)&gt;1,COUNTIFS($B$1:$B$1347,$B1279,$E$1:$E$1347,$E1279),"")</f>
        <v/>
      </c>
      <c r="O1279" t="str">
        <f>IF(COUNTIFS($B$1:$B$1347,$B1279,$M$1:$M$1347,$M1279)&gt;1,COUNTIFS($B$1:$B$1347,$B1279,$M$1:$M$1347,$M1279),"")</f>
        <v/>
      </c>
    </row>
    <row r="1280" spans="1:15" x14ac:dyDescent="0.25">
      <c r="A1280" t="s">
        <v>1630</v>
      </c>
      <c r="B1280" t="s">
        <v>1623</v>
      </c>
      <c r="C1280" t="s">
        <v>8</v>
      </c>
      <c r="D1280">
        <v>1</v>
      </c>
      <c r="E1280" t="s">
        <v>1609</v>
      </c>
      <c r="F1280" t="str">
        <f>VLOOKUP($A1280,'[1]All Contracts + Proposals'!$A$1:$J$2139,COLUMN()-4,0)</f>
        <v>00001096</v>
      </c>
      <c r="G1280">
        <f>VLOOKUP($A1280,'[1]All Contracts + Proposals'!$A$1:$J$2139,COLUMN()-4,0)</f>
        <v>43192</v>
      </c>
      <c r="H1280">
        <f>VLOOKUP($A1280,'[1]All Contracts + Proposals'!$A$1:$J$2139,COLUMN()-4,0)</f>
        <v>43373</v>
      </c>
      <c r="I1280" t="str">
        <f>VLOOKUP($A1280,'[1]All Contracts + Proposals'!$A$1:$J$2139,COLUMN()-4,0)</f>
        <v>Month on Month</v>
      </c>
      <c r="J1280" t="str">
        <f>VLOOKUP($A1280,'[1]All Contracts + Proposals'!$A$1:$J$2139,COLUMN()-4,0)</f>
        <v>Idea Particles</v>
      </c>
      <c r="K1280">
        <f>VLOOKUP($A1280,'[1]All Contracts + Proposals'!$A$1:$J$2139,COLUMN()-4,0)</f>
        <v>8000</v>
      </c>
      <c r="L1280">
        <f>VLOOKUP($A1280,'[1]All Contracts + Proposals'!$A$1:$J$2139,COLUMN()-4,0)</f>
        <v>6</v>
      </c>
      <c r="M1280" t="str">
        <f>VLOOKUP($A1280,'[1]All Contracts + Proposals'!$A$1:$J$2139,COLUMN()-4,0)</f>
        <v>RMZ NXT - Whitefield</v>
      </c>
      <c r="N1280" t="str">
        <f>IF(COUNTIFS($B$1:$B$1347,$B1280,$E$1:$E$1347,$E1280)&gt;1,COUNTIFS($B$1:$B$1347,$B1280,$E$1:$E$1347,$E1280),"")</f>
        <v/>
      </c>
      <c r="O1280" t="str">
        <f>IF(COUNTIFS($B$1:$B$1347,$B1280,$M$1:$M$1347,$M1280)&gt;1,COUNTIFS($B$1:$B$1347,$B1280,$M$1:$M$1347,$M1280),"")</f>
        <v/>
      </c>
    </row>
    <row r="1281" spans="1:15" x14ac:dyDescent="0.25">
      <c r="A1281" t="s">
        <v>1633</v>
      </c>
      <c r="B1281" t="s">
        <v>1632</v>
      </c>
      <c r="C1281" t="s">
        <v>8</v>
      </c>
      <c r="D1281">
        <v>1</v>
      </c>
      <c r="E1281" t="s">
        <v>1609</v>
      </c>
      <c r="F1281" t="str">
        <f>VLOOKUP($A1281,'[1]All Contracts + Proposals'!$A$1:$J$2139,COLUMN()-4,0)</f>
        <v>00001101</v>
      </c>
      <c r="G1281">
        <f>VLOOKUP($A1281,'[1]All Contracts + Proposals'!$A$1:$J$2139,COLUMN()-4,0)</f>
        <v>43192</v>
      </c>
      <c r="H1281">
        <f>VLOOKUP($A1281,'[1]All Contracts + Proposals'!$A$1:$J$2139,COLUMN()-4,0)</f>
        <v>43220</v>
      </c>
      <c r="I1281" t="str">
        <f>VLOOKUP($A1281,'[1]All Contracts + Proposals'!$A$1:$J$2139,COLUMN()-4,0)</f>
        <v>Month on Month</v>
      </c>
      <c r="J1281" t="str">
        <f>VLOOKUP($A1281,'[1]All Contracts + Proposals'!$A$1:$J$2139,COLUMN()-4,0)</f>
        <v>Green Angel Consultancy</v>
      </c>
      <c r="K1281">
        <f>VLOOKUP($A1281,'[1]All Contracts + Proposals'!$A$1:$J$2139,COLUMN()-4,0)</f>
        <v>7500</v>
      </c>
      <c r="L1281">
        <f>VLOOKUP($A1281,'[1]All Contracts + Proposals'!$A$1:$J$2139,COLUMN()-4,0)</f>
        <v>1</v>
      </c>
      <c r="M1281" t="str">
        <f>VLOOKUP($A1281,'[1]All Contracts + Proposals'!$A$1:$J$2139,COLUMN()-4,0)</f>
        <v>RMZ NXT - Whitefield</v>
      </c>
      <c r="N1281" t="str">
        <f>IF(COUNTIFS($B$1:$B$1347,$B1281,$E$1:$E$1347,$E1281)&gt;1,COUNTIFS($B$1:$B$1347,$B1281,$E$1:$E$1347,$E1281),"")</f>
        <v/>
      </c>
      <c r="O1281" t="str">
        <f>IF(COUNTIFS($B$1:$B$1347,$B1281,$M$1:$M$1347,$M1281)&gt;1,COUNTIFS($B$1:$B$1347,$B1281,$M$1:$M$1347,$M1281),"")</f>
        <v/>
      </c>
    </row>
    <row r="1282" spans="1:15" x14ac:dyDescent="0.25">
      <c r="A1282" t="s">
        <v>166</v>
      </c>
      <c r="B1282" t="s">
        <v>167</v>
      </c>
      <c r="C1282" t="s">
        <v>6</v>
      </c>
      <c r="D1282">
        <v>107</v>
      </c>
      <c r="E1282" t="s">
        <v>33</v>
      </c>
      <c r="F1282" t="str">
        <f>VLOOKUP($A1282,'[1]All Contracts + Proposals'!$A$1:$J$2139,COLUMN()-4,0)</f>
        <v>00002401</v>
      </c>
      <c r="G1282">
        <f>VLOOKUP($A1282,'[1]All Contracts + Proposals'!$A$1:$J$2139,COLUMN()-4,0)</f>
        <v>43435</v>
      </c>
      <c r="H1282">
        <f>VLOOKUP($A1282,'[1]All Contracts + Proposals'!$A$1:$J$2139,COLUMN()-4,0)</f>
        <v>43496</v>
      </c>
      <c r="I1282" t="str">
        <f>VLOOKUP($A1282,'[1]All Contracts + Proposals'!$A$1:$J$2139,COLUMN()-4,0)</f>
        <v>Activated</v>
      </c>
      <c r="J1282" t="str">
        <f>VLOOKUP($A1282,'[1]All Contracts + Proposals'!$A$1:$J$2139,COLUMN()-4,0)</f>
        <v>Blue Whale Advisory Services Pvt. Ltd.</v>
      </c>
      <c r="K1282">
        <f>VLOOKUP($A1282,'[1]All Contracts + Proposals'!$A$1:$J$2139,COLUMN()-4,0)</f>
        <v>1926000</v>
      </c>
      <c r="L1282">
        <f>VLOOKUP($A1282,'[1]All Contracts + Proposals'!$A$1:$J$2139,COLUMN()-4,0)</f>
        <v>2</v>
      </c>
      <c r="M1282" t="str">
        <f>VLOOKUP($A1282,'[1]All Contracts + Proposals'!$A$1:$J$2139,COLUMN()-4,0)</f>
        <v>CoWrks Golf Course Road</v>
      </c>
      <c r="N1282" t="str">
        <f>IF(COUNTIFS($B$1:$B$1347,$B1282,$E$1:$E$1347,$E1282)&gt;1,COUNTIFS($B$1:$B$1347,$B1282,$E$1:$E$1347,$E1282),"")</f>
        <v/>
      </c>
      <c r="O1282" t="str">
        <f>IF(COUNTIFS($B$1:$B$1347,$B1282,$M$1:$M$1347,$M1282)&gt;1,COUNTIFS($B$1:$B$1347,$B1282,$M$1:$M$1347,$M1282),"")</f>
        <v/>
      </c>
    </row>
    <row r="1283" spans="1:15" x14ac:dyDescent="0.25">
      <c r="A1283" t="s">
        <v>166</v>
      </c>
      <c r="B1283" t="s">
        <v>168</v>
      </c>
      <c r="C1283" t="s">
        <v>6</v>
      </c>
      <c r="D1283">
        <v>107</v>
      </c>
      <c r="E1283" t="s">
        <v>33</v>
      </c>
      <c r="F1283" t="str">
        <f>VLOOKUP($A1283,'[1]All Contracts + Proposals'!$A$1:$J$2139,COLUMN()-4,0)</f>
        <v>00002401</v>
      </c>
      <c r="G1283">
        <f>VLOOKUP($A1283,'[1]All Contracts + Proposals'!$A$1:$J$2139,COLUMN()-4,0)</f>
        <v>43435</v>
      </c>
      <c r="H1283">
        <f>VLOOKUP($A1283,'[1]All Contracts + Proposals'!$A$1:$J$2139,COLUMN()-4,0)</f>
        <v>43496</v>
      </c>
      <c r="I1283" t="str">
        <f>VLOOKUP($A1283,'[1]All Contracts + Proposals'!$A$1:$J$2139,COLUMN()-4,0)</f>
        <v>Activated</v>
      </c>
      <c r="J1283" t="str">
        <f>VLOOKUP($A1283,'[1]All Contracts + Proposals'!$A$1:$J$2139,COLUMN()-4,0)</f>
        <v>Blue Whale Advisory Services Pvt. Ltd.</v>
      </c>
      <c r="K1283">
        <f>VLOOKUP($A1283,'[1]All Contracts + Proposals'!$A$1:$J$2139,COLUMN()-4,0)</f>
        <v>1926000</v>
      </c>
      <c r="L1283">
        <f>VLOOKUP($A1283,'[1]All Contracts + Proposals'!$A$1:$J$2139,COLUMN()-4,0)</f>
        <v>2</v>
      </c>
      <c r="M1283" t="str">
        <f>VLOOKUP($A1283,'[1]All Contracts + Proposals'!$A$1:$J$2139,COLUMN()-4,0)</f>
        <v>CoWrks Golf Course Road</v>
      </c>
      <c r="N1283" t="str">
        <f>IF(COUNTIFS($B$1:$B$1347,$B1283,$E$1:$E$1347,$E1283)&gt;1,COUNTIFS($B$1:$B$1347,$B1283,$E$1:$E$1347,$E1283),"")</f>
        <v/>
      </c>
      <c r="O1283" t="str">
        <f>IF(COUNTIFS($B$1:$B$1347,$B1283,$M$1:$M$1347,$M1283)&gt;1,COUNTIFS($B$1:$B$1347,$B1283,$M$1:$M$1347,$M1283),"")</f>
        <v/>
      </c>
    </row>
    <row r="1284" spans="1:15" x14ac:dyDescent="0.25">
      <c r="A1284" t="s">
        <v>166</v>
      </c>
      <c r="B1284" t="s">
        <v>169</v>
      </c>
      <c r="C1284" t="s">
        <v>6</v>
      </c>
      <c r="D1284">
        <v>107</v>
      </c>
      <c r="E1284" t="s">
        <v>33</v>
      </c>
      <c r="F1284" t="str">
        <f>VLOOKUP($A1284,'[1]All Contracts + Proposals'!$A$1:$J$2139,COLUMN()-4,0)</f>
        <v>00002401</v>
      </c>
      <c r="G1284">
        <f>VLOOKUP($A1284,'[1]All Contracts + Proposals'!$A$1:$J$2139,COLUMN()-4,0)</f>
        <v>43435</v>
      </c>
      <c r="H1284">
        <f>VLOOKUP($A1284,'[1]All Contracts + Proposals'!$A$1:$J$2139,COLUMN()-4,0)</f>
        <v>43496</v>
      </c>
      <c r="I1284" t="str">
        <f>VLOOKUP($A1284,'[1]All Contracts + Proposals'!$A$1:$J$2139,COLUMN()-4,0)</f>
        <v>Activated</v>
      </c>
      <c r="J1284" t="str">
        <f>VLOOKUP($A1284,'[1]All Contracts + Proposals'!$A$1:$J$2139,COLUMN()-4,0)</f>
        <v>Blue Whale Advisory Services Pvt. Ltd.</v>
      </c>
      <c r="K1284">
        <f>VLOOKUP($A1284,'[1]All Contracts + Proposals'!$A$1:$J$2139,COLUMN()-4,0)</f>
        <v>1926000</v>
      </c>
      <c r="L1284">
        <f>VLOOKUP($A1284,'[1]All Contracts + Proposals'!$A$1:$J$2139,COLUMN()-4,0)</f>
        <v>2</v>
      </c>
      <c r="M1284" t="str">
        <f>VLOOKUP($A1284,'[1]All Contracts + Proposals'!$A$1:$J$2139,COLUMN()-4,0)</f>
        <v>CoWrks Golf Course Road</v>
      </c>
      <c r="N1284" t="str">
        <f>IF(COUNTIFS($B$1:$B$1347,$B1284,$E$1:$E$1347,$E1284)&gt;1,COUNTIFS($B$1:$B$1347,$B1284,$E$1:$E$1347,$E1284),"")</f>
        <v/>
      </c>
      <c r="O1284" t="str">
        <f>IF(COUNTIFS($B$1:$B$1347,$B1284,$M$1:$M$1347,$M1284)&gt;1,COUNTIFS($B$1:$B$1347,$B1284,$M$1:$M$1347,$M1284),"")</f>
        <v/>
      </c>
    </row>
    <row r="1285" spans="1:15" x14ac:dyDescent="0.25">
      <c r="A1285" t="s">
        <v>166</v>
      </c>
      <c r="B1285" t="s">
        <v>170</v>
      </c>
      <c r="C1285" t="s">
        <v>6</v>
      </c>
      <c r="D1285">
        <v>107</v>
      </c>
      <c r="E1285" t="s">
        <v>33</v>
      </c>
      <c r="F1285" t="str">
        <f>VLOOKUP($A1285,'[1]All Contracts + Proposals'!$A$1:$J$2139,COLUMN()-4,0)</f>
        <v>00002401</v>
      </c>
      <c r="G1285">
        <f>VLOOKUP($A1285,'[1]All Contracts + Proposals'!$A$1:$J$2139,COLUMN()-4,0)</f>
        <v>43435</v>
      </c>
      <c r="H1285">
        <f>VLOOKUP($A1285,'[1]All Contracts + Proposals'!$A$1:$J$2139,COLUMN()-4,0)</f>
        <v>43496</v>
      </c>
      <c r="I1285" t="str">
        <f>VLOOKUP($A1285,'[1]All Contracts + Proposals'!$A$1:$J$2139,COLUMN()-4,0)</f>
        <v>Activated</v>
      </c>
      <c r="J1285" t="str">
        <f>VLOOKUP($A1285,'[1]All Contracts + Proposals'!$A$1:$J$2139,COLUMN()-4,0)</f>
        <v>Blue Whale Advisory Services Pvt. Ltd.</v>
      </c>
      <c r="K1285">
        <f>VLOOKUP($A1285,'[1]All Contracts + Proposals'!$A$1:$J$2139,COLUMN()-4,0)</f>
        <v>1926000</v>
      </c>
      <c r="L1285">
        <f>VLOOKUP($A1285,'[1]All Contracts + Proposals'!$A$1:$J$2139,COLUMN()-4,0)</f>
        <v>2</v>
      </c>
      <c r="M1285" t="str">
        <f>VLOOKUP($A1285,'[1]All Contracts + Proposals'!$A$1:$J$2139,COLUMN()-4,0)</f>
        <v>CoWrks Golf Course Road</v>
      </c>
      <c r="N1285" t="str">
        <f>IF(COUNTIFS($B$1:$B$1347,$B1285,$E$1:$E$1347,$E1285)&gt;1,COUNTIFS($B$1:$B$1347,$B1285,$E$1:$E$1347,$E1285),"")</f>
        <v/>
      </c>
      <c r="O1285" t="str">
        <f>IF(COUNTIFS($B$1:$B$1347,$B1285,$M$1:$M$1347,$M1285)&gt;1,COUNTIFS($B$1:$B$1347,$B1285,$M$1:$M$1347,$M1285),"")</f>
        <v/>
      </c>
    </row>
    <row r="1286" spans="1:15" x14ac:dyDescent="0.25">
      <c r="A1286" t="s">
        <v>166</v>
      </c>
      <c r="B1286" t="s">
        <v>171</v>
      </c>
      <c r="C1286" t="s">
        <v>6</v>
      </c>
      <c r="D1286">
        <v>107</v>
      </c>
      <c r="E1286" t="s">
        <v>33</v>
      </c>
      <c r="F1286" t="str">
        <f>VLOOKUP($A1286,'[1]All Contracts + Proposals'!$A$1:$J$2139,COLUMN()-4,0)</f>
        <v>00002401</v>
      </c>
      <c r="G1286">
        <f>VLOOKUP($A1286,'[1]All Contracts + Proposals'!$A$1:$J$2139,COLUMN()-4,0)</f>
        <v>43435</v>
      </c>
      <c r="H1286">
        <f>VLOOKUP($A1286,'[1]All Contracts + Proposals'!$A$1:$J$2139,COLUMN()-4,0)</f>
        <v>43496</v>
      </c>
      <c r="I1286" t="str">
        <f>VLOOKUP($A1286,'[1]All Contracts + Proposals'!$A$1:$J$2139,COLUMN()-4,0)</f>
        <v>Activated</v>
      </c>
      <c r="J1286" t="str">
        <f>VLOOKUP($A1286,'[1]All Contracts + Proposals'!$A$1:$J$2139,COLUMN()-4,0)</f>
        <v>Blue Whale Advisory Services Pvt. Ltd.</v>
      </c>
      <c r="K1286">
        <f>VLOOKUP($A1286,'[1]All Contracts + Proposals'!$A$1:$J$2139,COLUMN()-4,0)</f>
        <v>1926000</v>
      </c>
      <c r="L1286">
        <f>VLOOKUP($A1286,'[1]All Contracts + Proposals'!$A$1:$J$2139,COLUMN()-4,0)</f>
        <v>2</v>
      </c>
      <c r="M1286" t="str">
        <f>VLOOKUP($A1286,'[1]All Contracts + Proposals'!$A$1:$J$2139,COLUMN()-4,0)</f>
        <v>CoWrks Golf Course Road</v>
      </c>
      <c r="N1286" t="str">
        <f>IF(COUNTIFS($B$1:$B$1347,$B1286,$E$1:$E$1347,$E1286)&gt;1,COUNTIFS($B$1:$B$1347,$B1286,$E$1:$E$1347,$E1286),"")</f>
        <v/>
      </c>
      <c r="O1286" t="str">
        <f>IF(COUNTIFS($B$1:$B$1347,$B1286,$M$1:$M$1347,$M1286)&gt;1,COUNTIFS($B$1:$B$1347,$B1286,$M$1:$M$1347,$M1286),"")</f>
        <v/>
      </c>
    </row>
    <row r="1287" spans="1:15" x14ac:dyDescent="0.25">
      <c r="A1287" t="s">
        <v>36</v>
      </c>
      <c r="B1287" t="s">
        <v>37</v>
      </c>
      <c r="C1287" t="s">
        <v>6</v>
      </c>
      <c r="D1287">
        <v>21</v>
      </c>
      <c r="E1287" t="s">
        <v>33</v>
      </c>
      <c r="F1287" t="str">
        <f>VLOOKUP($A1287,'[1]All Contracts + Proposals'!$A$1:$J$2139,COLUMN()-4,0)</f>
        <v>00001481</v>
      </c>
      <c r="G1287">
        <f>VLOOKUP($A1287,'[1]All Contracts + Proposals'!$A$1:$J$2139,COLUMN()-4,0)</f>
        <v>43252</v>
      </c>
      <c r="H1287">
        <f>VLOOKUP($A1287,'[1]All Contracts + Proposals'!$A$1:$J$2139,COLUMN()-4,0)</f>
        <v>43555</v>
      </c>
      <c r="I1287" t="str">
        <f>VLOOKUP($A1287,'[1]All Contracts + Proposals'!$A$1:$J$2139,COLUMN()-4,0)</f>
        <v>Activated</v>
      </c>
      <c r="J1287" t="str">
        <f>VLOOKUP($A1287,'[1]All Contracts + Proposals'!$A$1:$J$2139,COLUMN()-4,0)</f>
        <v>AgriChain Private Limited</v>
      </c>
      <c r="K1287">
        <f>VLOOKUP($A1287,'[1]All Contracts + Proposals'!$A$1:$J$2139,COLUMN()-4,0)</f>
        <v>357000</v>
      </c>
      <c r="L1287">
        <f>VLOOKUP($A1287,'[1]All Contracts + Proposals'!$A$1:$J$2139,COLUMN()-4,0)</f>
        <v>10</v>
      </c>
      <c r="M1287" t="str">
        <f>VLOOKUP($A1287,'[1]All Contracts + Proposals'!$A$1:$J$2139,COLUMN()-4,0)</f>
        <v>CoWrks Golf Course Road</v>
      </c>
      <c r="N1287" t="str">
        <f>IF(COUNTIFS($B$1:$B$1347,$B1287,$E$1:$E$1347,$E1287)&gt;1,COUNTIFS($B$1:$B$1347,$B1287,$E$1:$E$1347,$E1287),"")</f>
        <v/>
      </c>
      <c r="O1287" t="str">
        <f>IF(COUNTIFS($B$1:$B$1347,$B1287,$M$1:$M$1347,$M1287)&gt;1,COUNTIFS($B$1:$B$1347,$B1287,$M$1:$M$1347,$M1287),"")</f>
        <v/>
      </c>
    </row>
    <row r="1288" spans="1:15" x14ac:dyDescent="0.25">
      <c r="A1288" t="s">
        <v>166</v>
      </c>
      <c r="B1288" t="s">
        <v>173</v>
      </c>
      <c r="C1288" t="s">
        <v>6</v>
      </c>
      <c r="D1288">
        <v>107</v>
      </c>
      <c r="E1288" t="s">
        <v>33</v>
      </c>
      <c r="F1288" t="str">
        <f>VLOOKUP($A1288,'[1]All Contracts + Proposals'!$A$1:$J$2139,COLUMN()-4,0)</f>
        <v>00002401</v>
      </c>
      <c r="G1288">
        <f>VLOOKUP($A1288,'[1]All Contracts + Proposals'!$A$1:$J$2139,COLUMN()-4,0)</f>
        <v>43435</v>
      </c>
      <c r="H1288">
        <f>VLOOKUP($A1288,'[1]All Contracts + Proposals'!$A$1:$J$2139,COLUMN()-4,0)</f>
        <v>43496</v>
      </c>
      <c r="I1288" t="str">
        <f>VLOOKUP($A1288,'[1]All Contracts + Proposals'!$A$1:$J$2139,COLUMN()-4,0)</f>
        <v>Activated</v>
      </c>
      <c r="J1288" t="str">
        <f>VLOOKUP($A1288,'[1]All Contracts + Proposals'!$A$1:$J$2139,COLUMN()-4,0)</f>
        <v>Blue Whale Advisory Services Pvt. Ltd.</v>
      </c>
      <c r="K1288">
        <f>VLOOKUP($A1288,'[1]All Contracts + Proposals'!$A$1:$J$2139,COLUMN()-4,0)</f>
        <v>1926000</v>
      </c>
      <c r="L1288">
        <f>VLOOKUP($A1288,'[1]All Contracts + Proposals'!$A$1:$J$2139,COLUMN()-4,0)</f>
        <v>2</v>
      </c>
      <c r="M1288" t="str">
        <f>VLOOKUP($A1288,'[1]All Contracts + Proposals'!$A$1:$J$2139,COLUMN()-4,0)</f>
        <v>CoWrks Golf Course Road</v>
      </c>
      <c r="N1288" t="str">
        <f>IF(COUNTIFS($B$1:$B$1347,$B1288,$E$1:$E$1347,$E1288)&gt;1,COUNTIFS($B$1:$B$1347,$B1288,$E$1:$E$1347,$E1288),"")</f>
        <v/>
      </c>
      <c r="O1288" t="str">
        <f>IF(COUNTIFS($B$1:$B$1347,$B1288,$M$1:$M$1347,$M1288)&gt;1,COUNTIFS($B$1:$B$1347,$B1288,$M$1:$M$1347,$M1288),"")</f>
        <v/>
      </c>
    </row>
    <row r="1289" spans="1:15" x14ac:dyDescent="0.25">
      <c r="A1289" t="s">
        <v>166</v>
      </c>
      <c r="B1289" t="s">
        <v>174</v>
      </c>
      <c r="C1289" t="s">
        <v>6</v>
      </c>
      <c r="D1289">
        <v>107</v>
      </c>
      <c r="E1289" t="s">
        <v>33</v>
      </c>
      <c r="F1289" t="str">
        <f>VLOOKUP($A1289,'[1]All Contracts + Proposals'!$A$1:$J$2139,COLUMN()-4,0)</f>
        <v>00002401</v>
      </c>
      <c r="G1289">
        <f>VLOOKUP($A1289,'[1]All Contracts + Proposals'!$A$1:$J$2139,COLUMN()-4,0)</f>
        <v>43435</v>
      </c>
      <c r="H1289">
        <f>VLOOKUP($A1289,'[1]All Contracts + Proposals'!$A$1:$J$2139,COLUMN()-4,0)</f>
        <v>43496</v>
      </c>
      <c r="I1289" t="str">
        <f>VLOOKUP($A1289,'[1]All Contracts + Proposals'!$A$1:$J$2139,COLUMN()-4,0)</f>
        <v>Activated</v>
      </c>
      <c r="J1289" t="str">
        <f>VLOOKUP($A1289,'[1]All Contracts + Proposals'!$A$1:$J$2139,COLUMN()-4,0)</f>
        <v>Blue Whale Advisory Services Pvt. Ltd.</v>
      </c>
      <c r="K1289">
        <f>VLOOKUP($A1289,'[1]All Contracts + Proposals'!$A$1:$J$2139,COLUMN()-4,0)</f>
        <v>1926000</v>
      </c>
      <c r="L1289">
        <f>VLOOKUP($A1289,'[1]All Contracts + Proposals'!$A$1:$J$2139,COLUMN()-4,0)</f>
        <v>2</v>
      </c>
      <c r="M1289" t="str">
        <f>VLOOKUP($A1289,'[1]All Contracts + Proposals'!$A$1:$J$2139,COLUMN()-4,0)</f>
        <v>CoWrks Golf Course Road</v>
      </c>
      <c r="N1289" t="str">
        <f>IF(COUNTIFS($B$1:$B$1347,$B1289,$E$1:$E$1347,$E1289)&gt;1,COUNTIFS($B$1:$B$1347,$B1289,$E$1:$E$1347,$E1289),"")</f>
        <v/>
      </c>
      <c r="O1289" t="str">
        <f>IF(COUNTIFS($B$1:$B$1347,$B1289,$M$1:$M$1347,$M1289)&gt;1,COUNTIFS($B$1:$B$1347,$B1289,$M$1:$M$1347,$M1289),"")</f>
        <v/>
      </c>
    </row>
    <row r="1290" spans="1:15" x14ac:dyDescent="0.25">
      <c r="A1290" t="s">
        <v>166</v>
      </c>
      <c r="B1290" t="s">
        <v>175</v>
      </c>
      <c r="C1290" t="s">
        <v>6</v>
      </c>
      <c r="D1290">
        <v>107</v>
      </c>
      <c r="E1290" t="s">
        <v>33</v>
      </c>
      <c r="F1290" t="str">
        <f>VLOOKUP($A1290,'[1]All Contracts + Proposals'!$A$1:$J$2139,COLUMN()-4,0)</f>
        <v>00002401</v>
      </c>
      <c r="G1290">
        <f>VLOOKUP($A1290,'[1]All Contracts + Proposals'!$A$1:$J$2139,COLUMN()-4,0)</f>
        <v>43435</v>
      </c>
      <c r="H1290">
        <f>VLOOKUP($A1290,'[1]All Contracts + Proposals'!$A$1:$J$2139,COLUMN()-4,0)</f>
        <v>43496</v>
      </c>
      <c r="I1290" t="str">
        <f>VLOOKUP($A1290,'[1]All Contracts + Proposals'!$A$1:$J$2139,COLUMN()-4,0)</f>
        <v>Activated</v>
      </c>
      <c r="J1290" t="str">
        <f>VLOOKUP($A1290,'[1]All Contracts + Proposals'!$A$1:$J$2139,COLUMN()-4,0)</f>
        <v>Blue Whale Advisory Services Pvt. Ltd.</v>
      </c>
      <c r="K1290">
        <f>VLOOKUP($A1290,'[1]All Contracts + Proposals'!$A$1:$J$2139,COLUMN()-4,0)</f>
        <v>1926000</v>
      </c>
      <c r="L1290">
        <f>VLOOKUP($A1290,'[1]All Contracts + Proposals'!$A$1:$J$2139,COLUMN()-4,0)</f>
        <v>2</v>
      </c>
      <c r="M1290" t="str">
        <f>VLOOKUP($A1290,'[1]All Contracts + Proposals'!$A$1:$J$2139,COLUMN()-4,0)</f>
        <v>CoWrks Golf Course Road</v>
      </c>
      <c r="N1290" t="str">
        <f>IF(COUNTIFS($B$1:$B$1347,$B1290,$E$1:$E$1347,$E1290)&gt;1,COUNTIFS($B$1:$B$1347,$B1290,$E$1:$E$1347,$E1290),"")</f>
        <v/>
      </c>
      <c r="O1290" t="str">
        <f>IF(COUNTIFS($B$1:$B$1347,$B1290,$M$1:$M$1347,$M1290)&gt;1,COUNTIFS($B$1:$B$1347,$B1290,$M$1:$M$1347,$M1290),"")</f>
        <v/>
      </c>
    </row>
    <row r="1291" spans="1:15" x14ac:dyDescent="0.25">
      <c r="A1291" t="s">
        <v>234</v>
      </c>
      <c r="B1291" t="s">
        <v>229</v>
      </c>
      <c r="C1291" t="s">
        <v>6</v>
      </c>
      <c r="D1291">
        <v>10</v>
      </c>
      <c r="E1291" t="s">
        <v>33</v>
      </c>
      <c r="F1291" t="str">
        <f>VLOOKUP($A1291,'[1]All Contracts + Proposals'!$A$1:$J$2139,COLUMN()-4,0)</f>
        <v>00001859</v>
      </c>
      <c r="G1291">
        <f>VLOOKUP($A1291,'[1]All Contracts + Proposals'!$A$1:$J$2139,COLUMN()-4,0)</f>
        <v>43344</v>
      </c>
      <c r="H1291">
        <f>VLOOKUP($A1291,'[1]All Contracts + Proposals'!$A$1:$J$2139,COLUMN()-4,0)</f>
        <v>43524</v>
      </c>
      <c r="I1291" t="str">
        <f>VLOOKUP($A1291,'[1]All Contracts + Proposals'!$A$1:$J$2139,COLUMN()-4,0)</f>
        <v>Activated</v>
      </c>
      <c r="J1291" t="str">
        <f>VLOOKUP($A1291,'[1]All Contracts + Proposals'!$A$1:$J$2139,COLUMN()-4,0)</f>
        <v>Carlsberg India Pvt. Ltd.</v>
      </c>
      <c r="K1291">
        <f>VLOOKUP($A1291,'[1]All Contracts + Proposals'!$A$1:$J$2139,COLUMN()-4,0)</f>
        <v>150000</v>
      </c>
      <c r="L1291">
        <f>VLOOKUP($A1291,'[1]All Contracts + Proposals'!$A$1:$J$2139,COLUMN()-4,0)</f>
        <v>6</v>
      </c>
      <c r="M1291" t="str">
        <f>VLOOKUP($A1291,'[1]All Contracts + Proposals'!$A$1:$J$2139,COLUMN()-4,0)</f>
        <v>CoWrks Golf Course Road</v>
      </c>
      <c r="N1291" t="str">
        <f>IF(COUNTIFS($B$1:$B$1347,$B1291,$E$1:$E$1347,$E1291)&gt;1,COUNTIFS($B$1:$B$1347,$B1291,$E$1:$E$1347,$E1291),"")</f>
        <v/>
      </c>
      <c r="O1291" t="str">
        <f>IF(COUNTIFS($B$1:$B$1347,$B1291,$M$1:$M$1347,$M1291)&gt;1,COUNTIFS($B$1:$B$1347,$B1291,$M$1:$M$1347,$M1291),"")</f>
        <v/>
      </c>
    </row>
    <row r="1292" spans="1:15" x14ac:dyDescent="0.25">
      <c r="A1292" t="s">
        <v>196</v>
      </c>
      <c r="B1292" t="s">
        <v>197</v>
      </c>
      <c r="C1292" t="s">
        <v>6</v>
      </c>
      <c r="D1292">
        <v>9</v>
      </c>
      <c r="E1292" t="s">
        <v>33</v>
      </c>
      <c r="F1292" t="str">
        <f>VLOOKUP($A1292,'[1]All Contracts + Proposals'!$A$1:$J$2139,COLUMN()-4,0)</f>
        <v>00001838</v>
      </c>
      <c r="G1292">
        <f>VLOOKUP($A1292,'[1]All Contracts + Proposals'!$A$1:$J$2139,COLUMN()-4,0)</f>
        <v>43344</v>
      </c>
      <c r="H1292">
        <f>VLOOKUP($A1292,'[1]All Contracts + Proposals'!$A$1:$J$2139,COLUMN()-4,0)</f>
        <v>43465</v>
      </c>
      <c r="I1292" t="str">
        <f>VLOOKUP($A1292,'[1]All Contracts + Proposals'!$A$1:$J$2139,COLUMN()-4,0)</f>
        <v>Activated</v>
      </c>
      <c r="J1292" t="str">
        <f>VLOOKUP($A1292,'[1]All Contracts + Proposals'!$A$1:$J$2139,COLUMN()-4,0)</f>
        <v>Leverton Software India Private Limited</v>
      </c>
      <c r="K1292">
        <f>VLOOKUP($A1292,'[1]All Contracts + Proposals'!$A$1:$J$2139,COLUMN()-4,0)</f>
        <v>85005</v>
      </c>
      <c r="L1292">
        <f>VLOOKUP($A1292,'[1]All Contracts + Proposals'!$A$1:$J$2139,COLUMN()-4,0)</f>
        <v>4</v>
      </c>
      <c r="M1292" t="str">
        <f>VLOOKUP($A1292,'[1]All Contracts + Proposals'!$A$1:$J$2139,COLUMN()-4,0)</f>
        <v>CoWrks Golf Course Road</v>
      </c>
      <c r="N1292" t="str">
        <f>IF(COUNTIFS($B$1:$B$1347,$B1292,$E$1:$E$1347,$E1292)&gt;1,COUNTIFS($B$1:$B$1347,$B1292,$E$1:$E$1347,$E1292),"")</f>
        <v/>
      </c>
      <c r="O1292" t="str">
        <f>IF(COUNTIFS($B$1:$B$1347,$B1292,$M$1:$M$1347,$M1292)&gt;1,COUNTIFS($B$1:$B$1347,$B1292,$M$1:$M$1347,$M1292),"")</f>
        <v/>
      </c>
    </row>
    <row r="1293" spans="1:15" x14ac:dyDescent="0.25">
      <c r="A1293" t="s">
        <v>195</v>
      </c>
      <c r="B1293" t="s">
        <v>61</v>
      </c>
      <c r="C1293" t="s">
        <v>8</v>
      </c>
      <c r="D1293">
        <v>1</v>
      </c>
      <c r="E1293" t="s">
        <v>33</v>
      </c>
      <c r="F1293" t="str">
        <f>VLOOKUP($A1293,'[1]All Contracts + Proposals'!$A$1:$J$2139,COLUMN()-4,0)</f>
        <v>00001831</v>
      </c>
      <c r="G1293">
        <f>VLOOKUP($A1293,'[1]All Contracts + Proposals'!$A$1:$J$2139,COLUMN()-4,0)</f>
        <v>43328</v>
      </c>
      <c r="H1293">
        <f>VLOOKUP($A1293,'[1]All Contracts + Proposals'!$A$1:$J$2139,COLUMN()-4,0)</f>
        <v>43524</v>
      </c>
      <c r="I1293" t="str">
        <f>VLOOKUP($A1293,'[1]All Contracts + Proposals'!$A$1:$J$2139,COLUMN()-4,0)</f>
        <v>Activated</v>
      </c>
      <c r="J1293" t="str">
        <f>VLOOKUP($A1293,'[1]All Contracts + Proposals'!$A$1:$J$2139,COLUMN()-4,0)</f>
        <v>Manish Verma</v>
      </c>
      <c r="K1293">
        <f>VLOOKUP($A1293,'[1]All Contracts + Proposals'!$A$1:$J$2139,COLUMN()-4,0)</f>
        <v>15000</v>
      </c>
      <c r="L1293">
        <f>VLOOKUP($A1293,'[1]All Contracts + Proposals'!$A$1:$J$2139,COLUMN()-4,0)</f>
        <v>7</v>
      </c>
      <c r="M1293" t="str">
        <f>VLOOKUP($A1293,'[1]All Contracts + Proposals'!$A$1:$J$2139,COLUMN()-4,0)</f>
        <v>CoWrks Golf Course Road</v>
      </c>
      <c r="N1293" t="str">
        <f>IF(COUNTIFS($B$1:$B$1347,$B1293,$E$1:$E$1347,$E1293)&gt;1,COUNTIFS($B$1:$B$1347,$B1293,$E$1:$E$1347,$E1293),"")</f>
        <v/>
      </c>
      <c r="O1293" t="str">
        <f>IF(COUNTIFS($B$1:$B$1347,$B1293,$M$1:$M$1347,$M1293)&gt;1,COUNTIFS($B$1:$B$1347,$B1293,$M$1:$M$1347,$M1293),"")</f>
        <v/>
      </c>
    </row>
    <row r="1294" spans="1:15" x14ac:dyDescent="0.25">
      <c r="A1294" t="s">
        <v>206</v>
      </c>
      <c r="B1294" t="s">
        <v>62</v>
      </c>
      <c r="C1294" t="s">
        <v>8</v>
      </c>
      <c r="D1294">
        <v>1</v>
      </c>
      <c r="E1294" t="s">
        <v>33</v>
      </c>
      <c r="F1294" t="str">
        <f>VLOOKUP($A1294,'[1]All Contracts + Proposals'!$A$1:$J$2139,COLUMN()-4,0)</f>
        <v>00001846</v>
      </c>
      <c r="G1294">
        <f>VLOOKUP($A1294,'[1]All Contracts + Proposals'!$A$1:$J$2139,COLUMN()-4,0)</f>
        <v>43339</v>
      </c>
      <c r="H1294">
        <f>VLOOKUP($A1294,'[1]All Contracts + Proposals'!$A$1:$J$2139,COLUMN()-4,0)</f>
        <v>43404</v>
      </c>
      <c r="I1294" t="str">
        <f>VLOOKUP($A1294,'[1]All Contracts + Proposals'!$A$1:$J$2139,COLUMN()-4,0)</f>
        <v>Activated</v>
      </c>
      <c r="J1294" t="str">
        <f>VLOOKUP($A1294,'[1]All Contracts + Proposals'!$A$1:$J$2139,COLUMN()-4,0)</f>
        <v>SKP Business Consulting LLP</v>
      </c>
      <c r="K1294">
        <f>VLOOKUP($A1294,'[1]All Contracts + Proposals'!$A$1:$J$2139,COLUMN()-4,0)</f>
        <v>14500</v>
      </c>
      <c r="L1294">
        <f>VLOOKUP($A1294,'[1]All Contracts + Proposals'!$A$1:$J$2139,COLUMN()-4,0)</f>
        <v>2</v>
      </c>
      <c r="M1294" t="str">
        <f>VLOOKUP($A1294,'[1]All Contracts + Proposals'!$A$1:$J$2139,COLUMN()-4,0)</f>
        <v>CoWrks Golf Course Road</v>
      </c>
      <c r="N1294" t="str">
        <f>IF(COUNTIFS($B$1:$B$1347,$B1294,$E$1:$E$1347,$E1294)&gt;1,COUNTIFS($B$1:$B$1347,$B1294,$E$1:$E$1347,$E1294),"")</f>
        <v/>
      </c>
      <c r="O1294" t="str">
        <f>IF(COUNTIFS($B$1:$B$1347,$B1294,$M$1:$M$1347,$M1294)&gt;1,COUNTIFS($B$1:$B$1347,$B1294,$M$1:$M$1347,$M1294),"")</f>
        <v/>
      </c>
    </row>
    <row r="1295" spans="1:15" x14ac:dyDescent="0.25">
      <c r="A1295" t="s">
        <v>164</v>
      </c>
      <c r="B1295" t="s">
        <v>63</v>
      </c>
      <c r="C1295" t="s">
        <v>8</v>
      </c>
      <c r="D1295">
        <v>3</v>
      </c>
      <c r="E1295" t="s">
        <v>33</v>
      </c>
      <c r="F1295" t="str">
        <f>VLOOKUP($A1295,'[1]All Contracts + Proposals'!$A$1:$J$2139,COLUMN()-4,0)</f>
        <v>00002208</v>
      </c>
      <c r="G1295">
        <f>VLOOKUP($A1295,'[1]All Contracts + Proposals'!$A$1:$J$2139,COLUMN()-4,0)</f>
        <v>43419</v>
      </c>
      <c r="H1295">
        <f>VLOOKUP($A1295,'[1]All Contracts + Proposals'!$A$1:$J$2139,COLUMN()-4,0)</f>
        <v>43769</v>
      </c>
      <c r="I1295" t="str">
        <f>VLOOKUP($A1295,'[1]All Contracts + Proposals'!$A$1:$J$2139,COLUMN()-4,0)</f>
        <v>Activated</v>
      </c>
      <c r="J1295" t="str">
        <f>VLOOKUP($A1295,'[1]All Contracts + Proposals'!$A$1:$J$2139,COLUMN()-4,0)</f>
        <v>Incture Technologies</v>
      </c>
      <c r="K1295">
        <f>VLOOKUP($A1295,'[1]All Contracts + Proposals'!$A$1:$J$2139,COLUMN()-4,0)</f>
        <v>39000</v>
      </c>
      <c r="L1295">
        <f>VLOOKUP($A1295,'[1]All Contracts + Proposals'!$A$1:$J$2139,COLUMN()-4,0)</f>
        <v>12</v>
      </c>
      <c r="M1295" t="str">
        <f>VLOOKUP($A1295,'[1]All Contracts + Proposals'!$A$1:$J$2139,COLUMN()-4,0)</f>
        <v>CoWrks Golf Course Road</v>
      </c>
      <c r="N1295" t="str">
        <f>IF(COUNTIFS($B$1:$B$1347,$B1295,$E$1:$E$1347,$E1295)&gt;1,COUNTIFS($B$1:$B$1347,$B1295,$E$1:$E$1347,$E1295),"")</f>
        <v/>
      </c>
      <c r="O1295" t="str">
        <f>IF(COUNTIFS($B$1:$B$1347,$B1295,$M$1:$M$1347,$M1295)&gt;1,COUNTIFS($B$1:$B$1347,$B1295,$M$1:$M$1347,$M1295),"")</f>
        <v/>
      </c>
    </row>
    <row r="1296" spans="1:15" x14ac:dyDescent="0.25">
      <c r="A1296" t="s">
        <v>164</v>
      </c>
      <c r="B1296" t="s">
        <v>64</v>
      </c>
      <c r="C1296" t="s">
        <v>8</v>
      </c>
      <c r="D1296">
        <v>3</v>
      </c>
      <c r="E1296" t="s">
        <v>33</v>
      </c>
      <c r="F1296" t="str">
        <f>VLOOKUP($A1296,'[1]All Contracts + Proposals'!$A$1:$J$2139,COLUMN()-4,0)</f>
        <v>00002208</v>
      </c>
      <c r="G1296">
        <f>VLOOKUP($A1296,'[1]All Contracts + Proposals'!$A$1:$J$2139,COLUMN()-4,0)</f>
        <v>43419</v>
      </c>
      <c r="H1296">
        <f>VLOOKUP($A1296,'[1]All Contracts + Proposals'!$A$1:$J$2139,COLUMN()-4,0)</f>
        <v>43769</v>
      </c>
      <c r="I1296" t="str">
        <f>VLOOKUP($A1296,'[1]All Contracts + Proposals'!$A$1:$J$2139,COLUMN()-4,0)</f>
        <v>Activated</v>
      </c>
      <c r="J1296" t="str">
        <f>VLOOKUP($A1296,'[1]All Contracts + Proposals'!$A$1:$J$2139,COLUMN()-4,0)</f>
        <v>Incture Technologies</v>
      </c>
      <c r="K1296">
        <f>VLOOKUP($A1296,'[1]All Contracts + Proposals'!$A$1:$J$2139,COLUMN()-4,0)</f>
        <v>39000</v>
      </c>
      <c r="L1296">
        <f>VLOOKUP($A1296,'[1]All Contracts + Proposals'!$A$1:$J$2139,COLUMN()-4,0)</f>
        <v>12</v>
      </c>
      <c r="M1296" t="str">
        <f>VLOOKUP($A1296,'[1]All Contracts + Proposals'!$A$1:$J$2139,COLUMN()-4,0)</f>
        <v>CoWrks Golf Course Road</v>
      </c>
      <c r="N1296" t="str">
        <f>IF(COUNTIFS($B$1:$B$1347,$B1296,$E$1:$E$1347,$E1296)&gt;1,COUNTIFS($B$1:$B$1347,$B1296,$E$1:$E$1347,$E1296),"")</f>
        <v/>
      </c>
      <c r="O1296" t="str">
        <f>IF(COUNTIFS($B$1:$B$1347,$B1296,$M$1:$M$1347,$M1296)&gt;1,COUNTIFS($B$1:$B$1347,$B1296,$M$1:$M$1347,$M1296),"")</f>
        <v/>
      </c>
    </row>
    <row r="1297" spans="1:15" x14ac:dyDescent="0.25">
      <c r="A1297" t="s">
        <v>147</v>
      </c>
      <c r="B1297" t="s">
        <v>65</v>
      </c>
      <c r="C1297" t="s">
        <v>8</v>
      </c>
      <c r="D1297">
        <v>1</v>
      </c>
      <c r="E1297" t="s">
        <v>33</v>
      </c>
      <c r="F1297" t="str">
        <f>VLOOKUP($A1297,'[1]All Contracts + Proposals'!$A$1:$J$2139,COLUMN()-4,0)</f>
        <v>00002148</v>
      </c>
      <c r="G1297">
        <f>VLOOKUP($A1297,'[1]All Contracts + Proposals'!$A$1:$J$2139,COLUMN()-4,0)</f>
        <v>43383</v>
      </c>
      <c r="H1297">
        <f>VLOOKUP($A1297,'[1]All Contracts + Proposals'!$A$1:$J$2139,COLUMN()-4,0)</f>
        <v>43404</v>
      </c>
      <c r="I1297" t="str">
        <f>VLOOKUP($A1297,'[1]All Contracts + Proposals'!$A$1:$J$2139,COLUMN()-4,0)</f>
        <v>Activated</v>
      </c>
      <c r="J1297" t="str">
        <f>VLOOKUP($A1297,'[1]All Contracts + Proposals'!$A$1:$J$2139,COLUMN()-4,0)</f>
        <v>NANARC TECHNOLOGIES PRIVATE LIMITED</v>
      </c>
      <c r="K1297">
        <f>VLOOKUP($A1297,'[1]All Contracts + Proposals'!$A$1:$J$2139,COLUMN()-4,0)</f>
        <v>15000</v>
      </c>
      <c r="L1297">
        <f>VLOOKUP($A1297,'[1]All Contracts + Proposals'!$A$1:$J$2139,COLUMN()-4,0)</f>
        <v>1</v>
      </c>
      <c r="M1297" t="str">
        <f>VLOOKUP($A1297,'[1]All Contracts + Proposals'!$A$1:$J$2139,COLUMN()-4,0)</f>
        <v>CoWrks Golf Course Road</v>
      </c>
      <c r="N1297" t="str">
        <f>IF(COUNTIFS($B$1:$B$1347,$B1297,$E$1:$E$1347,$E1297)&gt;1,COUNTIFS($B$1:$B$1347,$B1297,$E$1:$E$1347,$E1297),"")</f>
        <v/>
      </c>
      <c r="O1297" t="str">
        <f>IF(COUNTIFS($B$1:$B$1347,$B1297,$M$1:$M$1347,$M1297)&gt;1,COUNTIFS($B$1:$B$1347,$B1297,$M$1:$M$1347,$M1297),"")</f>
        <v/>
      </c>
    </row>
    <row r="1298" spans="1:15" x14ac:dyDescent="0.25">
      <c r="A1298" t="s">
        <v>1644</v>
      </c>
      <c r="B1298" t="s">
        <v>1645</v>
      </c>
      <c r="C1298" t="s">
        <v>362</v>
      </c>
      <c r="D1298">
        <v>0</v>
      </c>
      <c r="E1298" t="s">
        <v>1643</v>
      </c>
      <c r="F1298" t="str">
        <f>VLOOKUP($A1298,'[1]All Contracts + Proposals'!$A$1:$J$2139,COLUMN()-4,0)</f>
        <v>00002131</v>
      </c>
      <c r="G1298">
        <f>VLOOKUP($A1298,'[1]All Contracts + Proposals'!$A$1:$J$2139,COLUMN()-4,0)</f>
        <v>43374</v>
      </c>
      <c r="H1298">
        <f>VLOOKUP($A1298,'[1]All Contracts + Proposals'!$A$1:$J$2139,COLUMN()-4,0)</f>
        <v>0</v>
      </c>
      <c r="I1298" t="str">
        <f>VLOOKUP($A1298,'[1]All Contracts + Proposals'!$A$1:$J$2139,COLUMN()-4,0)</f>
        <v>Activated</v>
      </c>
      <c r="J1298" t="str">
        <f>VLOOKUP($A1298,'[1]All Contracts + Proposals'!$A$1:$J$2139,COLUMN()-4,0)</f>
        <v>Cooper-Standard Automotive India Private Limited</v>
      </c>
      <c r="K1298">
        <f>VLOOKUP($A1298,'[1]All Contracts + Proposals'!$A$1:$J$2139,COLUMN()-4,0)</f>
        <v>6000</v>
      </c>
      <c r="L1298">
        <f>VLOOKUP($A1298,'[1]All Contracts + Proposals'!$A$1:$J$2139,COLUMN()-4,0)</f>
        <v>1</v>
      </c>
      <c r="M1298" t="str">
        <f>VLOOKUP($A1298,'[1]All Contracts + Proposals'!$A$1:$J$2139,COLUMN()-4,0)</f>
        <v>RMZ One Paramount</v>
      </c>
      <c r="N1298" t="str">
        <f>IF(COUNTIFS($B$1:$B$1347,$B1298,$E$1:$E$1347,$E1298)&gt;1,COUNTIFS($B$1:$B$1347,$B1298,$E$1:$E$1347,$E1298),"")</f>
        <v/>
      </c>
      <c r="O1298" t="str">
        <f>IF(COUNTIFS($B$1:$B$1347,$B1298,$M$1:$M$1347,$M1298)&gt;1,COUNTIFS($B$1:$B$1347,$B1298,$M$1:$M$1347,$M1298),"")</f>
        <v/>
      </c>
    </row>
    <row r="1299" spans="1:15" x14ac:dyDescent="0.25">
      <c r="A1299" t="s">
        <v>1644</v>
      </c>
      <c r="B1299" t="s">
        <v>1646</v>
      </c>
      <c r="C1299" t="s">
        <v>362</v>
      </c>
      <c r="D1299">
        <v>0</v>
      </c>
      <c r="E1299" t="s">
        <v>1643</v>
      </c>
      <c r="F1299" t="str">
        <f>VLOOKUP($A1299,'[1]All Contracts + Proposals'!$A$1:$J$2139,COLUMN()-4,0)</f>
        <v>00002131</v>
      </c>
      <c r="G1299">
        <f>VLOOKUP($A1299,'[1]All Contracts + Proposals'!$A$1:$J$2139,COLUMN()-4,0)</f>
        <v>43374</v>
      </c>
      <c r="H1299">
        <f>VLOOKUP($A1299,'[1]All Contracts + Proposals'!$A$1:$J$2139,COLUMN()-4,0)</f>
        <v>0</v>
      </c>
      <c r="I1299" t="str">
        <f>VLOOKUP($A1299,'[1]All Contracts + Proposals'!$A$1:$J$2139,COLUMN()-4,0)</f>
        <v>Activated</v>
      </c>
      <c r="J1299" t="str">
        <f>VLOOKUP($A1299,'[1]All Contracts + Proposals'!$A$1:$J$2139,COLUMN()-4,0)</f>
        <v>Cooper-Standard Automotive India Private Limited</v>
      </c>
      <c r="K1299">
        <f>VLOOKUP($A1299,'[1]All Contracts + Proposals'!$A$1:$J$2139,COLUMN()-4,0)</f>
        <v>6000</v>
      </c>
      <c r="L1299">
        <f>VLOOKUP($A1299,'[1]All Contracts + Proposals'!$A$1:$J$2139,COLUMN()-4,0)</f>
        <v>1</v>
      </c>
      <c r="M1299" t="str">
        <f>VLOOKUP($A1299,'[1]All Contracts + Proposals'!$A$1:$J$2139,COLUMN()-4,0)</f>
        <v>RMZ One Paramount</v>
      </c>
      <c r="N1299" t="str">
        <f>IF(COUNTIFS($B$1:$B$1347,$B1299,$E$1:$E$1347,$E1299)&gt;1,COUNTIFS($B$1:$B$1347,$B1299,$E$1:$E$1347,$E1299),"")</f>
        <v/>
      </c>
      <c r="O1299" t="str">
        <f>IF(COUNTIFS($B$1:$B$1347,$B1299,$M$1:$M$1347,$M1299)&gt;1,COUNTIFS($B$1:$B$1347,$B1299,$M$1:$M$1347,$M1299),"")</f>
        <v/>
      </c>
    </row>
    <row r="1300" spans="1:15" x14ac:dyDescent="0.25">
      <c r="A1300" t="s">
        <v>1644</v>
      </c>
      <c r="B1300" t="s">
        <v>1647</v>
      </c>
      <c r="C1300" t="s">
        <v>362</v>
      </c>
      <c r="D1300">
        <v>0</v>
      </c>
      <c r="E1300" t="s">
        <v>1643</v>
      </c>
      <c r="F1300" t="str">
        <f>VLOOKUP($A1300,'[1]All Contracts + Proposals'!$A$1:$J$2139,COLUMN()-4,0)</f>
        <v>00002131</v>
      </c>
      <c r="G1300">
        <f>VLOOKUP($A1300,'[1]All Contracts + Proposals'!$A$1:$J$2139,COLUMN()-4,0)</f>
        <v>43374</v>
      </c>
      <c r="H1300">
        <f>VLOOKUP($A1300,'[1]All Contracts + Proposals'!$A$1:$J$2139,COLUMN()-4,0)</f>
        <v>0</v>
      </c>
      <c r="I1300" t="str">
        <f>VLOOKUP($A1300,'[1]All Contracts + Proposals'!$A$1:$J$2139,COLUMN()-4,0)</f>
        <v>Activated</v>
      </c>
      <c r="J1300" t="str">
        <f>VLOOKUP($A1300,'[1]All Contracts + Proposals'!$A$1:$J$2139,COLUMN()-4,0)</f>
        <v>Cooper-Standard Automotive India Private Limited</v>
      </c>
      <c r="K1300">
        <f>VLOOKUP($A1300,'[1]All Contracts + Proposals'!$A$1:$J$2139,COLUMN()-4,0)</f>
        <v>6000</v>
      </c>
      <c r="L1300">
        <f>VLOOKUP($A1300,'[1]All Contracts + Proposals'!$A$1:$J$2139,COLUMN()-4,0)</f>
        <v>1</v>
      </c>
      <c r="M1300" t="str">
        <f>VLOOKUP($A1300,'[1]All Contracts + Proposals'!$A$1:$J$2139,COLUMN()-4,0)</f>
        <v>RMZ One Paramount</v>
      </c>
      <c r="N1300" t="str">
        <f>IF(COUNTIFS($B$1:$B$1347,$B1300,$E$1:$E$1347,$E1300)&gt;1,COUNTIFS($B$1:$B$1347,$B1300,$E$1:$E$1347,$E1300),"")</f>
        <v/>
      </c>
      <c r="O1300" t="str">
        <f>IF(COUNTIFS($B$1:$B$1347,$B1300,$M$1:$M$1347,$M1300)&gt;1,COUNTIFS($B$1:$B$1347,$B1300,$M$1:$M$1347,$M1300),"")</f>
        <v/>
      </c>
    </row>
    <row r="1301" spans="1:15" x14ac:dyDescent="0.25">
      <c r="A1301" t="s">
        <v>1644</v>
      </c>
      <c r="B1301" t="s">
        <v>1648</v>
      </c>
      <c r="C1301" t="s">
        <v>362</v>
      </c>
      <c r="D1301">
        <v>0</v>
      </c>
      <c r="E1301" t="s">
        <v>1643</v>
      </c>
      <c r="F1301" t="str">
        <f>VLOOKUP($A1301,'[1]All Contracts + Proposals'!$A$1:$J$2139,COLUMN()-4,0)</f>
        <v>00002131</v>
      </c>
      <c r="G1301">
        <f>VLOOKUP($A1301,'[1]All Contracts + Proposals'!$A$1:$J$2139,COLUMN()-4,0)</f>
        <v>43374</v>
      </c>
      <c r="H1301">
        <f>VLOOKUP($A1301,'[1]All Contracts + Proposals'!$A$1:$J$2139,COLUMN()-4,0)</f>
        <v>0</v>
      </c>
      <c r="I1301" t="str">
        <f>VLOOKUP($A1301,'[1]All Contracts + Proposals'!$A$1:$J$2139,COLUMN()-4,0)</f>
        <v>Activated</v>
      </c>
      <c r="J1301" t="str">
        <f>VLOOKUP($A1301,'[1]All Contracts + Proposals'!$A$1:$J$2139,COLUMN()-4,0)</f>
        <v>Cooper-Standard Automotive India Private Limited</v>
      </c>
      <c r="K1301">
        <f>VLOOKUP($A1301,'[1]All Contracts + Proposals'!$A$1:$J$2139,COLUMN()-4,0)</f>
        <v>6000</v>
      </c>
      <c r="L1301">
        <f>VLOOKUP($A1301,'[1]All Contracts + Proposals'!$A$1:$J$2139,COLUMN()-4,0)</f>
        <v>1</v>
      </c>
      <c r="M1301" t="str">
        <f>VLOOKUP($A1301,'[1]All Contracts + Proposals'!$A$1:$J$2139,COLUMN()-4,0)</f>
        <v>RMZ One Paramount</v>
      </c>
      <c r="N1301" t="str">
        <f>IF(COUNTIFS($B$1:$B$1347,$B1301,$E$1:$E$1347,$E1301)&gt;1,COUNTIFS($B$1:$B$1347,$B1301,$E$1:$E$1347,$E1301),"")</f>
        <v/>
      </c>
      <c r="O1301" t="str">
        <f>IF(COUNTIFS($B$1:$B$1347,$B1301,$M$1:$M$1347,$M1301)&gt;1,COUNTIFS($B$1:$B$1347,$B1301,$M$1:$M$1347,$M1301),"")</f>
        <v/>
      </c>
    </row>
    <row r="1302" spans="1:15" x14ac:dyDescent="0.25">
      <c r="A1302" t="s">
        <v>164</v>
      </c>
      <c r="B1302" t="s">
        <v>165</v>
      </c>
      <c r="C1302" t="s">
        <v>8</v>
      </c>
      <c r="D1302">
        <v>3</v>
      </c>
      <c r="E1302" t="s">
        <v>33</v>
      </c>
      <c r="F1302" t="str">
        <f>VLOOKUP($A1302,'[1]All Contracts + Proposals'!$A$1:$J$2139,COLUMN()-4,0)</f>
        <v>00002208</v>
      </c>
      <c r="G1302">
        <f>VLOOKUP($A1302,'[1]All Contracts + Proposals'!$A$1:$J$2139,COLUMN()-4,0)</f>
        <v>43419</v>
      </c>
      <c r="H1302">
        <f>VLOOKUP($A1302,'[1]All Contracts + Proposals'!$A$1:$J$2139,COLUMN()-4,0)</f>
        <v>43769</v>
      </c>
      <c r="I1302" t="str">
        <f>VLOOKUP($A1302,'[1]All Contracts + Proposals'!$A$1:$J$2139,COLUMN()-4,0)</f>
        <v>Activated</v>
      </c>
      <c r="J1302" t="str">
        <f>VLOOKUP($A1302,'[1]All Contracts + Proposals'!$A$1:$J$2139,COLUMN()-4,0)</f>
        <v>Incture Technologies</v>
      </c>
      <c r="K1302">
        <f>VLOOKUP($A1302,'[1]All Contracts + Proposals'!$A$1:$J$2139,COLUMN()-4,0)</f>
        <v>39000</v>
      </c>
      <c r="L1302">
        <f>VLOOKUP($A1302,'[1]All Contracts + Proposals'!$A$1:$J$2139,COLUMN()-4,0)</f>
        <v>12</v>
      </c>
      <c r="M1302" t="str">
        <f>VLOOKUP($A1302,'[1]All Contracts + Proposals'!$A$1:$J$2139,COLUMN()-4,0)</f>
        <v>CoWrks Golf Course Road</v>
      </c>
      <c r="N1302" t="str">
        <f>IF(COUNTIFS($B$1:$B$1347,$B1302,$E$1:$E$1347,$E1302)&gt;1,COUNTIFS($B$1:$B$1347,$B1302,$E$1:$E$1347,$E1302),"")</f>
        <v/>
      </c>
      <c r="O1302" t="str">
        <f>IF(COUNTIFS($B$1:$B$1347,$B1302,$M$1:$M$1347,$M1302)&gt;1,COUNTIFS($B$1:$B$1347,$B1302,$M$1:$M$1347,$M1302),"")</f>
        <v/>
      </c>
    </row>
    <row r="1303" spans="1:15" x14ac:dyDescent="0.25">
      <c r="A1303" t="s">
        <v>207</v>
      </c>
      <c r="B1303" t="s">
        <v>194</v>
      </c>
      <c r="C1303" t="s">
        <v>8</v>
      </c>
      <c r="D1303">
        <v>1</v>
      </c>
      <c r="E1303" t="s">
        <v>33</v>
      </c>
      <c r="F1303" t="str">
        <f>VLOOKUP($A1303,'[1]All Contracts + Proposals'!$A$1:$J$2139,COLUMN()-4,0)</f>
        <v>00001929</v>
      </c>
      <c r="G1303">
        <f>VLOOKUP($A1303,'[1]All Contracts + Proposals'!$A$1:$J$2139,COLUMN()-4,0)</f>
        <v>43353</v>
      </c>
      <c r="H1303">
        <f>VLOOKUP($A1303,'[1]All Contracts + Proposals'!$A$1:$J$2139,COLUMN()-4,0)</f>
        <v>43373</v>
      </c>
      <c r="I1303" t="str">
        <f>VLOOKUP($A1303,'[1]All Contracts + Proposals'!$A$1:$J$2139,COLUMN()-4,0)</f>
        <v>Activated</v>
      </c>
      <c r="J1303" t="str">
        <f>VLOOKUP($A1303,'[1]All Contracts + Proposals'!$A$1:$J$2139,COLUMN()-4,0)</f>
        <v>NANARC TECHNOLOGIES PRIVATE LIMITED</v>
      </c>
      <c r="K1303">
        <f>VLOOKUP($A1303,'[1]All Contracts + Proposals'!$A$1:$J$2139,COLUMN()-4,0)</f>
        <v>15000</v>
      </c>
      <c r="L1303">
        <f>VLOOKUP($A1303,'[1]All Contracts + Proposals'!$A$1:$J$2139,COLUMN()-4,0)</f>
        <v>1</v>
      </c>
      <c r="M1303" t="str">
        <f>VLOOKUP($A1303,'[1]All Contracts + Proposals'!$A$1:$J$2139,COLUMN()-4,0)</f>
        <v>CoWrks Golf Course Road</v>
      </c>
      <c r="N1303" t="str">
        <f>IF(COUNTIFS($B$1:$B$1347,$B1303,$E$1:$E$1347,$E1303)&gt;1,COUNTIFS($B$1:$B$1347,$B1303,$E$1:$E$1347,$E1303),"")</f>
        <v/>
      </c>
      <c r="O1303" t="str">
        <f>IF(COUNTIFS($B$1:$B$1347,$B1303,$M$1:$M$1347,$M1303)&gt;1,COUNTIFS($B$1:$B$1347,$B1303,$M$1:$M$1347,$M1303),"")</f>
        <v/>
      </c>
    </row>
    <row r="1304" spans="1:15" x14ac:dyDescent="0.25">
      <c r="A1304" t="s">
        <v>154</v>
      </c>
      <c r="B1304" t="s">
        <v>155</v>
      </c>
      <c r="C1304" t="s">
        <v>156</v>
      </c>
      <c r="D1304">
        <v>3</v>
      </c>
      <c r="E1304" t="s">
        <v>33</v>
      </c>
      <c r="F1304" t="str">
        <f>VLOOKUP($A1304,'[1]All Contracts + Proposals'!$A$1:$J$2139,COLUMN()-4,0)</f>
        <v>00002402</v>
      </c>
      <c r="G1304">
        <f>VLOOKUP($A1304,'[1]All Contracts + Proposals'!$A$1:$J$2139,COLUMN()-4,0)</f>
        <v>43344</v>
      </c>
      <c r="H1304">
        <f>VLOOKUP($A1304,'[1]All Contracts + Proposals'!$A$1:$J$2139,COLUMN()-4,0)</f>
        <v>43465</v>
      </c>
      <c r="I1304" t="str">
        <f>VLOOKUP($A1304,'[1]All Contracts + Proposals'!$A$1:$J$2139,COLUMN()-4,0)</f>
        <v>Activated</v>
      </c>
      <c r="J1304" t="str">
        <f>VLOOKUP($A1304,'[1]All Contracts + Proposals'!$A$1:$J$2139,COLUMN()-4,0)</f>
        <v>DUNNHUMBY IT SERVICES INDIA PRIVATE LIMITED</v>
      </c>
      <c r="K1304">
        <f>VLOOKUP($A1304,'[1]All Contracts + Proposals'!$A$1:$J$2139,COLUMN()-4,0)</f>
        <v>0</v>
      </c>
      <c r="L1304">
        <f>VLOOKUP($A1304,'[1]All Contracts + Proposals'!$A$1:$J$2139,COLUMN()-4,0)</f>
        <v>2</v>
      </c>
      <c r="M1304" t="str">
        <f>VLOOKUP($A1304,'[1]All Contracts + Proposals'!$A$1:$J$2139,COLUMN()-4,0)</f>
        <v>CoWrks Golf Course Road</v>
      </c>
      <c r="N1304">
        <f>IF(COUNTIFS($B$1:$B$1347,$B1304,$E$1:$E$1347,$E1304)&gt;1,COUNTIFS($B$1:$B$1347,$B1304,$E$1:$E$1347,$E1304),"")</f>
        <v>2</v>
      </c>
    </row>
    <row r="1305" spans="1:15" x14ac:dyDescent="0.25">
      <c r="A1305" t="s">
        <v>236</v>
      </c>
      <c r="B1305" t="s">
        <v>155</v>
      </c>
      <c r="C1305" t="s">
        <v>156</v>
      </c>
      <c r="D1305">
        <v>13</v>
      </c>
      <c r="E1305" t="s">
        <v>33</v>
      </c>
      <c r="F1305" t="str">
        <f>VLOOKUP($A1305,'[1]All Contracts + Proposals'!$A$1:$J$2139,COLUMN()-4,0)</f>
        <v>00002407</v>
      </c>
      <c r="G1305">
        <f>VLOOKUP($A1305,'[1]All Contracts + Proposals'!$A$1:$J$2139,COLUMN()-4,0)</f>
        <v>43374</v>
      </c>
      <c r="H1305">
        <f>VLOOKUP($A1305,'[1]All Contracts + Proposals'!$A$1:$J$2139,COLUMN()-4,0)</f>
        <v>43434</v>
      </c>
      <c r="I1305" t="str">
        <f>VLOOKUP($A1305,'[1]All Contracts + Proposals'!$A$1:$J$2139,COLUMN()-4,0)</f>
        <v>Month on Month</v>
      </c>
      <c r="J1305" t="str">
        <f>VLOOKUP($A1305,'[1]All Contracts + Proposals'!$A$1:$J$2139,COLUMN()-4,0)</f>
        <v>Blue Whale Advisory Services Pvt. Ltd.</v>
      </c>
      <c r="K1305">
        <f>VLOOKUP($A1305,'[1]All Contracts + Proposals'!$A$1:$J$2139,COLUMN()-4,0)</f>
        <v>2800</v>
      </c>
      <c r="L1305">
        <f>VLOOKUP($A1305,'[1]All Contracts + Proposals'!$A$1:$J$2139,COLUMN()-4,0)</f>
        <v>2</v>
      </c>
      <c r="M1305" t="str">
        <f>VLOOKUP($A1305,'[1]All Contracts + Proposals'!$A$1:$J$2139,COLUMN()-4,0)</f>
        <v>CoWrks Golf Course Road</v>
      </c>
      <c r="N1305">
        <f>IF(COUNTIFS($B$1:$B$1347,$B1305,$E$1:$E$1347,$E1305)&gt;1,COUNTIFS($B$1:$B$1347,$B1305,$E$1:$E$1347,$E1305),"")</f>
        <v>2</v>
      </c>
    </row>
    <row r="1306" spans="1:15" x14ac:dyDescent="0.25">
      <c r="A1306" t="s">
        <v>1656</v>
      </c>
      <c r="B1306" t="s">
        <v>1658</v>
      </c>
      <c r="C1306" t="s">
        <v>362</v>
      </c>
      <c r="D1306">
        <v>0</v>
      </c>
      <c r="E1306" t="s">
        <v>1643</v>
      </c>
      <c r="F1306" t="str">
        <f>VLOOKUP($A1306,'[1]All Contracts + Proposals'!$A$1:$J$2139,COLUMN()-4,0)</f>
        <v>00002184</v>
      </c>
      <c r="G1306">
        <f>VLOOKUP($A1306,'[1]All Contracts + Proposals'!$A$1:$J$2139,COLUMN()-4,0)</f>
        <v>43374</v>
      </c>
      <c r="H1306">
        <f>VLOOKUP($A1306,'[1]All Contracts + Proposals'!$A$1:$J$2139,COLUMN()-4,0)</f>
        <v>0</v>
      </c>
      <c r="I1306" t="str">
        <f>VLOOKUP($A1306,'[1]All Contracts + Proposals'!$A$1:$J$2139,COLUMN()-4,0)</f>
        <v>Activated</v>
      </c>
      <c r="J1306" t="str">
        <f>VLOOKUP($A1306,'[1]All Contracts + Proposals'!$A$1:$J$2139,COLUMN()-4,0)</f>
        <v>Cosmic Consultancy Services Pte Ltd</v>
      </c>
      <c r="K1306">
        <f>VLOOKUP($A1306,'[1]All Contracts + Proposals'!$A$1:$J$2139,COLUMN()-4,0)</f>
        <v>4000</v>
      </c>
      <c r="L1306">
        <f>VLOOKUP($A1306,'[1]All Contracts + Proposals'!$A$1:$J$2139,COLUMN()-4,0)</f>
        <v>1</v>
      </c>
      <c r="M1306" t="str">
        <f>VLOOKUP($A1306,'[1]All Contracts + Proposals'!$A$1:$J$2139,COLUMN()-4,0)</f>
        <v>RMZ One Paramount</v>
      </c>
      <c r="N1306" t="str">
        <f>IF(COUNTIFS($B$1:$B$1347,$B1306,$E$1:$E$1347,$E1306)&gt;1,COUNTIFS($B$1:$B$1347,$B1306,$E$1:$E$1347,$E1306),"")</f>
        <v/>
      </c>
      <c r="O1306" t="str">
        <f>IF(COUNTIFS($B$1:$B$1347,$B1306,$M$1:$M$1347,$M1306)&gt;1,COUNTIFS($B$1:$B$1347,$B1306,$M$1:$M$1347,$M1306),"")</f>
        <v/>
      </c>
    </row>
    <row r="1307" spans="1:15" x14ac:dyDescent="0.25">
      <c r="A1307" t="s">
        <v>1656</v>
      </c>
      <c r="B1307" t="s">
        <v>1659</v>
      </c>
      <c r="C1307" t="s">
        <v>362</v>
      </c>
      <c r="D1307">
        <v>0</v>
      </c>
      <c r="E1307" t="s">
        <v>1643</v>
      </c>
      <c r="F1307" t="str">
        <f>VLOOKUP($A1307,'[1]All Contracts + Proposals'!$A$1:$J$2139,COLUMN()-4,0)</f>
        <v>00002184</v>
      </c>
      <c r="G1307">
        <f>VLOOKUP($A1307,'[1]All Contracts + Proposals'!$A$1:$J$2139,COLUMN()-4,0)</f>
        <v>43374</v>
      </c>
      <c r="H1307">
        <f>VLOOKUP($A1307,'[1]All Contracts + Proposals'!$A$1:$J$2139,COLUMN()-4,0)</f>
        <v>0</v>
      </c>
      <c r="I1307" t="str">
        <f>VLOOKUP($A1307,'[1]All Contracts + Proposals'!$A$1:$J$2139,COLUMN()-4,0)</f>
        <v>Activated</v>
      </c>
      <c r="J1307" t="str">
        <f>VLOOKUP($A1307,'[1]All Contracts + Proposals'!$A$1:$J$2139,COLUMN()-4,0)</f>
        <v>Cosmic Consultancy Services Pte Ltd</v>
      </c>
      <c r="K1307">
        <f>VLOOKUP($A1307,'[1]All Contracts + Proposals'!$A$1:$J$2139,COLUMN()-4,0)</f>
        <v>4000</v>
      </c>
      <c r="L1307">
        <f>VLOOKUP($A1307,'[1]All Contracts + Proposals'!$A$1:$J$2139,COLUMN()-4,0)</f>
        <v>1</v>
      </c>
      <c r="M1307" t="str">
        <f>VLOOKUP($A1307,'[1]All Contracts + Proposals'!$A$1:$J$2139,COLUMN()-4,0)</f>
        <v>RMZ One Paramount</v>
      </c>
      <c r="N1307" t="str">
        <f>IF(COUNTIFS($B$1:$B$1347,$B1307,$E$1:$E$1347,$E1307)&gt;1,COUNTIFS($B$1:$B$1347,$B1307,$E$1:$E$1347,$E1307),"")</f>
        <v/>
      </c>
      <c r="O1307" t="str">
        <f>IF(COUNTIFS($B$1:$B$1347,$B1307,$M$1:$M$1347,$M1307)&gt;1,COUNTIFS($B$1:$B$1347,$B1307,$M$1:$M$1347,$M1307),"")</f>
        <v/>
      </c>
    </row>
    <row r="1308" spans="1:15" x14ac:dyDescent="0.25">
      <c r="A1308" t="s">
        <v>1656</v>
      </c>
      <c r="B1308" t="s">
        <v>1660</v>
      </c>
      <c r="C1308" t="s">
        <v>362</v>
      </c>
      <c r="D1308">
        <v>0</v>
      </c>
      <c r="E1308" t="s">
        <v>1643</v>
      </c>
      <c r="F1308" t="str">
        <f>VLOOKUP($A1308,'[1]All Contracts + Proposals'!$A$1:$J$2139,COLUMN()-4,0)</f>
        <v>00002184</v>
      </c>
      <c r="G1308">
        <f>VLOOKUP($A1308,'[1]All Contracts + Proposals'!$A$1:$J$2139,COLUMN()-4,0)</f>
        <v>43374</v>
      </c>
      <c r="H1308">
        <f>VLOOKUP($A1308,'[1]All Contracts + Proposals'!$A$1:$J$2139,COLUMN()-4,0)</f>
        <v>0</v>
      </c>
      <c r="I1308" t="str">
        <f>VLOOKUP($A1308,'[1]All Contracts + Proposals'!$A$1:$J$2139,COLUMN()-4,0)</f>
        <v>Activated</v>
      </c>
      <c r="J1308" t="str">
        <f>VLOOKUP($A1308,'[1]All Contracts + Proposals'!$A$1:$J$2139,COLUMN()-4,0)</f>
        <v>Cosmic Consultancy Services Pte Ltd</v>
      </c>
      <c r="K1308">
        <f>VLOOKUP($A1308,'[1]All Contracts + Proposals'!$A$1:$J$2139,COLUMN()-4,0)</f>
        <v>4000</v>
      </c>
      <c r="L1308">
        <f>VLOOKUP($A1308,'[1]All Contracts + Proposals'!$A$1:$J$2139,COLUMN()-4,0)</f>
        <v>1</v>
      </c>
      <c r="M1308" t="str">
        <f>VLOOKUP($A1308,'[1]All Contracts + Proposals'!$A$1:$J$2139,COLUMN()-4,0)</f>
        <v>RMZ One Paramount</v>
      </c>
      <c r="N1308" t="str">
        <f>IF(COUNTIFS($B$1:$B$1347,$B1308,$E$1:$E$1347,$E1308)&gt;1,COUNTIFS($B$1:$B$1347,$B1308,$E$1:$E$1347,$E1308),"")</f>
        <v/>
      </c>
      <c r="O1308" t="str">
        <f>IF(COUNTIFS($B$1:$B$1347,$B1308,$M$1:$M$1347,$M1308)&gt;1,COUNTIFS($B$1:$B$1347,$B1308,$M$1:$M$1347,$M1308),"")</f>
        <v/>
      </c>
    </row>
    <row r="1309" spans="1:15" x14ac:dyDescent="0.25">
      <c r="A1309" t="s">
        <v>1661</v>
      </c>
      <c r="B1309" t="s">
        <v>1662</v>
      </c>
      <c r="C1309" t="s">
        <v>49</v>
      </c>
      <c r="D1309">
        <v>1</v>
      </c>
      <c r="E1309" t="s">
        <v>1643</v>
      </c>
      <c r="F1309" t="str">
        <f>VLOOKUP($A1309,'[1]All Contracts + Proposals'!$A$1:$J$2139,COLUMN()-4,0)</f>
        <v>00002196</v>
      </c>
      <c r="G1309">
        <f>VLOOKUP($A1309,'[1]All Contracts + Proposals'!$A$1:$J$2139,COLUMN()-4,0)</f>
        <v>43374</v>
      </c>
      <c r="H1309">
        <f>VLOOKUP($A1309,'[1]All Contracts + Proposals'!$A$1:$J$2139,COLUMN()-4,0)</f>
        <v>43465</v>
      </c>
      <c r="I1309" t="str">
        <f>VLOOKUP($A1309,'[1]All Contracts + Proposals'!$A$1:$J$2139,COLUMN()-4,0)</f>
        <v>Activated</v>
      </c>
      <c r="J1309" t="str">
        <f>VLOOKUP($A1309,'[1]All Contracts + Proposals'!$A$1:$J$2139,COLUMN()-4,0)</f>
        <v>AD Vishnu Prasad</v>
      </c>
      <c r="K1309">
        <f>VLOOKUP($A1309,'[1]All Contracts + Proposals'!$A$1:$J$2139,COLUMN()-4,0)</f>
        <v>8500</v>
      </c>
      <c r="L1309">
        <f>VLOOKUP($A1309,'[1]All Contracts + Proposals'!$A$1:$J$2139,COLUMN()-4,0)</f>
        <v>3</v>
      </c>
      <c r="M1309" t="str">
        <f>VLOOKUP($A1309,'[1]All Contracts + Proposals'!$A$1:$J$2139,COLUMN()-4,0)</f>
        <v>RMZ One Paramount</v>
      </c>
      <c r="N1309" t="str">
        <f>IF(COUNTIFS($B$1:$B$1347,$B1309,$E$1:$E$1347,$E1309)&gt;1,COUNTIFS($B$1:$B$1347,$B1309,$E$1:$E$1347,$E1309),"")</f>
        <v/>
      </c>
      <c r="O1309" t="str">
        <f>IF(COUNTIFS($B$1:$B$1347,$B1309,$M$1:$M$1347,$M1309)&gt;1,COUNTIFS($B$1:$B$1347,$B1309,$M$1:$M$1347,$M1309),"")</f>
        <v/>
      </c>
    </row>
    <row r="1310" spans="1:15" x14ac:dyDescent="0.25">
      <c r="A1310" t="s">
        <v>1671</v>
      </c>
      <c r="B1310" t="s">
        <v>1672</v>
      </c>
      <c r="C1310" t="s">
        <v>362</v>
      </c>
      <c r="D1310">
        <v>0</v>
      </c>
      <c r="E1310" t="s">
        <v>1643</v>
      </c>
      <c r="F1310" t="str">
        <f>VLOOKUP($A1310,'[1]All Contracts + Proposals'!$A$1:$J$2139,COLUMN()-4,0)</f>
        <v>00002312</v>
      </c>
      <c r="G1310">
        <f>VLOOKUP($A1310,'[1]All Contracts + Proposals'!$A$1:$J$2139,COLUMN()-4,0)</f>
        <v>43374</v>
      </c>
      <c r="H1310">
        <f>VLOOKUP($A1310,'[1]All Contracts + Proposals'!$A$1:$J$2139,COLUMN()-4,0)</f>
        <v>43465</v>
      </c>
      <c r="I1310" t="str">
        <f>VLOOKUP($A1310,'[1]All Contracts + Proposals'!$A$1:$J$2139,COLUMN()-4,0)</f>
        <v>Activated</v>
      </c>
      <c r="J1310" t="str">
        <f>VLOOKUP($A1310,'[1]All Contracts + Proposals'!$A$1:$J$2139,COLUMN()-4,0)</f>
        <v>Deep Value Technology Pvt Ltd</v>
      </c>
      <c r="K1310">
        <f>VLOOKUP($A1310,'[1]All Contracts + Proposals'!$A$1:$J$2139,COLUMN()-4,0)</f>
        <v>28016</v>
      </c>
      <c r="L1310">
        <f>VLOOKUP($A1310,'[1]All Contracts + Proposals'!$A$1:$J$2139,COLUMN()-4,0)</f>
        <v>2</v>
      </c>
      <c r="M1310" t="str">
        <f>VLOOKUP($A1310,'[1]All Contracts + Proposals'!$A$1:$J$2139,COLUMN()-4,0)</f>
        <v>RMZ One Paramount</v>
      </c>
      <c r="N1310" t="str">
        <f>IF(COUNTIFS($B$1:$B$1347,$B1310,$E$1:$E$1347,$E1310)&gt;1,COUNTIFS($B$1:$B$1347,$B1310,$E$1:$E$1347,$E1310),"")</f>
        <v/>
      </c>
      <c r="O1310" t="str">
        <f>IF(COUNTIFS($B$1:$B$1347,$B1310,$M$1:$M$1347,$M1310)&gt;1,COUNTIFS($B$1:$B$1347,$B1310,$M$1:$M$1347,$M1310),"")</f>
        <v/>
      </c>
    </row>
    <row r="1311" spans="1:15" x14ac:dyDescent="0.25">
      <c r="A1311" t="s">
        <v>1671</v>
      </c>
      <c r="B1311" t="s">
        <v>1673</v>
      </c>
      <c r="C1311" t="s">
        <v>362</v>
      </c>
      <c r="D1311">
        <v>0</v>
      </c>
      <c r="E1311" t="s">
        <v>1643</v>
      </c>
      <c r="F1311" t="str">
        <f>VLOOKUP($A1311,'[1]All Contracts + Proposals'!$A$1:$J$2139,COLUMN()-4,0)</f>
        <v>00002312</v>
      </c>
      <c r="G1311">
        <f>VLOOKUP($A1311,'[1]All Contracts + Proposals'!$A$1:$J$2139,COLUMN()-4,0)</f>
        <v>43374</v>
      </c>
      <c r="H1311">
        <f>VLOOKUP($A1311,'[1]All Contracts + Proposals'!$A$1:$J$2139,COLUMN()-4,0)</f>
        <v>43465</v>
      </c>
      <c r="I1311" t="str">
        <f>VLOOKUP($A1311,'[1]All Contracts + Proposals'!$A$1:$J$2139,COLUMN()-4,0)</f>
        <v>Activated</v>
      </c>
      <c r="J1311" t="str">
        <f>VLOOKUP($A1311,'[1]All Contracts + Proposals'!$A$1:$J$2139,COLUMN()-4,0)</f>
        <v>Deep Value Technology Pvt Ltd</v>
      </c>
      <c r="K1311">
        <f>VLOOKUP($A1311,'[1]All Contracts + Proposals'!$A$1:$J$2139,COLUMN()-4,0)</f>
        <v>28016</v>
      </c>
      <c r="L1311">
        <f>VLOOKUP($A1311,'[1]All Contracts + Proposals'!$A$1:$J$2139,COLUMN()-4,0)</f>
        <v>2</v>
      </c>
      <c r="M1311" t="str">
        <f>VLOOKUP($A1311,'[1]All Contracts + Proposals'!$A$1:$J$2139,COLUMN()-4,0)</f>
        <v>RMZ One Paramount</v>
      </c>
      <c r="N1311" t="str">
        <f>IF(COUNTIFS($B$1:$B$1347,$B1311,$E$1:$E$1347,$E1311)&gt;1,COUNTIFS($B$1:$B$1347,$B1311,$E$1:$E$1347,$E1311),"")</f>
        <v/>
      </c>
      <c r="O1311" t="str">
        <f>IF(COUNTIFS($B$1:$B$1347,$B1311,$M$1:$M$1347,$M1311)&gt;1,COUNTIFS($B$1:$B$1347,$B1311,$M$1:$M$1347,$M1311),"")</f>
        <v/>
      </c>
    </row>
    <row r="1312" spans="1:15" x14ac:dyDescent="0.25">
      <c r="A1312" t="s">
        <v>1671</v>
      </c>
      <c r="B1312" t="s">
        <v>1674</v>
      </c>
      <c r="C1312" t="s">
        <v>362</v>
      </c>
      <c r="D1312">
        <v>0</v>
      </c>
      <c r="E1312" t="s">
        <v>1643</v>
      </c>
      <c r="F1312" t="str">
        <f>VLOOKUP($A1312,'[1]All Contracts + Proposals'!$A$1:$J$2139,COLUMN()-4,0)</f>
        <v>00002312</v>
      </c>
      <c r="G1312">
        <f>VLOOKUP($A1312,'[1]All Contracts + Proposals'!$A$1:$J$2139,COLUMN()-4,0)</f>
        <v>43374</v>
      </c>
      <c r="H1312">
        <f>VLOOKUP($A1312,'[1]All Contracts + Proposals'!$A$1:$J$2139,COLUMN()-4,0)</f>
        <v>43465</v>
      </c>
      <c r="I1312" t="str">
        <f>VLOOKUP($A1312,'[1]All Contracts + Proposals'!$A$1:$J$2139,COLUMN()-4,0)</f>
        <v>Activated</v>
      </c>
      <c r="J1312" t="str">
        <f>VLOOKUP($A1312,'[1]All Contracts + Proposals'!$A$1:$J$2139,COLUMN()-4,0)</f>
        <v>Deep Value Technology Pvt Ltd</v>
      </c>
      <c r="K1312">
        <f>VLOOKUP($A1312,'[1]All Contracts + Proposals'!$A$1:$J$2139,COLUMN()-4,0)</f>
        <v>28016</v>
      </c>
      <c r="L1312">
        <f>VLOOKUP($A1312,'[1]All Contracts + Proposals'!$A$1:$J$2139,COLUMN()-4,0)</f>
        <v>2</v>
      </c>
      <c r="M1312" t="str">
        <f>VLOOKUP($A1312,'[1]All Contracts + Proposals'!$A$1:$J$2139,COLUMN()-4,0)</f>
        <v>RMZ One Paramount</v>
      </c>
      <c r="N1312" t="str">
        <f>IF(COUNTIFS($B$1:$B$1347,$B1312,$E$1:$E$1347,$E1312)&gt;1,COUNTIFS($B$1:$B$1347,$B1312,$E$1:$E$1347,$E1312),"")</f>
        <v/>
      </c>
      <c r="O1312" t="str">
        <f>IF(COUNTIFS($B$1:$B$1347,$B1312,$M$1:$M$1347,$M1312)&gt;1,COUNTIFS($B$1:$B$1347,$B1312,$M$1:$M$1347,$M1312),"")</f>
        <v/>
      </c>
    </row>
    <row r="1313" spans="1:15" x14ac:dyDescent="0.25">
      <c r="A1313" t="s">
        <v>1671</v>
      </c>
      <c r="B1313" t="s">
        <v>1675</v>
      </c>
      <c r="C1313" t="s">
        <v>362</v>
      </c>
      <c r="D1313">
        <v>0</v>
      </c>
      <c r="E1313" t="s">
        <v>1643</v>
      </c>
      <c r="F1313" t="str">
        <f>VLOOKUP($A1313,'[1]All Contracts + Proposals'!$A$1:$J$2139,COLUMN()-4,0)</f>
        <v>00002312</v>
      </c>
      <c r="G1313">
        <f>VLOOKUP($A1313,'[1]All Contracts + Proposals'!$A$1:$J$2139,COLUMN()-4,0)</f>
        <v>43374</v>
      </c>
      <c r="H1313">
        <f>VLOOKUP($A1313,'[1]All Contracts + Proposals'!$A$1:$J$2139,COLUMN()-4,0)</f>
        <v>43465</v>
      </c>
      <c r="I1313" t="str">
        <f>VLOOKUP($A1313,'[1]All Contracts + Proposals'!$A$1:$J$2139,COLUMN()-4,0)</f>
        <v>Activated</v>
      </c>
      <c r="J1313" t="str">
        <f>VLOOKUP($A1313,'[1]All Contracts + Proposals'!$A$1:$J$2139,COLUMN()-4,0)</f>
        <v>Deep Value Technology Pvt Ltd</v>
      </c>
      <c r="K1313">
        <f>VLOOKUP($A1313,'[1]All Contracts + Proposals'!$A$1:$J$2139,COLUMN()-4,0)</f>
        <v>28016</v>
      </c>
      <c r="L1313">
        <f>VLOOKUP($A1313,'[1]All Contracts + Proposals'!$A$1:$J$2139,COLUMN()-4,0)</f>
        <v>2</v>
      </c>
      <c r="M1313" t="str">
        <f>VLOOKUP($A1313,'[1]All Contracts + Proposals'!$A$1:$J$2139,COLUMN()-4,0)</f>
        <v>RMZ One Paramount</v>
      </c>
      <c r="N1313" t="str">
        <f>IF(COUNTIFS($B$1:$B$1347,$B1313,$E$1:$E$1347,$E1313)&gt;1,COUNTIFS($B$1:$B$1347,$B1313,$E$1:$E$1347,$E1313),"")</f>
        <v/>
      </c>
      <c r="O1313" t="str">
        <f>IF(COUNTIFS($B$1:$B$1347,$B1313,$M$1:$M$1347,$M1313)&gt;1,COUNTIFS($B$1:$B$1347,$B1313,$M$1:$M$1347,$M1313),"")</f>
        <v/>
      </c>
    </row>
    <row r="1314" spans="1:15" x14ac:dyDescent="0.25">
      <c r="A1314" t="s">
        <v>1671</v>
      </c>
      <c r="B1314" t="s">
        <v>1676</v>
      </c>
      <c r="C1314" t="s">
        <v>362</v>
      </c>
      <c r="D1314">
        <v>0</v>
      </c>
      <c r="E1314" t="s">
        <v>1643</v>
      </c>
      <c r="F1314" t="str">
        <f>VLOOKUP($A1314,'[1]All Contracts + Proposals'!$A$1:$J$2139,COLUMN()-4,0)</f>
        <v>00002312</v>
      </c>
      <c r="G1314">
        <f>VLOOKUP($A1314,'[1]All Contracts + Proposals'!$A$1:$J$2139,COLUMN()-4,0)</f>
        <v>43374</v>
      </c>
      <c r="H1314">
        <f>VLOOKUP($A1314,'[1]All Contracts + Proposals'!$A$1:$J$2139,COLUMN()-4,0)</f>
        <v>43465</v>
      </c>
      <c r="I1314" t="str">
        <f>VLOOKUP($A1314,'[1]All Contracts + Proposals'!$A$1:$J$2139,COLUMN()-4,0)</f>
        <v>Activated</v>
      </c>
      <c r="J1314" t="str">
        <f>VLOOKUP($A1314,'[1]All Contracts + Proposals'!$A$1:$J$2139,COLUMN()-4,0)</f>
        <v>Deep Value Technology Pvt Ltd</v>
      </c>
      <c r="K1314">
        <f>VLOOKUP($A1314,'[1]All Contracts + Proposals'!$A$1:$J$2139,COLUMN()-4,0)</f>
        <v>28016</v>
      </c>
      <c r="L1314">
        <f>VLOOKUP($A1314,'[1]All Contracts + Proposals'!$A$1:$J$2139,COLUMN()-4,0)</f>
        <v>2</v>
      </c>
      <c r="M1314" t="str">
        <f>VLOOKUP($A1314,'[1]All Contracts + Proposals'!$A$1:$J$2139,COLUMN()-4,0)</f>
        <v>RMZ One Paramount</v>
      </c>
      <c r="N1314" t="str">
        <f>IF(COUNTIFS($B$1:$B$1347,$B1314,$E$1:$E$1347,$E1314)&gt;1,COUNTIFS($B$1:$B$1347,$B1314,$E$1:$E$1347,$E1314),"")</f>
        <v/>
      </c>
      <c r="O1314" t="str">
        <f>IF(COUNTIFS($B$1:$B$1347,$B1314,$M$1:$M$1347,$M1314)&gt;1,COUNTIFS($B$1:$B$1347,$B1314,$M$1:$M$1347,$M1314),"")</f>
        <v/>
      </c>
    </row>
    <row r="1315" spans="1:15" x14ac:dyDescent="0.25">
      <c r="A1315" t="s">
        <v>1671</v>
      </c>
      <c r="B1315" t="s">
        <v>1677</v>
      </c>
      <c r="C1315" t="s">
        <v>362</v>
      </c>
      <c r="D1315">
        <v>0</v>
      </c>
      <c r="E1315" t="s">
        <v>1643</v>
      </c>
      <c r="F1315" t="str">
        <f>VLOOKUP($A1315,'[1]All Contracts + Proposals'!$A$1:$J$2139,COLUMN()-4,0)</f>
        <v>00002312</v>
      </c>
      <c r="G1315">
        <f>VLOOKUP($A1315,'[1]All Contracts + Proposals'!$A$1:$J$2139,COLUMN()-4,0)</f>
        <v>43374</v>
      </c>
      <c r="H1315">
        <f>VLOOKUP($A1315,'[1]All Contracts + Proposals'!$A$1:$J$2139,COLUMN()-4,0)</f>
        <v>43465</v>
      </c>
      <c r="I1315" t="str">
        <f>VLOOKUP($A1315,'[1]All Contracts + Proposals'!$A$1:$J$2139,COLUMN()-4,0)</f>
        <v>Activated</v>
      </c>
      <c r="J1315" t="str">
        <f>VLOOKUP($A1315,'[1]All Contracts + Proposals'!$A$1:$J$2139,COLUMN()-4,0)</f>
        <v>Deep Value Technology Pvt Ltd</v>
      </c>
      <c r="K1315">
        <f>VLOOKUP($A1315,'[1]All Contracts + Proposals'!$A$1:$J$2139,COLUMN()-4,0)</f>
        <v>28016</v>
      </c>
      <c r="L1315">
        <f>VLOOKUP($A1315,'[1]All Contracts + Proposals'!$A$1:$J$2139,COLUMN()-4,0)</f>
        <v>2</v>
      </c>
      <c r="M1315" t="str">
        <f>VLOOKUP($A1315,'[1]All Contracts + Proposals'!$A$1:$J$2139,COLUMN()-4,0)</f>
        <v>RMZ One Paramount</v>
      </c>
      <c r="N1315" t="str">
        <f>IF(COUNTIFS($B$1:$B$1347,$B1315,$E$1:$E$1347,$E1315)&gt;1,COUNTIFS($B$1:$B$1347,$B1315,$E$1:$E$1347,$E1315),"")</f>
        <v/>
      </c>
      <c r="O1315" t="str">
        <f>IF(COUNTIFS($B$1:$B$1347,$B1315,$M$1:$M$1347,$M1315)&gt;1,COUNTIFS($B$1:$B$1347,$B1315,$M$1:$M$1347,$M1315),"")</f>
        <v/>
      </c>
    </row>
    <row r="1316" spans="1:15" x14ac:dyDescent="0.25">
      <c r="A1316" t="s">
        <v>1671</v>
      </c>
      <c r="B1316" t="s">
        <v>1678</v>
      </c>
      <c r="C1316" t="s">
        <v>362</v>
      </c>
      <c r="D1316">
        <v>0</v>
      </c>
      <c r="E1316" t="s">
        <v>1643</v>
      </c>
      <c r="F1316" t="str">
        <f>VLOOKUP($A1316,'[1]All Contracts + Proposals'!$A$1:$J$2139,COLUMN()-4,0)</f>
        <v>00002312</v>
      </c>
      <c r="G1316">
        <f>VLOOKUP($A1316,'[1]All Contracts + Proposals'!$A$1:$J$2139,COLUMN()-4,0)</f>
        <v>43374</v>
      </c>
      <c r="H1316">
        <f>VLOOKUP($A1316,'[1]All Contracts + Proposals'!$A$1:$J$2139,COLUMN()-4,0)</f>
        <v>43465</v>
      </c>
      <c r="I1316" t="str">
        <f>VLOOKUP($A1316,'[1]All Contracts + Proposals'!$A$1:$J$2139,COLUMN()-4,0)</f>
        <v>Activated</v>
      </c>
      <c r="J1316" t="str">
        <f>VLOOKUP($A1316,'[1]All Contracts + Proposals'!$A$1:$J$2139,COLUMN()-4,0)</f>
        <v>Deep Value Technology Pvt Ltd</v>
      </c>
      <c r="K1316">
        <f>VLOOKUP($A1316,'[1]All Contracts + Proposals'!$A$1:$J$2139,COLUMN()-4,0)</f>
        <v>28016</v>
      </c>
      <c r="L1316">
        <f>VLOOKUP($A1316,'[1]All Contracts + Proposals'!$A$1:$J$2139,COLUMN()-4,0)</f>
        <v>2</v>
      </c>
      <c r="M1316" t="str">
        <f>VLOOKUP($A1316,'[1]All Contracts + Proposals'!$A$1:$J$2139,COLUMN()-4,0)</f>
        <v>RMZ One Paramount</v>
      </c>
      <c r="N1316" t="str">
        <f>IF(COUNTIFS($B$1:$B$1347,$B1316,$E$1:$E$1347,$E1316)&gt;1,COUNTIFS($B$1:$B$1347,$B1316,$E$1:$E$1347,$E1316),"")</f>
        <v/>
      </c>
      <c r="O1316" t="str">
        <f>IF(COUNTIFS($B$1:$B$1347,$B1316,$M$1:$M$1347,$M1316)&gt;1,COUNTIFS($B$1:$B$1347,$B1316,$M$1:$M$1347,$M1316),"")</f>
        <v/>
      </c>
    </row>
    <row r="1317" spans="1:15" x14ac:dyDescent="0.25">
      <c r="A1317" t="s">
        <v>1671</v>
      </c>
      <c r="B1317" t="s">
        <v>1679</v>
      </c>
      <c r="C1317" t="s">
        <v>362</v>
      </c>
      <c r="D1317">
        <v>0</v>
      </c>
      <c r="E1317" t="s">
        <v>1643</v>
      </c>
      <c r="F1317" t="str">
        <f>VLOOKUP($A1317,'[1]All Contracts + Proposals'!$A$1:$J$2139,COLUMN()-4,0)</f>
        <v>00002312</v>
      </c>
      <c r="G1317">
        <f>VLOOKUP($A1317,'[1]All Contracts + Proposals'!$A$1:$J$2139,COLUMN()-4,0)</f>
        <v>43374</v>
      </c>
      <c r="H1317">
        <f>VLOOKUP($A1317,'[1]All Contracts + Proposals'!$A$1:$J$2139,COLUMN()-4,0)</f>
        <v>43465</v>
      </c>
      <c r="I1317" t="str">
        <f>VLOOKUP($A1317,'[1]All Contracts + Proposals'!$A$1:$J$2139,COLUMN()-4,0)</f>
        <v>Activated</v>
      </c>
      <c r="J1317" t="str">
        <f>VLOOKUP($A1317,'[1]All Contracts + Proposals'!$A$1:$J$2139,COLUMN()-4,0)</f>
        <v>Deep Value Technology Pvt Ltd</v>
      </c>
      <c r="K1317">
        <f>VLOOKUP($A1317,'[1]All Contracts + Proposals'!$A$1:$J$2139,COLUMN()-4,0)</f>
        <v>28016</v>
      </c>
      <c r="L1317">
        <f>VLOOKUP($A1317,'[1]All Contracts + Proposals'!$A$1:$J$2139,COLUMN()-4,0)</f>
        <v>2</v>
      </c>
      <c r="M1317" t="str">
        <f>VLOOKUP($A1317,'[1]All Contracts + Proposals'!$A$1:$J$2139,COLUMN()-4,0)</f>
        <v>RMZ One Paramount</v>
      </c>
      <c r="N1317" t="str">
        <f>IF(COUNTIFS($B$1:$B$1347,$B1317,$E$1:$E$1347,$E1317)&gt;1,COUNTIFS($B$1:$B$1347,$B1317,$E$1:$E$1347,$E1317),"")</f>
        <v/>
      </c>
      <c r="O1317" t="str">
        <f>IF(COUNTIFS($B$1:$B$1347,$B1317,$M$1:$M$1347,$M1317)&gt;1,COUNTIFS($B$1:$B$1347,$B1317,$M$1:$M$1347,$M1317),"")</f>
        <v/>
      </c>
    </row>
    <row r="1318" spans="1:15" x14ac:dyDescent="0.25">
      <c r="A1318" t="s">
        <v>1671</v>
      </c>
      <c r="B1318" t="s">
        <v>1680</v>
      </c>
      <c r="C1318" t="s">
        <v>362</v>
      </c>
      <c r="D1318">
        <v>0</v>
      </c>
      <c r="E1318" t="s">
        <v>1643</v>
      </c>
      <c r="F1318" t="str">
        <f>VLOOKUP($A1318,'[1]All Contracts + Proposals'!$A$1:$J$2139,COLUMN()-4,0)</f>
        <v>00002312</v>
      </c>
      <c r="G1318">
        <f>VLOOKUP($A1318,'[1]All Contracts + Proposals'!$A$1:$J$2139,COLUMN()-4,0)</f>
        <v>43374</v>
      </c>
      <c r="H1318">
        <f>VLOOKUP($A1318,'[1]All Contracts + Proposals'!$A$1:$J$2139,COLUMN()-4,0)</f>
        <v>43465</v>
      </c>
      <c r="I1318" t="str">
        <f>VLOOKUP($A1318,'[1]All Contracts + Proposals'!$A$1:$J$2139,COLUMN()-4,0)</f>
        <v>Activated</v>
      </c>
      <c r="J1318" t="str">
        <f>VLOOKUP($A1318,'[1]All Contracts + Proposals'!$A$1:$J$2139,COLUMN()-4,0)</f>
        <v>Deep Value Technology Pvt Ltd</v>
      </c>
      <c r="K1318">
        <f>VLOOKUP($A1318,'[1]All Contracts + Proposals'!$A$1:$J$2139,COLUMN()-4,0)</f>
        <v>28016</v>
      </c>
      <c r="L1318">
        <f>VLOOKUP($A1318,'[1]All Contracts + Proposals'!$A$1:$J$2139,COLUMN()-4,0)</f>
        <v>2</v>
      </c>
      <c r="M1318" t="str">
        <f>VLOOKUP($A1318,'[1]All Contracts + Proposals'!$A$1:$J$2139,COLUMN()-4,0)</f>
        <v>RMZ One Paramount</v>
      </c>
      <c r="N1318" t="str">
        <f>IF(COUNTIFS($B$1:$B$1347,$B1318,$E$1:$E$1347,$E1318)&gt;1,COUNTIFS($B$1:$B$1347,$B1318,$E$1:$E$1347,$E1318),"")</f>
        <v/>
      </c>
      <c r="O1318" t="str">
        <f>IF(COUNTIFS($B$1:$B$1347,$B1318,$M$1:$M$1347,$M1318)&gt;1,COUNTIFS($B$1:$B$1347,$B1318,$M$1:$M$1347,$M1318),"")</f>
        <v/>
      </c>
    </row>
    <row r="1319" spans="1:15" x14ac:dyDescent="0.25">
      <c r="A1319" t="s">
        <v>1671</v>
      </c>
      <c r="B1319" t="s">
        <v>1681</v>
      </c>
      <c r="C1319" t="s">
        <v>362</v>
      </c>
      <c r="D1319">
        <v>0</v>
      </c>
      <c r="E1319" t="s">
        <v>1643</v>
      </c>
      <c r="F1319" t="str">
        <f>VLOOKUP($A1319,'[1]All Contracts + Proposals'!$A$1:$J$2139,COLUMN()-4,0)</f>
        <v>00002312</v>
      </c>
      <c r="G1319">
        <f>VLOOKUP($A1319,'[1]All Contracts + Proposals'!$A$1:$J$2139,COLUMN()-4,0)</f>
        <v>43374</v>
      </c>
      <c r="H1319">
        <f>VLOOKUP($A1319,'[1]All Contracts + Proposals'!$A$1:$J$2139,COLUMN()-4,0)</f>
        <v>43465</v>
      </c>
      <c r="I1319" t="str">
        <f>VLOOKUP($A1319,'[1]All Contracts + Proposals'!$A$1:$J$2139,COLUMN()-4,0)</f>
        <v>Activated</v>
      </c>
      <c r="J1319" t="str">
        <f>VLOOKUP($A1319,'[1]All Contracts + Proposals'!$A$1:$J$2139,COLUMN()-4,0)</f>
        <v>Deep Value Technology Pvt Ltd</v>
      </c>
      <c r="K1319">
        <f>VLOOKUP($A1319,'[1]All Contracts + Proposals'!$A$1:$J$2139,COLUMN()-4,0)</f>
        <v>28016</v>
      </c>
      <c r="L1319">
        <f>VLOOKUP($A1319,'[1]All Contracts + Proposals'!$A$1:$J$2139,COLUMN()-4,0)</f>
        <v>2</v>
      </c>
      <c r="M1319" t="str">
        <f>VLOOKUP($A1319,'[1]All Contracts + Proposals'!$A$1:$J$2139,COLUMN()-4,0)</f>
        <v>RMZ One Paramount</v>
      </c>
      <c r="N1319" t="str">
        <f>IF(COUNTIFS($B$1:$B$1347,$B1319,$E$1:$E$1347,$E1319)&gt;1,COUNTIFS($B$1:$B$1347,$B1319,$E$1:$E$1347,$E1319),"")</f>
        <v/>
      </c>
      <c r="O1319" t="str">
        <f>IF(COUNTIFS($B$1:$B$1347,$B1319,$M$1:$M$1347,$M1319)&gt;1,COUNTIFS($B$1:$B$1347,$B1319,$M$1:$M$1347,$M1319),"")</f>
        <v/>
      </c>
    </row>
    <row r="1320" spans="1:15" x14ac:dyDescent="0.25">
      <c r="A1320" t="s">
        <v>1682</v>
      </c>
      <c r="B1320" t="s">
        <v>1663</v>
      </c>
      <c r="C1320" t="s">
        <v>49</v>
      </c>
      <c r="D1320">
        <v>1</v>
      </c>
      <c r="E1320" t="s">
        <v>1643</v>
      </c>
      <c r="F1320" t="str">
        <f>VLOOKUP($A1320,'[1]All Contracts + Proposals'!$A$1:$J$2139,COLUMN()-4,0)</f>
        <v>00002411</v>
      </c>
      <c r="G1320">
        <f>VLOOKUP($A1320,'[1]All Contracts + Proposals'!$A$1:$J$2139,COLUMN()-4,0)</f>
        <v>43451</v>
      </c>
      <c r="H1320">
        <f>VLOOKUP($A1320,'[1]All Contracts + Proposals'!$A$1:$J$2139,COLUMN()-4,0)</f>
        <v>43524</v>
      </c>
      <c r="I1320" t="str">
        <f>VLOOKUP($A1320,'[1]All Contracts + Proposals'!$A$1:$J$2139,COLUMN()-4,0)</f>
        <v>Activated</v>
      </c>
      <c r="J1320" t="str">
        <f>VLOOKUP($A1320,'[1]All Contracts + Proposals'!$A$1:$J$2139,COLUMN()-4,0)</f>
        <v>Peel - Works</v>
      </c>
      <c r="K1320">
        <f>VLOOKUP($A1320,'[1]All Contracts + Proposals'!$A$1:$J$2139,COLUMN()-4,0)</f>
        <v>8500</v>
      </c>
      <c r="L1320">
        <f>VLOOKUP($A1320,'[1]All Contracts + Proposals'!$A$1:$J$2139,COLUMN()-4,0)</f>
        <v>3</v>
      </c>
      <c r="M1320" t="str">
        <f>VLOOKUP($A1320,'[1]All Contracts + Proposals'!$A$1:$J$2139,COLUMN()-4,0)</f>
        <v>RMZ One Paramount</v>
      </c>
      <c r="N1320" t="str">
        <f>IF(COUNTIFS($B$1:$B$1347,$B1320,$E$1:$E$1347,$E1320)&gt;1,COUNTIFS($B$1:$B$1347,$B1320,$E$1:$E$1347,$E1320),"")</f>
        <v/>
      </c>
      <c r="O1320" t="str">
        <f>IF(COUNTIFS($B$1:$B$1347,$B1320,$M$1:$M$1347,$M1320)&gt;1,COUNTIFS($B$1:$B$1347,$B1320,$M$1:$M$1347,$M1320),"")</f>
        <v/>
      </c>
    </row>
    <row r="1321" spans="1:15" x14ac:dyDescent="0.25">
      <c r="A1321" t="s">
        <v>1684</v>
      </c>
      <c r="B1321" t="s">
        <v>1685</v>
      </c>
      <c r="C1321" t="s">
        <v>49</v>
      </c>
      <c r="D1321">
        <v>3</v>
      </c>
      <c r="E1321" t="s">
        <v>1643</v>
      </c>
      <c r="F1321" t="str">
        <f>VLOOKUP($A1321,'[1]All Contracts + Proposals'!$A$1:$J$2139,COLUMN()-4,0)</f>
        <v>00001809</v>
      </c>
      <c r="G1321">
        <f>VLOOKUP($A1321,'[1]All Contracts + Proposals'!$A$1:$J$2139,COLUMN()-4,0)</f>
        <v>43344</v>
      </c>
      <c r="H1321">
        <f>VLOOKUP($A1321,'[1]All Contracts + Proposals'!$A$1:$J$2139,COLUMN()-4,0)</f>
        <v>43373</v>
      </c>
      <c r="I1321" t="str">
        <f>VLOOKUP($A1321,'[1]All Contracts + Proposals'!$A$1:$J$2139,COLUMN()-4,0)</f>
        <v>Activated</v>
      </c>
      <c r="J1321" t="str">
        <f>VLOOKUP($A1321,'[1]All Contracts + Proposals'!$A$1:$J$2139,COLUMN()-4,0)</f>
        <v>Simptra Technologies Pvt Ltd</v>
      </c>
      <c r="K1321">
        <f>VLOOKUP($A1321,'[1]All Contracts + Proposals'!$A$1:$J$2139,COLUMN()-4,0)</f>
        <v>24000</v>
      </c>
      <c r="L1321">
        <f>VLOOKUP($A1321,'[1]All Contracts + Proposals'!$A$1:$J$2139,COLUMN()-4,0)</f>
        <v>1</v>
      </c>
      <c r="M1321" t="str">
        <f>VLOOKUP($A1321,'[1]All Contracts + Proposals'!$A$1:$J$2139,COLUMN()-4,0)</f>
        <v>RMZ One Paramount</v>
      </c>
      <c r="N1321" t="str">
        <f>IF(COUNTIFS($B$1:$B$1347,$B1321,$E$1:$E$1347,$E1321)&gt;1,COUNTIFS($B$1:$B$1347,$B1321,$E$1:$E$1347,$E1321),"")</f>
        <v/>
      </c>
      <c r="O1321" t="str">
        <f>IF(COUNTIFS($B$1:$B$1347,$B1321,$M$1:$M$1347,$M1321)&gt;1,COUNTIFS($B$1:$B$1347,$B1321,$M$1:$M$1347,$M1321),"")</f>
        <v/>
      </c>
    </row>
    <row r="1322" spans="1:15" x14ac:dyDescent="0.25">
      <c r="A1322" t="s">
        <v>1684</v>
      </c>
      <c r="B1322" t="s">
        <v>1687</v>
      </c>
      <c r="C1322" t="s">
        <v>49</v>
      </c>
      <c r="D1322">
        <v>3</v>
      </c>
      <c r="E1322" t="s">
        <v>1643</v>
      </c>
      <c r="F1322" t="str">
        <f>VLOOKUP($A1322,'[1]All Contracts + Proposals'!$A$1:$J$2139,COLUMN()-4,0)</f>
        <v>00001809</v>
      </c>
      <c r="G1322">
        <f>VLOOKUP($A1322,'[1]All Contracts + Proposals'!$A$1:$J$2139,COLUMN()-4,0)</f>
        <v>43344</v>
      </c>
      <c r="H1322">
        <f>VLOOKUP($A1322,'[1]All Contracts + Proposals'!$A$1:$J$2139,COLUMN()-4,0)</f>
        <v>43373</v>
      </c>
      <c r="I1322" t="str">
        <f>VLOOKUP($A1322,'[1]All Contracts + Proposals'!$A$1:$J$2139,COLUMN()-4,0)</f>
        <v>Activated</v>
      </c>
      <c r="J1322" t="str">
        <f>VLOOKUP($A1322,'[1]All Contracts + Proposals'!$A$1:$J$2139,COLUMN()-4,0)</f>
        <v>Simptra Technologies Pvt Ltd</v>
      </c>
      <c r="K1322">
        <f>VLOOKUP($A1322,'[1]All Contracts + Proposals'!$A$1:$J$2139,COLUMN()-4,0)</f>
        <v>24000</v>
      </c>
      <c r="L1322">
        <f>VLOOKUP($A1322,'[1]All Contracts + Proposals'!$A$1:$J$2139,COLUMN()-4,0)</f>
        <v>1</v>
      </c>
      <c r="M1322" t="str">
        <f>VLOOKUP($A1322,'[1]All Contracts + Proposals'!$A$1:$J$2139,COLUMN()-4,0)</f>
        <v>RMZ One Paramount</v>
      </c>
      <c r="N1322" t="str">
        <f>IF(COUNTIFS($B$1:$B$1347,$B1322,$E$1:$E$1347,$E1322)&gt;1,COUNTIFS($B$1:$B$1347,$B1322,$E$1:$E$1347,$E1322),"")</f>
        <v/>
      </c>
      <c r="O1322" t="str">
        <f>IF(COUNTIFS($B$1:$B$1347,$B1322,$M$1:$M$1347,$M1322)&gt;1,COUNTIFS($B$1:$B$1347,$B1322,$M$1:$M$1347,$M1322),"")</f>
        <v/>
      </c>
    </row>
    <row r="1323" spans="1:15" x14ac:dyDescent="0.25">
      <c r="A1323" t="s">
        <v>41</v>
      </c>
      <c r="B1323" t="s">
        <v>42</v>
      </c>
      <c r="C1323" t="s">
        <v>42</v>
      </c>
      <c r="D1323">
        <v>0</v>
      </c>
      <c r="E1323" t="s">
        <v>33</v>
      </c>
      <c r="F1323" t="str">
        <f>VLOOKUP($A1323,'[1]All Contracts + Proposals'!$A$1:$J$2139,COLUMN()-4,0)</f>
        <v>00001738</v>
      </c>
      <c r="G1323">
        <f>VLOOKUP($A1323,'[1]All Contracts + Proposals'!$A$1:$J$2139,COLUMN()-4,0)</f>
        <v>43301</v>
      </c>
      <c r="H1323">
        <f>VLOOKUP($A1323,'[1]All Contracts + Proposals'!$A$1:$J$2139,COLUMN()-4,0)</f>
        <v>43585</v>
      </c>
      <c r="I1323" t="str">
        <f>VLOOKUP($A1323,'[1]All Contracts + Proposals'!$A$1:$J$2139,COLUMN()-4,0)</f>
        <v>Month on Month</v>
      </c>
      <c r="J1323" t="str">
        <f>VLOOKUP($A1323,'[1]All Contracts + Proposals'!$A$1:$J$2139,COLUMN()-4,0)</f>
        <v>YMetis India Private Limited</v>
      </c>
      <c r="K1323">
        <f>VLOOKUP($A1323,'[1]All Contracts + Proposals'!$A$1:$J$2139,COLUMN()-4,0)</f>
        <v>1100</v>
      </c>
      <c r="L1323">
        <f>VLOOKUP($A1323,'[1]All Contracts + Proposals'!$A$1:$J$2139,COLUMN()-4,0)</f>
        <v>9</v>
      </c>
      <c r="M1323" t="str">
        <f>VLOOKUP($A1323,'[1]All Contracts + Proposals'!$A$1:$J$2139,COLUMN()-4,0)</f>
        <v>CoWrks Golf Course Road</v>
      </c>
      <c r="N1323">
        <f>IF(COUNTIFS($B$1:$B$1347,$B1323,$E$1:$E$1347,$E1323)&gt;1,COUNTIFS($B$1:$B$1347,$B1323,$E$1:$E$1347,$E1323),"")</f>
        <v>5</v>
      </c>
    </row>
    <row r="1324" spans="1:15" x14ac:dyDescent="0.25">
      <c r="A1324" t="s">
        <v>131</v>
      </c>
      <c r="B1324" t="s">
        <v>42</v>
      </c>
      <c r="C1324" t="s">
        <v>42</v>
      </c>
      <c r="D1324">
        <v>0</v>
      </c>
      <c r="E1324" t="s">
        <v>33</v>
      </c>
      <c r="F1324" t="str">
        <f>VLOOKUP($A1324,'[1]All Contracts + Proposals'!$A$1:$J$2139,COLUMN()-4,0)</f>
        <v>00002265</v>
      </c>
      <c r="G1324">
        <f>VLOOKUP($A1324,'[1]All Contracts + Proposals'!$A$1:$J$2139,COLUMN()-4,0)</f>
        <v>43419</v>
      </c>
      <c r="H1324">
        <f>VLOOKUP($A1324,'[1]All Contracts + Proposals'!$A$1:$J$2139,COLUMN()-4,0)</f>
        <v>43524</v>
      </c>
      <c r="I1324" t="str">
        <f>VLOOKUP($A1324,'[1]All Contracts + Proposals'!$A$1:$J$2139,COLUMN()-4,0)</f>
        <v>Activated</v>
      </c>
      <c r="J1324" t="str">
        <f>VLOOKUP($A1324,'[1]All Contracts + Proposals'!$A$1:$J$2139,COLUMN()-4,0)</f>
        <v>Accord Group India Private Limited</v>
      </c>
      <c r="K1324">
        <f>VLOOKUP($A1324,'[1]All Contracts + Proposals'!$A$1:$J$2139,COLUMN()-4,0)</f>
        <v>2000</v>
      </c>
      <c r="L1324">
        <f>VLOOKUP($A1324,'[1]All Contracts + Proposals'!$A$1:$J$2139,COLUMN()-4,0)</f>
        <v>4</v>
      </c>
      <c r="M1324" t="str">
        <f>VLOOKUP($A1324,'[1]All Contracts + Proposals'!$A$1:$J$2139,COLUMN()-4,0)</f>
        <v>CoWrks Golf Course Road</v>
      </c>
      <c r="N1324">
        <f>IF(COUNTIFS($B$1:$B$1347,$B1324,$E$1:$E$1347,$E1324)&gt;1,COUNTIFS($B$1:$B$1347,$B1324,$E$1:$E$1347,$E1324),"")</f>
        <v>5</v>
      </c>
    </row>
    <row r="1325" spans="1:15" x14ac:dyDescent="0.25">
      <c r="A1325" t="s">
        <v>152</v>
      </c>
      <c r="B1325" t="s">
        <v>42</v>
      </c>
      <c r="C1325" t="s">
        <v>42</v>
      </c>
      <c r="D1325">
        <v>0</v>
      </c>
      <c r="E1325" t="s">
        <v>33</v>
      </c>
      <c r="F1325" t="str">
        <f>VLOOKUP($A1325,'[1]All Contracts + Proposals'!$A$1:$J$2139,COLUMN()-4,0)</f>
        <v>00002344</v>
      </c>
      <c r="G1325">
        <f>VLOOKUP($A1325,'[1]All Contracts + Proposals'!$A$1:$J$2139,COLUMN()-4,0)</f>
        <v>43374</v>
      </c>
      <c r="H1325">
        <f>VLOOKUP($A1325,'[1]All Contracts + Proposals'!$A$1:$J$2139,COLUMN()-4,0)</f>
        <v>43404</v>
      </c>
      <c r="I1325" t="str">
        <f>VLOOKUP($A1325,'[1]All Contracts + Proposals'!$A$1:$J$2139,COLUMN()-4,0)</f>
        <v>Activated</v>
      </c>
      <c r="J1325" t="str">
        <f>VLOOKUP($A1325,'[1]All Contracts + Proposals'!$A$1:$J$2139,COLUMN()-4,0)</f>
        <v>Alight HR Services India Private Limited</v>
      </c>
      <c r="K1325">
        <f>VLOOKUP($A1325,'[1]All Contracts + Proposals'!$A$1:$J$2139,COLUMN()-4,0)</f>
        <v>9093</v>
      </c>
      <c r="L1325">
        <f>VLOOKUP($A1325,'[1]All Contracts + Proposals'!$A$1:$J$2139,COLUMN()-4,0)</f>
        <v>1</v>
      </c>
      <c r="M1325" t="str">
        <f>VLOOKUP($A1325,'[1]All Contracts + Proposals'!$A$1:$J$2139,COLUMN()-4,0)</f>
        <v>CoWrks Golf Course Road</v>
      </c>
      <c r="N1325">
        <f>IF(COUNTIFS($B$1:$B$1347,$B1325,$E$1:$E$1347,$E1325)&gt;1,COUNTIFS($B$1:$B$1347,$B1325,$E$1:$E$1347,$E1325),"")</f>
        <v>5</v>
      </c>
    </row>
    <row r="1326" spans="1:15" x14ac:dyDescent="0.25">
      <c r="A1326" t="s">
        <v>177</v>
      </c>
      <c r="B1326" t="s">
        <v>42</v>
      </c>
      <c r="C1326" t="s">
        <v>42</v>
      </c>
      <c r="D1326">
        <v>0</v>
      </c>
      <c r="E1326" t="s">
        <v>33</v>
      </c>
      <c r="F1326" t="str">
        <f>VLOOKUP($A1326,'[1]All Contracts + Proposals'!$A$1:$J$2139,COLUMN()-4,0)</f>
        <v>00002414</v>
      </c>
      <c r="G1326">
        <f>VLOOKUP($A1326,'[1]All Contracts + Proposals'!$A$1:$J$2139,COLUMN()-4,0)</f>
        <v>43435</v>
      </c>
      <c r="H1326">
        <f>VLOOKUP($A1326,'[1]All Contracts + Proposals'!$A$1:$J$2139,COLUMN()-4,0)</f>
        <v>43465</v>
      </c>
      <c r="I1326" t="str">
        <f>VLOOKUP($A1326,'[1]All Contracts + Proposals'!$A$1:$J$2139,COLUMN()-4,0)</f>
        <v>Month on Month</v>
      </c>
      <c r="J1326" t="str">
        <f>VLOOKUP($A1326,'[1]All Contracts + Proposals'!$A$1:$J$2139,COLUMN()-4,0)</f>
        <v>TIA Consulting LLP</v>
      </c>
      <c r="K1326">
        <f>VLOOKUP($A1326,'[1]All Contracts + Proposals'!$A$1:$J$2139,COLUMN()-4,0)</f>
        <v>1500</v>
      </c>
      <c r="L1326">
        <f>VLOOKUP($A1326,'[1]All Contracts + Proposals'!$A$1:$J$2139,COLUMN()-4,0)</f>
        <v>1</v>
      </c>
      <c r="M1326" t="str">
        <f>VLOOKUP($A1326,'[1]All Contracts + Proposals'!$A$1:$J$2139,COLUMN()-4,0)</f>
        <v>CoWrks Golf Course Road</v>
      </c>
      <c r="N1326">
        <f>IF(COUNTIFS($B$1:$B$1347,$B1326,$E$1:$E$1347,$E1326)&gt;1,COUNTIFS($B$1:$B$1347,$B1326,$E$1:$E$1347,$E1326),"")</f>
        <v>5</v>
      </c>
    </row>
    <row r="1327" spans="1:15" x14ac:dyDescent="0.25">
      <c r="A1327" t="s">
        <v>1688</v>
      </c>
      <c r="B1327" t="s">
        <v>1652</v>
      </c>
      <c r="C1327" t="s">
        <v>6</v>
      </c>
      <c r="D1327">
        <v>27</v>
      </c>
      <c r="E1327" t="s">
        <v>1643</v>
      </c>
      <c r="F1327" t="str">
        <f>VLOOKUP($A1327,'[1]All Contracts + Proposals'!$A$1:$J$2139,COLUMN()-4,0)</f>
        <v>00002485</v>
      </c>
      <c r="G1327">
        <f>VLOOKUP($A1327,'[1]All Contracts + Proposals'!$A$1:$J$2139,COLUMN()-4,0)</f>
        <v>43445</v>
      </c>
      <c r="H1327">
        <f>VLOOKUP($A1327,'[1]All Contracts + Proposals'!$A$1:$J$2139,COLUMN()-4,0)</f>
        <v>43585</v>
      </c>
      <c r="I1327" t="str">
        <f>VLOOKUP($A1327,'[1]All Contracts + Proposals'!$A$1:$J$2139,COLUMN()-4,0)</f>
        <v>Activated</v>
      </c>
      <c r="J1327" t="str">
        <f>VLOOKUP($A1327,'[1]All Contracts + Proposals'!$A$1:$J$2139,COLUMN()-4,0)</f>
        <v>Nielsen (India) Private Limited</v>
      </c>
      <c r="K1327">
        <f>VLOOKUP($A1327,'[1]All Contracts + Proposals'!$A$1:$J$2139,COLUMN()-4,0)</f>
        <v>627993</v>
      </c>
      <c r="L1327">
        <f>VLOOKUP($A1327,'[1]All Contracts + Proposals'!$A$1:$J$2139,COLUMN()-4,0)</f>
        <v>5</v>
      </c>
      <c r="M1327" t="str">
        <f>VLOOKUP($A1327,'[1]All Contracts + Proposals'!$A$1:$J$2139,COLUMN()-4,0)</f>
        <v>RMZ One Paramount</v>
      </c>
      <c r="N1327" t="str">
        <f>IF(COUNTIFS($B$1:$B$1347,$B1327,$E$1:$E$1347,$E1327)&gt;1,COUNTIFS($B$1:$B$1347,$B1327,$E$1:$E$1347,$E1327),"")</f>
        <v/>
      </c>
      <c r="O1327" t="str">
        <f>IF(COUNTIFS($B$1:$B$1347,$B1327,$M$1:$M$1347,$M1327)&gt;1,COUNTIFS($B$1:$B$1347,$B1327,$M$1:$M$1347,$M1327),"")</f>
        <v/>
      </c>
    </row>
    <row r="1328" spans="1:15" x14ac:dyDescent="0.25">
      <c r="A1328" t="s">
        <v>236</v>
      </c>
      <c r="B1328" t="s">
        <v>42</v>
      </c>
      <c r="C1328" t="s">
        <v>42</v>
      </c>
      <c r="D1328">
        <v>13</v>
      </c>
      <c r="E1328" t="s">
        <v>33</v>
      </c>
      <c r="F1328" t="str">
        <f>VLOOKUP($A1328,'[1]All Contracts + Proposals'!$A$1:$J$2139,COLUMN()-4,0)</f>
        <v>00002407</v>
      </c>
      <c r="G1328">
        <f>VLOOKUP($A1328,'[1]All Contracts + Proposals'!$A$1:$J$2139,COLUMN()-4,0)</f>
        <v>43374</v>
      </c>
      <c r="H1328">
        <f>VLOOKUP($A1328,'[1]All Contracts + Proposals'!$A$1:$J$2139,COLUMN()-4,0)</f>
        <v>43434</v>
      </c>
      <c r="I1328" t="str">
        <f>VLOOKUP($A1328,'[1]All Contracts + Proposals'!$A$1:$J$2139,COLUMN()-4,0)</f>
        <v>Month on Month</v>
      </c>
      <c r="J1328" t="str">
        <f>VLOOKUP($A1328,'[1]All Contracts + Proposals'!$A$1:$J$2139,COLUMN()-4,0)</f>
        <v>Blue Whale Advisory Services Pvt. Ltd.</v>
      </c>
      <c r="K1328">
        <f>VLOOKUP($A1328,'[1]All Contracts + Proposals'!$A$1:$J$2139,COLUMN()-4,0)</f>
        <v>2800</v>
      </c>
      <c r="L1328">
        <f>VLOOKUP($A1328,'[1]All Contracts + Proposals'!$A$1:$J$2139,COLUMN()-4,0)</f>
        <v>2</v>
      </c>
      <c r="M1328" t="str">
        <f>VLOOKUP($A1328,'[1]All Contracts + Proposals'!$A$1:$J$2139,COLUMN()-4,0)</f>
        <v>CoWrks Golf Course Road</v>
      </c>
      <c r="N1328">
        <f>IF(COUNTIFS($B$1:$B$1347,$B1328,$E$1:$E$1347,$E1328)&gt;1,COUNTIFS($B$1:$B$1347,$B1328,$E$1:$E$1347,$E1328),"")</f>
        <v>5</v>
      </c>
    </row>
    <row r="1329" spans="1:15" x14ac:dyDescent="0.25">
      <c r="A1329" t="s">
        <v>726</v>
      </c>
      <c r="B1329" t="s">
        <v>42</v>
      </c>
      <c r="C1329" t="s">
        <v>42</v>
      </c>
      <c r="D1329">
        <v>0</v>
      </c>
      <c r="E1329" t="s">
        <v>666</v>
      </c>
      <c r="F1329" t="str">
        <f>VLOOKUP($A1329,'[1]All Contracts + Proposals'!$A$1:$J$2139,COLUMN()-4,0)</f>
        <v>00001769</v>
      </c>
      <c r="G1329">
        <f>VLOOKUP($A1329,'[1]All Contracts + Proposals'!$A$1:$J$2139,COLUMN()-4,0)</f>
        <v>43313</v>
      </c>
      <c r="H1329">
        <f>VLOOKUP($A1329,'[1]All Contracts + Proposals'!$A$1:$J$2139,COLUMN()-4,0)</f>
        <v>0</v>
      </c>
      <c r="I1329" t="str">
        <f>VLOOKUP($A1329,'[1]All Contracts + Proposals'!$A$1:$J$2139,COLUMN()-4,0)</f>
        <v>Activated</v>
      </c>
      <c r="J1329" t="str">
        <f>VLOOKUP($A1329,'[1]All Contracts + Proposals'!$A$1:$J$2139,COLUMN()-4,0)</f>
        <v>Varde India Investment Adviser Private Limited</v>
      </c>
      <c r="K1329">
        <f>VLOOKUP($A1329,'[1]All Contracts + Proposals'!$A$1:$J$2139,COLUMN()-4,0)</f>
        <v>3999</v>
      </c>
      <c r="L1329">
        <f>VLOOKUP($A1329,'[1]All Contracts + Proposals'!$A$1:$J$2139,COLUMN()-4,0)</f>
        <v>1</v>
      </c>
      <c r="M1329" t="str">
        <f>VLOOKUP($A1329,'[1]All Contracts + Proposals'!$A$1:$J$2139,COLUMN()-4,0)</f>
        <v>CoWrks Worli</v>
      </c>
      <c r="N1329">
        <f>IF(COUNTIFS($B$1:$B$1347,$B1329,$E$1:$E$1347,$E1329)&gt;1,COUNTIFS($B$1:$B$1347,$B1329,$E$1:$E$1347,$E1329),"")</f>
        <v>3</v>
      </c>
    </row>
    <row r="1330" spans="1:15" x14ac:dyDescent="0.25">
      <c r="A1330" t="s">
        <v>748</v>
      </c>
      <c r="B1330" t="s">
        <v>42</v>
      </c>
      <c r="C1330" t="s">
        <v>42</v>
      </c>
      <c r="D1330">
        <v>0</v>
      </c>
      <c r="E1330" t="s">
        <v>666</v>
      </c>
      <c r="F1330" t="str">
        <f>VLOOKUP($A1330,'[1]All Contracts + Proposals'!$A$1:$J$2139,COLUMN()-4,0)</f>
        <v>00001777</v>
      </c>
      <c r="G1330">
        <f>VLOOKUP($A1330,'[1]All Contracts + Proposals'!$A$1:$J$2139,COLUMN()-4,0)</f>
        <v>43318</v>
      </c>
      <c r="H1330">
        <f>VLOOKUP($A1330,'[1]All Contracts + Proposals'!$A$1:$J$2139,COLUMN()-4,0)</f>
        <v>0</v>
      </c>
      <c r="I1330" t="str">
        <f>VLOOKUP($A1330,'[1]All Contracts + Proposals'!$A$1:$J$2139,COLUMN()-4,0)</f>
        <v>Activated</v>
      </c>
      <c r="J1330" t="str">
        <f>VLOOKUP($A1330,'[1]All Contracts + Proposals'!$A$1:$J$2139,COLUMN()-4,0)</f>
        <v>Xponentia Capital Partners</v>
      </c>
      <c r="K1330">
        <f>VLOOKUP($A1330,'[1]All Contracts + Proposals'!$A$1:$J$2139,COLUMN()-4,0)</f>
        <v>2998</v>
      </c>
      <c r="L1330">
        <f>VLOOKUP($A1330,'[1]All Contracts + Proposals'!$A$1:$J$2139,COLUMN()-4,0)</f>
        <v>1</v>
      </c>
      <c r="M1330" t="str">
        <f>VLOOKUP($A1330,'[1]All Contracts + Proposals'!$A$1:$J$2139,COLUMN()-4,0)</f>
        <v>CoWrks Worli</v>
      </c>
      <c r="N1330">
        <f>IF(COUNTIFS($B$1:$B$1347,$B1330,$E$1:$E$1347,$E1330)&gt;1,COUNTIFS($B$1:$B$1347,$B1330,$E$1:$E$1347,$E1330),"")</f>
        <v>3</v>
      </c>
    </row>
    <row r="1331" spans="1:15" x14ac:dyDescent="0.25">
      <c r="A1331" t="s">
        <v>765</v>
      </c>
      <c r="B1331" t="s">
        <v>42</v>
      </c>
      <c r="C1331" t="s">
        <v>42</v>
      </c>
      <c r="D1331">
        <v>0</v>
      </c>
      <c r="E1331" t="s">
        <v>666</v>
      </c>
      <c r="F1331" t="str">
        <f>VLOOKUP($A1331,'[1]All Contracts + Proposals'!$A$1:$J$2139,COLUMN()-4,0)</f>
        <v>00001907</v>
      </c>
      <c r="G1331">
        <f>VLOOKUP($A1331,'[1]All Contracts + Proposals'!$A$1:$J$2139,COLUMN()-4,0)</f>
        <v>43347</v>
      </c>
      <c r="H1331">
        <f>VLOOKUP($A1331,'[1]All Contracts + Proposals'!$A$1:$J$2139,COLUMN()-4,0)</f>
        <v>0</v>
      </c>
      <c r="I1331" t="str">
        <f>VLOOKUP($A1331,'[1]All Contracts + Proposals'!$A$1:$J$2139,COLUMN()-4,0)</f>
        <v>Activated</v>
      </c>
      <c r="J1331" t="str">
        <f>VLOOKUP($A1331,'[1]All Contracts + Proposals'!$A$1:$J$2139,COLUMN()-4,0)</f>
        <v>Alteria Capital</v>
      </c>
      <c r="K1331">
        <f>VLOOKUP($A1331,'[1]All Contracts + Proposals'!$A$1:$J$2139,COLUMN()-4,0)</f>
        <v>4800</v>
      </c>
      <c r="L1331">
        <f>VLOOKUP($A1331,'[1]All Contracts + Proposals'!$A$1:$J$2139,COLUMN()-4,0)</f>
        <v>1</v>
      </c>
      <c r="M1331" t="str">
        <f>VLOOKUP($A1331,'[1]All Contracts + Proposals'!$A$1:$J$2139,COLUMN()-4,0)</f>
        <v>CoWrks Worli</v>
      </c>
      <c r="N1331">
        <f>IF(COUNTIFS($B$1:$B$1347,$B1331,$E$1:$E$1347,$E1331)&gt;1,COUNTIFS($B$1:$B$1347,$B1331,$E$1:$E$1347,$E1331),"")</f>
        <v>3</v>
      </c>
    </row>
    <row r="1332" spans="1:15" x14ac:dyDescent="0.25">
      <c r="A1332" t="s">
        <v>980</v>
      </c>
      <c r="B1332" t="s">
        <v>42</v>
      </c>
      <c r="C1332" t="s">
        <v>42</v>
      </c>
      <c r="D1332">
        <v>7</v>
      </c>
      <c r="E1332" t="s">
        <v>825</v>
      </c>
      <c r="F1332" t="str">
        <f>VLOOKUP($A1332,'[1]All Contracts + Proposals'!$A$1:$J$2139,COLUMN()-4,0)</f>
        <v>00002005</v>
      </c>
      <c r="G1332">
        <f>VLOOKUP($A1332,'[1]All Contracts + Proposals'!$A$1:$J$2139,COLUMN()-4,0)</f>
        <v>43383</v>
      </c>
      <c r="H1332">
        <f>VLOOKUP($A1332,'[1]All Contracts + Proposals'!$A$1:$J$2139,COLUMN()-4,0)</f>
        <v>43738</v>
      </c>
      <c r="I1332" t="str">
        <f>VLOOKUP($A1332,'[1]All Contracts + Proposals'!$A$1:$J$2139,COLUMN()-4,0)</f>
        <v>Activated</v>
      </c>
      <c r="J1332" t="str">
        <f>VLOOKUP($A1332,'[1]All Contracts + Proposals'!$A$1:$J$2139,COLUMN()-4,0)</f>
        <v>DEININGER Management Consultants Private Limited</v>
      </c>
      <c r="K1332">
        <f>VLOOKUP($A1332,'[1]All Contracts + Proposals'!$A$1:$J$2139,COLUMN()-4,0)</f>
        <v>123000</v>
      </c>
      <c r="L1332">
        <f>VLOOKUP($A1332,'[1]All Contracts + Proposals'!$A$1:$J$2139,COLUMN()-4,0)</f>
        <v>12</v>
      </c>
      <c r="M1332" t="str">
        <f>VLOOKUP($A1332,'[1]All Contracts + Proposals'!$A$1:$J$2139,COLUMN()-4,0)</f>
        <v>Gurgaon Central</v>
      </c>
      <c r="N1332" t="str">
        <f>IF(COUNTIFS($B$1:$B$1347,$B1332,$E$1:$E$1347,$E1332)&gt;1,COUNTIFS($B$1:$B$1347,$B1332,$E$1:$E$1347,$E1332),"")</f>
        <v/>
      </c>
    </row>
    <row r="1333" spans="1:15" x14ac:dyDescent="0.25">
      <c r="A1333" t="s">
        <v>1065</v>
      </c>
      <c r="B1333" t="s">
        <v>42</v>
      </c>
      <c r="C1333" t="s">
        <v>42</v>
      </c>
      <c r="D1333">
        <v>12</v>
      </c>
      <c r="E1333" t="s">
        <v>1010</v>
      </c>
      <c r="F1333" t="str">
        <f>VLOOKUP($A1333,'[1]All Contracts + Proposals'!$A$1:$J$2139,COLUMN()-4,0)</f>
        <v>00001554</v>
      </c>
      <c r="G1333">
        <f>VLOOKUP($A1333,'[1]All Contracts + Proposals'!$A$1:$J$2139,COLUMN()-4,0)</f>
        <v>43282</v>
      </c>
      <c r="H1333">
        <f>VLOOKUP($A1333,'[1]All Contracts + Proposals'!$A$1:$J$2139,COLUMN()-4,0)</f>
        <v>43434</v>
      </c>
      <c r="I1333" t="str">
        <f>VLOOKUP($A1333,'[1]All Contracts + Proposals'!$A$1:$J$2139,COLUMN()-4,0)</f>
        <v>Activated</v>
      </c>
      <c r="J1333" t="str">
        <f>VLOOKUP($A1333,'[1]All Contracts + Proposals'!$A$1:$J$2139,COLUMN()-4,0)</f>
        <v>Visteon Technical and Services Centre Pvt.Ltd</v>
      </c>
      <c r="K1333">
        <f>VLOOKUP($A1333,'[1]All Contracts + Proposals'!$A$1:$J$2139,COLUMN()-4,0)</f>
        <v>275000</v>
      </c>
      <c r="L1333">
        <f>VLOOKUP($A1333,'[1]All Contracts + Proposals'!$A$1:$J$2139,COLUMN()-4,0)</f>
        <v>5</v>
      </c>
      <c r="M1333" t="str">
        <f>VLOOKUP($A1333,'[1]All Contracts + Proposals'!$A$1:$J$2139,COLUMN()-4,0)</f>
        <v>RMZ EcoWorld</v>
      </c>
      <c r="N1333">
        <f>IF(COUNTIFS($B$1:$B$1347,$B1333,$E$1:$E$1347,$E1333)&gt;1,COUNTIFS($B$1:$B$1347,$B1333,$E$1:$E$1347,$E1333),"")</f>
        <v>5</v>
      </c>
    </row>
    <row r="1334" spans="1:15" x14ac:dyDescent="0.25">
      <c r="A1334" t="s">
        <v>1221</v>
      </c>
      <c r="B1334" t="s">
        <v>42</v>
      </c>
      <c r="C1334" t="s">
        <v>42</v>
      </c>
      <c r="D1334">
        <v>12</v>
      </c>
      <c r="E1334" t="s">
        <v>1010</v>
      </c>
      <c r="F1334" t="str">
        <f>VLOOKUP($A1334,'[1]All Contracts + Proposals'!$A$1:$J$2139,COLUMN()-4,0)</f>
        <v>00000449</v>
      </c>
      <c r="G1334">
        <f>VLOOKUP($A1334,'[1]All Contracts + Proposals'!$A$1:$J$2139,COLUMN()-4,0)</f>
        <v>42856</v>
      </c>
      <c r="H1334">
        <f>VLOOKUP($A1334,'[1]All Contracts + Proposals'!$A$1:$J$2139,COLUMN()-4,0)</f>
        <v>43039</v>
      </c>
      <c r="I1334" t="str">
        <f>VLOOKUP($A1334,'[1]All Contracts + Proposals'!$A$1:$J$2139,COLUMN()-4,0)</f>
        <v>Activated</v>
      </c>
      <c r="J1334" t="str">
        <f>VLOOKUP($A1334,'[1]All Contracts + Proposals'!$A$1:$J$2139,COLUMN()-4,0)</f>
        <v>Wissen</v>
      </c>
      <c r="K1334">
        <f>VLOOKUP($A1334,'[1]All Contracts + Proposals'!$A$1:$J$2139,COLUMN()-4,0)</f>
        <v>149491</v>
      </c>
      <c r="L1334">
        <f>VLOOKUP($A1334,'[1]All Contracts + Proposals'!$A$1:$J$2139,COLUMN()-4,0)</f>
        <v>6</v>
      </c>
      <c r="M1334" t="str">
        <f>VLOOKUP($A1334,'[1]All Contracts + Proposals'!$A$1:$J$2139,COLUMN()-4,0)</f>
        <v>RMZ EcoWorld</v>
      </c>
      <c r="N1334">
        <f>IF(COUNTIFS($B$1:$B$1347,$B1334,$E$1:$E$1347,$E1334)&gt;1,COUNTIFS($B$1:$B$1347,$B1334,$E$1:$E$1347,$E1334),"")</f>
        <v>5</v>
      </c>
    </row>
    <row r="1335" spans="1:15" x14ac:dyDescent="0.25">
      <c r="A1335" t="s">
        <v>471</v>
      </c>
      <c r="B1335" t="s">
        <v>42</v>
      </c>
      <c r="C1335" t="s">
        <v>42</v>
      </c>
      <c r="D1335">
        <v>2</v>
      </c>
      <c r="E1335" t="s">
        <v>1010</v>
      </c>
      <c r="F1335" t="str">
        <f>VLOOKUP($A1335,'[1]All Contracts + Proposals'!$A$1:$J$2139,COLUMN()-4,0)</f>
        <v>00000617</v>
      </c>
      <c r="G1335">
        <f>VLOOKUP($A1335,'[1]All Contracts + Proposals'!$A$1:$J$2139,COLUMN()-4,0)</f>
        <v>42982</v>
      </c>
      <c r="H1335">
        <f>VLOOKUP($A1335,'[1]All Contracts + Proposals'!$A$1:$J$2139,COLUMN()-4,0)</f>
        <v>43708</v>
      </c>
      <c r="I1335" t="str">
        <f>VLOOKUP($A1335,'[1]All Contracts + Proposals'!$A$1:$J$2139,COLUMN()-4,0)</f>
        <v>Month on Month</v>
      </c>
      <c r="J1335" t="str">
        <f>VLOOKUP($A1335,'[1]All Contracts + Proposals'!$A$1:$J$2139,COLUMN()-4,0)</f>
        <v>International Institute for Learning Private Limited</v>
      </c>
      <c r="K1335">
        <f>VLOOKUP($A1335,'[1]All Contracts + Proposals'!$A$1:$J$2139,COLUMN()-4,0)</f>
        <v>37000</v>
      </c>
      <c r="L1335">
        <f>VLOOKUP($A1335,'[1]All Contracts + Proposals'!$A$1:$J$2139,COLUMN()-4,0)</f>
        <v>24</v>
      </c>
      <c r="M1335" t="str">
        <f>VLOOKUP($A1335,'[1]All Contracts + Proposals'!$A$1:$J$2139,COLUMN()-4,0)</f>
        <v>RMZ EcoWorld</v>
      </c>
      <c r="N1335">
        <f>IF(COUNTIFS($B$1:$B$1347,$B1335,$E$1:$E$1347,$E1335)&gt;1,COUNTIFS($B$1:$B$1347,$B1335,$E$1:$E$1347,$E1335),"")</f>
        <v>5</v>
      </c>
    </row>
    <row r="1336" spans="1:15" x14ac:dyDescent="0.25">
      <c r="A1336" t="s">
        <v>1464</v>
      </c>
      <c r="B1336" t="s">
        <v>42</v>
      </c>
      <c r="C1336" t="s">
        <v>42</v>
      </c>
      <c r="D1336">
        <v>0</v>
      </c>
      <c r="E1336" t="s">
        <v>1010</v>
      </c>
      <c r="F1336" t="str">
        <f>VLOOKUP($A1336,'[1]All Contracts + Proposals'!$A$1:$J$2139,COLUMN()-4,0)</f>
        <v>00002483</v>
      </c>
      <c r="G1336">
        <f>VLOOKUP($A1336,'[1]All Contracts + Proposals'!$A$1:$J$2139,COLUMN()-4,0)</f>
        <v>43445</v>
      </c>
      <c r="H1336">
        <f>VLOOKUP($A1336,'[1]All Contracts + Proposals'!$A$1:$J$2139,COLUMN()-4,0)</f>
        <v>43799</v>
      </c>
      <c r="I1336" t="str">
        <f>VLOOKUP($A1336,'[1]All Contracts + Proposals'!$A$1:$J$2139,COLUMN()-4,0)</f>
        <v>Activated</v>
      </c>
      <c r="J1336" t="str">
        <f>VLOOKUP($A1336,'[1]All Contracts + Proposals'!$A$1:$J$2139,COLUMN()-4,0)</f>
        <v>AQR Capital India Services LLP</v>
      </c>
      <c r="K1336">
        <f>VLOOKUP($A1336,'[1]All Contracts + Proposals'!$A$1:$J$2139,COLUMN()-4,0)</f>
        <v>10493</v>
      </c>
      <c r="L1336">
        <f>VLOOKUP($A1336,'[1]All Contracts + Proposals'!$A$1:$J$2139,COLUMN()-4,0)</f>
        <v>1</v>
      </c>
      <c r="M1336" t="str">
        <f>VLOOKUP($A1336,'[1]All Contracts + Proposals'!$A$1:$J$2139,COLUMN()-4,0)</f>
        <v>RMZ EcoWorld</v>
      </c>
      <c r="N1336">
        <f>IF(COUNTIFS($B$1:$B$1347,$B1336,$E$1:$E$1347,$E1336)&gt;1,COUNTIFS($B$1:$B$1347,$B1336,$E$1:$E$1347,$E1336),"")</f>
        <v>5</v>
      </c>
    </row>
    <row r="1337" spans="1:15" x14ac:dyDescent="0.25">
      <c r="A1337" t="s">
        <v>1476</v>
      </c>
      <c r="B1337" t="s">
        <v>42</v>
      </c>
      <c r="C1337" t="s">
        <v>42</v>
      </c>
      <c r="D1337">
        <v>0</v>
      </c>
      <c r="E1337" t="s">
        <v>1010</v>
      </c>
      <c r="F1337" t="str">
        <f>VLOOKUP($A1337,'[1]All Contracts + Proposals'!$A$1:$J$2139,COLUMN()-4,0)</f>
        <v>00000676</v>
      </c>
      <c r="G1337">
        <f>VLOOKUP($A1337,'[1]All Contracts + Proposals'!$A$1:$J$2139,COLUMN()-4,0)</f>
        <v>42979</v>
      </c>
      <c r="H1337">
        <f>VLOOKUP($A1337,'[1]All Contracts + Proposals'!$A$1:$J$2139,COLUMN()-4,0)</f>
        <v>43008</v>
      </c>
      <c r="I1337" t="str">
        <f>VLOOKUP($A1337,'[1]All Contracts + Proposals'!$A$1:$J$2139,COLUMN()-4,0)</f>
        <v>Activated</v>
      </c>
      <c r="J1337" t="str">
        <f>VLOOKUP($A1337,'[1]All Contracts + Proposals'!$A$1:$J$2139,COLUMN()-4,0)</f>
        <v>Softomotive</v>
      </c>
      <c r="K1337">
        <f>VLOOKUP($A1337,'[1]All Contracts + Proposals'!$A$1:$J$2139,COLUMN()-4,0)</f>
        <v>1499</v>
      </c>
      <c r="L1337">
        <f>VLOOKUP($A1337,'[1]All Contracts + Proposals'!$A$1:$J$2139,COLUMN()-4,0)</f>
        <v>1</v>
      </c>
      <c r="M1337" t="str">
        <f>VLOOKUP($A1337,'[1]All Contracts + Proposals'!$A$1:$J$2139,COLUMN()-4,0)</f>
        <v>RMZ EcoWorld</v>
      </c>
      <c r="N1337">
        <f>IF(COUNTIFS($B$1:$B$1347,$B1337,$E$1:$E$1347,$E1337)&gt;1,COUNTIFS($B$1:$B$1347,$B1337,$E$1:$E$1347,$E1337),"")</f>
        <v>5</v>
      </c>
    </row>
    <row r="1338" spans="1:15" x14ac:dyDescent="0.25">
      <c r="A1338" t="s">
        <v>1245</v>
      </c>
      <c r="B1338" t="s">
        <v>1138</v>
      </c>
      <c r="C1338" t="s">
        <v>42</v>
      </c>
      <c r="D1338">
        <v>0</v>
      </c>
      <c r="E1338" t="s">
        <v>1010</v>
      </c>
      <c r="F1338" t="str">
        <f>VLOOKUP($A1338,'[1]All Contracts + Proposals'!$A$1:$J$2139,COLUMN()-4,0)</f>
        <v>00000883</v>
      </c>
      <c r="G1338">
        <f>VLOOKUP($A1338,'[1]All Contracts + Proposals'!$A$1:$J$2139,COLUMN()-4,0)</f>
        <v>43102</v>
      </c>
      <c r="H1338">
        <f>VLOOKUP($A1338,'[1]All Contracts + Proposals'!$A$1:$J$2139,COLUMN()-4,0)</f>
        <v>43465</v>
      </c>
      <c r="I1338" t="str">
        <f>VLOOKUP($A1338,'[1]All Contracts + Proposals'!$A$1:$J$2139,COLUMN()-4,0)</f>
        <v>Activated</v>
      </c>
      <c r="J1338" t="str">
        <f>VLOOKUP($A1338,'[1]All Contracts + Proposals'!$A$1:$J$2139,COLUMN()-4,0)</f>
        <v>Wissen</v>
      </c>
      <c r="K1338">
        <f>VLOOKUP($A1338,'[1]All Contracts + Proposals'!$A$1:$J$2139,COLUMN()-4,0)</f>
        <v>2998</v>
      </c>
      <c r="L1338">
        <f>VLOOKUP($A1338,'[1]All Contracts + Proposals'!$A$1:$J$2139,COLUMN()-4,0)</f>
        <v>12</v>
      </c>
      <c r="M1338" t="str">
        <f>VLOOKUP($A1338,'[1]All Contracts + Proposals'!$A$1:$J$2139,COLUMN()-4,0)</f>
        <v>RMZ EcoWorld</v>
      </c>
      <c r="N1338">
        <f>IF(COUNTIFS($B$1:$B$1347,$B1338,$E$1:$E$1347,$E1338)&gt;1,COUNTIFS($B$1:$B$1347,$B1338,$E$1:$E$1347,$E1338),"")</f>
        <v>5</v>
      </c>
    </row>
    <row r="1339" spans="1:15" x14ac:dyDescent="0.25">
      <c r="A1339" t="s">
        <v>1468</v>
      </c>
      <c r="B1339" t="s">
        <v>1138</v>
      </c>
      <c r="C1339" t="s">
        <v>42</v>
      </c>
      <c r="D1339">
        <v>16</v>
      </c>
      <c r="E1339" t="s">
        <v>1010</v>
      </c>
      <c r="F1339" t="str">
        <f>VLOOKUP($A1339,'[1]All Contracts + Proposals'!$A$1:$J$2139,COLUMN()-4,0)</f>
        <v>00000898</v>
      </c>
      <c r="G1339">
        <f>VLOOKUP($A1339,'[1]All Contracts + Proposals'!$A$1:$J$2139,COLUMN()-4,0)</f>
        <v>43160</v>
      </c>
      <c r="H1339">
        <f>VLOOKUP($A1339,'[1]All Contracts + Proposals'!$A$1:$J$2139,COLUMN()-4,0)</f>
        <v>43524</v>
      </c>
      <c r="I1339" t="str">
        <f>VLOOKUP($A1339,'[1]All Contracts + Proposals'!$A$1:$J$2139,COLUMN()-4,0)</f>
        <v>Activated</v>
      </c>
      <c r="J1339" t="str">
        <f>VLOOKUP($A1339,'[1]All Contracts + Proposals'!$A$1:$J$2139,COLUMN()-4,0)</f>
        <v>Enstoa India Pvt. Ltd.</v>
      </c>
      <c r="K1339">
        <f>VLOOKUP($A1339,'[1]All Contracts + Proposals'!$A$1:$J$2139,COLUMN()-4,0)</f>
        <v>336192</v>
      </c>
      <c r="L1339">
        <f>VLOOKUP($A1339,'[1]All Contracts + Proposals'!$A$1:$J$2139,COLUMN()-4,0)</f>
        <v>12</v>
      </c>
      <c r="M1339" t="str">
        <f>VLOOKUP($A1339,'[1]All Contracts + Proposals'!$A$1:$J$2139,COLUMN()-4,0)</f>
        <v>RMZ EcoWorld</v>
      </c>
      <c r="N1339">
        <f>IF(COUNTIFS($B$1:$B$1347,$B1339,$E$1:$E$1347,$E1339)&gt;1,COUNTIFS($B$1:$B$1347,$B1339,$E$1:$E$1347,$E1339),"")</f>
        <v>5</v>
      </c>
    </row>
    <row r="1340" spans="1:15" x14ac:dyDescent="0.25">
      <c r="A1340" t="s">
        <v>1477</v>
      </c>
      <c r="B1340" t="s">
        <v>1138</v>
      </c>
      <c r="C1340" t="s">
        <v>42</v>
      </c>
      <c r="D1340">
        <v>0</v>
      </c>
      <c r="E1340" t="s">
        <v>1010</v>
      </c>
      <c r="F1340" t="str">
        <f>VLOOKUP($A1340,'[1]All Contracts + Proposals'!$A$1:$J$2139,COLUMN()-4,0)</f>
        <v>00000871</v>
      </c>
      <c r="G1340">
        <f>VLOOKUP($A1340,'[1]All Contracts + Proposals'!$A$1:$J$2139,COLUMN()-4,0)</f>
        <v>43102</v>
      </c>
      <c r="H1340">
        <f>VLOOKUP($A1340,'[1]All Contracts + Proposals'!$A$1:$J$2139,COLUMN()-4,0)</f>
        <v>43465</v>
      </c>
      <c r="I1340" t="str">
        <f>VLOOKUP($A1340,'[1]All Contracts + Proposals'!$A$1:$J$2139,COLUMN()-4,0)</f>
        <v>Activated</v>
      </c>
      <c r="J1340" t="str">
        <f>VLOOKUP($A1340,'[1]All Contracts + Proposals'!$A$1:$J$2139,COLUMN()-4,0)</f>
        <v>Wissen</v>
      </c>
      <c r="K1340">
        <f>VLOOKUP($A1340,'[1]All Contracts + Proposals'!$A$1:$J$2139,COLUMN()-4,0)</f>
        <v>8994</v>
      </c>
      <c r="L1340">
        <f>VLOOKUP($A1340,'[1]All Contracts + Proposals'!$A$1:$J$2139,COLUMN()-4,0)</f>
        <v>12</v>
      </c>
      <c r="M1340" t="str">
        <f>VLOOKUP($A1340,'[1]All Contracts + Proposals'!$A$1:$J$2139,COLUMN()-4,0)</f>
        <v>RMZ EcoWorld</v>
      </c>
      <c r="N1340">
        <f>IF(COUNTIFS($B$1:$B$1347,$B1340,$E$1:$E$1347,$E1340)&gt;1,COUNTIFS($B$1:$B$1347,$B1340,$E$1:$E$1347,$E1340),"")</f>
        <v>5</v>
      </c>
    </row>
    <row r="1341" spans="1:15" x14ac:dyDescent="0.25">
      <c r="A1341" t="s">
        <v>1689</v>
      </c>
      <c r="B1341" t="s">
        <v>1690</v>
      </c>
      <c r="C1341" t="s">
        <v>49</v>
      </c>
      <c r="D1341">
        <v>1</v>
      </c>
      <c r="E1341" t="s">
        <v>1643</v>
      </c>
      <c r="F1341" t="str">
        <f>VLOOKUP($A1341,'[1]All Contracts + Proposals'!$A$1:$J$2139,COLUMN()-4,0)</f>
        <v>00002092</v>
      </c>
      <c r="G1341">
        <f>VLOOKUP($A1341,'[1]All Contracts + Proposals'!$A$1:$J$2139,COLUMN()-4,0)</f>
        <v>43344</v>
      </c>
      <c r="H1341">
        <f>VLOOKUP($A1341,'[1]All Contracts + Proposals'!$A$1:$J$2139,COLUMN()-4,0)</f>
        <v>43434</v>
      </c>
      <c r="I1341" t="str">
        <f>VLOOKUP($A1341,'[1]All Contracts + Proposals'!$A$1:$J$2139,COLUMN()-4,0)</f>
        <v>Activated</v>
      </c>
      <c r="J1341" t="str">
        <f>VLOOKUP($A1341,'[1]All Contracts + Proposals'!$A$1:$J$2139,COLUMN()-4,0)</f>
        <v>Simptra Technologies Pvt Ltd</v>
      </c>
      <c r="K1341">
        <f>VLOOKUP($A1341,'[1]All Contracts + Proposals'!$A$1:$J$2139,COLUMN()-4,0)</f>
        <v>8500</v>
      </c>
      <c r="L1341">
        <f>VLOOKUP($A1341,'[1]All Contracts + Proposals'!$A$1:$J$2139,COLUMN()-4,0)</f>
        <v>2</v>
      </c>
      <c r="M1341" t="str">
        <f>VLOOKUP($A1341,'[1]All Contracts + Proposals'!$A$1:$J$2139,COLUMN()-4,0)</f>
        <v>RMZ One Paramount</v>
      </c>
      <c r="N1341" t="str">
        <f>IF(COUNTIFS($B$1:$B$1347,$B1341,$E$1:$E$1347,$E1341)&gt;1,COUNTIFS($B$1:$B$1347,$B1341,$E$1:$E$1347,$E1341),"")</f>
        <v/>
      </c>
      <c r="O1341" t="str">
        <f>IF(COUNTIFS($B$1:$B$1347,$B1341,$M$1:$M$1347,$M1341)&gt;1,COUNTIFS($B$1:$B$1347,$B1341,$M$1:$M$1347,$M1341),"")</f>
        <v/>
      </c>
    </row>
    <row r="1342" spans="1:15" x14ac:dyDescent="0.25">
      <c r="A1342" t="s">
        <v>1538</v>
      </c>
      <c r="B1342" t="s">
        <v>1138</v>
      </c>
      <c r="C1342" t="s">
        <v>42</v>
      </c>
      <c r="D1342">
        <v>0</v>
      </c>
      <c r="E1342" t="s">
        <v>1010</v>
      </c>
      <c r="F1342" t="str">
        <f>VLOOKUP($A1342,'[1]All Contracts + Proposals'!$A$1:$J$2139,COLUMN()-4,0)</f>
        <v>00000526</v>
      </c>
      <c r="G1342">
        <f>VLOOKUP($A1342,'[1]All Contracts + Proposals'!$A$1:$J$2139,COLUMN()-4,0)</f>
        <v>42905</v>
      </c>
      <c r="H1342">
        <f>VLOOKUP($A1342,'[1]All Contracts + Proposals'!$A$1:$J$2139,COLUMN()-4,0)</f>
        <v>42947</v>
      </c>
      <c r="I1342" t="str">
        <f>VLOOKUP($A1342,'[1]All Contracts + Proposals'!$A$1:$J$2139,COLUMN()-4,0)</f>
        <v>Activated</v>
      </c>
      <c r="J1342" t="str">
        <f>VLOOKUP($A1342,'[1]All Contracts + Proposals'!$A$1:$J$2139,COLUMN()-4,0)</f>
        <v>JEBPO SERVICES LLP</v>
      </c>
      <c r="K1342">
        <f>VLOOKUP($A1342,'[1]All Contracts + Proposals'!$A$1:$J$2139,COLUMN()-4,0)</f>
        <v>4497</v>
      </c>
      <c r="L1342">
        <f>VLOOKUP($A1342,'[1]All Contracts + Proposals'!$A$1:$J$2139,COLUMN()-4,0)</f>
        <v>1</v>
      </c>
      <c r="M1342" t="str">
        <f>VLOOKUP($A1342,'[1]All Contracts + Proposals'!$A$1:$J$2139,COLUMN()-4,0)</f>
        <v>RMZ EcoWorld</v>
      </c>
      <c r="N1342">
        <f>IF(COUNTIFS($B$1:$B$1347,$B1342,$E$1:$E$1347,$E1342)&gt;1,COUNTIFS($B$1:$B$1347,$B1342,$E$1:$E$1347,$E1342),"")</f>
        <v>5</v>
      </c>
    </row>
    <row r="1343" spans="1:15" x14ac:dyDescent="0.25">
      <c r="A1343" t="s">
        <v>1559</v>
      </c>
      <c r="B1343" t="s">
        <v>1138</v>
      </c>
      <c r="C1343" t="s">
        <v>42</v>
      </c>
      <c r="D1343">
        <v>4</v>
      </c>
      <c r="E1343" t="s">
        <v>1010</v>
      </c>
      <c r="F1343" t="str">
        <f>VLOOKUP($A1343,'[1]All Contracts + Proposals'!$A$1:$J$2139,COLUMN()-4,0)</f>
        <v>00001343</v>
      </c>
      <c r="G1343">
        <f>VLOOKUP($A1343,'[1]All Contracts + Proposals'!$A$1:$J$2139,COLUMN()-4,0)</f>
        <v>43252</v>
      </c>
      <c r="H1343">
        <f>VLOOKUP($A1343,'[1]All Contracts + Proposals'!$A$1:$J$2139,COLUMN()-4,0)</f>
        <v>43465</v>
      </c>
      <c r="I1343" t="str">
        <f>VLOOKUP($A1343,'[1]All Contracts + Proposals'!$A$1:$J$2139,COLUMN()-4,0)</f>
        <v>Activated</v>
      </c>
      <c r="J1343" t="str">
        <f>VLOOKUP($A1343,'[1]All Contracts + Proposals'!$A$1:$J$2139,COLUMN()-4,0)</f>
        <v>ALTSHIFTCAP TECHNOLOGY AND DIGITAL SERVICES PRIVATE LIMITED</v>
      </c>
      <c r="K1343">
        <f>VLOOKUP($A1343,'[1]All Contracts + Proposals'!$A$1:$J$2139,COLUMN()-4,0)</f>
        <v>62100</v>
      </c>
      <c r="L1343">
        <f>VLOOKUP($A1343,'[1]All Contracts + Proposals'!$A$1:$J$2139,COLUMN()-4,0)</f>
        <v>6</v>
      </c>
      <c r="M1343" t="str">
        <f>VLOOKUP($A1343,'[1]All Contracts + Proposals'!$A$1:$J$2139,COLUMN()-4,0)</f>
        <v>RMZ EcoWorld</v>
      </c>
      <c r="N1343">
        <f>IF(COUNTIFS($B$1:$B$1347,$B1343,$E$1:$E$1347,$E1343)&gt;1,COUNTIFS($B$1:$B$1347,$B1343,$E$1:$E$1347,$E1343),"")</f>
        <v>5</v>
      </c>
    </row>
    <row r="1344" spans="1:15" x14ac:dyDescent="0.25">
      <c r="A1344" t="s">
        <v>589</v>
      </c>
      <c r="B1344" t="s">
        <v>533</v>
      </c>
      <c r="C1344" t="s">
        <v>534</v>
      </c>
      <c r="D1344">
        <v>1</v>
      </c>
      <c r="E1344" t="s">
        <v>358</v>
      </c>
      <c r="F1344" t="str">
        <f>VLOOKUP($A1344,'[1]All Contracts + Proposals'!$A$1:$J$2139,COLUMN()-4,0)</f>
        <v>00000945</v>
      </c>
      <c r="G1344">
        <f>VLOOKUP($A1344,'[1]All Contracts + Proposals'!$A$1:$J$2139,COLUMN()-4,0)</f>
        <v>43143</v>
      </c>
      <c r="H1344">
        <f>VLOOKUP($A1344,'[1]All Contracts + Proposals'!$A$1:$J$2139,COLUMN()-4,0)</f>
        <v>43312</v>
      </c>
      <c r="I1344" t="str">
        <f>VLOOKUP($A1344,'[1]All Contracts + Proposals'!$A$1:$J$2139,COLUMN()-4,0)</f>
        <v>Activated</v>
      </c>
      <c r="J1344" t="str">
        <f>VLOOKUP($A1344,'[1]All Contracts + Proposals'!$A$1:$J$2139,COLUMN()-4,0)</f>
        <v>Wemax Advisors LLP</v>
      </c>
      <c r="K1344">
        <f>VLOOKUP($A1344,'[1]All Contracts + Proposals'!$A$1:$J$2139,COLUMN()-4,0)</f>
        <v>5499</v>
      </c>
      <c r="L1344">
        <f>VLOOKUP($A1344,'[1]All Contracts + Proposals'!$A$1:$J$2139,COLUMN()-4,0)</f>
        <v>6</v>
      </c>
      <c r="M1344" t="str">
        <f>VLOOKUP($A1344,'[1]All Contracts + Proposals'!$A$1:$J$2139,COLUMN()-4,0)</f>
        <v>CoWrks New Indiranagar</v>
      </c>
      <c r="N1344" t="str">
        <f>IF(COUNTIFS($B$1:$B$1347,$B1344,$E$1:$E$1347,$E1344)&gt;1,COUNTIFS($B$1:$B$1347,$B1344,$E$1:$E$1347,$E1344),"")</f>
        <v/>
      </c>
    </row>
    <row r="1345" spans="1:14" x14ac:dyDescent="0.25">
      <c r="A1345" t="s">
        <v>1142</v>
      </c>
      <c r="B1345" t="s">
        <v>535</v>
      </c>
      <c r="C1345" t="s">
        <v>535</v>
      </c>
      <c r="D1345">
        <v>0</v>
      </c>
      <c r="E1345" t="s">
        <v>1010</v>
      </c>
      <c r="F1345" t="str">
        <f>VLOOKUP($A1345,'[1]All Contracts + Proposals'!$A$1:$J$2139,COLUMN()-4,0)</f>
        <v>00000425</v>
      </c>
      <c r="G1345">
        <f>VLOOKUP($A1345,'[1]All Contracts + Proposals'!$A$1:$J$2139,COLUMN()-4,0)</f>
        <v>42856</v>
      </c>
      <c r="H1345">
        <f>VLOOKUP($A1345,'[1]All Contracts + Proposals'!$A$1:$J$2139,COLUMN()-4,0)</f>
        <v>42948</v>
      </c>
      <c r="I1345" t="str">
        <f>VLOOKUP($A1345,'[1]All Contracts + Proposals'!$A$1:$J$2139,COLUMN()-4,0)</f>
        <v>Activated</v>
      </c>
      <c r="J1345" t="str">
        <f>VLOOKUP($A1345,'[1]All Contracts + Proposals'!$A$1:$J$2139,COLUMN()-4,0)</f>
        <v>GloZen Secure</v>
      </c>
      <c r="K1345">
        <f>VLOOKUP($A1345,'[1]All Contracts + Proposals'!$A$1:$J$2139,COLUMN()-4,0)</f>
        <v>5999</v>
      </c>
      <c r="L1345">
        <f>VLOOKUP($A1345,'[1]All Contracts + Proposals'!$A$1:$J$2139,COLUMN()-4,0)</f>
        <v>3</v>
      </c>
      <c r="M1345" t="str">
        <f>VLOOKUP($A1345,'[1]All Contracts + Proposals'!$A$1:$J$2139,COLUMN()-4,0)</f>
        <v>RMZ EcoWorld</v>
      </c>
      <c r="N1345">
        <f>IF(COUNTIFS($B$1:$B$1347,$B1345,$E$1:$E$1347,$E1345)&gt;1,COUNTIFS($B$1:$B$1347,$B1345,$E$1:$E$1347,$E1345),"")</f>
        <v>3</v>
      </c>
    </row>
    <row r="1346" spans="1:14" x14ac:dyDescent="0.25">
      <c r="A1346" t="s">
        <v>1427</v>
      </c>
      <c r="B1346" t="s">
        <v>535</v>
      </c>
      <c r="C1346" t="s">
        <v>535</v>
      </c>
      <c r="D1346">
        <v>0</v>
      </c>
      <c r="E1346" t="s">
        <v>1010</v>
      </c>
      <c r="F1346" t="str">
        <f>VLOOKUP($A1346,'[1]All Contracts + Proposals'!$A$1:$J$2139,COLUMN()-4,0)</f>
        <v>00000621</v>
      </c>
      <c r="G1346">
        <f>VLOOKUP($A1346,'[1]All Contracts + Proposals'!$A$1:$J$2139,COLUMN()-4,0)</f>
        <v>42979</v>
      </c>
      <c r="H1346">
        <f>VLOOKUP($A1346,'[1]All Contracts + Proposals'!$A$1:$J$2139,COLUMN()-4,0)</f>
        <v>43343</v>
      </c>
      <c r="I1346" t="str">
        <f>VLOOKUP($A1346,'[1]All Contracts + Proposals'!$A$1:$J$2139,COLUMN()-4,0)</f>
        <v>Activated</v>
      </c>
      <c r="J1346" t="str">
        <f>VLOOKUP($A1346,'[1]All Contracts + Proposals'!$A$1:$J$2139,COLUMN()-4,0)</f>
        <v>UG Consultancy Services LLP</v>
      </c>
      <c r="K1346">
        <f>VLOOKUP($A1346,'[1]All Contracts + Proposals'!$A$1:$J$2139,COLUMN()-4,0)</f>
        <v>5499</v>
      </c>
      <c r="L1346">
        <f>VLOOKUP($A1346,'[1]All Contracts + Proposals'!$A$1:$J$2139,COLUMN()-4,0)</f>
        <v>12</v>
      </c>
      <c r="M1346" t="str">
        <f>VLOOKUP($A1346,'[1]All Contracts + Proposals'!$A$1:$J$2139,COLUMN()-4,0)</f>
        <v>RMZ EcoWorld</v>
      </c>
      <c r="N1346">
        <f>IF(COUNTIFS($B$1:$B$1347,$B1346,$E$1:$E$1347,$E1346)&gt;1,COUNTIFS($B$1:$B$1347,$B1346,$E$1:$E$1347,$E1346),"")</f>
        <v>3</v>
      </c>
    </row>
    <row r="1347" spans="1:14" x14ac:dyDescent="0.25">
      <c r="A1347" t="s">
        <v>1536</v>
      </c>
      <c r="B1347" t="s">
        <v>535</v>
      </c>
      <c r="C1347" t="s">
        <v>535</v>
      </c>
      <c r="D1347">
        <v>0</v>
      </c>
      <c r="E1347" t="s">
        <v>1010</v>
      </c>
      <c r="F1347" t="str">
        <f>VLOOKUP($A1347,'[1]All Contracts + Proposals'!$A$1:$J$2139,COLUMN()-4,0)</f>
        <v>00000528</v>
      </c>
      <c r="G1347">
        <f>VLOOKUP($A1347,'[1]All Contracts + Proposals'!$A$1:$J$2139,COLUMN()-4,0)</f>
        <v>42917</v>
      </c>
      <c r="H1347">
        <f>VLOOKUP($A1347,'[1]All Contracts + Proposals'!$A$1:$J$2139,COLUMN()-4,0)</f>
        <v>42947</v>
      </c>
      <c r="I1347" t="str">
        <f>VLOOKUP($A1347,'[1]All Contracts + Proposals'!$A$1:$J$2139,COLUMN()-4,0)</f>
        <v>Activated</v>
      </c>
      <c r="J1347" t="str">
        <f>VLOOKUP($A1347,'[1]All Contracts + Proposals'!$A$1:$J$2139,COLUMN()-4,0)</f>
        <v>Parexel</v>
      </c>
      <c r="K1347">
        <f>VLOOKUP($A1347,'[1]All Contracts + Proposals'!$A$1:$J$2139,COLUMN()-4,0)</f>
        <v>5500</v>
      </c>
      <c r="L1347">
        <f>VLOOKUP($A1347,'[1]All Contracts + Proposals'!$A$1:$J$2139,COLUMN()-4,0)</f>
        <v>1</v>
      </c>
      <c r="M1347" t="str">
        <f>VLOOKUP($A1347,'[1]All Contracts + Proposals'!$A$1:$J$2139,COLUMN()-4,0)</f>
        <v>RMZ EcoWorld</v>
      </c>
      <c r="N1347">
        <f>IF(COUNTIFS($B$1:$B$1347,$B1347,$E$1:$E$1347,$E1347)&gt;1,COUNTIFS($B$1:$B$1347,$B1347,$E$1:$E$1347,$E1347),"")</f>
        <v>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Duplicates</vt:lpstr>
      <vt:lpstr>Base Seats for Dupes</vt:lpstr>
      <vt:lpstr>Total Occupied (per Centre)</vt:lpstr>
      <vt:lpstr>Sheet5</vt:lpstr>
      <vt:lpstr>Proposals + Inventories Selecte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Akshay Rao</dc:creator>
  <cp:lastModifiedBy>Akshay Rao</cp:lastModifiedBy>
  <dcterms:created xsi:type="dcterms:W3CDTF">2018-12-24T03:59:28Z</dcterms:created>
  <dcterms:modified xsi:type="dcterms:W3CDTF">2018-12-24T07:21:38Z</dcterms:modified>
</cp:coreProperties>
</file>