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l-st-spring2021/Desktop/CSCHW6/"/>
    </mc:Choice>
  </mc:AlternateContent>
  <xr:revisionPtr revIDLastSave="0" documentId="13_ncr:1_{262E03AB-F978-0240-AF2D-940297288D0D}" xr6:coauthVersionLast="47" xr6:coauthVersionMax="47" xr10:uidLastSave="{00000000-0000-0000-0000-000000000000}"/>
  <bookViews>
    <workbookView xWindow="0" yWindow="0" windowWidth="23700" windowHeight="28800" xr2:uid="{12ED6E5B-AD6C-6349-B7BA-9D161EA3D7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61" i="1"/>
  <c r="E51" i="1"/>
  <c r="E52" i="1"/>
  <c r="E53" i="1"/>
  <c r="E54" i="1"/>
  <c r="E55" i="1"/>
  <c r="E56" i="1"/>
  <c r="E57" i="1"/>
  <c r="E58" i="1"/>
  <c r="E50" i="1"/>
  <c r="E40" i="1"/>
  <c r="E41" i="1"/>
  <c r="E42" i="1"/>
  <c r="E43" i="1"/>
  <c r="E44" i="1"/>
  <c r="E45" i="1"/>
  <c r="E46" i="1"/>
  <c r="E47" i="1"/>
  <c r="E39" i="1"/>
  <c r="K35" i="1" l="1"/>
  <c r="K34" i="1"/>
  <c r="K33" i="1"/>
  <c r="K32" i="1"/>
  <c r="K31" i="1"/>
  <c r="K30" i="1"/>
  <c r="K29" i="1"/>
  <c r="K28" i="1"/>
  <c r="G35" i="1"/>
  <c r="G34" i="1"/>
  <c r="G33" i="1"/>
  <c r="G32" i="1"/>
  <c r="G31" i="1"/>
  <c r="G30" i="1"/>
  <c r="G29" i="1"/>
  <c r="G28" i="1"/>
  <c r="C29" i="1"/>
  <c r="C30" i="1"/>
  <c r="C31" i="1"/>
  <c r="C32" i="1"/>
  <c r="C33" i="1"/>
  <c r="C34" i="1"/>
  <c r="C35" i="1"/>
  <c r="C28" i="1"/>
  <c r="K23" i="1"/>
  <c r="K22" i="1"/>
  <c r="K21" i="1"/>
  <c r="K20" i="1"/>
  <c r="K19" i="1"/>
  <c r="K18" i="1"/>
  <c r="K17" i="1"/>
  <c r="K16" i="1"/>
  <c r="G23" i="1"/>
  <c r="G22" i="1"/>
  <c r="G21" i="1"/>
  <c r="G20" i="1"/>
  <c r="G19" i="1"/>
  <c r="G18" i="1"/>
  <c r="G17" i="1"/>
  <c r="G16" i="1"/>
  <c r="C17" i="1"/>
  <c r="C18" i="1"/>
  <c r="C19" i="1"/>
  <c r="C20" i="1"/>
  <c r="C21" i="1"/>
  <c r="C22" i="1"/>
  <c r="C23" i="1"/>
  <c r="C16" i="1"/>
  <c r="C5" i="1"/>
  <c r="C6" i="1"/>
  <c r="C7" i="1"/>
  <c r="C8" i="1"/>
  <c r="C9" i="1"/>
  <c r="C10" i="1"/>
  <c r="C11" i="1"/>
  <c r="C4" i="1"/>
  <c r="K5" i="1"/>
  <c r="K6" i="1"/>
  <c r="K7" i="1"/>
  <c r="K8" i="1"/>
  <c r="K9" i="1"/>
  <c r="K10" i="1"/>
  <c r="K11" i="1"/>
  <c r="K4" i="1"/>
  <c r="G11" i="1"/>
  <c r="G6" i="1"/>
  <c r="G7" i="1"/>
  <c r="G8" i="1"/>
  <c r="G9" i="1"/>
  <c r="G10" i="1"/>
  <c r="G5" i="1"/>
  <c r="G4" i="1"/>
</calcChain>
</file>

<file path=xl/sharedStrings.xml><?xml version="1.0" encoding="utf-8"?>
<sst xmlns="http://schemas.openxmlformats.org/spreadsheetml/2006/main" count="51" uniqueCount="11">
  <si>
    <t>Scatter</t>
  </si>
  <si>
    <t>Rank</t>
  </si>
  <si>
    <t>Runtime</t>
  </si>
  <si>
    <t>Speedup</t>
  </si>
  <si>
    <t>Process</t>
  </si>
  <si>
    <t>Gathering</t>
  </si>
  <si>
    <t>Row-slab</t>
  </si>
  <si>
    <t>Column-slab</t>
  </si>
  <si>
    <t>Tiled</t>
  </si>
  <si>
    <t>#Message</t>
  </si>
  <si>
    <t>Data moved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</si>
</sst>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Column-slab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Sheet1!$C$16:$C$23</c:f>
              <c:numCache>
                <c:formatCode>General</c:formatCode>
                <c:ptCount val="8"/>
                <c:pt idx="0">
                  <c:v>1</c:v>
                </c:pt>
                <c:pt idx="1">
                  <c:v>0.61272105810670219</c:v>
                </c:pt>
                <c:pt idx="2">
                  <c:v>0.66953556349464105</c:v>
                </c:pt>
                <c:pt idx="3">
                  <c:v>0.54980664088545139</c:v>
                </c:pt>
                <c:pt idx="4">
                  <c:v>0.60883047844063787</c:v>
                </c:pt>
                <c:pt idx="5">
                  <c:v>0.54652704135737007</c:v>
                </c:pt>
                <c:pt idx="6">
                  <c:v>0.67890663592952416</c:v>
                </c:pt>
                <c:pt idx="7">
                  <c:v>0.72780229479258607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1F4F-A7B1-C6EF61864F9B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Sheet1!$G$16:$G$23</c:f>
              <c:numCache>
                <c:formatCode>General</c:formatCode>
                <c:ptCount val="8"/>
                <c:pt idx="0">
                  <c:v>1</c:v>
                </c:pt>
                <c:pt idx="1">
                  <c:v>2.2253164556962028</c:v>
                </c:pt>
                <c:pt idx="2">
                  <c:v>3.8654353562005284</c:v>
                </c:pt>
                <c:pt idx="3">
                  <c:v>5.4732254047322551</c:v>
                </c:pt>
                <c:pt idx="4">
                  <c:v>7.5775862068965525</c:v>
                </c:pt>
                <c:pt idx="5">
                  <c:v>10.772058823529413</c:v>
                </c:pt>
                <c:pt idx="6">
                  <c:v>13.606811145510838</c:v>
                </c:pt>
                <c:pt idx="7">
                  <c:v>13.908227848101266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D-1F4F-A7B1-C6EF61864F9B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Gathering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Sheet1!$K$16:$K$23</c:f>
              <c:numCache>
                <c:formatCode>General</c:formatCode>
                <c:ptCount val="8"/>
                <c:pt idx="0">
                  <c:v>1</c:v>
                </c:pt>
                <c:pt idx="1">
                  <c:v>0.83465427712489737</c:v>
                </c:pt>
                <c:pt idx="2">
                  <c:v>0.59163115071677641</c:v>
                </c:pt>
                <c:pt idx="3">
                  <c:v>0.54868846568451313</c:v>
                </c:pt>
                <c:pt idx="4">
                  <c:v>0.55608157319737794</c:v>
                </c:pt>
                <c:pt idx="5">
                  <c:v>0.44441210710128054</c:v>
                </c:pt>
                <c:pt idx="6">
                  <c:v>0.45568487018800358</c:v>
                </c:pt>
                <c:pt idx="7">
                  <c:v>0.50139550155967827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D-1F4F-A7B1-C6EF618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48528"/>
        <c:axId val="276550176"/>
      </c:lineChart>
      <c:catAx>
        <c:axId val="2765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0176"/>
        <c:crosses val="autoZero"/>
        <c:auto val="1"/>
        <c:lblAlgn val="ctr"/>
        <c:lblOffset val="100"/>
        <c:noMultiLvlLbl val="0"/>
      </c:catAx>
      <c:valAx>
        <c:axId val="2765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Sheet1!$C$28:$C$35</c:f>
              <c:numCache>
                <c:formatCode>General</c:formatCode>
                <c:ptCount val="8"/>
                <c:pt idx="0">
                  <c:v>1</c:v>
                </c:pt>
                <c:pt idx="1">
                  <c:v>0.91284240483813595</c:v>
                </c:pt>
                <c:pt idx="2">
                  <c:v>0.76619886533293513</c:v>
                </c:pt>
                <c:pt idx="3">
                  <c:v>0.84421779898009541</c:v>
                </c:pt>
                <c:pt idx="4">
                  <c:v>0.85206707620786992</c:v>
                </c:pt>
                <c:pt idx="5">
                  <c:v>0.62876745895613817</c:v>
                </c:pt>
                <c:pt idx="6">
                  <c:v>0.59131236317548097</c:v>
                </c:pt>
                <c:pt idx="7">
                  <c:v>0.76085989621942174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AA4D-8EC0-C56D87C651A4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Sheet1!$G$28:$G$35</c:f>
              <c:numCache>
                <c:formatCode>General</c:formatCode>
                <c:ptCount val="8"/>
                <c:pt idx="0">
                  <c:v>1</c:v>
                </c:pt>
                <c:pt idx="1">
                  <c:v>2.1783756851021425</c:v>
                </c:pt>
                <c:pt idx="2">
                  <c:v>3.8553791887125222</c:v>
                </c:pt>
                <c:pt idx="3">
                  <c:v>5.9321573948439621</c:v>
                </c:pt>
                <c:pt idx="4">
                  <c:v>8.1719626168224302</c:v>
                </c:pt>
                <c:pt idx="5">
                  <c:v>11.068354430379745</c:v>
                </c:pt>
                <c:pt idx="6">
                  <c:v>14.194805194805195</c:v>
                </c:pt>
                <c:pt idx="7">
                  <c:v>17.772357723577237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6-AA4D-8EC0-C56D87C651A4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Gathering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Sheet1!$K$28:$K$35</c:f>
              <c:numCache>
                <c:formatCode>General</c:formatCode>
                <c:ptCount val="8"/>
                <c:pt idx="0">
                  <c:v>1</c:v>
                </c:pt>
                <c:pt idx="1">
                  <c:v>1.0785373608903022</c:v>
                </c:pt>
                <c:pt idx="2">
                  <c:v>0.80227057710501426</c:v>
                </c:pt>
                <c:pt idx="3">
                  <c:v>0.74697203259194023</c:v>
                </c:pt>
                <c:pt idx="4">
                  <c:v>0.69765528589058012</c:v>
                </c:pt>
                <c:pt idx="5">
                  <c:v>0.66431649040344698</c:v>
                </c:pt>
                <c:pt idx="6">
                  <c:v>0.46269267494202704</c:v>
                </c:pt>
                <c:pt idx="7">
                  <c:v>0.52695354979027498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6-AA4D-8EC0-C56D87C6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48528"/>
        <c:axId val="276550176"/>
      </c:lineChart>
      <c:catAx>
        <c:axId val="2765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0176"/>
        <c:crosses val="autoZero"/>
        <c:auto val="1"/>
        <c:lblAlgn val="ctr"/>
        <c:lblOffset val="100"/>
        <c:noMultiLvlLbl val="0"/>
      </c:catAx>
      <c:valAx>
        <c:axId val="2765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Row-slab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</c:v>
                </c:pt>
                <c:pt idx="1">
                  <c:v>0.99906396255850249</c:v>
                </c:pt>
                <c:pt idx="2">
                  <c:v>0.95099495099495102</c:v>
                </c:pt>
                <c:pt idx="3">
                  <c:v>0.8045226130653268</c:v>
                </c:pt>
                <c:pt idx="4">
                  <c:v>0.84933687002652525</c:v>
                </c:pt>
                <c:pt idx="5">
                  <c:v>0.90044994375703036</c:v>
                </c:pt>
                <c:pt idx="6">
                  <c:v>0.77737314882252984</c:v>
                </c:pt>
                <c:pt idx="7">
                  <c:v>1.0550247116968698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C746-9A2B-427AF8687FCC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1</c:v>
                </c:pt>
                <c:pt idx="1">
                  <c:v>2.2409090909090907</c:v>
                </c:pt>
                <c:pt idx="2">
                  <c:v>3.8852889667250436</c:v>
                </c:pt>
                <c:pt idx="3">
                  <c:v>5.0249150622876551</c:v>
                </c:pt>
                <c:pt idx="4">
                  <c:v>6.8366718027734974</c:v>
                </c:pt>
                <c:pt idx="5">
                  <c:v>11.176322418136019</c:v>
                </c:pt>
                <c:pt idx="6">
                  <c:v>11.232911392405063</c:v>
                </c:pt>
                <c:pt idx="7">
                  <c:v>11.376923076923077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C746-9A2B-427AF8687FCC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Gathering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Sheet1!$K$4:$K$11</c:f>
              <c:numCache>
                <c:formatCode>General</c:formatCode>
                <c:ptCount val="8"/>
                <c:pt idx="0">
                  <c:v>1</c:v>
                </c:pt>
                <c:pt idx="1">
                  <c:v>0.50420583869371594</c:v>
                </c:pt>
                <c:pt idx="2">
                  <c:v>0.3764314739564093</c:v>
                </c:pt>
                <c:pt idx="3">
                  <c:v>0.29988228369629194</c:v>
                </c:pt>
                <c:pt idx="4">
                  <c:v>0.37698853126156118</c:v>
                </c:pt>
                <c:pt idx="5">
                  <c:v>0.32003768844221103</c:v>
                </c:pt>
                <c:pt idx="6">
                  <c:v>0.22750613976334003</c:v>
                </c:pt>
                <c:pt idx="7">
                  <c:v>0.20770485120260904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3-C746-9A2B-427AF868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48528"/>
        <c:axId val="276550176"/>
      </c:lineChart>
      <c:catAx>
        <c:axId val="2765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0176"/>
        <c:crosses val="autoZero"/>
        <c:auto val="1"/>
        <c:lblAlgn val="ctr"/>
        <c:lblOffset val="100"/>
        <c:noMultiLvlLbl val="0"/>
      </c:catAx>
      <c:valAx>
        <c:axId val="2765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15</xdr:row>
      <xdr:rowOff>127000</xdr:rowOff>
    </xdr:from>
    <xdr:to>
      <xdr:col>17</xdr:col>
      <xdr:colOff>431800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A5A7A-4181-F940-93C9-037EDBC17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17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23D93-A705-EF44-AB95-AB4C7646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</xdr:row>
      <xdr:rowOff>0</xdr:rowOff>
    </xdr:from>
    <xdr:to>
      <xdr:col>17</xdr:col>
      <xdr:colOff>431800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A5C0A-54AC-B84C-9C78-AB575E092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80F6-13DC-BA48-BDEE-B9EE1AA84383}">
  <dimension ref="A1:K69"/>
  <sheetViews>
    <sheetView tabSelected="1" topLeftCell="A5" workbookViewId="0">
      <selection activeCell="I47" sqref="I47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5.5" bestFit="1" customWidth="1"/>
    <col min="4" max="4" width="9.5" bestFit="1" customWidth="1"/>
    <col min="5" max="5" width="15.5" bestFit="1" customWidth="1"/>
    <col min="6" max="6" width="9.5" bestFit="1" customWidth="1"/>
    <col min="7" max="7" width="15.5" bestFit="1" customWidth="1"/>
    <col min="9" max="9" width="5.1640625" bestFit="1" customWidth="1"/>
    <col min="10" max="10" width="8.1640625" bestFit="1" customWidth="1"/>
    <col min="11" max="11" width="12.1640625" bestFit="1" customWidth="1"/>
  </cols>
  <sheetData>
    <row r="1" spans="1:11" x14ac:dyDescent="0.2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 t="s">
        <v>0</v>
      </c>
      <c r="B2" s="1"/>
      <c r="C2" s="1"/>
      <c r="E2" s="1" t="s">
        <v>4</v>
      </c>
      <c r="F2" s="1"/>
      <c r="G2" s="1"/>
      <c r="I2" s="3" t="s">
        <v>5</v>
      </c>
      <c r="J2" s="3"/>
      <c r="K2" s="3"/>
    </row>
    <row r="3" spans="1:11" x14ac:dyDescent="0.2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  <c r="I3" s="2" t="s">
        <v>1</v>
      </c>
      <c r="J3" s="2" t="s">
        <v>2</v>
      </c>
      <c r="K3" s="2" t="s">
        <v>3</v>
      </c>
    </row>
    <row r="4" spans="1:11" x14ac:dyDescent="0.2">
      <c r="A4">
        <v>4</v>
      </c>
      <c r="B4">
        <v>32.020000000000003</v>
      </c>
      <c r="C4">
        <f>B$4/B4</f>
        <v>1</v>
      </c>
      <c r="E4">
        <v>4</v>
      </c>
      <c r="F4">
        <v>44.37</v>
      </c>
      <c r="G4">
        <f>F$4/F4</f>
        <v>1</v>
      </c>
      <c r="I4" s="2">
        <v>4</v>
      </c>
      <c r="J4" s="2">
        <v>10.19</v>
      </c>
      <c r="K4" s="2">
        <f>J$4/J4</f>
        <v>1</v>
      </c>
    </row>
    <row r="5" spans="1:11" x14ac:dyDescent="0.2">
      <c r="A5">
        <v>9</v>
      </c>
      <c r="B5">
        <v>32.049999999999997</v>
      </c>
      <c r="C5">
        <f t="shared" ref="C5:C11" si="0">B$4/B5</f>
        <v>0.99906396255850249</v>
      </c>
      <c r="E5">
        <v>9</v>
      </c>
      <c r="F5">
        <v>19.8</v>
      </c>
      <c r="G5">
        <f>F$4/F5</f>
        <v>2.2409090909090907</v>
      </c>
      <c r="I5" s="2">
        <v>9</v>
      </c>
      <c r="J5" s="2">
        <v>20.21</v>
      </c>
      <c r="K5" s="2">
        <f t="shared" ref="K5:K11" si="1">J$4/J5</f>
        <v>0.50420583869371594</v>
      </c>
    </row>
    <row r="6" spans="1:11" x14ac:dyDescent="0.2">
      <c r="A6">
        <v>16</v>
      </c>
      <c r="B6">
        <v>33.67</v>
      </c>
      <c r="C6">
        <f t="shared" si="0"/>
        <v>0.95099495099495102</v>
      </c>
      <c r="E6">
        <v>16</v>
      </c>
      <c r="F6">
        <v>11.42</v>
      </c>
      <c r="G6">
        <f t="shared" ref="G6:G11" si="2">F$4/F6</f>
        <v>3.8852889667250436</v>
      </c>
      <c r="I6" s="2">
        <v>16</v>
      </c>
      <c r="J6" s="2">
        <v>27.07</v>
      </c>
      <c r="K6" s="2">
        <f t="shared" si="1"/>
        <v>0.3764314739564093</v>
      </c>
    </row>
    <row r="7" spans="1:11" x14ac:dyDescent="0.2">
      <c r="A7">
        <v>25</v>
      </c>
      <c r="B7">
        <v>39.799999999999997</v>
      </c>
      <c r="C7">
        <f t="shared" si="0"/>
        <v>0.8045226130653268</v>
      </c>
      <c r="E7">
        <v>25</v>
      </c>
      <c r="F7">
        <v>8.83</v>
      </c>
      <c r="G7">
        <f t="shared" si="2"/>
        <v>5.0249150622876551</v>
      </c>
      <c r="I7" s="2">
        <v>25</v>
      </c>
      <c r="J7" s="2">
        <v>33.979999999999997</v>
      </c>
      <c r="K7" s="2">
        <f t="shared" si="1"/>
        <v>0.29988228369629194</v>
      </c>
    </row>
    <row r="8" spans="1:11" x14ac:dyDescent="0.2">
      <c r="A8">
        <v>36</v>
      </c>
      <c r="B8">
        <v>37.700000000000003</v>
      </c>
      <c r="C8">
        <f t="shared" si="0"/>
        <v>0.84933687002652525</v>
      </c>
      <c r="E8">
        <v>36</v>
      </c>
      <c r="F8">
        <v>6.49</v>
      </c>
      <c r="G8">
        <f t="shared" si="2"/>
        <v>6.8366718027734974</v>
      </c>
      <c r="I8" s="2">
        <v>36</v>
      </c>
      <c r="J8" s="2">
        <v>27.03</v>
      </c>
      <c r="K8" s="2">
        <f t="shared" si="1"/>
        <v>0.37698853126156118</v>
      </c>
    </row>
    <row r="9" spans="1:11" x14ac:dyDescent="0.2">
      <c r="A9">
        <v>49</v>
      </c>
      <c r="B9">
        <v>35.56</v>
      </c>
      <c r="C9">
        <f t="shared" si="0"/>
        <v>0.90044994375703036</v>
      </c>
      <c r="E9">
        <v>49</v>
      </c>
      <c r="F9">
        <v>3.97</v>
      </c>
      <c r="G9">
        <f t="shared" si="2"/>
        <v>11.176322418136019</v>
      </c>
      <c r="I9" s="2">
        <v>49</v>
      </c>
      <c r="J9" s="2">
        <v>31.84</v>
      </c>
      <c r="K9" s="2">
        <f t="shared" si="1"/>
        <v>0.32003768844221103</v>
      </c>
    </row>
    <row r="10" spans="1:11" x14ac:dyDescent="0.2">
      <c r="A10">
        <v>64</v>
      </c>
      <c r="B10">
        <v>41.19</v>
      </c>
      <c r="C10">
        <f t="shared" si="0"/>
        <v>0.77737314882252984</v>
      </c>
      <c r="E10">
        <v>64</v>
      </c>
      <c r="F10">
        <v>3.95</v>
      </c>
      <c r="G10">
        <f t="shared" si="2"/>
        <v>11.232911392405063</v>
      </c>
      <c r="I10" s="2">
        <v>64</v>
      </c>
      <c r="J10" s="2">
        <v>44.79</v>
      </c>
      <c r="K10" s="2">
        <f t="shared" si="1"/>
        <v>0.22750613976334003</v>
      </c>
    </row>
    <row r="11" spans="1:11" x14ac:dyDescent="0.2">
      <c r="A11">
        <v>81</v>
      </c>
      <c r="B11">
        <v>30.35</v>
      </c>
      <c r="C11">
        <f t="shared" si="0"/>
        <v>1.0550247116968698</v>
      </c>
      <c r="E11">
        <v>81</v>
      </c>
      <c r="F11">
        <v>3.9</v>
      </c>
      <c r="G11">
        <f>F$4/F11</f>
        <v>11.376923076923077</v>
      </c>
      <c r="I11" s="2">
        <v>81</v>
      </c>
      <c r="J11" s="2">
        <v>49.06</v>
      </c>
      <c r="K11" s="2">
        <f t="shared" si="1"/>
        <v>0.20770485120260904</v>
      </c>
    </row>
    <row r="13" spans="1:11" x14ac:dyDescent="0.2">
      <c r="A13" s="1" t="s"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 t="s">
        <v>0</v>
      </c>
      <c r="B14" s="1"/>
      <c r="C14" s="1"/>
      <c r="E14" s="1" t="s">
        <v>4</v>
      </c>
      <c r="F14" s="1"/>
      <c r="G14" s="1"/>
      <c r="I14" s="3" t="s">
        <v>5</v>
      </c>
      <c r="J14" s="3"/>
      <c r="K14" s="3"/>
    </row>
    <row r="15" spans="1:11" x14ac:dyDescent="0.2">
      <c r="A15" t="s">
        <v>1</v>
      </c>
      <c r="B15" t="s">
        <v>2</v>
      </c>
      <c r="C15" t="s">
        <v>3</v>
      </c>
      <c r="E15" t="s">
        <v>1</v>
      </c>
      <c r="F15" t="s">
        <v>2</v>
      </c>
      <c r="G15" t="s">
        <v>3</v>
      </c>
      <c r="I15" s="2" t="s">
        <v>1</v>
      </c>
      <c r="J15" s="2" t="s">
        <v>2</v>
      </c>
      <c r="K15" s="2" t="s">
        <v>3</v>
      </c>
    </row>
    <row r="16" spans="1:11" x14ac:dyDescent="0.2">
      <c r="A16">
        <v>4</v>
      </c>
      <c r="B16">
        <v>41.23</v>
      </c>
      <c r="C16">
        <f>B$16/B16</f>
        <v>1</v>
      </c>
      <c r="E16">
        <v>4</v>
      </c>
      <c r="F16">
        <v>43.95</v>
      </c>
      <c r="G16">
        <f>F$16/F16</f>
        <v>1</v>
      </c>
      <c r="I16" s="2">
        <v>4</v>
      </c>
      <c r="J16" s="2">
        <v>30.54</v>
      </c>
      <c r="K16">
        <f>J$16/J16</f>
        <v>1</v>
      </c>
    </row>
    <row r="17" spans="1:11" x14ac:dyDescent="0.2">
      <c r="A17">
        <v>9</v>
      </c>
      <c r="B17">
        <v>67.290000000000006</v>
      </c>
      <c r="C17">
        <f t="shared" ref="C17:C23" si="3">B$16/B17</f>
        <v>0.61272105810670219</v>
      </c>
      <c r="E17">
        <v>9</v>
      </c>
      <c r="F17">
        <v>19.75</v>
      </c>
      <c r="G17">
        <f t="shared" ref="G17:G23" si="4">F$16/F17</f>
        <v>2.2253164556962028</v>
      </c>
      <c r="I17" s="2">
        <v>9</v>
      </c>
      <c r="J17" s="2">
        <v>36.590000000000003</v>
      </c>
      <c r="K17">
        <f t="shared" ref="K17:K23" si="5">J$16/J17</f>
        <v>0.83465427712489737</v>
      </c>
    </row>
    <row r="18" spans="1:11" x14ac:dyDescent="0.2">
      <c r="A18">
        <v>16</v>
      </c>
      <c r="B18">
        <v>61.58</v>
      </c>
      <c r="C18">
        <f t="shared" si="3"/>
        <v>0.66953556349464105</v>
      </c>
      <c r="E18">
        <v>16</v>
      </c>
      <c r="F18">
        <v>11.37</v>
      </c>
      <c r="G18">
        <f t="shared" si="4"/>
        <v>3.8654353562005284</v>
      </c>
      <c r="I18" s="2">
        <v>16</v>
      </c>
      <c r="J18" s="2">
        <v>51.62</v>
      </c>
      <c r="K18">
        <f t="shared" si="5"/>
        <v>0.59163115071677641</v>
      </c>
    </row>
    <row r="19" spans="1:11" x14ac:dyDescent="0.2">
      <c r="A19">
        <v>25</v>
      </c>
      <c r="B19">
        <v>74.989999999999995</v>
      </c>
      <c r="C19">
        <f t="shared" si="3"/>
        <v>0.54980664088545139</v>
      </c>
      <c r="E19">
        <v>25</v>
      </c>
      <c r="F19">
        <v>8.0299999999999994</v>
      </c>
      <c r="G19">
        <f t="shared" si="4"/>
        <v>5.4732254047322551</v>
      </c>
      <c r="I19" s="2">
        <v>25</v>
      </c>
      <c r="J19" s="2">
        <v>55.66</v>
      </c>
      <c r="K19">
        <f t="shared" si="5"/>
        <v>0.54868846568451313</v>
      </c>
    </row>
    <row r="20" spans="1:11" x14ac:dyDescent="0.2">
      <c r="A20">
        <v>36</v>
      </c>
      <c r="B20">
        <v>67.72</v>
      </c>
      <c r="C20">
        <f t="shared" si="3"/>
        <v>0.60883047844063787</v>
      </c>
      <c r="E20">
        <v>36</v>
      </c>
      <c r="F20">
        <v>5.8</v>
      </c>
      <c r="G20">
        <f t="shared" si="4"/>
        <v>7.5775862068965525</v>
      </c>
      <c r="I20" s="2">
        <v>36</v>
      </c>
      <c r="J20" s="2">
        <v>54.92</v>
      </c>
      <c r="K20">
        <f t="shared" si="5"/>
        <v>0.55608157319737794</v>
      </c>
    </row>
    <row r="21" spans="1:11" x14ac:dyDescent="0.2">
      <c r="A21">
        <v>49</v>
      </c>
      <c r="B21">
        <v>75.44</v>
      </c>
      <c r="C21">
        <f t="shared" si="3"/>
        <v>0.54652704135737007</v>
      </c>
      <c r="E21">
        <v>49</v>
      </c>
      <c r="F21">
        <v>4.08</v>
      </c>
      <c r="G21">
        <f t="shared" si="4"/>
        <v>10.772058823529413</v>
      </c>
      <c r="I21" s="2">
        <v>49</v>
      </c>
      <c r="J21" s="2">
        <v>68.72</v>
      </c>
      <c r="K21">
        <f t="shared" si="5"/>
        <v>0.44441210710128054</v>
      </c>
    </row>
    <row r="22" spans="1:11" x14ac:dyDescent="0.2">
      <c r="A22">
        <v>64</v>
      </c>
      <c r="B22">
        <v>60.73</v>
      </c>
      <c r="C22">
        <f t="shared" si="3"/>
        <v>0.67890663592952416</v>
      </c>
      <c r="E22">
        <v>64</v>
      </c>
      <c r="F22">
        <v>3.23</v>
      </c>
      <c r="G22">
        <f t="shared" si="4"/>
        <v>13.606811145510838</v>
      </c>
      <c r="I22" s="2">
        <v>64</v>
      </c>
      <c r="J22" s="2">
        <v>67.02</v>
      </c>
      <c r="K22">
        <f t="shared" si="5"/>
        <v>0.45568487018800358</v>
      </c>
    </row>
    <row r="23" spans="1:11" x14ac:dyDescent="0.2">
      <c r="A23">
        <v>81</v>
      </c>
      <c r="B23">
        <v>56.65</v>
      </c>
      <c r="C23">
        <f t="shared" si="3"/>
        <v>0.72780229479258607</v>
      </c>
      <c r="E23">
        <v>81</v>
      </c>
      <c r="F23">
        <v>3.16</v>
      </c>
      <c r="G23">
        <f t="shared" si="4"/>
        <v>13.908227848101266</v>
      </c>
      <c r="I23" s="2">
        <v>81</v>
      </c>
      <c r="J23" s="2">
        <v>60.91</v>
      </c>
      <c r="K23">
        <f t="shared" si="5"/>
        <v>0.50139550155967827</v>
      </c>
    </row>
    <row r="25" spans="1:11" x14ac:dyDescent="0.2">
      <c r="A25" s="1" t="s">
        <v>8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 t="s">
        <v>0</v>
      </c>
      <c r="B26" s="1"/>
      <c r="C26" s="1"/>
      <c r="E26" s="1" t="s">
        <v>4</v>
      </c>
      <c r="F26" s="1"/>
      <c r="G26" s="1"/>
      <c r="I26" s="3" t="s">
        <v>5</v>
      </c>
      <c r="J26" s="3"/>
      <c r="K26" s="3"/>
    </row>
    <row r="27" spans="1:11" x14ac:dyDescent="0.2">
      <c r="A27" t="s">
        <v>1</v>
      </c>
      <c r="B27" t="s">
        <v>2</v>
      </c>
      <c r="C27" t="s">
        <v>3</v>
      </c>
      <c r="E27" t="s">
        <v>1</v>
      </c>
      <c r="F27" t="s">
        <v>2</v>
      </c>
      <c r="G27" t="s">
        <v>3</v>
      </c>
      <c r="I27" s="2" t="s">
        <v>1</v>
      </c>
      <c r="J27" s="2" t="s">
        <v>2</v>
      </c>
      <c r="K27" s="2" t="s">
        <v>3</v>
      </c>
    </row>
    <row r="28" spans="1:11" x14ac:dyDescent="0.2">
      <c r="A28">
        <v>4</v>
      </c>
      <c r="B28">
        <v>51.32</v>
      </c>
      <c r="C28">
        <f>B$28/B28</f>
        <v>1</v>
      </c>
      <c r="E28">
        <v>4</v>
      </c>
      <c r="F28">
        <v>43.72</v>
      </c>
      <c r="G28">
        <f>F$28/F28</f>
        <v>1</v>
      </c>
      <c r="I28" s="2">
        <v>4</v>
      </c>
      <c r="J28" s="2">
        <v>33.92</v>
      </c>
      <c r="K28">
        <f>J$28/J28</f>
        <v>1</v>
      </c>
    </row>
    <row r="29" spans="1:11" x14ac:dyDescent="0.2">
      <c r="A29">
        <v>9</v>
      </c>
      <c r="B29">
        <v>56.22</v>
      </c>
      <c r="C29">
        <f t="shared" ref="C29:C35" si="6">B$28/B29</f>
        <v>0.91284240483813595</v>
      </c>
      <c r="E29">
        <v>9</v>
      </c>
      <c r="F29">
        <v>20.07</v>
      </c>
      <c r="G29">
        <f t="shared" ref="G29:G35" si="7">F$28/F29</f>
        <v>2.1783756851021425</v>
      </c>
      <c r="I29" s="2">
        <v>9</v>
      </c>
      <c r="J29" s="2">
        <v>31.45</v>
      </c>
      <c r="K29">
        <f t="shared" ref="K29:K35" si="8">J$28/J29</f>
        <v>1.0785373608903022</v>
      </c>
    </row>
    <row r="30" spans="1:11" x14ac:dyDescent="0.2">
      <c r="A30">
        <v>16</v>
      </c>
      <c r="B30">
        <v>66.98</v>
      </c>
      <c r="C30">
        <f t="shared" si="6"/>
        <v>0.76619886533293513</v>
      </c>
      <c r="E30">
        <v>16</v>
      </c>
      <c r="F30">
        <v>11.34</v>
      </c>
      <c r="G30">
        <f t="shared" si="7"/>
        <v>3.8553791887125222</v>
      </c>
      <c r="I30" s="2">
        <v>16</v>
      </c>
      <c r="J30" s="2">
        <v>42.28</v>
      </c>
      <c r="K30">
        <f t="shared" si="8"/>
        <v>0.80227057710501426</v>
      </c>
    </row>
    <row r="31" spans="1:11" x14ac:dyDescent="0.2">
      <c r="A31">
        <v>25</v>
      </c>
      <c r="B31">
        <v>60.79</v>
      </c>
      <c r="C31">
        <f t="shared" si="6"/>
        <v>0.84421779898009541</v>
      </c>
      <c r="E31">
        <v>25</v>
      </c>
      <c r="F31">
        <v>7.37</v>
      </c>
      <c r="G31">
        <f t="shared" si="7"/>
        <v>5.9321573948439621</v>
      </c>
      <c r="I31" s="2">
        <v>25</v>
      </c>
      <c r="J31" s="2">
        <v>45.41</v>
      </c>
      <c r="K31">
        <f t="shared" si="8"/>
        <v>0.74697203259194023</v>
      </c>
    </row>
    <row r="32" spans="1:11" x14ac:dyDescent="0.2">
      <c r="A32">
        <v>36</v>
      </c>
      <c r="B32">
        <v>60.23</v>
      </c>
      <c r="C32">
        <f t="shared" si="6"/>
        <v>0.85206707620786992</v>
      </c>
      <c r="E32">
        <v>36</v>
      </c>
      <c r="F32">
        <v>5.35</v>
      </c>
      <c r="G32">
        <f t="shared" si="7"/>
        <v>8.1719626168224302</v>
      </c>
      <c r="I32" s="2">
        <v>36</v>
      </c>
      <c r="J32" s="2">
        <v>48.62</v>
      </c>
      <c r="K32">
        <f t="shared" si="8"/>
        <v>0.69765528589058012</v>
      </c>
    </row>
    <row r="33" spans="1:11" x14ac:dyDescent="0.2">
      <c r="A33">
        <v>49</v>
      </c>
      <c r="B33">
        <v>81.62</v>
      </c>
      <c r="C33">
        <f t="shared" si="6"/>
        <v>0.62876745895613817</v>
      </c>
      <c r="E33">
        <v>49</v>
      </c>
      <c r="F33">
        <v>3.95</v>
      </c>
      <c r="G33">
        <f t="shared" si="7"/>
        <v>11.068354430379745</v>
      </c>
      <c r="I33" s="2">
        <v>49</v>
      </c>
      <c r="J33" s="2">
        <v>51.06</v>
      </c>
      <c r="K33">
        <f t="shared" si="8"/>
        <v>0.66431649040344698</v>
      </c>
    </row>
    <row r="34" spans="1:11" x14ac:dyDescent="0.2">
      <c r="A34">
        <v>64</v>
      </c>
      <c r="B34">
        <v>86.79</v>
      </c>
      <c r="C34">
        <f t="shared" si="6"/>
        <v>0.59131236317548097</v>
      </c>
      <c r="E34">
        <v>64</v>
      </c>
      <c r="F34">
        <v>3.08</v>
      </c>
      <c r="G34">
        <f t="shared" si="7"/>
        <v>14.194805194805195</v>
      </c>
      <c r="I34" s="2">
        <v>64</v>
      </c>
      <c r="J34" s="2">
        <v>73.31</v>
      </c>
      <c r="K34">
        <f t="shared" si="8"/>
        <v>0.46269267494202704</v>
      </c>
    </row>
    <row r="35" spans="1:11" x14ac:dyDescent="0.2">
      <c r="A35">
        <v>81</v>
      </c>
      <c r="B35">
        <v>67.45</v>
      </c>
      <c r="C35">
        <f t="shared" si="6"/>
        <v>0.76085989621942174</v>
      </c>
      <c r="E35">
        <v>81</v>
      </c>
      <c r="F35">
        <v>2.46</v>
      </c>
      <c r="G35">
        <f t="shared" si="7"/>
        <v>17.772357723577237</v>
      </c>
      <c r="I35" s="2">
        <v>81</v>
      </c>
      <c r="J35" s="2">
        <v>64.37</v>
      </c>
      <c r="K35">
        <f t="shared" si="8"/>
        <v>0.52695354979027498</v>
      </c>
    </row>
    <row r="38" spans="1:11" x14ac:dyDescent="0.2">
      <c r="B38" s="1" t="s">
        <v>6</v>
      </c>
      <c r="C38" s="1"/>
    </row>
    <row r="39" spans="1:11" x14ac:dyDescent="0.2">
      <c r="A39" t="s">
        <v>1</v>
      </c>
      <c r="B39" t="s">
        <v>9</v>
      </c>
      <c r="C39" t="s">
        <v>10</v>
      </c>
      <c r="E39" t="str">
        <f>_xlfn.TEXTJOIN(" &amp; ", FALSE, A39:C39)</f>
        <v>Rank &amp; #Message &amp; Data moved (Mb)</v>
      </c>
    </row>
    <row r="40" spans="1:11" x14ac:dyDescent="0.2">
      <c r="A40">
        <v>4</v>
      </c>
      <c r="B40">
        <v>6</v>
      </c>
      <c r="C40">
        <v>439.52</v>
      </c>
      <c r="E40" t="str">
        <f>_xlfn.TEXTJOIN(" &amp; ", FALSE, A40:C40)</f>
        <v>4 &amp; 6 &amp; 439.52</v>
      </c>
    </row>
    <row r="41" spans="1:11" x14ac:dyDescent="0.2">
      <c r="A41">
        <v>9</v>
      </c>
      <c r="B41">
        <v>16</v>
      </c>
      <c r="C41">
        <v>521.45000000000005</v>
      </c>
      <c r="E41" t="str">
        <f>_xlfn.TEXTJOIN(" &amp; ", FALSE, A41:C41)</f>
        <v>9 &amp; 16 &amp; 521.45</v>
      </c>
    </row>
    <row r="42" spans="1:11" x14ac:dyDescent="0.2">
      <c r="A42">
        <v>16</v>
      </c>
      <c r="B42">
        <v>30</v>
      </c>
      <c r="C42">
        <v>550.70000000000005</v>
      </c>
      <c r="E42" t="str">
        <f>_xlfn.TEXTJOIN(" &amp; ", FALSE, A42:C42)</f>
        <v>16 &amp; 30 &amp; 550.7</v>
      </c>
    </row>
    <row r="43" spans="1:11" x14ac:dyDescent="0.2">
      <c r="A43">
        <v>25</v>
      </c>
      <c r="B43">
        <v>48</v>
      </c>
      <c r="C43">
        <v>564.91999999999996</v>
      </c>
      <c r="E43" t="str">
        <f>_xlfn.TEXTJOIN(" &amp; ", FALSE, A43:C43)</f>
        <v>25 &amp; 48 &amp; 564.92</v>
      </c>
    </row>
    <row r="44" spans="1:11" x14ac:dyDescent="0.2">
      <c r="A44">
        <v>36</v>
      </c>
      <c r="B44">
        <v>70</v>
      </c>
      <c r="C44">
        <v>573.34</v>
      </c>
      <c r="E44" t="str">
        <f>_xlfn.TEXTJOIN(" &amp; ", FALSE, A44:C44)</f>
        <v>36 &amp; 70 &amp; 573.34</v>
      </c>
    </row>
    <row r="45" spans="1:11" x14ac:dyDescent="0.2">
      <c r="A45">
        <v>49</v>
      </c>
      <c r="B45">
        <v>96</v>
      </c>
      <c r="C45">
        <v>579.03</v>
      </c>
      <c r="E45" t="str">
        <f>_xlfn.TEXTJOIN(" &amp; ", FALSE, A45:C45)</f>
        <v>49 &amp; 96 &amp; 579.03</v>
      </c>
    </row>
    <row r="46" spans="1:11" x14ac:dyDescent="0.2">
      <c r="A46">
        <v>64</v>
      </c>
      <c r="B46">
        <v>126</v>
      </c>
      <c r="C46">
        <v>583.58000000000004</v>
      </c>
      <c r="E46" t="str">
        <f>_xlfn.TEXTJOIN(" &amp; ", FALSE, A46:C46)</f>
        <v>64 &amp; 126 &amp; 583.58</v>
      </c>
    </row>
    <row r="47" spans="1:11" x14ac:dyDescent="0.2">
      <c r="A47">
        <v>81</v>
      </c>
      <c r="B47">
        <v>160</v>
      </c>
      <c r="C47">
        <v>587.45000000000005</v>
      </c>
      <c r="E47" t="str">
        <f>_xlfn.TEXTJOIN(" &amp; ", FALSE, A47:C47)</f>
        <v>81 &amp; 160 &amp; 587.45</v>
      </c>
    </row>
    <row r="49" spans="1:5" x14ac:dyDescent="0.2">
      <c r="B49" s="1" t="s">
        <v>7</v>
      </c>
      <c r="C49" s="1"/>
    </row>
    <row r="50" spans="1:5" x14ac:dyDescent="0.2">
      <c r="A50" t="s">
        <v>1</v>
      </c>
      <c r="B50" t="s">
        <v>9</v>
      </c>
      <c r="C50" t="s">
        <v>10</v>
      </c>
      <c r="E50" t="str">
        <f>_xlfn.TEXTJOIN(" &amp; ", FALSE, A50:C50)</f>
        <v>Rank &amp; #Message &amp; Data moved (Mb)</v>
      </c>
    </row>
    <row r="51" spans="1:5" x14ac:dyDescent="0.2">
      <c r="A51">
        <v>4</v>
      </c>
      <c r="B51">
        <v>6</v>
      </c>
      <c r="C51">
        <v>439.39</v>
      </c>
      <c r="E51" t="str">
        <f t="shared" ref="E51:E58" si="9">_xlfn.TEXTJOIN(" &amp; ", FALSE, A51:C51)</f>
        <v>4 &amp; 6 &amp; 439.39</v>
      </c>
    </row>
    <row r="52" spans="1:5" x14ac:dyDescent="0.2">
      <c r="A52">
        <v>9</v>
      </c>
      <c r="B52">
        <v>16</v>
      </c>
      <c r="C52">
        <v>521.15</v>
      </c>
      <c r="E52" t="str">
        <f t="shared" si="9"/>
        <v>9 &amp; 16 &amp; 521.15</v>
      </c>
    </row>
    <row r="53" spans="1:5" x14ac:dyDescent="0.2">
      <c r="A53">
        <v>16</v>
      </c>
      <c r="B53">
        <v>30</v>
      </c>
      <c r="C53">
        <v>550.21</v>
      </c>
      <c r="E53" t="str">
        <f t="shared" si="9"/>
        <v>16 &amp; 30 &amp; 550.21</v>
      </c>
    </row>
    <row r="54" spans="1:5" x14ac:dyDescent="0.2">
      <c r="A54">
        <v>25</v>
      </c>
      <c r="B54">
        <v>48</v>
      </c>
      <c r="C54">
        <v>564.12</v>
      </c>
      <c r="E54" t="str">
        <f t="shared" si="9"/>
        <v>25 &amp; 48 &amp; 564.12</v>
      </c>
    </row>
    <row r="55" spans="1:5" x14ac:dyDescent="0.2">
      <c r="A55">
        <v>36</v>
      </c>
      <c r="B55">
        <v>70</v>
      </c>
      <c r="C55">
        <v>572.19000000000005</v>
      </c>
      <c r="E55" t="str">
        <f t="shared" si="9"/>
        <v>36 &amp; 70 &amp; 572.19</v>
      </c>
    </row>
    <row r="56" spans="1:5" x14ac:dyDescent="0.2">
      <c r="A56">
        <v>49</v>
      </c>
      <c r="B56">
        <v>96</v>
      </c>
      <c r="C56">
        <v>577.54999999999995</v>
      </c>
      <c r="E56" t="str">
        <f t="shared" si="9"/>
        <v>49 &amp; 96 &amp; 577.55</v>
      </c>
    </row>
    <row r="57" spans="1:5" x14ac:dyDescent="0.2">
      <c r="A57">
        <v>64</v>
      </c>
      <c r="B57">
        <v>126</v>
      </c>
      <c r="C57">
        <v>581.58000000000004</v>
      </c>
      <c r="E57" t="str">
        <f t="shared" si="9"/>
        <v>64 &amp; 126 &amp; 581.58</v>
      </c>
    </row>
    <row r="58" spans="1:5" x14ac:dyDescent="0.2">
      <c r="A58">
        <v>81</v>
      </c>
      <c r="B58">
        <v>160</v>
      </c>
      <c r="C58">
        <v>584.96</v>
      </c>
      <c r="E58" t="str">
        <f t="shared" si="9"/>
        <v>81 &amp; 160 &amp; 584.96</v>
      </c>
    </row>
    <row r="60" spans="1:5" x14ac:dyDescent="0.2">
      <c r="B60" s="1" t="s">
        <v>8</v>
      </c>
      <c r="C60" s="1"/>
    </row>
    <row r="61" spans="1:5" x14ac:dyDescent="0.2">
      <c r="A61" t="s">
        <v>1</v>
      </c>
      <c r="B61" t="s">
        <v>9</v>
      </c>
      <c r="C61" t="s">
        <v>10</v>
      </c>
      <c r="E61" t="str">
        <f>_xlfn.TEXTJOIN(" &amp; ", FALSE, A61:C61)</f>
        <v>Rank &amp; #Message &amp; Data moved (Mb)</v>
      </c>
    </row>
    <row r="62" spans="1:5" x14ac:dyDescent="0.2">
      <c r="A62">
        <v>4</v>
      </c>
      <c r="B62">
        <v>6</v>
      </c>
      <c r="C62">
        <v>439.33</v>
      </c>
      <c r="E62" t="str">
        <f t="shared" ref="E62:E69" si="10">_xlfn.TEXTJOIN(" &amp; ", FALSE, A62:C62)</f>
        <v>4 &amp; 6 &amp; 439.33</v>
      </c>
    </row>
    <row r="63" spans="1:5" x14ac:dyDescent="0.2">
      <c r="A63">
        <v>9</v>
      </c>
      <c r="B63">
        <v>16</v>
      </c>
      <c r="C63">
        <v>520.9</v>
      </c>
      <c r="E63" t="str">
        <f t="shared" si="10"/>
        <v>9 &amp; 16 &amp; 520.9</v>
      </c>
    </row>
    <row r="64" spans="1:5" x14ac:dyDescent="0.2">
      <c r="A64">
        <v>16</v>
      </c>
      <c r="B64">
        <v>30</v>
      </c>
      <c r="C64">
        <v>549.54999999999995</v>
      </c>
      <c r="E64" t="str">
        <f t="shared" si="10"/>
        <v>16 &amp; 30 &amp; 549.55</v>
      </c>
    </row>
    <row r="65" spans="1:5" x14ac:dyDescent="0.2">
      <c r="A65">
        <v>25</v>
      </c>
      <c r="B65">
        <v>48</v>
      </c>
      <c r="C65">
        <v>562.92999999999995</v>
      </c>
      <c r="E65" t="str">
        <f t="shared" si="10"/>
        <v>25 &amp; 48 &amp; 562.93</v>
      </c>
    </row>
    <row r="66" spans="1:5" x14ac:dyDescent="0.2">
      <c r="A66">
        <v>36</v>
      </c>
      <c r="B66">
        <v>70</v>
      </c>
      <c r="C66">
        <v>570.29</v>
      </c>
      <c r="E66" t="str">
        <f t="shared" si="10"/>
        <v>36 &amp; 70 &amp; 570.29</v>
      </c>
    </row>
    <row r="67" spans="1:5" x14ac:dyDescent="0.2">
      <c r="A67">
        <v>49</v>
      </c>
      <c r="B67">
        <v>96</v>
      </c>
      <c r="C67">
        <v>574.79</v>
      </c>
      <c r="E67" t="str">
        <f t="shared" si="10"/>
        <v>49 &amp; 96 &amp; 574.79</v>
      </c>
    </row>
    <row r="68" spans="1:5" x14ac:dyDescent="0.2">
      <c r="A68">
        <v>64</v>
      </c>
      <c r="B68">
        <v>126</v>
      </c>
      <c r="C68">
        <v>577.79</v>
      </c>
      <c r="E68" t="str">
        <f t="shared" si="10"/>
        <v>64 &amp; 126 &amp; 577.79</v>
      </c>
    </row>
    <row r="69" spans="1:5" x14ac:dyDescent="0.2">
      <c r="A69">
        <v>81</v>
      </c>
      <c r="B69">
        <v>160</v>
      </c>
      <c r="C69">
        <v>579.91999999999996</v>
      </c>
      <c r="E69" t="str">
        <f t="shared" si="10"/>
        <v>81 &amp; 160 &amp; 579.92</v>
      </c>
    </row>
  </sheetData>
  <mergeCells count="15">
    <mergeCell ref="B38:C38"/>
    <mergeCell ref="B49:C49"/>
    <mergeCell ref="B60:C60"/>
    <mergeCell ref="A26:C26"/>
    <mergeCell ref="E26:G26"/>
    <mergeCell ref="I26:K26"/>
    <mergeCell ref="A2:C2"/>
    <mergeCell ref="E2:G2"/>
    <mergeCell ref="I2:K2"/>
    <mergeCell ref="A1:K1"/>
    <mergeCell ref="A13:K13"/>
    <mergeCell ref="A14:C14"/>
    <mergeCell ref="E14:G14"/>
    <mergeCell ref="I14:K14"/>
    <mergeCell ref="A25:K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2022-11-15T03:38:16Z</dcterms:created>
  <dcterms:modified xsi:type="dcterms:W3CDTF">2022-11-15T10:15:05Z</dcterms:modified>
</cp:coreProperties>
</file>