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kshay/Studies/Assignment/Spring_2019/CS_559_ML/Assignment_#4/Assignment_#4_Akshay_Rane/"/>
    </mc:Choice>
  </mc:AlternateContent>
  <xr:revisionPtr revIDLastSave="0" documentId="13_ncr:1_{72B6E3AE-6542-FE40-8286-1374431B0750}" xr6:coauthVersionLast="43" xr6:coauthVersionMax="43" xr10:uidLastSave="{00000000-0000-0000-0000-000000000000}"/>
  <bookViews>
    <workbookView xWindow="0" yWindow="460" windowWidth="25600" windowHeight="15540" xr2:uid="{FD63AC28-329D-D948-89C9-8E6A258F6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H43" i="1"/>
  <c r="H44" i="1"/>
  <c r="H45" i="1"/>
  <c r="H46" i="1"/>
  <c r="H47" i="1"/>
  <c r="H48" i="1"/>
  <c r="J48" i="1" s="1"/>
  <c r="H49" i="1"/>
  <c r="H50" i="1"/>
  <c r="H51" i="1"/>
  <c r="H42" i="1"/>
  <c r="F43" i="1"/>
  <c r="F44" i="1"/>
  <c r="F45" i="1"/>
  <c r="F46" i="1"/>
  <c r="J46" i="1" s="1"/>
  <c r="F47" i="1"/>
  <c r="F48" i="1"/>
  <c r="F49" i="1"/>
  <c r="F50" i="1"/>
  <c r="F51" i="1"/>
  <c r="F42" i="1"/>
  <c r="D43" i="1"/>
  <c r="D44" i="1"/>
  <c r="D45" i="1"/>
  <c r="D46" i="1"/>
  <c r="D47" i="1"/>
  <c r="D48" i="1"/>
  <c r="D49" i="1"/>
  <c r="D50" i="1"/>
  <c r="D51" i="1"/>
  <c r="D42" i="1"/>
  <c r="J42" i="1" s="1"/>
  <c r="J51" i="1"/>
  <c r="J49" i="1"/>
  <c r="J47" i="1"/>
  <c r="J45" i="1"/>
  <c r="J44" i="1"/>
  <c r="J43" i="1"/>
  <c r="C36" i="1"/>
  <c r="B36" i="1"/>
  <c r="B35" i="1"/>
  <c r="C35" i="1"/>
  <c r="C34" i="1"/>
  <c r="B34" i="1"/>
  <c r="H24" i="1"/>
  <c r="H25" i="1"/>
  <c r="H26" i="1"/>
  <c r="J26" i="1" s="1"/>
  <c r="H27" i="1"/>
  <c r="H28" i="1"/>
  <c r="H29" i="1"/>
  <c r="H30" i="1"/>
  <c r="H31" i="1"/>
  <c r="H32" i="1"/>
  <c r="H23" i="1"/>
  <c r="F24" i="1"/>
  <c r="F25" i="1"/>
  <c r="F26" i="1"/>
  <c r="F27" i="1"/>
  <c r="F28" i="1"/>
  <c r="F29" i="1"/>
  <c r="F30" i="1"/>
  <c r="J30" i="1" s="1"/>
  <c r="F31" i="1"/>
  <c r="F32" i="1"/>
  <c r="F23" i="1"/>
  <c r="J23" i="1" s="1"/>
  <c r="D24" i="1"/>
  <c r="D25" i="1"/>
  <c r="D26" i="1"/>
  <c r="D27" i="1"/>
  <c r="D28" i="1"/>
  <c r="D29" i="1"/>
  <c r="J29" i="1" s="1"/>
  <c r="D30" i="1"/>
  <c r="D31" i="1"/>
  <c r="D32" i="1"/>
  <c r="D23" i="1"/>
  <c r="B15" i="1"/>
  <c r="J32" i="1"/>
  <c r="J28" i="1"/>
  <c r="J25" i="1"/>
  <c r="J24" i="1"/>
  <c r="C17" i="1"/>
  <c r="C16" i="1"/>
  <c r="C15" i="1"/>
  <c r="B17" i="1"/>
  <c r="B16" i="1"/>
  <c r="J50" i="1" l="1"/>
  <c r="J27" i="1"/>
  <c r="J31" i="1"/>
  <c r="J5" i="1" l="1"/>
  <c r="J6" i="1"/>
  <c r="J7" i="1"/>
  <c r="J8" i="1"/>
  <c r="J9" i="1"/>
  <c r="J10" i="1"/>
  <c r="J11" i="1"/>
  <c r="J12" i="1"/>
  <c r="J13" i="1"/>
  <c r="J4" i="1"/>
  <c r="F5" i="1"/>
  <c r="F6" i="1"/>
  <c r="F7" i="1"/>
  <c r="F8" i="1"/>
  <c r="F9" i="1"/>
  <c r="F10" i="1"/>
  <c r="F11" i="1"/>
  <c r="F12" i="1"/>
  <c r="F13" i="1"/>
  <c r="F4" i="1"/>
  <c r="H5" i="1"/>
  <c r="H6" i="1"/>
  <c r="H7" i="1"/>
  <c r="H8" i="1"/>
  <c r="H9" i="1"/>
  <c r="H10" i="1"/>
  <c r="H11" i="1"/>
  <c r="H12" i="1"/>
  <c r="H13" i="1"/>
  <c r="H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<sst xmlns="http://schemas.openxmlformats.org/spreadsheetml/2006/main" count="51" uniqueCount="19">
  <si>
    <t>Name</t>
  </si>
  <si>
    <t>Points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</si>
  <si>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</si>
  <si>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</si>
  <si>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</si>
  <si>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</si>
  <si>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</si>
  <si>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</si>
  <si>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</si>
  <si>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</si>
  <si>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</si>
  <si>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</si>
  <si>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Classification</t>
  </si>
  <si>
    <t>Iteration 2</t>
  </si>
  <si>
    <t>Iteration 3</t>
  </si>
  <si>
    <t>Iteration 1</t>
  </si>
  <si>
    <t>New Mean Red</t>
  </si>
  <si>
    <t>New Mean Green</t>
  </si>
  <si>
    <t>New Mean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</si>
</sst>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indexed="8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8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64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64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6" borderId="11" xfId="0" applyNumberFormat="1" applyFont="1" applyFill="1" applyBorder="1" applyAlignment="1">
      <alignment horizontal="center" vertical="center" wrapText="1"/>
    </xf>
    <xf numFmtId="164" fontId="1" fillId="4" borderId="11" xfId="0" applyNumberFormat="1" applyFont="1" applyFill="1" applyBorder="1" applyAlignment="1">
      <alignment horizontal="center" vertical="center" wrapText="1"/>
    </xf>
    <xf numFmtId="164" fontId="1" fillId="5" borderId="11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3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center" vertical="center" wrapText="1"/>
    </xf>
    <xf numFmtId="0" fontId="3" fillId="7" borderId="5" xfId="0" applyNumberFormat="1" applyFont="1" applyFill="1" applyBorder="1" applyAlignment="1">
      <alignment horizontal="center" vertical="center" wrapText="1"/>
    </xf>
    <xf numFmtId="0" fontId="3" fillId="7" borderId="6" xfId="0" applyNumberFormat="1" applyFont="1" applyFill="1" applyBorder="1" applyAlignment="1">
      <alignment horizontal="center" vertical="center" wrapText="1"/>
    </xf>
    <xf numFmtId="49" fontId="3" fillId="7" borderId="12" xfId="0" applyNumberFormat="1" applyFont="1" applyFill="1" applyBorder="1" applyAlignment="1">
      <alignment horizontal="center" vertical="center" wrapText="1"/>
    </xf>
    <xf numFmtId="0" fontId="3" fillId="7" borderId="13" xfId="0" applyNumberFormat="1" applyFont="1" applyFill="1" applyBorder="1" applyAlignment="1">
      <alignment horizontal="center" vertical="center" wrapText="1"/>
    </xf>
    <xf numFmtId="0" fontId="3" fillId="7" borderId="14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 wrapText="1"/>
    </xf>
    <xf numFmtId="164" fontId="1" fillId="0" borderId="9" xfId="0" applyNumberFormat="1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AD7A-D606-DF4B-AC3A-0A6CFE0191C1}">
  <dimension ref="A1:J56"/>
  <sheetViews>
    <sheetView tabSelected="1" topLeftCell="A20" workbookViewId="0">
      <selection activeCell="B35" sqref="B35"/>
    </sheetView>
  </sheetViews>
  <sheetFormatPr baseColWidth="10" defaultRowHeight="16" x14ac:dyDescent="0.2"/>
  <cols>
    <col min="9" max="9" width="11" customWidth="1"/>
    <col min="10" max="10" width="38.1640625" customWidth="1"/>
  </cols>
  <sheetData>
    <row r="1" spans="1:10" ht="18" x14ac:dyDescent="0.2">
      <c r="A1" s="24" t="s">
        <v>15</v>
      </c>
      <c r="B1" s="25"/>
      <c r="C1" s="25"/>
      <c r="D1" s="25"/>
      <c r="E1" s="25"/>
      <c r="F1" s="25"/>
      <c r="G1" s="25"/>
      <c r="H1" s="25"/>
      <c r="I1" s="25"/>
      <c r="J1" s="6"/>
    </row>
    <row r="2" spans="1:10" ht="18" x14ac:dyDescent="0.2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19" x14ac:dyDescent="0.2">
      <c r="A3" s="1" t="s">
        <v>0</v>
      </c>
      <c r="B3" s="26" t="s">
        <v>1</v>
      </c>
      <c r="C3" s="27"/>
      <c r="D3" s="2">
        <v>6.2</v>
      </c>
      <c r="E3" s="2">
        <v>3.2</v>
      </c>
      <c r="F3" s="3">
        <v>6.5</v>
      </c>
      <c r="G3" s="3">
        <v>3</v>
      </c>
      <c r="H3" s="4">
        <v>6.6</v>
      </c>
      <c r="I3" s="4">
        <v>3.7</v>
      </c>
      <c r="J3" s="5" t="s">
        <v>12</v>
      </c>
    </row>
    <row r="4" spans="1:10" ht="19" x14ac:dyDescent="0.2">
      <c r="A4" s="12" t="s">
        <v>2</v>
      </c>
      <c r="B4" s="13">
        <v>5.5</v>
      </c>
      <c r="C4" s="14">
        <v>4.2</v>
      </c>
      <c r="D4" s="20">
        <f>SQRT(SUM(POWER($B4-D$3,2),POWER($C4-E$3,2)))</f>
        <v>1.2206555615733703</v>
      </c>
      <c r="E4" s="21"/>
      <c r="F4" s="21">
        <f>SQRT(SUM(POWER($B4-F$3,2),POWER($C4-G$3,2)))</f>
        <v>1.5620499351813311</v>
      </c>
      <c r="G4" s="21"/>
      <c r="H4" s="22">
        <f>SQRT(SUM(POWER($B4-H$3,2),POWER($C4-I$3,2)))</f>
        <v>1.2083045973594568</v>
      </c>
      <c r="I4" s="23"/>
      <c r="J4" s="7">
        <f>MIN(D4:H4:F4)</f>
        <v>1.2083045973594568</v>
      </c>
    </row>
    <row r="5" spans="1:10" ht="19" x14ac:dyDescent="0.2">
      <c r="A5" s="12" t="s">
        <v>3</v>
      </c>
      <c r="B5" s="15">
        <v>5.0999999999999996</v>
      </c>
      <c r="C5" s="16">
        <v>3.8</v>
      </c>
      <c r="D5" s="20">
        <f t="shared" ref="D5:D13" si="0">SQRT(SUM(POWER($B5-D$3,2),POWER($C5-E$3,2)))</f>
        <v>1.2529964086141672</v>
      </c>
      <c r="E5" s="21"/>
      <c r="F5" s="21">
        <f t="shared" ref="F5:F13" si="1">SQRT(SUM(POWER($B5-F$3,2),POWER($C5-G$3,2)))</f>
        <v>1.61245154965971</v>
      </c>
      <c r="G5" s="21"/>
      <c r="H5" s="22">
        <f t="shared" ref="H5:H13" si="2">SQRT(SUM(POWER($B5-H$3,2),POWER($C5-I$3,2)))</f>
        <v>1.5033296378372907</v>
      </c>
      <c r="I5" s="23"/>
      <c r="J5" s="8">
        <f>MIN(D5:H5:F5)</f>
        <v>1.2529964086141672</v>
      </c>
    </row>
    <row r="6" spans="1:10" ht="19" x14ac:dyDescent="0.2">
      <c r="A6" s="12" t="s">
        <v>4</v>
      </c>
      <c r="B6" s="15">
        <v>4.7</v>
      </c>
      <c r="C6" s="16">
        <v>3.2</v>
      </c>
      <c r="D6" s="20">
        <f t="shared" si="0"/>
        <v>1.5</v>
      </c>
      <c r="E6" s="21"/>
      <c r="F6" s="21">
        <f t="shared" si="1"/>
        <v>1.8110770276274832</v>
      </c>
      <c r="G6" s="21"/>
      <c r="H6" s="22">
        <f t="shared" si="2"/>
        <v>1.9646882704388495</v>
      </c>
      <c r="I6" s="23"/>
      <c r="J6" s="8">
        <f>MIN(D6:H6:F6)</f>
        <v>1.5</v>
      </c>
    </row>
    <row r="7" spans="1:10" ht="19" x14ac:dyDescent="0.2">
      <c r="A7" s="12" t="s">
        <v>5</v>
      </c>
      <c r="B7" s="15">
        <v>4.9000000000000004</v>
      </c>
      <c r="C7" s="16">
        <v>3.1</v>
      </c>
      <c r="D7" s="20">
        <f t="shared" si="0"/>
        <v>1.3038404810405295</v>
      </c>
      <c r="E7" s="21"/>
      <c r="F7" s="21">
        <f t="shared" si="1"/>
        <v>1.6031219541881394</v>
      </c>
      <c r="G7" s="21"/>
      <c r="H7" s="22">
        <f t="shared" si="2"/>
        <v>1.8027756377319939</v>
      </c>
      <c r="I7" s="23"/>
      <c r="J7" s="8">
        <f>MIN(D7:H7:F7)</f>
        <v>1.3038404810405295</v>
      </c>
    </row>
    <row r="8" spans="1:10" ht="19" x14ac:dyDescent="0.2">
      <c r="A8" s="12" t="s">
        <v>6</v>
      </c>
      <c r="B8" s="15">
        <v>5</v>
      </c>
      <c r="C8" s="16">
        <v>3</v>
      </c>
      <c r="D8" s="20">
        <f t="shared" si="0"/>
        <v>1.216552506059644</v>
      </c>
      <c r="E8" s="21"/>
      <c r="F8" s="21">
        <f t="shared" si="1"/>
        <v>1.5</v>
      </c>
      <c r="G8" s="21"/>
      <c r="H8" s="22">
        <f t="shared" si="2"/>
        <v>1.7464249196572978</v>
      </c>
      <c r="I8" s="23"/>
      <c r="J8" s="8">
        <f>MIN(D8:H8:F8)</f>
        <v>1.216552506059644</v>
      </c>
    </row>
    <row r="9" spans="1:10" ht="19" x14ac:dyDescent="0.2">
      <c r="A9" s="12" t="s">
        <v>7</v>
      </c>
      <c r="B9" s="15">
        <v>4.5999999999999996</v>
      </c>
      <c r="C9" s="16">
        <v>2.9</v>
      </c>
      <c r="D9" s="20">
        <f t="shared" si="0"/>
        <v>1.6278820596099712</v>
      </c>
      <c r="E9" s="21"/>
      <c r="F9" s="21">
        <f t="shared" si="1"/>
        <v>1.9026297590440451</v>
      </c>
      <c r="G9" s="21"/>
      <c r="H9" s="22">
        <f t="shared" si="2"/>
        <v>2.1540659228538019</v>
      </c>
      <c r="I9" s="23"/>
      <c r="J9" s="8">
        <f>MIN(D9:H9:F9)</f>
        <v>1.6278820596099712</v>
      </c>
    </row>
    <row r="10" spans="1:10" ht="19" x14ac:dyDescent="0.2">
      <c r="A10" s="12" t="s">
        <v>8</v>
      </c>
      <c r="B10" s="15">
        <v>5.9</v>
      </c>
      <c r="C10" s="16">
        <v>3.2</v>
      </c>
      <c r="D10" s="20">
        <f t="shared" si="0"/>
        <v>0.29999999999999982</v>
      </c>
      <c r="E10" s="21"/>
      <c r="F10" s="21">
        <f t="shared" si="1"/>
        <v>0.63245553203367566</v>
      </c>
      <c r="G10" s="21"/>
      <c r="H10" s="22">
        <f t="shared" si="2"/>
        <v>0.86023252670426209</v>
      </c>
      <c r="I10" s="23"/>
      <c r="J10" s="8">
        <f>MIN(D10:H10:F10)</f>
        <v>0.29999999999999982</v>
      </c>
    </row>
    <row r="11" spans="1:10" ht="19" x14ac:dyDescent="0.2">
      <c r="A11" s="12" t="s">
        <v>9</v>
      </c>
      <c r="B11" s="15">
        <v>6</v>
      </c>
      <c r="C11" s="16">
        <v>3</v>
      </c>
      <c r="D11" s="20">
        <f t="shared" si="0"/>
        <v>0.28284271247461928</v>
      </c>
      <c r="E11" s="21"/>
      <c r="F11" s="21">
        <f t="shared" si="1"/>
        <v>0.5</v>
      </c>
      <c r="G11" s="21"/>
      <c r="H11" s="22">
        <f t="shared" si="2"/>
        <v>0.92195444572928864</v>
      </c>
      <c r="I11" s="23"/>
      <c r="J11" s="8">
        <f>MIN(D11:H11:F11)</f>
        <v>0.28284271247461928</v>
      </c>
    </row>
    <row r="12" spans="1:10" ht="19" x14ac:dyDescent="0.2">
      <c r="A12" s="12" t="s">
        <v>10</v>
      </c>
      <c r="B12" s="15">
        <v>6.2</v>
      </c>
      <c r="C12" s="16">
        <v>2.8</v>
      </c>
      <c r="D12" s="20">
        <f t="shared" si="0"/>
        <v>0.40000000000000036</v>
      </c>
      <c r="E12" s="21"/>
      <c r="F12" s="21">
        <f t="shared" si="1"/>
        <v>0.3605551275463989</v>
      </c>
      <c r="G12" s="21"/>
      <c r="H12" s="22">
        <f t="shared" si="2"/>
        <v>0.98488578017961059</v>
      </c>
      <c r="I12" s="23"/>
      <c r="J12" s="9">
        <f>MIN(D12:H12:F12)</f>
        <v>0.3605551275463989</v>
      </c>
    </row>
    <row r="13" spans="1:10" ht="19" x14ac:dyDescent="0.2">
      <c r="A13" s="17" t="s">
        <v>11</v>
      </c>
      <c r="B13" s="18">
        <v>6.7</v>
      </c>
      <c r="C13" s="19">
        <v>3.1</v>
      </c>
      <c r="D13" s="20">
        <f t="shared" si="0"/>
        <v>0.50990195135927852</v>
      </c>
      <c r="E13" s="21"/>
      <c r="F13" s="21">
        <f t="shared" si="1"/>
        <v>0.22360679774997916</v>
      </c>
      <c r="G13" s="21"/>
      <c r="H13" s="22">
        <f t="shared" si="2"/>
        <v>0.60827625302982213</v>
      </c>
      <c r="I13" s="23"/>
      <c r="J13" s="9">
        <f>MIN(D13:H13:F13)</f>
        <v>0.22360679774997916</v>
      </c>
    </row>
    <row r="14" spans="1:10" ht="18" x14ac:dyDescent="0.2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57" x14ac:dyDescent="0.2">
      <c r="A15" s="10" t="s">
        <v>16</v>
      </c>
      <c r="B15" s="11">
        <f>AVERAGE(B11,B5,B6,B7,B8,B9,B10)</f>
        <v>5.1714285714285717</v>
      </c>
      <c r="C15" s="11">
        <f>AVERAGE(C11,C5,C6,C7,C8,C9,C10)</f>
        <v>3.1714285714285713</v>
      </c>
      <c r="D15" s="6"/>
      <c r="E15" s="6"/>
      <c r="F15" s="6"/>
      <c r="G15" s="6"/>
      <c r="H15" s="6"/>
      <c r="I15" s="6"/>
      <c r="J15" s="6"/>
    </row>
    <row r="16" spans="1:10" ht="57" x14ac:dyDescent="0.2">
      <c r="A16" s="10" t="s">
        <v>17</v>
      </c>
      <c r="B16" s="11">
        <f>AVERAGE(B4)</f>
        <v>5.5</v>
      </c>
      <c r="C16" s="11">
        <f>AVERAGE(C4)</f>
        <v>4.2</v>
      </c>
      <c r="D16" s="6"/>
      <c r="E16" s="6"/>
      <c r="F16" s="6"/>
      <c r="G16" s="6"/>
      <c r="H16" s="6"/>
      <c r="I16" s="6"/>
      <c r="J16" s="6"/>
    </row>
    <row r="17" spans="1:10" ht="57" x14ac:dyDescent="0.2">
      <c r="A17" s="10" t="s">
        <v>18</v>
      </c>
      <c r="B17" s="11">
        <f>AVERAGE(B12,B13)</f>
        <v>6.45</v>
      </c>
      <c r="C17" s="11">
        <f>AVERAGE(C12,C13)</f>
        <v>2.95</v>
      </c>
      <c r="D17" s="6"/>
      <c r="E17" s="6"/>
      <c r="F17" s="6"/>
      <c r="G17" s="6"/>
      <c r="H17" s="6"/>
      <c r="I17" s="6"/>
      <c r="J17" s="6"/>
    </row>
    <row r="18" spans="1:10" ht="18" x14ac:dyDescent="0.2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18" x14ac:dyDescent="0.2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ht="18" x14ac:dyDescent="0.2">
      <c r="A20" s="24" t="s">
        <v>13</v>
      </c>
      <c r="B20" s="25"/>
      <c r="C20" s="25"/>
      <c r="D20" s="25"/>
      <c r="E20" s="25"/>
      <c r="F20" s="25"/>
      <c r="G20" s="25"/>
      <c r="H20" s="25"/>
      <c r="I20" s="25"/>
      <c r="J20" s="6"/>
    </row>
    <row r="21" spans="1:10" ht="18" x14ac:dyDescent="0.2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9" x14ac:dyDescent="0.2">
      <c r="A22" s="1" t="s">
        <v>0</v>
      </c>
      <c r="B22" s="26" t="s">
        <v>1</v>
      </c>
      <c r="C22" s="27"/>
      <c r="D22" s="2">
        <v>5.1710000000000003</v>
      </c>
      <c r="E22" s="2">
        <v>3.1709999999999998</v>
      </c>
      <c r="F22" s="3">
        <v>6.45</v>
      </c>
      <c r="G22" s="3">
        <v>2.95</v>
      </c>
      <c r="H22" s="4">
        <v>5.5</v>
      </c>
      <c r="I22" s="4">
        <v>4.2</v>
      </c>
      <c r="J22" s="5" t="s">
        <v>12</v>
      </c>
    </row>
    <row r="23" spans="1:10" ht="19" x14ac:dyDescent="0.2">
      <c r="A23" s="12" t="s">
        <v>2</v>
      </c>
      <c r="B23" s="13">
        <v>5.5</v>
      </c>
      <c r="C23" s="14">
        <v>4.2</v>
      </c>
      <c r="D23" s="20">
        <f>SQRT(SUM(POWER($B23-D$22,2),POWER($C23-E$22,2)))</f>
        <v>1.080315694600426</v>
      </c>
      <c r="E23" s="21"/>
      <c r="F23" s="21">
        <f>SQRT(SUM(POWER($B23-F$22,2),POWER($C23-G$22,2)))</f>
        <v>1.5700318468107584</v>
      </c>
      <c r="G23" s="21"/>
      <c r="H23" s="22">
        <f>SQRT(SUM(POWER($B23-H$22,2),POWER($C23-I$22,2)))</f>
        <v>0</v>
      </c>
      <c r="I23" s="23"/>
      <c r="J23" s="7">
        <f>MIN(D23:H23:F23)</f>
        <v>0</v>
      </c>
    </row>
    <row r="24" spans="1:10" ht="19" x14ac:dyDescent="0.2">
      <c r="A24" s="12" t="s">
        <v>3</v>
      </c>
      <c r="B24" s="15">
        <v>5.0999999999999996</v>
      </c>
      <c r="C24" s="16">
        <v>3.8</v>
      </c>
      <c r="D24" s="20">
        <f t="shared" ref="D24:D32" si="3">SQRT(SUM(POWER($B24-D$22,2),POWER($C24-E$22,2)))</f>
        <v>0.63299447074994275</v>
      </c>
      <c r="E24" s="21"/>
      <c r="F24" s="21">
        <f t="shared" ref="F24:F32" si="4">SQRT(SUM(POWER($B24-F$22,2),POWER($C24-G$22,2)))</f>
        <v>1.5953056133543819</v>
      </c>
      <c r="G24" s="21"/>
      <c r="H24" s="22">
        <f t="shared" ref="H24:H32" si="5">SQRT(SUM(POWER($B24-H$22,2),POWER($C24-I$22,2)))</f>
        <v>0.56568542494923857</v>
      </c>
      <c r="I24" s="23"/>
      <c r="J24" s="7">
        <f>MIN(D24:H24:F24)</f>
        <v>0.56568542494923857</v>
      </c>
    </row>
    <row r="25" spans="1:10" ht="19" x14ac:dyDescent="0.2">
      <c r="A25" s="12" t="s">
        <v>4</v>
      </c>
      <c r="B25" s="15">
        <v>4.7</v>
      </c>
      <c r="C25" s="16">
        <v>3.2</v>
      </c>
      <c r="D25" s="20">
        <f t="shared" si="3"/>
        <v>0.47189193678214092</v>
      </c>
      <c r="E25" s="21"/>
      <c r="F25" s="21">
        <f t="shared" si="4"/>
        <v>1.7677669529663689</v>
      </c>
      <c r="G25" s="21"/>
      <c r="H25" s="22">
        <f t="shared" si="5"/>
        <v>1.2806248474865696</v>
      </c>
      <c r="I25" s="23"/>
      <c r="J25" s="8">
        <f>MIN(D25:H25:F25)</f>
        <v>0.47189193678214092</v>
      </c>
    </row>
    <row r="26" spans="1:10" ht="19" x14ac:dyDescent="0.2">
      <c r="A26" s="12" t="s">
        <v>5</v>
      </c>
      <c r="B26" s="15">
        <v>4.9000000000000004</v>
      </c>
      <c r="C26" s="16">
        <v>3.1</v>
      </c>
      <c r="D26" s="20">
        <f t="shared" si="3"/>
        <v>0.28014639030335536</v>
      </c>
      <c r="E26" s="21"/>
      <c r="F26" s="21">
        <f t="shared" si="4"/>
        <v>1.5572411502397434</v>
      </c>
      <c r="G26" s="21"/>
      <c r="H26" s="22">
        <f t="shared" si="5"/>
        <v>1.2529964086141667</v>
      </c>
      <c r="I26" s="23"/>
      <c r="J26" s="8">
        <f>MIN(D26:H26:F26)</f>
        <v>0.28014639030335536</v>
      </c>
    </row>
    <row r="27" spans="1:10" ht="19" x14ac:dyDescent="0.2">
      <c r="A27" s="12" t="s">
        <v>6</v>
      </c>
      <c r="B27" s="15">
        <v>5</v>
      </c>
      <c r="C27" s="16">
        <v>3</v>
      </c>
      <c r="D27" s="20">
        <f t="shared" si="3"/>
        <v>0.24183051916579931</v>
      </c>
      <c r="E27" s="21"/>
      <c r="F27" s="21">
        <f t="shared" si="4"/>
        <v>1.4508618128546911</v>
      </c>
      <c r="G27" s="21"/>
      <c r="H27" s="22">
        <f t="shared" si="5"/>
        <v>1.3</v>
      </c>
      <c r="I27" s="23"/>
      <c r="J27" s="8">
        <f>MIN(D27:H27:F27)</f>
        <v>0.24183051916579931</v>
      </c>
    </row>
    <row r="28" spans="1:10" ht="19" x14ac:dyDescent="0.2">
      <c r="A28" s="12" t="s">
        <v>7</v>
      </c>
      <c r="B28" s="15">
        <v>4.5999999999999996</v>
      </c>
      <c r="C28" s="16">
        <v>2.9</v>
      </c>
      <c r="D28" s="20">
        <f t="shared" si="3"/>
        <v>0.63204588441030185</v>
      </c>
      <c r="E28" s="21"/>
      <c r="F28" s="21">
        <f t="shared" si="4"/>
        <v>1.8506755523321752</v>
      </c>
      <c r="G28" s="21"/>
      <c r="H28" s="22">
        <f t="shared" si="5"/>
        <v>1.58113883008419</v>
      </c>
      <c r="I28" s="23"/>
      <c r="J28" s="8">
        <f>MIN(D28:H28:F28)</f>
        <v>0.63204588441030185</v>
      </c>
    </row>
    <row r="29" spans="1:10" ht="19" x14ac:dyDescent="0.2">
      <c r="A29" s="12" t="s">
        <v>8</v>
      </c>
      <c r="B29" s="15">
        <v>5.9</v>
      </c>
      <c r="C29" s="16">
        <v>3.2</v>
      </c>
      <c r="D29" s="20">
        <f t="shared" si="3"/>
        <v>0.72957658953669846</v>
      </c>
      <c r="E29" s="21"/>
      <c r="F29" s="21">
        <f t="shared" si="4"/>
        <v>0.60415229867972842</v>
      </c>
      <c r="G29" s="21"/>
      <c r="H29" s="22">
        <f t="shared" si="5"/>
        <v>1.077032961426901</v>
      </c>
      <c r="I29" s="23"/>
      <c r="J29" s="9">
        <f>MIN(D29:H29:F29)</f>
        <v>0.60415229867972842</v>
      </c>
    </row>
    <row r="30" spans="1:10" ht="19" x14ac:dyDescent="0.2">
      <c r="A30" s="12" t="s">
        <v>9</v>
      </c>
      <c r="B30" s="15">
        <v>6</v>
      </c>
      <c r="C30" s="16">
        <v>3</v>
      </c>
      <c r="D30" s="20">
        <f t="shared" si="3"/>
        <v>0.84645259760957647</v>
      </c>
      <c r="E30" s="21"/>
      <c r="F30" s="21">
        <f t="shared" si="4"/>
        <v>0.45276925690687098</v>
      </c>
      <c r="G30" s="21"/>
      <c r="H30" s="22">
        <f t="shared" si="5"/>
        <v>1.3</v>
      </c>
      <c r="I30" s="23"/>
      <c r="J30" s="9">
        <f>MIN(D30:H30:F30)</f>
        <v>0.45276925690687098</v>
      </c>
    </row>
    <row r="31" spans="1:10" ht="19" x14ac:dyDescent="0.2">
      <c r="A31" s="12" t="s">
        <v>10</v>
      </c>
      <c r="B31" s="15">
        <v>6.2</v>
      </c>
      <c r="C31" s="16">
        <v>2.8</v>
      </c>
      <c r="D31" s="20">
        <f t="shared" si="3"/>
        <v>1.0938381964440627</v>
      </c>
      <c r="E31" s="21"/>
      <c r="F31" s="21">
        <f t="shared" si="4"/>
        <v>0.29154759474226521</v>
      </c>
      <c r="G31" s="21"/>
      <c r="H31" s="22">
        <f t="shared" si="5"/>
        <v>1.5652475842498532</v>
      </c>
      <c r="I31" s="23"/>
      <c r="J31" s="9">
        <f>MIN(D31:H31:F31)</f>
        <v>0.29154759474226521</v>
      </c>
    </row>
    <row r="32" spans="1:10" ht="19" x14ac:dyDescent="0.2">
      <c r="A32" s="17" t="s">
        <v>11</v>
      </c>
      <c r="B32" s="18">
        <v>6.7</v>
      </c>
      <c r="C32" s="19">
        <v>3.1</v>
      </c>
      <c r="D32" s="20">
        <f t="shared" si="3"/>
        <v>1.5306475753745534</v>
      </c>
      <c r="E32" s="21"/>
      <c r="F32" s="21">
        <f t="shared" si="4"/>
        <v>0.29154759474226499</v>
      </c>
      <c r="G32" s="21"/>
      <c r="H32" s="22">
        <f t="shared" si="5"/>
        <v>1.6278820596099708</v>
      </c>
      <c r="I32" s="23"/>
      <c r="J32" s="9">
        <f>MIN(D32:H32:F32)</f>
        <v>0.29154759474226499</v>
      </c>
    </row>
    <row r="33" spans="1:10" ht="18" x14ac:dyDescent="0.2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ht="57" x14ac:dyDescent="0.2">
      <c r="A34" s="10" t="s">
        <v>16</v>
      </c>
      <c r="B34" s="11">
        <f>AVERAGE(B25,B26,B27,B28)</f>
        <v>4.8000000000000007</v>
      </c>
      <c r="C34" s="11">
        <f>AVERAGE(C25,C26,C27,C28)</f>
        <v>3.0500000000000003</v>
      </c>
      <c r="D34" s="6"/>
      <c r="E34" s="6"/>
      <c r="F34" s="6"/>
      <c r="G34" s="6"/>
      <c r="H34" s="6"/>
      <c r="I34" s="6"/>
      <c r="J34" s="6"/>
    </row>
    <row r="35" spans="1:10" ht="57" x14ac:dyDescent="0.2">
      <c r="A35" s="10" t="s">
        <v>17</v>
      </c>
      <c r="B35" s="11">
        <f>AVERAGE(B23,B24)</f>
        <v>5.3</v>
      </c>
      <c r="C35" s="11">
        <f>AVERAGE(C23,C24)</f>
        <v>4</v>
      </c>
      <c r="D35" s="6"/>
      <c r="E35" s="6"/>
      <c r="F35" s="6"/>
      <c r="G35" s="6"/>
      <c r="H35" s="6"/>
      <c r="I35" s="6"/>
      <c r="J35" s="6"/>
    </row>
    <row r="36" spans="1:10" ht="57" x14ac:dyDescent="0.2">
      <c r="A36" s="10" t="s">
        <v>18</v>
      </c>
      <c r="B36" s="11">
        <f>AVERAGE(B29,B30,B31,B32)</f>
        <v>6.2</v>
      </c>
      <c r="C36" s="11">
        <f>AVERAGE(C29,C30,C31,C32)</f>
        <v>3.0249999999999999</v>
      </c>
      <c r="D36" s="6"/>
      <c r="E36" s="6"/>
      <c r="F36" s="6"/>
      <c r="G36" s="6"/>
      <c r="H36" s="6"/>
      <c r="I36" s="6"/>
      <c r="J36" s="6"/>
    </row>
    <row r="37" spans="1:10" ht="18" x14ac:dyDescent="0.2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ht="18" x14ac:dyDescent="0.2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ht="18" x14ac:dyDescent="0.2">
      <c r="A39" s="24" t="s">
        <v>14</v>
      </c>
      <c r="B39" s="25"/>
      <c r="C39" s="25"/>
      <c r="D39" s="25"/>
      <c r="E39" s="25"/>
      <c r="F39" s="25"/>
      <c r="G39" s="25"/>
      <c r="H39" s="25"/>
      <c r="I39" s="25"/>
      <c r="J39" s="6"/>
    </row>
    <row r="40" spans="1:10" ht="18" x14ac:dyDescent="0.2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ht="19" x14ac:dyDescent="0.2">
      <c r="A41" s="1" t="s">
        <v>0</v>
      </c>
      <c r="B41" s="26" t="s">
        <v>1</v>
      </c>
      <c r="C41" s="27"/>
      <c r="D41" s="2">
        <v>4.8</v>
      </c>
      <c r="E41" s="2">
        <v>3.05</v>
      </c>
      <c r="F41" s="3">
        <v>6.2</v>
      </c>
      <c r="G41" s="3">
        <v>3.0249999999999999</v>
      </c>
      <c r="H41" s="4">
        <v>5.3</v>
      </c>
      <c r="I41" s="4">
        <v>4</v>
      </c>
      <c r="J41" s="5" t="s">
        <v>12</v>
      </c>
    </row>
    <row r="42" spans="1:10" ht="19" x14ac:dyDescent="0.2">
      <c r="A42" s="12" t="s">
        <v>2</v>
      </c>
      <c r="B42" s="13">
        <v>5.5</v>
      </c>
      <c r="C42" s="14">
        <v>4.2</v>
      </c>
      <c r="D42" s="20">
        <f>SQRT(SUM(POWER($B42-D$41,2),POWER($C42-E$41,2)))</f>
        <v>1.3462912017836264</v>
      </c>
      <c r="E42" s="21"/>
      <c r="F42" s="21">
        <f>SQRT(SUM(POWER($B42-F$41,2),POWER($C42-G$41,2)))</f>
        <v>1.3677079366589933</v>
      </c>
      <c r="G42" s="21"/>
      <c r="H42" s="22">
        <f>SQRT(SUM(POWER($B42-H$41,2),POWER($C42-I$41,2)))</f>
        <v>0.28284271247461928</v>
      </c>
      <c r="I42" s="23"/>
      <c r="J42" s="7">
        <f>MIN(D42:H42:F42)</f>
        <v>0.28284271247461928</v>
      </c>
    </row>
    <row r="43" spans="1:10" ht="19" x14ac:dyDescent="0.2">
      <c r="A43" s="12" t="s">
        <v>3</v>
      </c>
      <c r="B43" s="15">
        <v>5.0999999999999996</v>
      </c>
      <c r="C43" s="16">
        <v>3.8</v>
      </c>
      <c r="D43" s="20">
        <f t="shared" ref="D43:D51" si="6">SQRT(SUM(POWER($B43-D$41,2),POWER($C43-E$41,2)))</f>
        <v>0.80777472107017556</v>
      </c>
      <c r="E43" s="21"/>
      <c r="F43" s="21">
        <f t="shared" ref="F43:F51" si="7">SQRT(SUM(POWER($B43-F$41,2),POWER($C43-G$41,2)))</f>
        <v>1.3455946640797893</v>
      </c>
      <c r="G43" s="21"/>
      <c r="H43" s="22">
        <f t="shared" ref="H43:H51" si="8">SQRT(SUM(POWER($B43-H$41,2),POWER($C43-I$41,2)))</f>
        <v>0.28284271247461928</v>
      </c>
      <c r="I43" s="23"/>
      <c r="J43" s="7">
        <f>MIN(D43:H43:F43)</f>
        <v>0.28284271247461928</v>
      </c>
    </row>
    <row r="44" spans="1:10" ht="19" x14ac:dyDescent="0.2">
      <c r="A44" s="12" t="s">
        <v>4</v>
      </c>
      <c r="B44" s="15">
        <v>4.7</v>
      </c>
      <c r="C44" s="16">
        <v>3.2</v>
      </c>
      <c r="D44" s="20">
        <f t="shared" si="6"/>
        <v>0.18027756377319956</v>
      </c>
      <c r="E44" s="21"/>
      <c r="F44" s="21">
        <f t="shared" si="7"/>
        <v>1.5101738310538957</v>
      </c>
      <c r="G44" s="21"/>
      <c r="H44" s="22">
        <f t="shared" si="8"/>
        <v>0.99999999999999967</v>
      </c>
      <c r="I44" s="23"/>
      <c r="J44" s="8">
        <f>MIN(D44:H44:F44)</f>
        <v>0.18027756377319956</v>
      </c>
    </row>
    <row r="45" spans="1:10" ht="19" x14ac:dyDescent="0.2">
      <c r="A45" s="12" t="s">
        <v>5</v>
      </c>
      <c r="B45" s="15">
        <v>4.9000000000000004</v>
      </c>
      <c r="C45" s="16">
        <v>3.1</v>
      </c>
      <c r="D45" s="20">
        <f t="shared" si="6"/>
        <v>0.11180339887499008</v>
      </c>
      <c r="E45" s="21"/>
      <c r="F45" s="21">
        <f t="shared" si="7"/>
        <v>1.3021616643105416</v>
      </c>
      <c r="G45" s="21"/>
      <c r="H45" s="22">
        <f t="shared" si="8"/>
        <v>0.98488578017961015</v>
      </c>
      <c r="I45" s="23"/>
      <c r="J45" s="8">
        <f>MIN(D45:H45:F45)</f>
        <v>0.11180339887499008</v>
      </c>
    </row>
    <row r="46" spans="1:10" ht="19" x14ac:dyDescent="0.2">
      <c r="A46" s="12" t="s">
        <v>6</v>
      </c>
      <c r="B46" s="15">
        <v>5</v>
      </c>
      <c r="C46" s="16">
        <v>3</v>
      </c>
      <c r="D46" s="20">
        <f t="shared" si="6"/>
        <v>0.20615528128088315</v>
      </c>
      <c r="E46" s="21"/>
      <c r="F46" s="21">
        <f t="shared" si="7"/>
        <v>1.2002603884157805</v>
      </c>
      <c r="G46" s="21"/>
      <c r="H46" s="22">
        <f t="shared" si="8"/>
        <v>1.0440306508910548</v>
      </c>
      <c r="I46" s="23"/>
      <c r="J46" s="8">
        <f>MIN(D46:H46:F46)</f>
        <v>0.20615528128088315</v>
      </c>
    </row>
    <row r="47" spans="1:10" ht="19" x14ac:dyDescent="0.2">
      <c r="A47" s="12" t="s">
        <v>7</v>
      </c>
      <c r="B47" s="15">
        <v>4.5999999999999996</v>
      </c>
      <c r="C47" s="16">
        <v>2.9</v>
      </c>
      <c r="D47" s="20">
        <f t="shared" si="6"/>
        <v>0.25000000000000011</v>
      </c>
      <c r="E47" s="21"/>
      <c r="F47" s="21">
        <f t="shared" si="7"/>
        <v>1.6048753845704038</v>
      </c>
      <c r="G47" s="21"/>
      <c r="H47" s="22">
        <f t="shared" si="8"/>
        <v>1.30384048104053</v>
      </c>
      <c r="I47" s="23"/>
      <c r="J47" s="8">
        <f>MIN(D47:H47:F47)</f>
        <v>0.25000000000000011</v>
      </c>
    </row>
    <row r="48" spans="1:10" ht="19" x14ac:dyDescent="0.2">
      <c r="A48" s="12" t="s">
        <v>8</v>
      </c>
      <c r="B48" s="15">
        <v>5.9</v>
      </c>
      <c r="C48" s="16">
        <v>3.2</v>
      </c>
      <c r="D48" s="20">
        <f t="shared" si="6"/>
        <v>1.1101801655587265</v>
      </c>
      <c r="E48" s="21"/>
      <c r="F48" s="21">
        <f t="shared" si="7"/>
        <v>0.34731109973624513</v>
      </c>
      <c r="G48" s="21"/>
      <c r="H48" s="22">
        <f t="shared" si="8"/>
        <v>1.0000000000000002</v>
      </c>
      <c r="I48" s="23"/>
      <c r="J48" s="9">
        <f>MIN(D48:H48:F48)</f>
        <v>0.34731109973624513</v>
      </c>
    </row>
    <row r="49" spans="1:10" ht="19" x14ac:dyDescent="0.2">
      <c r="A49" s="12" t="s">
        <v>9</v>
      </c>
      <c r="B49" s="15">
        <v>6</v>
      </c>
      <c r="C49" s="16">
        <v>3</v>
      </c>
      <c r="D49" s="20">
        <f t="shared" si="6"/>
        <v>1.2010412149464316</v>
      </c>
      <c r="E49" s="21"/>
      <c r="F49" s="21">
        <f t="shared" si="7"/>
        <v>0.20155644370746389</v>
      </c>
      <c r="G49" s="21"/>
      <c r="H49" s="22">
        <f t="shared" si="8"/>
        <v>1.2206555615733703</v>
      </c>
      <c r="I49" s="23"/>
      <c r="J49" s="9">
        <f>MIN(D49:H49:F49)</f>
        <v>0.20155644370746389</v>
      </c>
    </row>
    <row r="50" spans="1:10" ht="19" x14ac:dyDescent="0.2">
      <c r="A50" s="12" t="s">
        <v>10</v>
      </c>
      <c r="B50" s="15">
        <v>6.2</v>
      </c>
      <c r="C50" s="16">
        <v>2.8</v>
      </c>
      <c r="D50" s="20">
        <f t="shared" si="6"/>
        <v>1.4221462653327894</v>
      </c>
      <c r="E50" s="21"/>
      <c r="F50" s="21">
        <f t="shared" si="7"/>
        <v>0.22500000000000009</v>
      </c>
      <c r="G50" s="21"/>
      <c r="H50" s="22">
        <f t="shared" si="8"/>
        <v>1.5000000000000002</v>
      </c>
      <c r="I50" s="23"/>
      <c r="J50" s="9">
        <f>MIN(D50:H50:F50)</f>
        <v>0.22500000000000009</v>
      </c>
    </row>
    <row r="51" spans="1:10" ht="19" x14ac:dyDescent="0.2">
      <c r="A51" s="17" t="s">
        <v>11</v>
      </c>
      <c r="B51" s="18">
        <v>6.7</v>
      </c>
      <c r="C51" s="19">
        <v>3.1</v>
      </c>
      <c r="D51" s="20">
        <f t="shared" si="6"/>
        <v>1.9006577808748215</v>
      </c>
      <c r="E51" s="21"/>
      <c r="F51" s="21">
        <f t="shared" si="7"/>
        <v>0.50559371040391721</v>
      </c>
      <c r="G51" s="21"/>
      <c r="H51" s="22">
        <f t="shared" si="8"/>
        <v>1.6643316977093241</v>
      </c>
      <c r="I51" s="23"/>
      <c r="J51" s="9">
        <f>MIN(D51:H51:F51)</f>
        <v>0.50559371040391721</v>
      </c>
    </row>
    <row r="52" spans="1:10" ht="18" x14ac:dyDescent="0.2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ht="18" x14ac:dyDescent="0.2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ht="57" x14ac:dyDescent="0.2">
      <c r="A54" s="10" t="s">
        <v>16</v>
      </c>
      <c r="B54" s="11">
        <f>AVERAGE(B45,B46,B47,B44)</f>
        <v>4.8</v>
      </c>
      <c r="C54" s="11">
        <f>AVERAGE(C45,C46,C47,C44)</f>
        <v>3.05</v>
      </c>
      <c r="D54" s="6"/>
      <c r="E54" s="6"/>
      <c r="F54" s="6"/>
      <c r="G54" s="6"/>
      <c r="H54" s="6"/>
      <c r="I54" s="6"/>
      <c r="J54" s="6"/>
    </row>
    <row r="55" spans="1:10" ht="57" x14ac:dyDescent="0.2">
      <c r="A55" s="10" t="s">
        <v>17</v>
      </c>
      <c r="B55" s="11">
        <f>AVERAGE(B43,B42)</f>
        <v>5.3</v>
      </c>
      <c r="C55" s="11">
        <f>AVERAGE(C43,C42)</f>
        <v>4</v>
      </c>
      <c r="D55" s="6"/>
      <c r="E55" s="6"/>
      <c r="F55" s="6"/>
      <c r="G55" s="6"/>
      <c r="H55" s="6"/>
      <c r="I55" s="6"/>
      <c r="J55" s="6"/>
    </row>
    <row r="56" spans="1:10" ht="57" x14ac:dyDescent="0.2">
      <c r="A56" s="10" t="s">
        <v>18</v>
      </c>
      <c r="B56" s="11">
        <f>AVERAGE(B49,B50,B51,B48)</f>
        <v>6.1999999999999993</v>
      </c>
      <c r="C56" s="11">
        <f>AVERAGE(C49,C50,C51,C48)</f>
        <v>3.0250000000000004</v>
      </c>
      <c r="D56" s="6"/>
      <c r="E56" s="6"/>
      <c r="F56" s="6"/>
      <c r="G56" s="6"/>
      <c r="H56" s="6"/>
      <c r="I56" s="6"/>
      <c r="J56" s="6"/>
    </row>
  </sheetData>
  <mergeCells count="96">
    <mergeCell ref="D13:E13"/>
    <mergeCell ref="F13:G13"/>
    <mergeCell ref="H13:I13"/>
    <mergeCell ref="D11:E11"/>
    <mergeCell ref="F11:G11"/>
    <mergeCell ref="H11:I11"/>
    <mergeCell ref="D12:E12"/>
    <mergeCell ref="F12:G12"/>
    <mergeCell ref="H12:I12"/>
    <mergeCell ref="D9:E9"/>
    <mergeCell ref="F9:G9"/>
    <mergeCell ref="H9:I9"/>
    <mergeCell ref="D10:E10"/>
    <mergeCell ref="F10:G10"/>
    <mergeCell ref="H10:I10"/>
    <mergeCell ref="D7:E7"/>
    <mergeCell ref="F7:G7"/>
    <mergeCell ref="H7:I7"/>
    <mergeCell ref="D8:E8"/>
    <mergeCell ref="F8:G8"/>
    <mergeCell ref="H8:I8"/>
    <mergeCell ref="A1:I1"/>
    <mergeCell ref="A20:I20"/>
    <mergeCell ref="B22:C22"/>
    <mergeCell ref="D23:E23"/>
    <mergeCell ref="F23:G23"/>
    <mergeCell ref="H23:I23"/>
    <mergeCell ref="B3:C3"/>
    <mergeCell ref="D4:E4"/>
    <mergeCell ref="F4:G4"/>
    <mergeCell ref="H4:I4"/>
    <mergeCell ref="D5:E5"/>
    <mergeCell ref="F5:G5"/>
    <mergeCell ref="H5:I5"/>
    <mergeCell ref="D6:E6"/>
    <mergeCell ref="F6:G6"/>
    <mergeCell ref="H6:I6"/>
    <mergeCell ref="D24:E24"/>
    <mergeCell ref="F24:G24"/>
    <mergeCell ref="H24:I24"/>
    <mergeCell ref="D25:E25"/>
    <mergeCell ref="F25:G25"/>
    <mergeCell ref="H25:I25"/>
    <mergeCell ref="D26:E26"/>
    <mergeCell ref="F26:G26"/>
    <mergeCell ref="H26:I26"/>
    <mergeCell ref="D27:E27"/>
    <mergeCell ref="F27:G27"/>
    <mergeCell ref="H27:I27"/>
    <mergeCell ref="D28:E28"/>
    <mergeCell ref="F28:G28"/>
    <mergeCell ref="H28:I28"/>
    <mergeCell ref="D29:E29"/>
    <mergeCell ref="F29:G29"/>
    <mergeCell ref="H29:I29"/>
    <mergeCell ref="D30:E30"/>
    <mergeCell ref="F30:G30"/>
    <mergeCell ref="H30:I30"/>
    <mergeCell ref="D31:E31"/>
    <mergeCell ref="F31:G31"/>
    <mergeCell ref="H31:I31"/>
    <mergeCell ref="D32:E32"/>
    <mergeCell ref="F32:G32"/>
    <mergeCell ref="H32:I32"/>
    <mergeCell ref="A39:I39"/>
    <mergeCell ref="B41:C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D47:E47"/>
    <mergeCell ref="F47:G47"/>
    <mergeCell ref="H47:I47"/>
    <mergeCell ref="D48:E48"/>
    <mergeCell ref="F48:G48"/>
    <mergeCell ref="H48:I48"/>
    <mergeCell ref="D49:E49"/>
    <mergeCell ref="F49:G49"/>
    <mergeCell ref="H49:I49"/>
    <mergeCell ref="D50:E50"/>
    <mergeCell ref="F50:G50"/>
    <mergeCell ref="H50:I50"/>
    <mergeCell ref="D51:E51"/>
    <mergeCell ref="F51:G51"/>
    <mergeCell ref="H51:I51"/>
  </mergeCells>
  <pageMargins left="1" right="1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Rane</dc:creator>
  <cp:lastModifiedBy>Akshay Rane</cp:lastModifiedBy>
  <dcterms:created xsi:type="dcterms:W3CDTF">2019-04-27T23:34:45Z</dcterms:created>
  <dcterms:modified xsi:type="dcterms:W3CDTF">2019-04-28T00:39:29Z</dcterms:modified>
</cp:coreProperties>
</file>