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0"/>
  <workbookPr/>
  <mc:AlternateContent xmlns:mc="http://schemas.openxmlformats.org/markup-compatibility/2006">
    <mc:Choice Requires="x15">
      <x15ac:absPath xmlns:x15ac="http://schemas.microsoft.com/office/spreadsheetml/2010/11/ac" url="Z:\UAM Development\Scenarios\Alternate_Mode_Trip_Time\"/>
    </mc:Choice>
  </mc:AlternateContent>
  <xr:revisionPtr revIDLastSave="1" documentId="11_397D5C2D68059B23FE4EB0AB7A0F7A8583C196F2" xr6:coauthVersionLast="45" xr6:coauthVersionMax="45" xr10:uidLastSave="{5471E4F9-A2CB-494D-8D47-B67CA32A6A0A}"/>
  <bookViews>
    <workbookView xWindow="0" yWindow="0" windowWidth="27735" windowHeight="11475" tabRatio="451" xr2:uid="{00000000-000D-0000-FFFF-FFFF00000000}"/>
  </bookViews>
  <sheets>
    <sheet name="PrivateVehicle_Speed_Curves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S2" i="1"/>
  <c r="AQ2" i="1"/>
  <c r="AO2" i="1"/>
  <c r="AM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I2" i="1"/>
  <c r="AG2" i="1"/>
  <c r="AE2" i="1"/>
  <c r="AC2" i="1"/>
  <c r="AA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O3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<sst xmlns="http://schemas.openxmlformats.org/spreadsheetml/2006/main" count="69" uniqueCount="46">
  <si>
    <t>Distance Km</t>
  </si>
  <si>
    <t>New York</t>
  </si>
  <si>
    <t>NY_Speed</t>
  </si>
  <si>
    <t>Jakarta</t>
  </si>
  <si>
    <t>Jakarta_Speed</t>
  </si>
  <si>
    <t>Los Angeles</t>
  </si>
  <si>
    <t>LA_Speed</t>
  </si>
  <si>
    <t>Auckland</t>
  </si>
  <si>
    <t>Auckland_Speed</t>
  </si>
  <si>
    <t>Warsaw</t>
  </si>
  <si>
    <t>Warsaw_Speed</t>
  </si>
  <si>
    <t>Izmir</t>
  </si>
  <si>
    <t>Izmir_Speed</t>
  </si>
  <si>
    <t>Singapore</t>
  </si>
  <si>
    <t>Singapore_Speed</t>
  </si>
  <si>
    <t>Chicago</t>
  </si>
  <si>
    <t>Chicago_Speed</t>
  </si>
  <si>
    <t>Dubai</t>
  </si>
  <si>
    <t>Dubai_Speed</t>
  </si>
  <si>
    <t>Bogota</t>
  </si>
  <si>
    <t>Bogota_Speed</t>
  </si>
  <si>
    <t>Mexico City</t>
  </si>
  <si>
    <t>Mexico_Speed</t>
  </si>
  <si>
    <t>Sydney</t>
  </si>
  <si>
    <t>Sydney_Speed</t>
  </si>
  <si>
    <t>London</t>
  </si>
  <si>
    <t>London_Speed</t>
  </si>
  <si>
    <t>Casablanca</t>
  </si>
  <si>
    <t>CB_Speed</t>
  </si>
  <si>
    <t>Berlin</t>
  </si>
  <si>
    <t>Berlin_Speed</t>
  </si>
  <si>
    <t>Cape Town</t>
  </si>
  <si>
    <t>CT_Speed</t>
  </si>
  <si>
    <t>Dhaka</t>
  </si>
  <si>
    <t>Dhaka_Speed</t>
  </si>
  <si>
    <t>Boston</t>
  </si>
  <si>
    <t>Boston_Speed</t>
  </si>
  <si>
    <t>Panama</t>
  </si>
  <si>
    <t>PC_Speed</t>
  </si>
  <si>
    <t>Atlanta</t>
  </si>
  <si>
    <t>Atlanta_Speed</t>
  </si>
  <si>
    <t>Rome</t>
  </si>
  <si>
    <t>Rome_Speed</t>
  </si>
  <si>
    <t>Moscow</t>
  </si>
  <si>
    <t>Moscow_Speed</t>
  </si>
  <si>
    <t>R_square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</si>
</sst>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3" borderId="0" xfId="0" applyFont="1" applyFill="1"/>
    <xf numFmtId="0" fontId="2" fillId="0" borderId="0" xfId="0" applyFont="1" applyAlignment="1">
      <alignment horizontal="center" vertical="center" readingOrder="1"/>
    </xf>
    <xf numFmtId="0" fontId="1" fillId="0" borderId="0" xfId="0" applyFont="1"/>
    <xf numFmtId="16" fontId="1" fillId="0" borderId="0" xfId="0" applyNumberFormat="1" applyFont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PrivateVehicle_Speed_Curves!$C$1</c:f>
              <c:strCache>
                <c:ptCount val="1"/>
                <c:pt idx="0">
                  <c:v>NY_Speed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297900262467193E-2"/>
                  <c:y val="0.456665208515602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NY_Speed (km/min) </a:t>
                    </a:r>
                    <a:r>
                      <a:rPr lang="en-US" baseline="0"/>
                      <a:t> = 0.2767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- 0.1982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PrivateVehicle_Speed_Curves!$C$2:$C$27</c:f>
              <c:numCache>
                <c:formatCode>General</c:formatCode>
                <c:ptCount val="26"/>
                <c:pt idx="0">
                  <c:v>0.21739130434782608</c:v>
                </c:pt>
                <c:pt idx="1">
                  <c:v>0.41666666666666669</c:v>
                </c:pt>
                <c:pt idx="2">
                  <c:v>0.65217391304347827</c:v>
                </c:pt>
                <c:pt idx="3">
                  <c:v>0.66666666666666663</c:v>
                </c:pt>
                <c:pt idx="4">
                  <c:v>0.69444444444444442</c:v>
                </c:pt>
                <c:pt idx="5">
                  <c:v>0.63829787234042556</c:v>
                </c:pt>
                <c:pt idx="6">
                  <c:v>0.7</c:v>
                </c:pt>
                <c:pt idx="7">
                  <c:v>0.93023255813953487</c:v>
                </c:pt>
                <c:pt idx="8">
                  <c:v>0.67164179104477617</c:v>
                </c:pt>
                <c:pt idx="9">
                  <c:v>0.8771929824561403</c:v>
                </c:pt>
                <c:pt idx="10">
                  <c:v>0.94827586206896552</c:v>
                </c:pt>
                <c:pt idx="11">
                  <c:v>1.0909090909090908</c:v>
                </c:pt>
                <c:pt idx="12">
                  <c:v>1.3076923076923077</c:v>
                </c:pt>
                <c:pt idx="13">
                  <c:v>0.90909090909090906</c:v>
                </c:pt>
                <c:pt idx="14">
                  <c:v>1.171875</c:v>
                </c:pt>
                <c:pt idx="15">
                  <c:v>1.0810810810810811</c:v>
                </c:pt>
                <c:pt idx="16">
                  <c:v>1.0119047619047619</c:v>
                </c:pt>
                <c:pt idx="17">
                  <c:v>1</c:v>
                </c:pt>
                <c:pt idx="18">
                  <c:v>0.78512396694214881</c:v>
                </c:pt>
                <c:pt idx="19">
                  <c:v>0.94339622641509435</c:v>
                </c:pt>
                <c:pt idx="20">
                  <c:v>1.0714285714285714</c:v>
                </c:pt>
                <c:pt idx="21">
                  <c:v>1.0784313725490196</c:v>
                </c:pt>
                <c:pt idx="22">
                  <c:v>1.1274509803921569</c:v>
                </c:pt>
                <c:pt idx="23">
                  <c:v>1.1764705882352942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3-47B4-BFB3-6961C94E8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15072"/>
        <c:axId val="477218816"/>
      </c:scatterChart>
      <c:valAx>
        <c:axId val="4772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8816"/>
        <c:crosses val="autoZero"/>
        <c:crossBetween val="midCat"/>
      </c:valAx>
      <c:valAx>
        <c:axId val="4772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PrivateVehicle_Speed_Curves!$U$1</c:f>
              <c:strCache>
                <c:ptCount val="1"/>
                <c:pt idx="0">
                  <c:v>Bogota_Speed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8.2703412073490811E-3"/>
                  <c:y val="-0.132688466025080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Bogota_Speed (km/min) </a:t>
                    </a:r>
                    <a:r>
                      <a:rPr lang="en-US" baseline="0"/>
                      <a:t> = 0.2888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- 0.3284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PrivateVehicle_Speed_Curves!$U$2:$U$27</c:f>
              <c:numCache>
                <c:formatCode>General</c:formatCode>
                <c:ptCount val="26"/>
                <c:pt idx="0">
                  <c:v>0.41666666666666669</c:v>
                </c:pt>
                <c:pt idx="1">
                  <c:v>0.3125</c:v>
                </c:pt>
                <c:pt idx="2">
                  <c:v>0.35714285714285715</c:v>
                </c:pt>
                <c:pt idx="3">
                  <c:v>0.29411764705882354</c:v>
                </c:pt>
                <c:pt idx="4">
                  <c:v>0.5</c:v>
                </c:pt>
                <c:pt idx="5">
                  <c:v>0.46153846153846156</c:v>
                </c:pt>
                <c:pt idx="6">
                  <c:v>0.3888888888888889</c:v>
                </c:pt>
                <c:pt idx="7">
                  <c:v>0.76923076923076927</c:v>
                </c:pt>
                <c:pt idx="8">
                  <c:v>0.9</c:v>
                </c:pt>
                <c:pt idx="9">
                  <c:v>0.90909090909090906</c:v>
                </c:pt>
                <c:pt idx="10">
                  <c:v>0.96491228070175439</c:v>
                </c:pt>
                <c:pt idx="11">
                  <c:v>0.84507042253521125</c:v>
                </c:pt>
                <c:pt idx="12">
                  <c:v>1.2318840579710144</c:v>
                </c:pt>
                <c:pt idx="13">
                  <c:v>1.1666666666666667</c:v>
                </c:pt>
                <c:pt idx="14">
                  <c:v>0.94936708860759489</c:v>
                </c:pt>
                <c:pt idx="15">
                  <c:v>1.0389610389610389</c:v>
                </c:pt>
                <c:pt idx="16">
                  <c:v>0.98837209302325579</c:v>
                </c:pt>
                <c:pt idx="17">
                  <c:v>0.94736842105263153</c:v>
                </c:pt>
                <c:pt idx="18">
                  <c:v>0.98958333333333337</c:v>
                </c:pt>
                <c:pt idx="19">
                  <c:v>0.76923076923076927</c:v>
                </c:pt>
                <c:pt idx="20">
                  <c:v>1.0396039603960396</c:v>
                </c:pt>
                <c:pt idx="21">
                  <c:v>0.95652173913043481</c:v>
                </c:pt>
                <c:pt idx="22">
                  <c:v>1.0550458715596329</c:v>
                </c:pt>
                <c:pt idx="23">
                  <c:v>0.92307692307692313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5B1-B36E-7C1D3D278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13120"/>
        <c:axId val="482502720"/>
      </c:scatterChart>
      <c:valAx>
        <c:axId val="4825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2720"/>
        <c:crosses val="autoZero"/>
        <c:crossBetween val="midCat"/>
      </c:valAx>
      <c:valAx>
        <c:axId val="4825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1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PrivateVehicle_Speed_Curves!$W$1</c:f>
              <c:strCache>
                <c:ptCount val="1"/>
                <c:pt idx="0">
                  <c:v>Mexico_Speed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267300962379703"/>
                  <c:y val="0.441127515310586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MexicoCity_Speed (km/min) </a:t>
                    </a:r>
                    <a:r>
                      <a:rPr lang="en-US" baseline="0"/>
                      <a:t> = 0.2645 </a:t>
                    </a:r>
                    <a:r>
                      <a:rPr lang="en-US" sz="900" b="0" i="0" u="none" strike="noStrike" baseline="0">
                        <a:effectLst/>
                      </a:rPr>
                      <a:t>ln(distance (km)) </a:t>
                    </a:r>
                    <a:r>
                      <a:rPr lang="en-US" baseline="0"/>
                      <a:t> - 0.2884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PrivateVehicle_Speed_Curves!$W$2:$W$27</c:f>
              <c:numCache>
                <c:formatCode>General</c:formatCode>
                <c:ptCount val="26"/>
                <c:pt idx="0">
                  <c:v>0.27777777777777779</c:v>
                </c:pt>
                <c:pt idx="1">
                  <c:v>0.2857142857142857</c:v>
                </c:pt>
                <c:pt idx="2">
                  <c:v>0.375</c:v>
                </c:pt>
                <c:pt idx="3">
                  <c:v>0.5</c:v>
                </c:pt>
                <c:pt idx="4">
                  <c:v>0.55555555555555558</c:v>
                </c:pt>
                <c:pt idx="5">
                  <c:v>0.6</c:v>
                </c:pt>
                <c:pt idx="6">
                  <c:v>0.63636363636363635</c:v>
                </c:pt>
                <c:pt idx="7">
                  <c:v>0.66666666666666663</c:v>
                </c:pt>
                <c:pt idx="8">
                  <c:v>0.6428571428571429</c:v>
                </c:pt>
                <c:pt idx="9">
                  <c:v>0.7142857142857143</c:v>
                </c:pt>
                <c:pt idx="10">
                  <c:v>0.73333333333333328</c:v>
                </c:pt>
                <c:pt idx="11">
                  <c:v>0.70588235294117652</c:v>
                </c:pt>
                <c:pt idx="12">
                  <c:v>1</c:v>
                </c:pt>
                <c:pt idx="13">
                  <c:v>0.77777777777777779</c:v>
                </c:pt>
                <c:pt idx="14">
                  <c:v>0.87209302325581395</c:v>
                </c:pt>
                <c:pt idx="15">
                  <c:v>0.82474226804123707</c:v>
                </c:pt>
                <c:pt idx="16">
                  <c:v>0.89473684210526316</c:v>
                </c:pt>
                <c:pt idx="17">
                  <c:v>0.9</c:v>
                </c:pt>
                <c:pt idx="18">
                  <c:v>0.94059405940594054</c:v>
                </c:pt>
                <c:pt idx="19">
                  <c:v>0.95238095238095233</c:v>
                </c:pt>
                <c:pt idx="20">
                  <c:v>1</c:v>
                </c:pt>
                <c:pt idx="21">
                  <c:v>0.93220338983050843</c:v>
                </c:pt>
                <c:pt idx="22">
                  <c:v>1.0952380952380953</c:v>
                </c:pt>
                <c:pt idx="23">
                  <c:v>0.97560975609756095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2-4387-AF2F-A7709D93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16736"/>
        <c:axId val="477222976"/>
      </c:scatterChart>
      <c:valAx>
        <c:axId val="4772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2976"/>
        <c:crosses val="autoZero"/>
        <c:crossBetween val="midCat"/>
      </c:valAx>
      <c:valAx>
        <c:axId val="4772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PrivateVehicle_Speed_Curves!$Y$1</c:f>
              <c:strCache>
                <c:ptCount val="1"/>
                <c:pt idx="0">
                  <c:v>Sydney_Speed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1.892432195975503E-2"/>
                  <c:y val="-7.01899241761446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Sydney_Speed (km/min) </a:t>
                    </a:r>
                    <a:r>
                      <a:rPr lang="en-US" baseline="0"/>
                      <a:t>= 0.2487 </a:t>
                    </a:r>
                    <a:r>
                      <a:rPr lang="en-US" sz="900" b="0" i="0" u="none" strike="noStrike" baseline="0">
                        <a:effectLst/>
                      </a:rPr>
                      <a:t>* ln(distance(km)) </a:t>
                    </a:r>
                    <a:r>
                      <a:rPr lang="en-US" baseline="0"/>
                      <a:t> - 0.2012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PrivateVehicle_Speed_Curves!$Y$2:$Y$27</c:f>
              <c:numCache>
                <c:formatCode>General</c:formatCode>
                <c:ptCount val="26"/>
                <c:pt idx="0">
                  <c:v>0.41666666666666669</c:v>
                </c:pt>
                <c:pt idx="1">
                  <c:v>0.38461538461538464</c:v>
                </c:pt>
                <c:pt idx="2">
                  <c:v>0.5</c:v>
                </c:pt>
                <c:pt idx="3">
                  <c:v>0.5714285714285714</c:v>
                </c:pt>
                <c:pt idx="4">
                  <c:v>0.41666666666666669</c:v>
                </c:pt>
                <c:pt idx="5">
                  <c:v>0.46153846153846156</c:v>
                </c:pt>
                <c:pt idx="6">
                  <c:v>0.63636363636363635</c:v>
                </c:pt>
                <c:pt idx="7">
                  <c:v>0.66666666666666663</c:v>
                </c:pt>
                <c:pt idx="8">
                  <c:v>0.6428571428571429</c:v>
                </c:pt>
                <c:pt idx="9">
                  <c:v>0.66666666666666663</c:v>
                </c:pt>
                <c:pt idx="10">
                  <c:v>0.6875</c:v>
                </c:pt>
                <c:pt idx="11">
                  <c:v>0.8571428571428571</c:v>
                </c:pt>
                <c:pt idx="12">
                  <c:v>1.0625</c:v>
                </c:pt>
                <c:pt idx="13">
                  <c:v>0.82352941176470584</c:v>
                </c:pt>
                <c:pt idx="14">
                  <c:v>0.83333333333333337</c:v>
                </c:pt>
                <c:pt idx="15">
                  <c:v>0.8</c:v>
                </c:pt>
                <c:pt idx="16">
                  <c:v>1</c:v>
                </c:pt>
                <c:pt idx="17">
                  <c:v>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</c:v>
                </c:pt>
                <c:pt idx="22">
                  <c:v>1.0454545454545454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7-4D4A-8E6C-BAE70109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80272"/>
        <c:axId val="766872784"/>
      </c:scatterChart>
      <c:valAx>
        <c:axId val="7668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784"/>
        <c:crosses val="autoZero"/>
        <c:crossBetween val="midCat"/>
      </c:valAx>
      <c:valAx>
        <c:axId val="7668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PrivateVehicle_Speed_Curves!$AA$1</c:f>
              <c:strCache>
                <c:ptCount val="1"/>
                <c:pt idx="0">
                  <c:v>London_Speed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9367454068241471E-2"/>
                  <c:y val="-0.150994823563721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London_Speed (km/min)  </a:t>
                    </a:r>
                    <a:r>
                      <a:rPr lang="en-US" baseline="0"/>
                      <a:t> = 0.2625 </a:t>
                    </a:r>
                    <a:r>
                      <a:rPr lang="en-US" sz="900" b="0" i="0" u="none" strike="noStrike" baseline="0">
                        <a:effectLst/>
                      </a:rPr>
                      <a:t>* ln(distance(km))  </a:t>
                    </a:r>
                    <a:r>
                      <a:rPr lang="en-US" baseline="0"/>
                      <a:t> - 0.324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PrivateVehicle_Speed_Curves!$A$2:$A$28</c:f>
              <c:numCache>
                <c:formatCode>General</c:formatCode>
                <c:ptCount val="2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PrivateVehicle_Speed_Curves!$AA$2:$AA$28</c:f>
              <c:numCache>
                <c:formatCode>General</c:formatCode>
                <c:ptCount val="27"/>
                <c:pt idx="0">
                  <c:v>0.33333333333333331</c:v>
                </c:pt>
                <c:pt idx="1">
                  <c:v>0.24390243902439024</c:v>
                </c:pt>
                <c:pt idx="2">
                  <c:v>0.34883720930232559</c:v>
                </c:pt>
                <c:pt idx="3">
                  <c:v>0.4</c:v>
                </c:pt>
                <c:pt idx="4">
                  <c:v>0.37878787878787878</c:v>
                </c:pt>
                <c:pt idx="5">
                  <c:v>0.47619047619047616</c:v>
                </c:pt>
                <c:pt idx="6">
                  <c:v>0.58333333333333337</c:v>
                </c:pt>
                <c:pt idx="7">
                  <c:v>0.59701492537313428</c:v>
                </c:pt>
                <c:pt idx="8">
                  <c:v>0.69230769230769229</c:v>
                </c:pt>
                <c:pt idx="9">
                  <c:v>0.70422535211267601</c:v>
                </c:pt>
                <c:pt idx="10">
                  <c:v>0.63218390804597702</c:v>
                </c:pt>
                <c:pt idx="11">
                  <c:v>0.69767441860465118</c:v>
                </c:pt>
                <c:pt idx="12">
                  <c:v>0.97701149425287359</c:v>
                </c:pt>
                <c:pt idx="13">
                  <c:v>0.76086956521739135</c:v>
                </c:pt>
                <c:pt idx="14">
                  <c:v>0.84269662921348309</c:v>
                </c:pt>
                <c:pt idx="15">
                  <c:v>0.83333333333333337</c:v>
                </c:pt>
                <c:pt idx="16">
                  <c:v>0.88541666666666663</c:v>
                </c:pt>
                <c:pt idx="17">
                  <c:v>0.9</c:v>
                </c:pt>
                <c:pt idx="18">
                  <c:v>0.89622641509433965</c:v>
                </c:pt>
                <c:pt idx="19">
                  <c:v>0.88495575221238942</c:v>
                </c:pt>
                <c:pt idx="20">
                  <c:v>0.94594594594594594</c:v>
                </c:pt>
                <c:pt idx="21">
                  <c:v>0.55000000000000004</c:v>
                </c:pt>
                <c:pt idx="22">
                  <c:v>1.0849056603773586</c:v>
                </c:pt>
                <c:pt idx="23">
                  <c:v>1.1650485436893203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F-47DD-B503-6CA45DB07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76112"/>
        <c:axId val="766886512"/>
      </c:scatterChart>
      <c:valAx>
        <c:axId val="7668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86512"/>
        <c:crosses val="autoZero"/>
        <c:crossBetween val="midCat"/>
      </c:valAx>
      <c:valAx>
        <c:axId val="7668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PrivateVehicle_Speed_Curves!$AC$1</c:f>
              <c:strCache>
                <c:ptCount val="1"/>
                <c:pt idx="0">
                  <c:v>CB_Speed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8.2117454068241474E-2"/>
                  <c:y val="0.390993729950422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Casablanca_Speed (km/min</a:t>
                    </a:r>
                    <a:r>
                      <a:rPr lang="en-US" baseline="0"/>
                      <a:t>= 0.3562 </a:t>
                    </a:r>
                    <a:r>
                      <a:rPr lang="en-US" sz="900" b="0" i="0" u="none" strike="noStrike" baseline="0">
                        <a:effectLst/>
                      </a:rPr>
                      <a:t>* ln(distance(km))  </a:t>
                    </a:r>
                    <a:r>
                      <a:rPr lang="en-US" baseline="0"/>
                      <a:t> - 0.326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PrivateVehicle_Speed_Curves!$AC$2:$AC$27</c:f>
              <c:numCache>
                <c:formatCode>General</c:formatCode>
                <c:ptCount val="26"/>
                <c:pt idx="0">
                  <c:v>0.45454545454545453</c:v>
                </c:pt>
                <c:pt idx="1">
                  <c:v>0.38461538461538464</c:v>
                </c:pt>
                <c:pt idx="2">
                  <c:v>0.68181818181818177</c:v>
                </c:pt>
                <c:pt idx="3">
                  <c:v>0.7142857142857143</c:v>
                </c:pt>
                <c:pt idx="4">
                  <c:v>0.7142857142857143</c:v>
                </c:pt>
                <c:pt idx="5">
                  <c:v>1.0344827586206897</c:v>
                </c:pt>
                <c:pt idx="6">
                  <c:v>0.92105263157894735</c:v>
                </c:pt>
                <c:pt idx="7">
                  <c:v>0.86956521739130432</c:v>
                </c:pt>
                <c:pt idx="8">
                  <c:v>0.86538461538461542</c:v>
                </c:pt>
                <c:pt idx="9">
                  <c:v>0.8771929824561403</c:v>
                </c:pt>
                <c:pt idx="10">
                  <c:v>0.859375</c:v>
                </c:pt>
                <c:pt idx="11">
                  <c:v>0.86956521739130432</c:v>
                </c:pt>
                <c:pt idx="12">
                  <c:v>1.6346153846153846</c:v>
                </c:pt>
                <c:pt idx="13">
                  <c:v>1.2727272727272727</c:v>
                </c:pt>
                <c:pt idx="14">
                  <c:v>1.2931034482758621</c:v>
                </c:pt>
                <c:pt idx="15">
                  <c:v>1.5094339622641511</c:v>
                </c:pt>
                <c:pt idx="16">
                  <c:v>1.4655172413793103</c:v>
                </c:pt>
                <c:pt idx="17">
                  <c:v>1.3432835820895523</c:v>
                </c:pt>
                <c:pt idx="18">
                  <c:v>1.3194444444444444</c:v>
                </c:pt>
                <c:pt idx="19">
                  <c:v>1.098901098901099</c:v>
                </c:pt>
                <c:pt idx="20">
                  <c:v>1.3291139240506329</c:v>
                </c:pt>
                <c:pt idx="21">
                  <c:v>1.3580246913580247</c:v>
                </c:pt>
                <c:pt idx="22">
                  <c:v>1.3690476190476191</c:v>
                </c:pt>
                <c:pt idx="23">
                  <c:v>1.3043478260869565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7-44BF-9839-6CE6501D2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71536"/>
        <c:axId val="766864880"/>
      </c:scatterChart>
      <c:valAx>
        <c:axId val="7668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64880"/>
        <c:crosses val="autoZero"/>
        <c:crossBetween val="midCat"/>
      </c:valAx>
      <c:valAx>
        <c:axId val="7668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PrivateVehicle_Speed_Curves!$AE$1</c:f>
              <c:strCache>
                <c:ptCount val="1"/>
                <c:pt idx="0">
                  <c:v>Berlin_Speed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103412073490814"/>
                  <c:y val="0.390897127442403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Berlin_Speed (km/min)</a:t>
                    </a:r>
                    <a:r>
                      <a:rPr lang="en-US" baseline="0"/>
                      <a:t> = 0.3466 </a:t>
                    </a:r>
                    <a:r>
                      <a:rPr lang="en-US" sz="900" b="0" i="0" u="none" strike="noStrike" baseline="0">
                        <a:effectLst/>
                      </a:rPr>
                      <a:t>* ln(distance(km))  </a:t>
                    </a:r>
                    <a:r>
                      <a:rPr lang="en-US" baseline="0"/>
                      <a:t> - 0.4734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PrivateVehicle_Speed_Curves!$AE$2:$AE$27</c:f>
              <c:numCache>
                <c:formatCode>General</c:formatCode>
                <c:ptCount val="26"/>
                <c:pt idx="0">
                  <c:v>0.3125</c:v>
                </c:pt>
                <c:pt idx="1">
                  <c:v>0.37037037037037035</c:v>
                </c:pt>
                <c:pt idx="2">
                  <c:v>0.38461538461538464</c:v>
                </c:pt>
                <c:pt idx="3">
                  <c:v>0.66666666666666663</c:v>
                </c:pt>
                <c:pt idx="4">
                  <c:v>0.46296296296296297</c:v>
                </c:pt>
                <c:pt idx="5">
                  <c:v>0.625</c:v>
                </c:pt>
                <c:pt idx="6">
                  <c:v>0.81395348837209303</c:v>
                </c:pt>
                <c:pt idx="7">
                  <c:v>0.51282051282051277</c:v>
                </c:pt>
                <c:pt idx="8">
                  <c:v>0.58441558441558439</c:v>
                </c:pt>
                <c:pt idx="9">
                  <c:v>0.98039215686274506</c:v>
                </c:pt>
                <c:pt idx="10">
                  <c:v>0.94827586206896552</c:v>
                </c:pt>
                <c:pt idx="11">
                  <c:v>0.8</c:v>
                </c:pt>
                <c:pt idx="12">
                  <c:v>1.4912280701754386</c:v>
                </c:pt>
                <c:pt idx="13">
                  <c:v>0.76086956521739135</c:v>
                </c:pt>
                <c:pt idx="14">
                  <c:v>0.8928571428571429</c:v>
                </c:pt>
                <c:pt idx="15">
                  <c:v>0.84210526315789469</c:v>
                </c:pt>
                <c:pt idx="16">
                  <c:v>1.3934426229508197</c:v>
                </c:pt>
                <c:pt idx="17">
                  <c:v>1.0714285714285714</c:v>
                </c:pt>
                <c:pt idx="18">
                  <c:v>1.2179487179487178</c:v>
                </c:pt>
                <c:pt idx="19">
                  <c:v>1.1494252873563218</c:v>
                </c:pt>
                <c:pt idx="20">
                  <c:v>1.4</c:v>
                </c:pt>
                <c:pt idx="21">
                  <c:v>1.02803738317757</c:v>
                </c:pt>
                <c:pt idx="22">
                  <c:v>1.2105263157894737</c:v>
                </c:pt>
                <c:pt idx="23">
                  <c:v>1.1881188118811881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F-409F-95DE-2158FD73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71536"/>
        <c:axId val="645284432"/>
      </c:scatterChart>
      <c:valAx>
        <c:axId val="6452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4432"/>
        <c:crosses val="autoZero"/>
        <c:crossBetween val="midCat"/>
      </c:valAx>
      <c:valAx>
        <c:axId val="645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PrivateVehicle_Speed_Curves!$AG$1</c:f>
              <c:strCache>
                <c:ptCount val="1"/>
                <c:pt idx="0">
                  <c:v>CT_Speed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500634295713037"/>
                  <c:y val="0.34314668999708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Capetown_Speed (km/min) </a:t>
                    </a:r>
                    <a:r>
                      <a:rPr lang="en-US" baseline="0"/>
                      <a:t> = 0.2769 </a:t>
                    </a:r>
                    <a:r>
                      <a:rPr lang="en-US" sz="900" b="0" i="0" u="none" strike="noStrike" baseline="0">
                        <a:effectLst/>
                      </a:rPr>
                      <a:t>* ln(distance(km))  </a:t>
                    </a:r>
                    <a:r>
                      <a:rPr lang="en-US" baseline="0"/>
                      <a:t> + 0.0908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PrivateVehicle_Speed_Curves!$AG$2:$AG$27</c:f>
              <c:numCache>
                <c:formatCode>General</c:formatCode>
                <c:ptCount val="26"/>
                <c:pt idx="0">
                  <c:v>0.5</c:v>
                </c:pt>
                <c:pt idx="1">
                  <c:v>0.76923076923076927</c:v>
                </c:pt>
                <c:pt idx="2">
                  <c:v>0.625</c:v>
                </c:pt>
                <c:pt idx="3">
                  <c:v>0.86956521739130432</c:v>
                </c:pt>
                <c:pt idx="4">
                  <c:v>0.80645161290322576</c:v>
                </c:pt>
                <c:pt idx="5">
                  <c:v>1.0714285714285714</c:v>
                </c:pt>
                <c:pt idx="6">
                  <c:v>1.25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1.25</c:v>
                </c:pt>
                <c:pt idx="10">
                  <c:v>1.3414634146341464</c:v>
                </c:pt>
                <c:pt idx="11">
                  <c:v>1.4285714285714286</c:v>
                </c:pt>
                <c:pt idx="12">
                  <c:v>1.7708333333333333</c:v>
                </c:pt>
                <c:pt idx="13">
                  <c:v>1.2962962962962963</c:v>
                </c:pt>
                <c:pt idx="14">
                  <c:v>1.3888888888888888</c:v>
                </c:pt>
                <c:pt idx="15">
                  <c:v>1.2121212121212122</c:v>
                </c:pt>
                <c:pt idx="16">
                  <c:v>1.2686567164179106</c:v>
                </c:pt>
                <c:pt idx="17">
                  <c:v>1.25</c:v>
                </c:pt>
                <c:pt idx="18">
                  <c:v>1.3013698630136987</c:v>
                </c:pt>
                <c:pt idx="19">
                  <c:v>1.3698630136986301</c:v>
                </c:pt>
                <c:pt idx="20">
                  <c:v>1.1052631578947369</c:v>
                </c:pt>
                <c:pt idx="21">
                  <c:v>1.25</c:v>
                </c:pt>
                <c:pt idx="22">
                  <c:v>1.1499999999999999</c:v>
                </c:pt>
                <c:pt idx="23">
                  <c:v>1.411764705882353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6-47B2-888A-C88F781F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77360"/>
        <c:axId val="766866544"/>
      </c:scatterChart>
      <c:valAx>
        <c:axId val="7668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66544"/>
        <c:crosses val="autoZero"/>
        <c:crossBetween val="midCat"/>
      </c:valAx>
      <c:valAx>
        <c:axId val="7668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PrivateVehicle_Speed_Curves!$AI$1</c:f>
              <c:strCache>
                <c:ptCount val="1"/>
                <c:pt idx="0">
                  <c:v>Dhaka_Speed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1478565179352582E-2"/>
                  <c:y val="0.282265237678623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Dhaka_Speed (km/min) </a:t>
                    </a:r>
                    <a:r>
                      <a:rPr lang="en-US" baseline="0"/>
                      <a:t> = 0.1412 </a:t>
                    </a:r>
                    <a:r>
                      <a:rPr lang="en-US" sz="900" b="0" i="0" u="none" strike="noStrike" baseline="0">
                        <a:effectLst/>
                      </a:rPr>
                      <a:t>* ln(distance(km))  </a:t>
                    </a:r>
                    <a:r>
                      <a:rPr lang="en-US" baseline="0"/>
                      <a:t> + 0.3643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PrivateVehicle_Speed_Curves!$AI$2:$AI$27</c:f>
              <c:numCache>
                <c:formatCode>General</c:formatCode>
                <c:ptCount val="26"/>
                <c:pt idx="0">
                  <c:v>0.55555555555555558</c:v>
                </c:pt>
                <c:pt idx="1">
                  <c:v>0.66666666666666663</c:v>
                </c:pt>
                <c:pt idx="2">
                  <c:v>0.68181818181818177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0.88235294117647056</c:v>
                </c:pt>
                <c:pt idx="6">
                  <c:v>0.92105263157894735</c:v>
                </c:pt>
                <c:pt idx="7">
                  <c:v>0.86956521739130432</c:v>
                </c:pt>
                <c:pt idx="8">
                  <c:v>1</c:v>
                </c:pt>
                <c:pt idx="9">
                  <c:v>0.94339622641509435</c:v>
                </c:pt>
                <c:pt idx="10">
                  <c:v>1.0185185185185186</c:v>
                </c:pt>
                <c:pt idx="11">
                  <c:v>0.967741935483871</c:v>
                </c:pt>
                <c:pt idx="12">
                  <c:v>1.0625</c:v>
                </c:pt>
                <c:pt idx="13">
                  <c:v>1.0294117647058822</c:v>
                </c:pt>
                <c:pt idx="14">
                  <c:v>0.98684210526315785</c:v>
                </c:pt>
                <c:pt idx="15">
                  <c:v>0.94117647058823528</c:v>
                </c:pt>
                <c:pt idx="16">
                  <c:v>0.84158415841584155</c:v>
                </c:pt>
                <c:pt idx="17">
                  <c:v>0.77586206896551724</c:v>
                </c:pt>
                <c:pt idx="18">
                  <c:v>1.0326086956521738</c:v>
                </c:pt>
                <c:pt idx="19">
                  <c:v>1.0526315789473684</c:v>
                </c:pt>
                <c:pt idx="20">
                  <c:v>1.0294117647058822</c:v>
                </c:pt>
                <c:pt idx="21">
                  <c:v>1.0377358490566038</c:v>
                </c:pt>
                <c:pt idx="22">
                  <c:v>1.0267857142857142</c:v>
                </c:pt>
                <c:pt idx="23">
                  <c:v>1.0084033613445378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C-4B9B-BFC3-554B13BD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26720"/>
        <c:axId val="477223808"/>
      </c:scatterChart>
      <c:valAx>
        <c:axId val="4772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3808"/>
        <c:crosses val="autoZero"/>
        <c:crossBetween val="midCat"/>
      </c:valAx>
      <c:valAx>
        <c:axId val="4772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PrivateVehicle_Speed_Curves!$AK$1</c:f>
              <c:strCache>
                <c:ptCount val="1"/>
                <c:pt idx="0">
                  <c:v>Boston_Speed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6242344706911635E-2"/>
                  <c:y val="0.297200349956255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Boston_Speed (km/min)</a:t>
                    </a:r>
                    <a:r>
                      <a:rPr lang="en-US" baseline="0"/>
                      <a:t> = 0.2915 </a:t>
                    </a:r>
                    <a:r>
                      <a:rPr lang="en-US" sz="900" b="0" i="0" u="none" strike="noStrike" baseline="0">
                        <a:effectLst/>
                      </a:rPr>
                      <a:t>* ln(distance(km))  </a:t>
                    </a:r>
                    <a:r>
                      <a:rPr lang="en-US" baseline="0"/>
                      <a:t>  + 0.009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PrivateVehicle_Speed_Curves!$AK$2:$AK$27</c:f>
              <c:numCache>
                <c:formatCode>General</c:formatCode>
                <c:ptCount val="26"/>
                <c:pt idx="0">
                  <c:v>0.45454545454545453</c:v>
                </c:pt>
                <c:pt idx="1">
                  <c:v>0.7142857142857143</c:v>
                </c:pt>
                <c:pt idx="2">
                  <c:v>0.88235294117647056</c:v>
                </c:pt>
                <c:pt idx="3">
                  <c:v>0.8</c:v>
                </c:pt>
                <c:pt idx="4">
                  <c:v>0.8928571428571429</c:v>
                </c:pt>
                <c:pt idx="5">
                  <c:v>1.1111111111111112</c:v>
                </c:pt>
                <c:pt idx="6">
                  <c:v>0.97222222222222221</c:v>
                </c:pt>
                <c:pt idx="7">
                  <c:v>0.93023255813953487</c:v>
                </c:pt>
                <c:pt idx="8">
                  <c:v>1.0227272727272727</c:v>
                </c:pt>
                <c:pt idx="9">
                  <c:v>1.1904761904761905</c:v>
                </c:pt>
                <c:pt idx="10">
                  <c:v>1.2222222222222223</c:v>
                </c:pt>
                <c:pt idx="11">
                  <c:v>1.2244897959183674</c:v>
                </c:pt>
                <c:pt idx="12">
                  <c:v>1.7346938775510203</c:v>
                </c:pt>
                <c:pt idx="13">
                  <c:v>1.3461538461538463</c:v>
                </c:pt>
                <c:pt idx="14">
                  <c:v>1.3392857142857142</c:v>
                </c:pt>
                <c:pt idx="15">
                  <c:v>1.2698412698412698</c:v>
                </c:pt>
                <c:pt idx="16">
                  <c:v>1.2878787878787878</c:v>
                </c:pt>
                <c:pt idx="17">
                  <c:v>1.2</c:v>
                </c:pt>
                <c:pt idx="18">
                  <c:v>1.3380281690140845</c:v>
                </c:pt>
                <c:pt idx="19">
                  <c:v>1.3333333333333333</c:v>
                </c:pt>
                <c:pt idx="20">
                  <c:v>1.2962962962962963</c:v>
                </c:pt>
                <c:pt idx="21">
                  <c:v>1.2790697674418605</c:v>
                </c:pt>
                <c:pt idx="22">
                  <c:v>1.3372093023255813</c:v>
                </c:pt>
                <c:pt idx="23">
                  <c:v>1.348314606741573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C-4D1B-8B17-7FEF7C876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76528"/>
        <c:axId val="766871536"/>
      </c:scatterChart>
      <c:valAx>
        <c:axId val="7668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1536"/>
        <c:crosses val="autoZero"/>
        <c:crossBetween val="midCat"/>
      </c:valAx>
      <c:valAx>
        <c:axId val="7668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0.14393518518518519"/>
          <c:w val="0.8186550743657042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PrivateVehicle_Speed_Curves!$AM$1</c:f>
              <c:strCache>
                <c:ptCount val="1"/>
                <c:pt idx="0">
                  <c:v>PC_Speed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1700787401574801E-2"/>
                  <c:y val="0.264387941090697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PanamaCity_Speed (km/min) </a:t>
                    </a:r>
                    <a:r>
                      <a:rPr lang="en-US" baseline="0"/>
                      <a:t> = 0.0923 </a:t>
                    </a:r>
                    <a:r>
                      <a:rPr lang="en-US" sz="900" b="0" i="0" u="none" strike="noStrike" baseline="0">
                        <a:effectLst/>
                      </a:rPr>
                      <a:t>* ln(distance(km))  </a:t>
                    </a:r>
                    <a:r>
                      <a:rPr lang="en-US" baseline="0"/>
                      <a:t> + 0.6274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PrivateVehicle_Speed_Curves!$AM$2:$AM$27</c:f>
              <c:numCache>
                <c:formatCode>General</c:formatCode>
                <c:ptCount val="26"/>
                <c:pt idx="0">
                  <c:v>0.7142857142857143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0.86956521739130432</c:v>
                </c:pt>
                <c:pt idx="4">
                  <c:v>0.8928571428571429</c:v>
                </c:pt>
                <c:pt idx="5">
                  <c:v>0.9375</c:v>
                </c:pt>
                <c:pt idx="6">
                  <c:v>0.97222222222222221</c:v>
                </c:pt>
                <c:pt idx="7">
                  <c:v>1</c:v>
                </c:pt>
                <c:pt idx="8">
                  <c:v>1.0227272727272727</c:v>
                </c:pt>
                <c:pt idx="9">
                  <c:v>1.1627906976744187</c:v>
                </c:pt>
                <c:pt idx="10">
                  <c:v>1.1224489795918366</c:v>
                </c:pt>
                <c:pt idx="11">
                  <c:v>1.0526315789473684</c:v>
                </c:pt>
                <c:pt idx="12">
                  <c:v>1.1038961038961039</c:v>
                </c:pt>
                <c:pt idx="13">
                  <c:v>1.0606060606060606</c:v>
                </c:pt>
                <c:pt idx="14">
                  <c:v>1.1194029850746268</c:v>
                </c:pt>
                <c:pt idx="15">
                  <c:v>1.1594202898550725</c:v>
                </c:pt>
                <c:pt idx="16">
                  <c:v>1</c:v>
                </c:pt>
                <c:pt idx="17">
                  <c:v>0.94736842105263153</c:v>
                </c:pt>
                <c:pt idx="18">
                  <c:v>0.90476190476190477</c:v>
                </c:pt>
                <c:pt idx="19">
                  <c:v>0.8928571428571429</c:v>
                </c:pt>
                <c:pt idx="20">
                  <c:v>1.0096153846153846</c:v>
                </c:pt>
                <c:pt idx="21">
                  <c:v>1.1458333333333333</c:v>
                </c:pt>
                <c:pt idx="22">
                  <c:v>0.97457627118644063</c:v>
                </c:pt>
                <c:pt idx="23">
                  <c:v>0.967741935483871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2-4BD8-9442-81B18AEC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76528"/>
        <c:axId val="766878608"/>
      </c:scatterChart>
      <c:valAx>
        <c:axId val="7668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8608"/>
        <c:crosses val="autoZero"/>
        <c:crossBetween val="midCat"/>
      </c:valAx>
      <c:valAx>
        <c:axId val="7668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PrivateVehicle_Speed_Curves!$E$1</c:f>
              <c:strCache>
                <c:ptCount val="1"/>
                <c:pt idx="0">
                  <c:v>Jakarta_Speed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6575678040244969E-2"/>
                  <c:y val="0.402851778944298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Jakarta_Speed (km/min)</a:t>
                    </a:r>
                    <a:r>
                      <a:rPr lang="en-US" baseline="0"/>
                      <a:t> = 0.0852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+ 0.2712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PrivateVehicle_Speed_Curves!$E$2:$E$27</c:f>
              <c:numCache>
                <c:formatCode>General</c:formatCode>
                <c:ptCount val="26"/>
                <c:pt idx="0">
                  <c:v>0.33333333333333331</c:v>
                </c:pt>
                <c:pt idx="1">
                  <c:v>0.41666666666666669</c:v>
                </c:pt>
                <c:pt idx="2">
                  <c:v>0.41666666666666669</c:v>
                </c:pt>
                <c:pt idx="3">
                  <c:v>0.55555555555555558</c:v>
                </c:pt>
                <c:pt idx="4">
                  <c:v>0.37878787878787878</c:v>
                </c:pt>
                <c:pt idx="5">
                  <c:v>0.73170731707317072</c:v>
                </c:pt>
                <c:pt idx="6">
                  <c:v>0.68627450980392157</c:v>
                </c:pt>
                <c:pt idx="7">
                  <c:v>0.59701492537313428</c:v>
                </c:pt>
                <c:pt idx="8">
                  <c:v>0.6428571428571429</c:v>
                </c:pt>
                <c:pt idx="9">
                  <c:v>0.64935064935064934</c:v>
                </c:pt>
                <c:pt idx="10">
                  <c:v>0.7857142857142857</c:v>
                </c:pt>
                <c:pt idx="11">
                  <c:v>0.68965517241379315</c:v>
                </c:pt>
                <c:pt idx="12">
                  <c:v>0.78703703703703709</c:v>
                </c:pt>
                <c:pt idx="13">
                  <c:v>0.69306930693069302</c:v>
                </c:pt>
                <c:pt idx="14">
                  <c:v>0.68181818181818177</c:v>
                </c:pt>
                <c:pt idx="15">
                  <c:v>0.68376068376068377</c:v>
                </c:pt>
                <c:pt idx="16">
                  <c:v>0.67460317460317465</c:v>
                </c:pt>
                <c:pt idx="17">
                  <c:v>0.63829787234042556</c:v>
                </c:pt>
                <c:pt idx="18">
                  <c:v>0.6333333333333333</c:v>
                </c:pt>
                <c:pt idx="19">
                  <c:v>0.64935064935064934</c:v>
                </c:pt>
                <c:pt idx="20">
                  <c:v>0.68181818181818177</c:v>
                </c:pt>
                <c:pt idx="21">
                  <c:v>0.50691244239631339</c:v>
                </c:pt>
                <c:pt idx="22">
                  <c:v>0.47916666666666669</c:v>
                </c:pt>
                <c:pt idx="23">
                  <c:v>0.49180327868852458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B-414E-8A35-20590B1CC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82768"/>
        <c:axId val="482501472"/>
      </c:scatterChart>
      <c:valAx>
        <c:axId val="645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1472"/>
        <c:crosses val="autoZero"/>
        <c:crossBetween val="midCat"/>
      </c:valAx>
      <c:valAx>
        <c:axId val="4825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PrivateVehicle_Speed_Curves!$AO$1</c:f>
              <c:strCache>
                <c:ptCount val="1"/>
                <c:pt idx="0">
                  <c:v>Atlanta_Speed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468678915135608"/>
                  <c:y val="0.380127223680373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Atlanta_Speed (km/min) </a:t>
                    </a:r>
                    <a:r>
                      <a:rPr lang="en-US" baseline="0"/>
                      <a:t> = 0.3747 </a:t>
                    </a:r>
                    <a:r>
                      <a:rPr lang="en-US" sz="900" b="0" i="0" u="none" strike="noStrike" baseline="0">
                        <a:effectLst/>
                      </a:rPr>
                      <a:t>* ln(distance(km))  </a:t>
                    </a:r>
                    <a:r>
                      <a:rPr lang="en-US" baseline="0"/>
                      <a:t> - 0.1662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PrivateVehicle_Speed_Curves!$AO$2:$AO$27</c:f>
              <c:numCache>
                <c:formatCode>General</c:formatCode>
                <c:ptCount val="26"/>
                <c:pt idx="0">
                  <c:v>0.55555555555555558</c:v>
                </c:pt>
                <c:pt idx="1">
                  <c:v>0.66666666666666663</c:v>
                </c:pt>
                <c:pt idx="2">
                  <c:v>0.88235294117647056</c:v>
                </c:pt>
                <c:pt idx="3">
                  <c:v>0.90909090909090906</c:v>
                </c:pt>
                <c:pt idx="4">
                  <c:v>1</c:v>
                </c:pt>
                <c:pt idx="5">
                  <c:v>0.9375</c:v>
                </c:pt>
                <c:pt idx="6">
                  <c:v>1.0294117647058822</c:v>
                </c:pt>
                <c:pt idx="7">
                  <c:v>1.25</c:v>
                </c:pt>
                <c:pt idx="8">
                  <c:v>1.1842105263157894</c:v>
                </c:pt>
                <c:pt idx="9">
                  <c:v>1.2820512820512822</c:v>
                </c:pt>
                <c:pt idx="10">
                  <c:v>1.3095238095238095</c:v>
                </c:pt>
                <c:pt idx="11">
                  <c:v>1.3043478260869565</c:v>
                </c:pt>
                <c:pt idx="12">
                  <c:v>1.6666666666666667</c:v>
                </c:pt>
                <c:pt idx="13">
                  <c:v>1.75</c:v>
                </c:pt>
                <c:pt idx="14">
                  <c:v>1.8292682926829269</c:v>
                </c:pt>
                <c:pt idx="15">
                  <c:v>1.4545454545454546</c:v>
                </c:pt>
                <c:pt idx="16">
                  <c:v>1.4406779661016949</c:v>
                </c:pt>
                <c:pt idx="17">
                  <c:v>1.4516129032258065</c:v>
                </c:pt>
                <c:pt idx="18">
                  <c:v>1.3194444444444444</c:v>
                </c:pt>
                <c:pt idx="19">
                  <c:v>1.4925373134328359</c:v>
                </c:pt>
                <c:pt idx="20">
                  <c:v>1.6666666666666667</c:v>
                </c:pt>
                <c:pt idx="21">
                  <c:v>1.4473684210526316</c:v>
                </c:pt>
                <c:pt idx="22">
                  <c:v>1.619718309859155</c:v>
                </c:pt>
                <c:pt idx="23">
                  <c:v>1.6666666666666667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1-41AD-94A2-384D2CA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93168"/>
        <c:axId val="766893584"/>
      </c:scatterChart>
      <c:valAx>
        <c:axId val="766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93584"/>
        <c:crosses val="autoZero"/>
        <c:crossBetween val="midCat"/>
      </c:valAx>
      <c:valAx>
        <c:axId val="7668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9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PrivateVehicle_Speed_Curves!$AQ$1</c:f>
              <c:strCache>
                <c:ptCount val="1"/>
                <c:pt idx="0">
                  <c:v>Rome_Speed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5367454068241472E-2"/>
                  <c:y val="0.43546405657626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Rome_Speed (km/min) </a:t>
                    </a:r>
                    <a:r>
                      <a:rPr lang="en-US" baseline="0"/>
                      <a:t> = 0.3769 </a:t>
                    </a:r>
                    <a:r>
                      <a:rPr lang="en-US" sz="900" b="0" i="0" u="none" strike="noStrike" baseline="0">
                        <a:effectLst/>
                      </a:rPr>
                      <a:t>* ln(distance(km))  </a:t>
                    </a:r>
                    <a:r>
                      <a:rPr lang="en-US" baseline="0"/>
                      <a:t> - 0.4728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PrivateVehicle_Speed_Curves!$AQ$2:$AQ$27</c:f>
              <c:numCache>
                <c:formatCode>General</c:formatCode>
                <c:ptCount val="26"/>
                <c:pt idx="0">
                  <c:v>0.35714285714285715</c:v>
                </c:pt>
                <c:pt idx="1">
                  <c:v>0.43478260869565216</c:v>
                </c:pt>
                <c:pt idx="2">
                  <c:v>0.5357142857142857</c:v>
                </c:pt>
                <c:pt idx="3">
                  <c:v>0.625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</c:v>
                </c:pt>
                <c:pt idx="7">
                  <c:v>0.70175438596491224</c:v>
                </c:pt>
                <c:pt idx="8">
                  <c:v>0.7142857142857143</c:v>
                </c:pt>
                <c:pt idx="9">
                  <c:v>0.96153846153846156</c:v>
                </c:pt>
                <c:pt idx="10">
                  <c:v>1.0377358490566038</c:v>
                </c:pt>
                <c:pt idx="11">
                  <c:v>1</c:v>
                </c:pt>
                <c:pt idx="12">
                  <c:v>1.4166666666666667</c:v>
                </c:pt>
                <c:pt idx="13">
                  <c:v>1.1864406779661016</c:v>
                </c:pt>
                <c:pt idx="14">
                  <c:v>1.2096774193548387</c:v>
                </c:pt>
                <c:pt idx="15">
                  <c:v>1.1764705882352942</c:v>
                </c:pt>
                <c:pt idx="16">
                  <c:v>1.328125</c:v>
                </c:pt>
                <c:pt idx="17">
                  <c:v>1.3043478260869565</c:v>
                </c:pt>
                <c:pt idx="18">
                  <c:v>1.25</c:v>
                </c:pt>
                <c:pt idx="19">
                  <c:v>1.2345679012345678</c:v>
                </c:pt>
                <c:pt idx="20">
                  <c:v>1.4189189189189189</c:v>
                </c:pt>
                <c:pt idx="21">
                  <c:v>1.3580246913580247</c:v>
                </c:pt>
                <c:pt idx="22">
                  <c:v>1.2921348314606742</c:v>
                </c:pt>
                <c:pt idx="23">
                  <c:v>1.2903225806451613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0-45DB-BAE7-28FC5A36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85264"/>
        <c:axId val="645271536"/>
      </c:scatterChart>
      <c:valAx>
        <c:axId val="6452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1536"/>
        <c:crosses val="autoZero"/>
        <c:crossBetween val="midCat"/>
      </c:valAx>
      <c:valAx>
        <c:axId val="645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PrivateVehicle_Speed_Curves!$AS$1</c:f>
              <c:strCache>
                <c:ptCount val="1"/>
                <c:pt idx="0">
                  <c:v>Moscow_Speed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Moscow_Speed (km/min) </a:t>
                    </a:r>
                    <a:r>
                      <a:rPr lang="en-US" baseline="0"/>
                      <a:t> = 0.3235 </a:t>
                    </a:r>
                    <a:r>
                      <a:rPr lang="en-US" sz="900" b="0" i="0" u="none" strike="noStrike" baseline="0">
                        <a:effectLst/>
                      </a:rPr>
                      <a:t>* ln(distance(km))  </a:t>
                    </a:r>
                    <a:r>
                      <a:rPr lang="en-US" baseline="0"/>
                      <a:t> - 0.5171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PrivateVehicle_Speed_Curves!$AS$2:$AS$27</c:f>
              <c:numCache>
                <c:formatCode>General</c:formatCode>
                <c:ptCount val="26"/>
                <c:pt idx="0">
                  <c:v>0.19230769230769232</c:v>
                </c:pt>
                <c:pt idx="1">
                  <c:v>0.2857142857142857</c:v>
                </c:pt>
                <c:pt idx="2">
                  <c:v>0.33333333333333331</c:v>
                </c:pt>
                <c:pt idx="3">
                  <c:v>0.37735849056603776</c:v>
                </c:pt>
                <c:pt idx="4">
                  <c:v>0.38461538461538464</c:v>
                </c:pt>
                <c:pt idx="5">
                  <c:v>0.54545454545454541</c:v>
                </c:pt>
                <c:pt idx="6">
                  <c:v>0.59322033898305082</c:v>
                </c:pt>
                <c:pt idx="7">
                  <c:v>0.60606060606060608</c:v>
                </c:pt>
                <c:pt idx="8">
                  <c:v>0.63380281690140849</c:v>
                </c:pt>
                <c:pt idx="9">
                  <c:v>0.67567567567567566</c:v>
                </c:pt>
                <c:pt idx="10">
                  <c:v>0.7142857142857143</c:v>
                </c:pt>
                <c:pt idx="11">
                  <c:v>0.75</c:v>
                </c:pt>
                <c:pt idx="12">
                  <c:v>1.0240963855421688</c:v>
                </c:pt>
                <c:pt idx="13">
                  <c:v>0.81395348837209303</c:v>
                </c:pt>
                <c:pt idx="14">
                  <c:v>0.92592592592592593</c:v>
                </c:pt>
                <c:pt idx="15">
                  <c:v>0.90909090909090906</c:v>
                </c:pt>
                <c:pt idx="16">
                  <c:v>0.91397849462365588</c:v>
                </c:pt>
                <c:pt idx="17">
                  <c:v>0.95744680851063835</c:v>
                </c:pt>
                <c:pt idx="18">
                  <c:v>1.0106382978723405</c:v>
                </c:pt>
                <c:pt idx="19">
                  <c:v>0.99009900990099009</c:v>
                </c:pt>
                <c:pt idx="20">
                  <c:v>1.0294117647058822</c:v>
                </c:pt>
                <c:pt idx="21">
                  <c:v>1.0679611650485437</c:v>
                </c:pt>
                <c:pt idx="22">
                  <c:v>1.0849056603773586</c:v>
                </c:pt>
                <c:pt idx="23">
                  <c:v>1.0714285714285714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C-4043-8EE4-718CFA178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72784"/>
        <c:axId val="645269872"/>
      </c:scatterChart>
      <c:valAx>
        <c:axId val="6452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69872"/>
        <c:crosses val="autoZero"/>
        <c:crossBetween val="midCat"/>
      </c:valAx>
      <c:valAx>
        <c:axId val="6452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PrivateVehicle_Speed_Curves!$G$1</c:f>
              <c:strCache>
                <c:ptCount val="1"/>
                <c:pt idx="0">
                  <c:v>LA_Speed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8.6089676290463699E-2"/>
                  <c:y val="0.334827938174394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LA_Speed (km/min) </a:t>
                    </a:r>
                    <a:r>
                      <a:rPr lang="en-US" baseline="0"/>
                      <a:t> = 0.3888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</a:t>
                    </a:r>
                    <a:r>
                      <a:rPr lang="en-US" baseline="0"/>
                      <a:t> - 0.3805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PrivateVehicle_Speed_Curves!$G$2:$G$27</c:f>
              <c:numCache>
                <c:formatCode>General</c:formatCode>
                <c:ptCount val="26"/>
                <c:pt idx="0">
                  <c:v>0.41666666666666669</c:v>
                </c:pt>
                <c:pt idx="1">
                  <c:v>0.38461538461538464</c:v>
                </c:pt>
                <c:pt idx="2">
                  <c:v>0.57692307692307687</c:v>
                </c:pt>
                <c:pt idx="3">
                  <c:v>0.60606060606060608</c:v>
                </c:pt>
                <c:pt idx="4">
                  <c:v>1</c:v>
                </c:pt>
                <c:pt idx="5">
                  <c:v>0.90909090909090906</c:v>
                </c:pt>
                <c:pt idx="6">
                  <c:v>1.09375</c:v>
                </c:pt>
                <c:pt idx="7">
                  <c:v>1.1111111111111112</c:v>
                </c:pt>
                <c:pt idx="8">
                  <c:v>1.1842105263157894</c:v>
                </c:pt>
                <c:pt idx="9">
                  <c:v>0.96153846153846156</c:v>
                </c:pt>
                <c:pt idx="10">
                  <c:v>1.1224489795918366</c:v>
                </c:pt>
                <c:pt idx="11">
                  <c:v>1.2</c:v>
                </c:pt>
                <c:pt idx="12">
                  <c:v>1.7346938775510203</c:v>
                </c:pt>
                <c:pt idx="13">
                  <c:v>1.25</c:v>
                </c:pt>
                <c:pt idx="14">
                  <c:v>1.3157894736842106</c:v>
                </c:pt>
                <c:pt idx="15">
                  <c:v>1.3559322033898304</c:v>
                </c:pt>
                <c:pt idx="16">
                  <c:v>1.3076923076923077</c:v>
                </c:pt>
                <c:pt idx="17">
                  <c:v>1.2857142857142858</c:v>
                </c:pt>
                <c:pt idx="18">
                  <c:v>1.3380281690140845</c:v>
                </c:pt>
                <c:pt idx="19">
                  <c:v>1.408450704225352</c:v>
                </c:pt>
                <c:pt idx="20">
                  <c:v>1.4189189189189189</c:v>
                </c:pt>
                <c:pt idx="21">
                  <c:v>1.4285714285714286</c:v>
                </c:pt>
                <c:pt idx="22">
                  <c:v>1.4556962025316456</c:v>
                </c:pt>
                <c:pt idx="23">
                  <c:v>1.4285714285714286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1-463D-A4C3-7C6AF5879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69872"/>
        <c:axId val="766884432"/>
      </c:scatterChart>
      <c:valAx>
        <c:axId val="7668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84432"/>
        <c:crosses val="autoZero"/>
        <c:crossBetween val="midCat"/>
      </c:valAx>
      <c:valAx>
        <c:axId val="7668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6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PrivateVehicle_Speed_Curves!$I$1</c:f>
              <c:strCache>
                <c:ptCount val="1"/>
                <c:pt idx="0">
                  <c:v>Auckland_Speed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750634295713035"/>
                  <c:y val="0.444667541557305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Auckland_Speed (km/min) </a:t>
                    </a:r>
                    <a:r>
                      <a:rPr lang="en-US" baseline="0"/>
                      <a:t> = 0.3159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- 0.2008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PrivateVehicle_Speed_Curves!$I$2:$I$27</c:f>
              <c:numCache>
                <c:formatCode>General</c:formatCode>
                <c:ptCount val="26"/>
                <c:pt idx="0">
                  <c:v>0.38461538461538464</c:v>
                </c:pt>
                <c:pt idx="1">
                  <c:v>0.55555555555555558</c:v>
                </c:pt>
                <c:pt idx="2">
                  <c:v>0.75</c:v>
                </c:pt>
                <c:pt idx="3">
                  <c:v>0.5</c:v>
                </c:pt>
                <c:pt idx="4">
                  <c:v>0.64102564102564108</c:v>
                </c:pt>
                <c:pt idx="5">
                  <c:v>0.88235294117647056</c:v>
                </c:pt>
                <c:pt idx="6">
                  <c:v>0.92105263157894735</c:v>
                </c:pt>
                <c:pt idx="7">
                  <c:v>1.0256410256410255</c:v>
                </c:pt>
                <c:pt idx="8">
                  <c:v>1.0465116279069768</c:v>
                </c:pt>
                <c:pt idx="9">
                  <c:v>1.0416666666666667</c:v>
                </c:pt>
                <c:pt idx="10">
                  <c:v>1.0784313725490196</c:v>
                </c:pt>
                <c:pt idx="11">
                  <c:v>1.1111111111111112</c:v>
                </c:pt>
                <c:pt idx="12">
                  <c:v>1.4166666666666667</c:v>
                </c:pt>
                <c:pt idx="13">
                  <c:v>1.1290322580645162</c:v>
                </c:pt>
                <c:pt idx="14">
                  <c:v>1.1538461538461537</c:v>
                </c:pt>
                <c:pt idx="15">
                  <c:v>1.1267605633802817</c:v>
                </c:pt>
                <c:pt idx="16">
                  <c:v>1.2318840579710144</c:v>
                </c:pt>
                <c:pt idx="17">
                  <c:v>1.25</c:v>
                </c:pt>
                <c:pt idx="18">
                  <c:v>1.2025316455696202</c:v>
                </c:pt>
                <c:pt idx="19">
                  <c:v>1.2987012987012987</c:v>
                </c:pt>
                <c:pt idx="20">
                  <c:v>1.2650602409638554</c:v>
                </c:pt>
                <c:pt idx="21">
                  <c:v>1.2087912087912087</c:v>
                </c:pt>
                <c:pt idx="22">
                  <c:v>1.2637362637362637</c:v>
                </c:pt>
                <c:pt idx="23">
                  <c:v>1.2903225806451613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D-45DB-8627-3A881D80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90256"/>
        <c:axId val="645294000"/>
      </c:scatterChart>
      <c:valAx>
        <c:axId val="6452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94000"/>
        <c:crosses val="autoZero"/>
        <c:crossBetween val="midCat"/>
      </c:valAx>
      <c:valAx>
        <c:axId val="6452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PrivateVehicle_Speed_Curves!$K$1</c:f>
              <c:strCache>
                <c:ptCount val="1"/>
                <c:pt idx="0">
                  <c:v>Warsaw_Speed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607567804024498"/>
                  <c:y val="-5.7339603382910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Warsaw _Speed (km/min) </a:t>
                    </a:r>
                    <a:r>
                      <a:rPr lang="en-US" baseline="0"/>
                      <a:t> = 0.2745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- 0.0865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PrivateVehicle_Speed_Curves!$K$2:$K$27</c:f>
              <c:numCache>
                <c:formatCode>General</c:formatCode>
                <c:ptCount val="26"/>
                <c:pt idx="0">
                  <c:v>0.41666666666666669</c:v>
                </c:pt>
                <c:pt idx="1">
                  <c:v>0.5</c:v>
                </c:pt>
                <c:pt idx="2">
                  <c:v>0.57692307692307687</c:v>
                </c:pt>
                <c:pt idx="3">
                  <c:v>0.76923076923076927</c:v>
                </c:pt>
                <c:pt idx="4">
                  <c:v>0.86206896551724133</c:v>
                </c:pt>
                <c:pt idx="5">
                  <c:v>0.83333333333333337</c:v>
                </c:pt>
                <c:pt idx="6">
                  <c:v>0.81395348837209303</c:v>
                </c:pt>
                <c:pt idx="7">
                  <c:v>0.93023255813953487</c:v>
                </c:pt>
                <c:pt idx="8">
                  <c:v>0.95744680851063835</c:v>
                </c:pt>
                <c:pt idx="9">
                  <c:v>0.90909090909090906</c:v>
                </c:pt>
                <c:pt idx="10">
                  <c:v>0.94827586206896552</c:v>
                </c:pt>
                <c:pt idx="11">
                  <c:v>0.967741935483871</c:v>
                </c:pt>
                <c:pt idx="12">
                  <c:v>1.4912280701754386</c:v>
                </c:pt>
                <c:pt idx="13">
                  <c:v>1.1475409836065573</c:v>
                </c:pt>
                <c:pt idx="14">
                  <c:v>1.1538461538461537</c:v>
                </c:pt>
                <c:pt idx="15">
                  <c:v>1.2307692307692308</c:v>
                </c:pt>
                <c:pt idx="16">
                  <c:v>1.2318840579710144</c:v>
                </c:pt>
                <c:pt idx="17">
                  <c:v>1.1688311688311688</c:v>
                </c:pt>
                <c:pt idx="18">
                  <c:v>0.95959595959595956</c:v>
                </c:pt>
                <c:pt idx="19">
                  <c:v>1.1494252873563218</c:v>
                </c:pt>
                <c:pt idx="20">
                  <c:v>1.0824742268041236</c:v>
                </c:pt>
                <c:pt idx="21">
                  <c:v>1.1111111111111112</c:v>
                </c:pt>
                <c:pt idx="22">
                  <c:v>1.25</c:v>
                </c:pt>
                <c:pt idx="23">
                  <c:v>1.1764705882352942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5-4548-B37F-2BBDCD7C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86096"/>
        <c:axId val="766875696"/>
      </c:scatterChart>
      <c:valAx>
        <c:axId val="7668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5696"/>
        <c:crosses val="autoZero"/>
        <c:crossBetween val="midCat"/>
      </c:valAx>
      <c:valAx>
        <c:axId val="7668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PrivateVehicle_Speed_Curves!$M$1</c:f>
              <c:strCache>
                <c:ptCount val="1"/>
                <c:pt idx="0">
                  <c:v>Izmir_Speed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4925634295713037E-3"/>
                  <c:y val="-0.222058544765237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Izmir_Speed (km/min) </a:t>
                    </a:r>
                    <a:r>
                      <a:rPr lang="en-US" baseline="0"/>
                      <a:t> = 0.2326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+ 0.1523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PrivateVehicle_Speed_Curves!$M$2:$M$27</c:f>
              <c:numCache>
                <c:formatCode>General</c:formatCode>
                <c:ptCount val="26"/>
                <c:pt idx="0">
                  <c:v>0.625</c:v>
                </c:pt>
                <c:pt idx="1">
                  <c:v>0.76923076923076927</c:v>
                </c:pt>
                <c:pt idx="2">
                  <c:v>1.0714285714285714</c:v>
                </c:pt>
                <c:pt idx="3">
                  <c:v>1.1764705882352942</c:v>
                </c:pt>
                <c:pt idx="4">
                  <c:v>0.75757575757575757</c:v>
                </c:pt>
                <c:pt idx="5">
                  <c:v>0.625</c:v>
                </c:pt>
                <c:pt idx="6">
                  <c:v>0.60344827586206895</c:v>
                </c:pt>
                <c:pt idx="7">
                  <c:v>0.61538461538461542</c:v>
                </c:pt>
                <c:pt idx="8">
                  <c:v>0.69230769230769229</c:v>
                </c:pt>
                <c:pt idx="9">
                  <c:v>0.8928571428571429</c:v>
                </c:pt>
                <c:pt idx="10">
                  <c:v>1.25</c:v>
                </c:pt>
                <c:pt idx="11">
                  <c:v>1.2</c:v>
                </c:pt>
                <c:pt idx="12">
                  <c:v>1.5740740740740742</c:v>
                </c:pt>
                <c:pt idx="13">
                  <c:v>1.1475409836065573</c:v>
                </c:pt>
                <c:pt idx="14">
                  <c:v>0.91463414634146345</c:v>
                </c:pt>
                <c:pt idx="15">
                  <c:v>1.1594202898550725</c:v>
                </c:pt>
                <c:pt idx="16">
                  <c:v>1.2878787878787878</c:v>
                </c:pt>
                <c:pt idx="17">
                  <c:v>1.25</c:v>
                </c:pt>
                <c:pt idx="18">
                  <c:v>1.532258064516129</c:v>
                </c:pt>
                <c:pt idx="19">
                  <c:v>1.0309278350515463</c:v>
                </c:pt>
                <c:pt idx="20">
                  <c:v>1.721311475409836</c:v>
                </c:pt>
                <c:pt idx="21">
                  <c:v>0.99099099099099097</c:v>
                </c:pt>
                <c:pt idx="22">
                  <c:v>1.2365591397849462</c:v>
                </c:pt>
                <c:pt idx="23">
                  <c:v>1.3186813186813187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E-410E-9A42-FBC70D21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76944"/>
        <c:axId val="766887344"/>
      </c:scatterChart>
      <c:valAx>
        <c:axId val="7668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87344"/>
        <c:crosses val="autoZero"/>
        <c:crossBetween val="midCat"/>
      </c:valAx>
      <c:valAx>
        <c:axId val="7668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7825896762904"/>
          <c:y val="2.5428331875182269E-2"/>
          <c:w val="0.8186550743657042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PrivateVehicle_Speed_Curves!$O$1</c:f>
              <c:strCache>
                <c:ptCount val="1"/>
                <c:pt idx="0">
                  <c:v>Singapore_Speed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3700787401574809E-2"/>
                  <c:y val="0.278317658209390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Singapore_Speed (km/min) </a:t>
                    </a:r>
                    <a:r>
                      <a:rPr lang="en-US" baseline="0"/>
                      <a:t> = 0.2132 </a:t>
                    </a:r>
                    <a:r>
                      <a:rPr lang="en-US" sz="900" b="0" i="0" u="none" strike="noStrike" baseline="0">
                        <a:effectLst/>
                      </a:rPr>
                      <a:t>*ln(distance (km)) </a:t>
                    </a:r>
                    <a:r>
                      <a:rPr lang="en-US" baseline="0"/>
                      <a:t> + 0.027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PrivateVehicle_Speed_Curves!$O$2:$O$27</c:f>
              <c:numCache>
                <c:formatCode>General</c:formatCode>
                <c:ptCount val="26"/>
                <c:pt idx="0">
                  <c:v>0.35714285714285715</c:v>
                </c:pt>
                <c:pt idx="1">
                  <c:v>0.5</c:v>
                </c:pt>
                <c:pt idx="2">
                  <c:v>0.625</c:v>
                </c:pt>
                <c:pt idx="3">
                  <c:v>0.7142857142857143</c:v>
                </c:pt>
                <c:pt idx="4">
                  <c:v>0.78125</c:v>
                </c:pt>
                <c:pt idx="5">
                  <c:v>0.78947368421052633</c:v>
                </c:pt>
                <c:pt idx="6">
                  <c:v>0.79545454545454541</c:v>
                </c:pt>
                <c:pt idx="7">
                  <c:v>0.81632653061224492</c:v>
                </c:pt>
                <c:pt idx="8">
                  <c:v>0.86538461538461542</c:v>
                </c:pt>
                <c:pt idx="9">
                  <c:v>0.86206896551724133</c:v>
                </c:pt>
                <c:pt idx="10">
                  <c:v>0.83333333333333337</c:v>
                </c:pt>
                <c:pt idx="11">
                  <c:v>0.82191780821917804</c:v>
                </c:pt>
                <c:pt idx="12">
                  <c:v>1.0493827160493827</c:v>
                </c:pt>
                <c:pt idx="13">
                  <c:v>0.81395348837209303</c:v>
                </c:pt>
                <c:pt idx="14">
                  <c:v>0.82417582417582413</c:v>
                </c:pt>
                <c:pt idx="15">
                  <c:v>0.85106382978723405</c:v>
                </c:pt>
                <c:pt idx="16">
                  <c:v>0.85858585858585856</c:v>
                </c:pt>
                <c:pt idx="17">
                  <c:v>0.87378640776699024</c:v>
                </c:pt>
                <c:pt idx="18">
                  <c:v>1.2179487179487178</c:v>
                </c:pt>
                <c:pt idx="19">
                  <c:v>1.0526315789473684</c:v>
                </c:pt>
                <c:pt idx="20">
                  <c:v>1.0396039603960396</c:v>
                </c:pt>
                <c:pt idx="21">
                  <c:v>1.02803738317757</c:v>
                </c:pt>
                <c:pt idx="22">
                  <c:v>1.0550458715596329</c:v>
                </c:pt>
                <c:pt idx="2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E-46A2-B905-92B2194C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70704"/>
        <c:axId val="766885680"/>
      </c:scatterChart>
      <c:valAx>
        <c:axId val="7668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85680"/>
        <c:crosses val="autoZero"/>
        <c:crossBetween val="midCat"/>
      </c:valAx>
      <c:valAx>
        <c:axId val="7668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PrivateVehicle_Speed_Curves!$Q$1</c:f>
              <c:strCache>
                <c:ptCount val="1"/>
                <c:pt idx="0">
                  <c:v>Chicago_Speed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0765923009623797"/>
                  <c:y val="0.419687955672207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Chicago_Speed (km/min) </a:t>
                    </a:r>
                    <a:r>
                      <a:rPr lang="en-US" baseline="0"/>
                      <a:t> = 0.2958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 - 0.0795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PrivateVehicle_Speed_Curves!$Q$2:$Q$27</c:f>
              <c:numCache>
                <c:formatCode>General</c:formatCode>
                <c:ptCount val="26"/>
                <c:pt idx="0">
                  <c:v>0.45454545454545453</c:v>
                </c:pt>
                <c:pt idx="1">
                  <c:v>0.66666666666666663</c:v>
                </c:pt>
                <c:pt idx="2">
                  <c:v>0.7142857142857143</c:v>
                </c:pt>
                <c:pt idx="3">
                  <c:v>0.68965517241379315</c:v>
                </c:pt>
                <c:pt idx="4">
                  <c:v>0.65789473684210531</c:v>
                </c:pt>
                <c:pt idx="5">
                  <c:v>0.66666666666666663</c:v>
                </c:pt>
                <c:pt idx="6">
                  <c:v>1.0294117647058822</c:v>
                </c:pt>
                <c:pt idx="7">
                  <c:v>1.0256410256410255</c:v>
                </c:pt>
                <c:pt idx="8">
                  <c:v>1.125</c:v>
                </c:pt>
                <c:pt idx="9">
                  <c:v>1.2195121951219512</c:v>
                </c:pt>
                <c:pt idx="10">
                  <c:v>1.2790697674418605</c:v>
                </c:pt>
                <c:pt idx="11">
                  <c:v>1.3043478260869565</c:v>
                </c:pt>
                <c:pt idx="12">
                  <c:v>1.6346153846153846</c:v>
                </c:pt>
                <c:pt idx="13">
                  <c:v>1.0144927536231885</c:v>
                </c:pt>
                <c:pt idx="14">
                  <c:v>1.3157894736842106</c:v>
                </c:pt>
                <c:pt idx="15">
                  <c:v>1.1764705882352942</c:v>
                </c:pt>
                <c:pt idx="16">
                  <c:v>1.3076923076923077</c:v>
                </c:pt>
                <c:pt idx="17">
                  <c:v>1.139240506329114</c:v>
                </c:pt>
                <c:pt idx="18">
                  <c:v>1.1728395061728396</c:v>
                </c:pt>
                <c:pt idx="19">
                  <c:v>1.25</c:v>
                </c:pt>
                <c:pt idx="20">
                  <c:v>1.25</c:v>
                </c:pt>
                <c:pt idx="21">
                  <c:v>1.1956521739130435</c:v>
                </c:pt>
                <c:pt idx="22">
                  <c:v>1.2365591397849462</c:v>
                </c:pt>
                <c:pt idx="23">
                  <c:v>1.2765957446808511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E-4996-B9EF-643932512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70288"/>
        <c:axId val="766879440"/>
      </c:scatterChart>
      <c:valAx>
        <c:axId val="7668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9440"/>
        <c:crosses val="autoZero"/>
        <c:crossBetween val="midCat"/>
      </c:valAx>
      <c:valAx>
        <c:axId val="7668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PrivateVehicle_Speed_Curves!$S$1</c:f>
              <c:strCache>
                <c:ptCount val="1"/>
                <c:pt idx="0">
                  <c:v>Dubai_Speed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089523184601925"/>
                  <c:y val="0.325437809857101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Dubai_Speed (km.min) </a:t>
                    </a:r>
                    <a:r>
                      <a:rPr lang="en-US" baseline="0"/>
                      <a:t> = 0.2832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+ 0.0107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PrivateVehicle_Speed_Curves!$A$2:$A$27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PrivateVehicle_Speed_Curves!$S$2:$S$27</c:f>
              <c:numCache>
                <c:formatCode>General</c:formatCode>
                <c:ptCount val="26"/>
                <c:pt idx="0">
                  <c:v>0.625</c:v>
                </c:pt>
                <c:pt idx="1">
                  <c:v>0.66666666666666663</c:v>
                </c:pt>
                <c:pt idx="2">
                  <c:v>0.65217391304347827</c:v>
                </c:pt>
                <c:pt idx="3">
                  <c:v>0.76923076923076927</c:v>
                </c:pt>
                <c:pt idx="4">
                  <c:v>0.86206896551724133</c:v>
                </c:pt>
                <c:pt idx="5">
                  <c:v>0.88235294117647056</c:v>
                </c:pt>
                <c:pt idx="6">
                  <c:v>1.09375</c:v>
                </c:pt>
                <c:pt idx="7">
                  <c:v>1.1111111111111112</c:v>
                </c:pt>
                <c:pt idx="8">
                  <c:v>1.125</c:v>
                </c:pt>
                <c:pt idx="9">
                  <c:v>1.2195121951219512</c:v>
                </c:pt>
                <c:pt idx="10">
                  <c:v>0.93220338983050843</c:v>
                </c:pt>
                <c:pt idx="11">
                  <c:v>1.0344827586206897</c:v>
                </c:pt>
                <c:pt idx="12">
                  <c:v>1.5740740740740742</c:v>
                </c:pt>
                <c:pt idx="13">
                  <c:v>1.2727272727272727</c:v>
                </c:pt>
                <c:pt idx="14">
                  <c:v>1.1194029850746268</c:v>
                </c:pt>
                <c:pt idx="15">
                  <c:v>1.4285714285714286</c:v>
                </c:pt>
                <c:pt idx="16">
                  <c:v>1.3076923076923077</c:v>
                </c:pt>
                <c:pt idx="17">
                  <c:v>1.2328767123287672</c:v>
                </c:pt>
                <c:pt idx="18">
                  <c:v>1.2179487179487178</c:v>
                </c:pt>
                <c:pt idx="19">
                  <c:v>1.1904761904761905</c:v>
                </c:pt>
                <c:pt idx="20">
                  <c:v>1.4383561643835616</c:v>
                </c:pt>
                <c:pt idx="21">
                  <c:v>1.1458333333333333</c:v>
                </c:pt>
                <c:pt idx="22">
                  <c:v>1.3218390804597702</c:v>
                </c:pt>
                <c:pt idx="23">
                  <c:v>1.5584415584415585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7-4E0C-A117-22BED031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73200"/>
        <c:axId val="645268208"/>
      </c:scatterChart>
      <c:valAx>
        <c:axId val="6452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68208"/>
        <c:crosses val="autoZero"/>
        <c:crossBetween val="midCat"/>
      </c:valAx>
      <c:valAx>
        <c:axId val="6452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7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14287</xdr:rowOff>
    </xdr:from>
    <xdr:to>
      <xdr:col>7</xdr:col>
      <xdr:colOff>304800</xdr:colOff>
      <xdr:row>41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71437</xdr:rowOff>
    </xdr:from>
    <xdr:to>
      <xdr:col>7</xdr:col>
      <xdr:colOff>304800</xdr:colOff>
      <xdr:row>55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55</xdr:row>
      <xdr:rowOff>138112</xdr:rowOff>
    </xdr:from>
    <xdr:to>
      <xdr:col>7</xdr:col>
      <xdr:colOff>314325</xdr:colOff>
      <xdr:row>70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176212</xdr:rowOff>
    </xdr:from>
    <xdr:to>
      <xdr:col>7</xdr:col>
      <xdr:colOff>304800</xdr:colOff>
      <xdr:row>84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84</xdr:row>
      <xdr:rowOff>52387</xdr:rowOff>
    </xdr:from>
    <xdr:to>
      <xdr:col>7</xdr:col>
      <xdr:colOff>304800</xdr:colOff>
      <xdr:row>98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128587</xdr:rowOff>
    </xdr:from>
    <xdr:to>
      <xdr:col>7</xdr:col>
      <xdr:colOff>304800</xdr:colOff>
      <xdr:row>113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112</xdr:row>
      <xdr:rowOff>176212</xdr:rowOff>
    </xdr:from>
    <xdr:to>
      <xdr:col>7</xdr:col>
      <xdr:colOff>304800</xdr:colOff>
      <xdr:row>127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295275</xdr:colOff>
      <xdr:row>27</xdr:row>
      <xdr:rowOff>14287</xdr:rowOff>
    </xdr:from>
    <xdr:to>
      <xdr:col>14</xdr:col>
      <xdr:colOff>600075</xdr:colOff>
      <xdr:row>41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295275</xdr:colOff>
      <xdr:row>41</xdr:row>
      <xdr:rowOff>90487</xdr:rowOff>
    </xdr:from>
    <xdr:to>
      <xdr:col>14</xdr:col>
      <xdr:colOff>600075</xdr:colOff>
      <xdr:row>55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304800</xdr:colOff>
      <xdr:row>55</xdr:row>
      <xdr:rowOff>157162</xdr:rowOff>
    </xdr:from>
    <xdr:to>
      <xdr:col>15</xdr:col>
      <xdr:colOff>0</xdr:colOff>
      <xdr:row>70</xdr:row>
      <xdr:rowOff>42862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314325</xdr:colOff>
      <xdr:row>70</xdr:row>
      <xdr:rowOff>42862</xdr:rowOff>
    </xdr:from>
    <xdr:to>
      <xdr:col>15</xdr:col>
      <xdr:colOff>9525</xdr:colOff>
      <xdr:row>84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314325</xdr:colOff>
      <xdr:row>84</xdr:row>
      <xdr:rowOff>109537</xdr:rowOff>
    </xdr:from>
    <xdr:to>
      <xdr:col>15</xdr:col>
      <xdr:colOff>9525</xdr:colOff>
      <xdr:row>98</xdr:row>
      <xdr:rowOff>185737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314325</xdr:colOff>
      <xdr:row>98</xdr:row>
      <xdr:rowOff>176212</xdr:rowOff>
    </xdr:from>
    <xdr:to>
      <xdr:col>15</xdr:col>
      <xdr:colOff>9525</xdr:colOff>
      <xdr:row>113</xdr:row>
      <xdr:rowOff>61912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295275</xdr:colOff>
      <xdr:row>113</xdr:row>
      <xdr:rowOff>23812</xdr:rowOff>
    </xdr:from>
    <xdr:to>
      <xdr:col>14</xdr:col>
      <xdr:colOff>600075</xdr:colOff>
      <xdr:row>127</xdr:row>
      <xdr:rowOff>100012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590550</xdr:colOff>
      <xdr:row>27</xdr:row>
      <xdr:rowOff>14287</xdr:rowOff>
    </xdr:from>
    <xdr:to>
      <xdr:col>22</xdr:col>
      <xdr:colOff>285750</xdr:colOff>
      <xdr:row>41</xdr:row>
      <xdr:rowOff>90487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581025</xdr:colOff>
      <xdr:row>41</xdr:row>
      <xdr:rowOff>100012</xdr:rowOff>
    </xdr:from>
    <xdr:to>
      <xdr:col>22</xdr:col>
      <xdr:colOff>276225</xdr:colOff>
      <xdr:row>55</xdr:row>
      <xdr:rowOff>176212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9525</xdr:colOff>
      <xdr:row>56</xdr:row>
      <xdr:rowOff>4762</xdr:rowOff>
    </xdr:from>
    <xdr:to>
      <xdr:col>22</xdr:col>
      <xdr:colOff>314325</xdr:colOff>
      <xdr:row>70</xdr:row>
      <xdr:rowOff>80962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9525</xdr:colOff>
      <xdr:row>70</xdr:row>
      <xdr:rowOff>90487</xdr:rowOff>
    </xdr:from>
    <xdr:to>
      <xdr:col>22</xdr:col>
      <xdr:colOff>314325</xdr:colOff>
      <xdr:row>84</xdr:row>
      <xdr:rowOff>166687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9525</xdr:colOff>
      <xdr:row>84</xdr:row>
      <xdr:rowOff>109537</xdr:rowOff>
    </xdr:from>
    <xdr:to>
      <xdr:col>22</xdr:col>
      <xdr:colOff>314325</xdr:colOff>
      <xdr:row>98</xdr:row>
      <xdr:rowOff>185737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98</xdr:row>
      <xdr:rowOff>176212</xdr:rowOff>
    </xdr:from>
    <xdr:to>
      <xdr:col>22</xdr:col>
      <xdr:colOff>304800</xdr:colOff>
      <xdr:row>113</xdr:row>
      <xdr:rowOff>61912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113</xdr:row>
      <xdr:rowOff>33337</xdr:rowOff>
    </xdr:from>
    <xdr:to>
      <xdr:col>22</xdr:col>
      <xdr:colOff>304800</xdr:colOff>
      <xdr:row>127</xdr:row>
      <xdr:rowOff>109537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381000</xdr:colOff>
      <xdr:row>26</xdr:row>
      <xdr:rowOff>71437</xdr:rowOff>
    </xdr:from>
    <xdr:to>
      <xdr:col>30</xdr:col>
      <xdr:colOff>76200</xdr:colOff>
      <xdr:row>40</xdr:row>
      <xdr:rowOff>147637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  <a:ext uri="{147F2762-F138-4A5C-976F-8EAC2B608ADB}">
              <a16:predDERef xmlns:a16="http://schemas.microsoft.com/office/drawing/2014/main" pre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7"/>
  <sheetViews>
    <sheetView tabSelected="1" topLeftCell="I26" workbookViewId="0">
      <selection activeCell="AS2" sqref="AS2"/>
    </sheetView>
  </sheetViews>
  <sheetFormatPr defaultRowHeight="15"/>
  <sheetData>
    <row r="1" spans="1:45">
      <c r="A1" s="1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spans="1:45">
      <c r="A2" s="1">
        <v>5</v>
      </c>
      <c r="B2">
        <v>23</v>
      </c>
      <c r="C2">
        <f>A2/B2</f>
        <v>0.21739130434782608</v>
      </c>
      <c r="D2">
        <v>15</v>
      </c>
      <c r="E2">
        <f>A2/D2</f>
        <v>0.33333333333333331</v>
      </c>
      <c r="F2">
        <v>12</v>
      </c>
      <c r="G2">
        <f>A2/F2</f>
        <v>0.41666666666666669</v>
      </c>
      <c r="H2">
        <v>13</v>
      </c>
      <c r="I2">
        <f>A2/H2</f>
        <v>0.38461538461538464</v>
      </c>
      <c r="J2">
        <v>12</v>
      </c>
      <c r="K2">
        <f>A2/J2</f>
        <v>0.41666666666666669</v>
      </c>
      <c r="L2">
        <v>8</v>
      </c>
      <c r="M2">
        <f>A2/L2</f>
        <v>0.625</v>
      </c>
      <c r="N2">
        <v>14</v>
      </c>
      <c r="O2">
        <f>A2/N2</f>
        <v>0.35714285714285715</v>
      </c>
      <c r="P2">
        <v>11</v>
      </c>
      <c r="Q2">
        <f>A2/P2</f>
        <v>0.45454545454545453</v>
      </c>
      <c r="R2">
        <v>8</v>
      </c>
      <c r="S2">
        <f>A2/R2</f>
        <v>0.625</v>
      </c>
      <c r="T2">
        <v>12</v>
      </c>
      <c r="U2">
        <f>A2/T2</f>
        <v>0.41666666666666669</v>
      </c>
      <c r="V2">
        <v>18</v>
      </c>
      <c r="W2">
        <f>A2/V2</f>
        <v>0.27777777777777779</v>
      </c>
      <c r="X2">
        <v>12</v>
      </c>
      <c r="Y2">
        <f>A2/X2</f>
        <v>0.41666666666666669</v>
      </c>
      <c r="Z2" s="5">
        <v>15</v>
      </c>
      <c r="AA2">
        <f>A2/Z2</f>
        <v>0.33333333333333331</v>
      </c>
      <c r="AB2" s="5">
        <v>11</v>
      </c>
      <c r="AC2">
        <f>A2/AB2</f>
        <v>0.45454545454545453</v>
      </c>
      <c r="AD2" s="5">
        <v>16</v>
      </c>
      <c r="AE2">
        <f>A2/AD2</f>
        <v>0.3125</v>
      </c>
      <c r="AF2" s="5">
        <v>10</v>
      </c>
      <c r="AG2">
        <f>A2/AF2</f>
        <v>0.5</v>
      </c>
      <c r="AH2" s="5">
        <v>9</v>
      </c>
      <c r="AI2">
        <f>A2/AH2</f>
        <v>0.55555555555555558</v>
      </c>
      <c r="AJ2" s="5">
        <v>11</v>
      </c>
      <c r="AK2">
        <f>A2/AJ2</f>
        <v>0.45454545454545453</v>
      </c>
      <c r="AL2" s="5">
        <v>7</v>
      </c>
      <c r="AM2">
        <f>A2/AL2</f>
        <v>0.7142857142857143</v>
      </c>
      <c r="AN2" s="5">
        <v>9</v>
      </c>
      <c r="AO2">
        <f>A2/AN2</f>
        <v>0.55555555555555558</v>
      </c>
      <c r="AP2" s="5">
        <v>14</v>
      </c>
      <c r="AQ2">
        <f>A2/AP2</f>
        <v>0.35714285714285715</v>
      </c>
      <c r="AR2" s="5">
        <v>26</v>
      </c>
      <c r="AS2">
        <f>A2/AR2</f>
        <v>0.19230769230769232</v>
      </c>
    </row>
    <row r="3" spans="1:45">
      <c r="A3" s="1">
        <v>10</v>
      </c>
      <c r="B3">
        <v>24</v>
      </c>
      <c r="C3">
        <f t="shared" ref="C3:C25" si="0">A3/B3</f>
        <v>0.41666666666666669</v>
      </c>
      <c r="D3">
        <v>24</v>
      </c>
      <c r="E3">
        <f t="shared" ref="E3:E25" si="1">A3/D3</f>
        <v>0.41666666666666669</v>
      </c>
      <c r="F3">
        <v>26</v>
      </c>
      <c r="G3">
        <f t="shared" ref="G3:G25" si="2">A3/F3</f>
        <v>0.38461538461538464</v>
      </c>
      <c r="H3">
        <v>18</v>
      </c>
      <c r="I3">
        <f t="shared" ref="I3:I25" si="3">A3/H3</f>
        <v>0.55555555555555558</v>
      </c>
      <c r="J3">
        <v>20</v>
      </c>
      <c r="K3">
        <f t="shared" ref="K3:K25" si="4">A3/J3</f>
        <v>0.5</v>
      </c>
      <c r="L3">
        <v>13</v>
      </c>
      <c r="M3">
        <f t="shared" ref="M3:M25" si="5">A3/L3</f>
        <v>0.76923076923076927</v>
      </c>
      <c r="N3">
        <v>20</v>
      </c>
      <c r="O3">
        <f>A3/N3</f>
        <v>0.5</v>
      </c>
      <c r="P3">
        <v>15</v>
      </c>
      <c r="Q3">
        <f t="shared" ref="Q3:Q25" si="6">A3/P3</f>
        <v>0.66666666666666663</v>
      </c>
      <c r="R3">
        <v>15</v>
      </c>
      <c r="S3">
        <f t="shared" ref="S3:S25" si="7">A3/R3</f>
        <v>0.66666666666666663</v>
      </c>
      <c r="T3">
        <v>32</v>
      </c>
      <c r="U3">
        <f t="shared" ref="U3:U25" si="8">A3/T3</f>
        <v>0.3125</v>
      </c>
      <c r="V3">
        <v>35</v>
      </c>
      <c r="W3">
        <f t="shared" ref="W3:W25" si="9">A3/V3</f>
        <v>0.2857142857142857</v>
      </c>
      <c r="X3">
        <v>26</v>
      </c>
      <c r="Y3">
        <f t="shared" ref="Y3:Y25" si="10">A3/X3</f>
        <v>0.38461538461538464</v>
      </c>
      <c r="Z3" s="5">
        <v>41</v>
      </c>
      <c r="AA3">
        <f t="shared" ref="AA3:AA25" si="11">A3/Z3</f>
        <v>0.24390243902439024</v>
      </c>
      <c r="AB3" s="5">
        <v>26</v>
      </c>
      <c r="AC3">
        <f t="shared" ref="AC3:AC25" si="12">A3/AB3</f>
        <v>0.38461538461538464</v>
      </c>
      <c r="AD3" s="5">
        <v>27</v>
      </c>
      <c r="AE3">
        <f t="shared" ref="AE3:AE25" si="13">A3/AD3</f>
        <v>0.37037037037037035</v>
      </c>
      <c r="AF3" s="5">
        <v>13</v>
      </c>
      <c r="AG3">
        <f t="shared" ref="AG3:AG25" si="14">A3/AF3</f>
        <v>0.76923076923076927</v>
      </c>
      <c r="AH3" s="5">
        <v>15</v>
      </c>
      <c r="AI3">
        <f t="shared" ref="AI3:AI25" si="15">A3/AH3</f>
        <v>0.66666666666666663</v>
      </c>
      <c r="AJ3" s="5">
        <v>14</v>
      </c>
      <c r="AK3">
        <f t="shared" ref="AK3:AK25" si="16">A3/AJ3</f>
        <v>0.7142857142857143</v>
      </c>
      <c r="AL3" s="5">
        <v>12</v>
      </c>
      <c r="AM3">
        <f t="shared" ref="AM3:AM25" si="17">A3/AL3</f>
        <v>0.83333333333333337</v>
      </c>
      <c r="AN3" s="5">
        <v>15</v>
      </c>
      <c r="AO3">
        <f t="shared" ref="AO3:AO25" si="18">A3/AN3</f>
        <v>0.66666666666666663</v>
      </c>
      <c r="AP3" s="5">
        <v>23</v>
      </c>
      <c r="AQ3">
        <f t="shared" ref="AQ3:AQ25" si="19">A3/AP3</f>
        <v>0.43478260869565216</v>
      </c>
      <c r="AR3" s="5">
        <v>35</v>
      </c>
      <c r="AS3">
        <f t="shared" ref="AS3:AS25" si="20">A3/AR3</f>
        <v>0.2857142857142857</v>
      </c>
    </row>
    <row r="4" spans="1:45">
      <c r="A4" s="1">
        <v>15</v>
      </c>
      <c r="B4">
        <v>23</v>
      </c>
      <c r="C4">
        <f t="shared" si="0"/>
        <v>0.65217391304347827</v>
      </c>
      <c r="D4">
        <v>36</v>
      </c>
      <c r="E4">
        <f t="shared" si="1"/>
        <v>0.41666666666666669</v>
      </c>
      <c r="F4">
        <v>26</v>
      </c>
      <c r="G4">
        <f t="shared" si="2"/>
        <v>0.57692307692307687</v>
      </c>
      <c r="H4">
        <v>20</v>
      </c>
      <c r="I4">
        <f t="shared" si="3"/>
        <v>0.75</v>
      </c>
      <c r="J4">
        <v>26</v>
      </c>
      <c r="K4">
        <f t="shared" si="4"/>
        <v>0.57692307692307687</v>
      </c>
      <c r="L4">
        <v>14</v>
      </c>
      <c r="M4">
        <f t="shared" si="5"/>
        <v>1.0714285714285714</v>
      </c>
      <c r="N4">
        <v>24</v>
      </c>
      <c r="O4">
        <f t="shared" ref="O4:O25" si="21">A4/N4</f>
        <v>0.625</v>
      </c>
      <c r="P4">
        <v>21</v>
      </c>
      <c r="Q4">
        <f t="shared" si="6"/>
        <v>0.7142857142857143</v>
      </c>
      <c r="R4">
        <v>23</v>
      </c>
      <c r="S4">
        <f t="shared" si="7"/>
        <v>0.65217391304347827</v>
      </c>
      <c r="T4">
        <v>42</v>
      </c>
      <c r="U4">
        <f t="shared" si="8"/>
        <v>0.35714285714285715</v>
      </c>
      <c r="V4">
        <v>40</v>
      </c>
      <c r="W4">
        <f t="shared" si="9"/>
        <v>0.375</v>
      </c>
      <c r="X4">
        <v>30</v>
      </c>
      <c r="Y4">
        <f t="shared" si="10"/>
        <v>0.5</v>
      </c>
      <c r="Z4" s="5">
        <v>43</v>
      </c>
      <c r="AA4">
        <f t="shared" si="11"/>
        <v>0.34883720930232559</v>
      </c>
      <c r="AB4" s="5">
        <v>22</v>
      </c>
      <c r="AC4">
        <f t="shared" si="12"/>
        <v>0.68181818181818177</v>
      </c>
      <c r="AD4" s="5">
        <v>39</v>
      </c>
      <c r="AE4">
        <f t="shared" si="13"/>
        <v>0.38461538461538464</v>
      </c>
      <c r="AF4" s="5">
        <v>24</v>
      </c>
      <c r="AG4">
        <f t="shared" si="14"/>
        <v>0.625</v>
      </c>
      <c r="AH4" s="5">
        <v>22</v>
      </c>
      <c r="AI4">
        <f t="shared" si="15"/>
        <v>0.68181818181818177</v>
      </c>
      <c r="AJ4" s="5">
        <v>17</v>
      </c>
      <c r="AK4">
        <f t="shared" si="16"/>
        <v>0.88235294117647056</v>
      </c>
      <c r="AL4" s="5">
        <v>18</v>
      </c>
      <c r="AM4">
        <f t="shared" si="17"/>
        <v>0.83333333333333337</v>
      </c>
      <c r="AN4" s="5">
        <v>17</v>
      </c>
      <c r="AO4">
        <f t="shared" si="18"/>
        <v>0.88235294117647056</v>
      </c>
      <c r="AP4" s="5">
        <v>28</v>
      </c>
      <c r="AQ4">
        <f t="shared" si="19"/>
        <v>0.5357142857142857</v>
      </c>
      <c r="AR4" s="5">
        <v>45</v>
      </c>
      <c r="AS4">
        <f t="shared" si="20"/>
        <v>0.33333333333333331</v>
      </c>
    </row>
    <row r="5" spans="1:45">
      <c r="A5" s="1">
        <v>20</v>
      </c>
      <c r="B5">
        <v>30</v>
      </c>
      <c r="C5">
        <f t="shared" si="0"/>
        <v>0.66666666666666663</v>
      </c>
      <c r="D5">
        <v>36</v>
      </c>
      <c r="E5">
        <f t="shared" si="1"/>
        <v>0.55555555555555558</v>
      </c>
      <c r="F5">
        <v>33</v>
      </c>
      <c r="G5">
        <f t="shared" si="2"/>
        <v>0.60606060606060608</v>
      </c>
      <c r="H5">
        <v>40</v>
      </c>
      <c r="I5">
        <f t="shared" si="3"/>
        <v>0.5</v>
      </c>
      <c r="J5">
        <v>26</v>
      </c>
      <c r="K5">
        <f t="shared" si="4"/>
        <v>0.76923076923076927</v>
      </c>
      <c r="L5">
        <v>17</v>
      </c>
      <c r="M5">
        <f t="shared" si="5"/>
        <v>1.1764705882352942</v>
      </c>
      <c r="N5">
        <v>28</v>
      </c>
      <c r="O5">
        <f t="shared" si="21"/>
        <v>0.7142857142857143</v>
      </c>
      <c r="P5">
        <v>29</v>
      </c>
      <c r="Q5">
        <f t="shared" si="6"/>
        <v>0.68965517241379315</v>
      </c>
      <c r="R5">
        <v>26</v>
      </c>
      <c r="S5">
        <f t="shared" si="7"/>
        <v>0.76923076923076927</v>
      </c>
      <c r="T5">
        <v>68</v>
      </c>
      <c r="U5">
        <f t="shared" si="8"/>
        <v>0.29411764705882354</v>
      </c>
      <c r="V5">
        <v>40</v>
      </c>
      <c r="W5">
        <f t="shared" si="9"/>
        <v>0.5</v>
      </c>
      <c r="X5">
        <v>35</v>
      </c>
      <c r="Y5">
        <f t="shared" si="10"/>
        <v>0.5714285714285714</v>
      </c>
      <c r="Z5" s="5">
        <v>50</v>
      </c>
      <c r="AA5">
        <f t="shared" si="11"/>
        <v>0.4</v>
      </c>
      <c r="AB5" s="5">
        <v>28</v>
      </c>
      <c r="AC5">
        <f t="shared" si="12"/>
        <v>0.7142857142857143</v>
      </c>
      <c r="AD5" s="5">
        <v>30</v>
      </c>
      <c r="AE5">
        <f t="shared" si="13"/>
        <v>0.66666666666666663</v>
      </c>
      <c r="AF5" s="5">
        <v>23</v>
      </c>
      <c r="AG5">
        <f t="shared" si="14"/>
        <v>0.86956521739130432</v>
      </c>
      <c r="AH5" s="5">
        <v>25</v>
      </c>
      <c r="AI5">
        <f t="shared" si="15"/>
        <v>0.8</v>
      </c>
      <c r="AJ5" s="5">
        <v>25</v>
      </c>
      <c r="AK5">
        <f t="shared" si="16"/>
        <v>0.8</v>
      </c>
      <c r="AL5" s="5">
        <v>23</v>
      </c>
      <c r="AM5">
        <f t="shared" si="17"/>
        <v>0.86956521739130432</v>
      </c>
      <c r="AN5" s="5">
        <v>22</v>
      </c>
      <c r="AO5">
        <f t="shared" si="18"/>
        <v>0.90909090909090906</v>
      </c>
      <c r="AP5" s="5">
        <v>32</v>
      </c>
      <c r="AQ5">
        <f t="shared" si="19"/>
        <v>0.625</v>
      </c>
      <c r="AR5" s="5">
        <v>53</v>
      </c>
      <c r="AS5">
        <f t="shared" si="20"/>
        <v>0.37735849056603776</v>
      </c>
    </row>
    <row r="6" spans="1:45">
      <c r="A6" s="1">
        <v>25</v>
      </c>
      <c r="B6">
        <v>36</v>
      </c>
      <c r="C6">
        <f t="shared" si="0"/>
        <v>0.69444444444444442</v>
      </c>
      <c r="D6">
        <v>66</v>
      </c>
      <c r="E6">
        <f t="shared" si="1"/>
        <v>0.37878787878787878</v>
      </c>
      <c r="F6">
        <v>25</v>
      </c>
      <c r="G6">
        <f t="shared" si="2"/>
        <v>1</v>
      </c>
      <c r="H6">
        <v>39</v>
      </c>
      <c r="I6">
        <f t="shared" si="3"/>
        <v>0.64102564102564108</v>
      </c>
      <c r="J6">
        <v>29</v>
      </c>
      <c r="K6">
        <f t="shared" si="4"/>
        <v>0.86206896551724133</v>
      </c>
      <c r="L6">
        <v>33</v>
      </c>
      <c r="M6">
        <f t="shared" si="5"/>
        <v>0.75757575757575757</v>
      </c>
      <c r="N6">
        <v>32</v>
      </c>
      <c r="O6">
        <f t="shared" si="21"/>
        <v>0.78125</v>
      </c>
      <c r="P6">
        <v>38</v>
      </c>
      <c r="Q6">
        <f t="shared" si="6"/>
        <v>0.65789473684210531</v>
      </c>
      <c r="R6">
        <v>29</v>
      </c>
      <c r="S6">
        <f t="shared" si="7"/>
        <v>0.86206896551724133</v>
      </c>
      <c r="T6">
        <v>50</v>
      </c>
      <c r="U6">
        <f t="shared" si="8"/>
        <v>0.5</v>
      </c>
      <c r="V6">
        <v>45</v>
      </c>
      <c r="W6">
        <f t="shared" si="9"/>
        <v>0.55555555555555558</v>
      </c>
      <c r="X6">
        <v>60</v>
      </c>
      <c r="Y6">
        <f t="shared" si="10"/>
        <v>0.41666666666666669</v>
      </c>
      <c r="Z6" s="5">
        <v>66</v>
      </c>
      <c r="AA6">
        <f t="shared" si="11"/>
        <v>0.37878787878787878</v>
      </c>
      <c r="AB6" s="5">
        <v>35</v>
      </c>
      <c r="AC6">
        <f t="shared" si="12"/>
        <v>0.7142857142857143</v>
      </c>
      <c r="AD6" s="5">
        <v>54</v>
      </c>
      <c r="AE6">
        <f t="shared" si="13"/>
        <v>0.46296296296296297</v>
      </c>
      <c r="AF6" s="5">
        <v>31</v>
      </c>
      <c r="AG6">
        <f t="shared" si="14"/>
        <v>0.80645161290322576</v>
      </c>
      <c r="AH6" s="5">
        <v>30</v>
      </c>
      <c r="AI6">
        <f t="shared" si="15"/>
        <v>0.83333333333333337</v>
      </c>
      <c r="AJ6" s="5">
        <v>28</v>
      </c>
      <c r="AK6">
        <f t="shared" si="16"/>
        <v>0.8928571428571429</v>
      </c>
      <c r="AL6" s="5">
        <v>28</v>
      </c>
      <c r="AM6">
        <f t="shared" si="17"/>
        <v>0.8928571428571429</v>
      </c>
      <c r="AN6" s="5">
        <v>25</v>
      </c>
      <c r="AO6">
        <f t="shared" si="18"/>
        <v>1</v>
      </c>
      <c r="AP6" s="5">
        <v>35</v>
      </c>
      <c r="AQ6">
        <f t="shared" si="19"/>
        <v>0.7142857142857143</v>
      </c>
      <c r="AR6" s="5">
        <v>65</v>
      </c>
      <c r="AS6">
        <f t="shared" si="20"/>
        <v>0.38461538461538464</v>
      </c>
    </row>
    <row r="7" spans="1:45">
      <c r="A7" s="1">
        <v>30</v>
      </c>
      <c r="B7">
        <v>47</v>
      </c>
      <c r="C7">
        <f t="shared" si="0"/>
        <v>0.63829787234042556</v>
      </c>
      <c r="D7">
        <v>41</v>
      </c>
      <c r="E7">
        <f t="shared" si="1"/>
        <v>0.73170731707317072</v>
      </c>
      <c r="F7">
        <v>33</v>
      </c>
      <c r="G7">
        <f t="shared" si="2"/>
        <v>0.90909090909090906</v>
      </c>
      <c r="H7">
        <v>34</v>
      </c>
      <c r="I7">
        <f t="shared" si="3"/>
        <v>0.88235294117647056</v>
      </c>
      <c r="J7">
        <v>36</v>
      </c>
      <c r="K7">
        <f t="shared" si="4"/>
        <v>0.83333333333333337</v>
      </c>
      <c r="L7">
        <v>48</v>
      </c>
      <c r="M7">
        <f t="shared" si="5"/>
        <v>0.625</v>
      </c>
      <c r="N7">
        <v>38</v>
      </c>
      <c r="O7">
        <f t="shared" si="21"/>
        <v>0.78947368421052633</v>
      </c>
      <c r="P7">
        <v>45</v>
      </c>
      <c r="Q7">
        <f t="shared" si="6"/>
        <v>0.66666666666666663</v>
      </c>
      <c r="R7">
        <v>34</v>
      </c>
      <c r="S7">
        <f t="shared" si="7"/>
        <v>0.88235294117647056</v>
      </c>
      <c r="T7">
        <v>65</v>
      </c>
      <c r="U7">
        <f t="shared" si="8"/>
        <v>0.46153846153846156</v>
      </c>
      <c r="V7">
        <v>50</v>
      </c>
      <c r="W7">
        <f t="shared" si="9"/>
        <v>0.6</v>
      </c>
      <c r="X7">
        <v>65</v>
      </c>
      <c r="Y7">
        <f t="shared" si="10"/>
        <v>0.46153846153846156</v>
      </c>
      <c r="Z7" s="5">
        <v>63</v>
      </c>
      <c r="AA7">
        <f t="shared" si="11"/>
        <v>0.47619047619047616</v>
      </c>
      <c r="AB7" s="5">
        <v>29</v>
      </c>
      <c r="AC7">
        <f t="shared" si="12"/>
        <v>1.0344827586206897</v>
      </c>
      <c r="AD7" s="5">
        <v>48</v>
      </c>
      <c r="AE7">
        <f t="shared" si="13"/>
        <v>0.625</v>
      </c>
      <c r="AF7" s="5">
        <v>28</v>
      </c>
      <c r="AG7">
        <f t="shared" si="14"/>
        <v>1.0714285714285714</v>
      </c>
      <c r="AH7" s="5">
        <v>34</v>
      </c>
      <c r="AI7">
        <f t="shared" si="15"/>
        <v>0.88235294117647056</v>
      </c>
      <c r="AJ7" s="5">
        <v>27</v>
      </c>
      <c r="AK7">
        <f t="shared" si="16"/>
        <v>1.1111111111111112</v>
      </c>
      <c r="AL7" s="5">
        <v>32</v>
      </c>
      <c r="AM7">
        <f t="shared" si="17"/>
        <v>0.9375</v>
      </c>
      <c r="AN7" s="5">
        <v>32</v>
      </c>
      <c r="AO7">
        <f t="shared" si="18"/>
        <v>0.9375</v>
      </c>
      <c r="AP7" s="5">
        <v>42</v>
      </c>
      <c r="AQ7">
        <f t="shared" si="19"/>
        <v>0.7142857142857143</v>
      </c>
      <c r="AR7" s="5">
        <v>55</v>
      </c>
      <c r="AS7">
        <f t="shared" si="20"/>
        <v>0.54545454545454541</v>
      </c>
    </row>
    <row r="8" spans="1:45">
      <c r="A8" s="1">
        <v>35</v>
      </c>
      <c r="B8">
        <v>50</v>
      </c>
      <c r="C8">
        <f t="shared" si="0"/>
        <v>0.7</v>
      </c>
      <c r="D8">
        <v>51</v>
      </c>
      <c r="E8">
        <f t="shared" si="1"/>
        <v>0.68627450980392157</v>
      </c>
      <c r="F8">
        <v>32</v>
      </c>
      <c r="G8">
        <f t="shared" si="2"/>
        <v>1.09375</v>
      </c>
      <c r="H8">
        <v>38</v>
      </c>
      <c r="I8">
        <f t="shared" si="3"/>
        <v>0.92105263157894735</v>
      </c>
      <c r="J8">
        <v>43</v>
      </c>
      <c r="K8">
        <f t="shared" si="4"/>
        <v>0.81395348837209303</v>
      </c>
      <c r="L8">
        <v>58</v>
      </c>
      <c r="M8">
        <f t="shared" si="5"/>
        <v>0.60344827586206895</v>
      </c>
      <c r="N8">
        <v>44</v>
      </c>
      <c r="O8">
        <f t="shared" si="21"/>
        <v>0.79545454545454541</v>
      </c>
      <c r="P8">
        <v>34</v>
      </c>
      <c r="Q8">
        <f t="shared" si="6"/>
        <v>1.0294117647058822</v>
      </c>
      <c r="R8">
        <v>32</v>
      </c>
      <c r="S8">
        <f t="shared" si="7"/>
        <v>1.09375</v>
      </c>
      <c r="T8">
        <v>90</v>
      </c>
      <c r="U8">
        <f t="shared" si="8"/>
        <v>0.3888888888888889</v>
      </c>
      <c r="V8">
        <v>55</v>
      </c>
      <c r="W8">
        <f t="shared" si="9"/>
        <v>0.63636363636363635</v>
      </c>
      <c r="X8">
        <v>55</v>
      </c>
      <c r="Y8">
        <f t="shared" si="10"/>
        <v>0.63636363636363635</v>
      </c>
      <c r="Z8" s="5">
        <v>60</v>
      </c>
      <c r="AA8">
        <f t="shared" si="11"/>
        <v>0.58333333333333337</v>
      </c>
      <c r="AB8" s="5">
        <v>38</v>
      </c>
      <c r="AC8">
        <f t="shared" si="12"/>
        <v>0.92105263157894735</v>
      </c>
      <c r="AD8" s="5">
        <v>43</v>
      </c>
      <c r="AE8">
        <f t="shared" si="13"/>
        <v>0.81395348837209303</v>
      </c>
      <c r="AF8" s="5">
        <v>28</v>
      </c>
      <c r="AG8">
        <f t="shared" si="14"/>
        <v>1.25</v>
      </c>
      <c r="AH8" s="5">
        <v>38</v>
      </c>
      <c r="AI8">
        <f t="shared" si="15"/>
        <v>0.92105263157894735</v>
      </c>
      <c r="AJ8" s="5">
        <v>36</v>
      </c>
      <c r="AK8">
        <f t="shared" si="16"/>
        <v>0.97222222222222221</v>
      </c>
      <c r="AL8" s="5">
        <v>36</v>
      </c>
      <c r="AM8">
        <f t="shared" si="17"/>
        <v>0.97222222222222221</v>
      </c>
      <c r="AN8" s="5">
        <v>34</v>
      </c>
      <c r="AO8">
        <f t="shared" si="18"/>
        <v>1.0294117647058822</v>
      </c>
      <c r="AP8" s="5">
        <v>50</v>
      </c>
      <c r="AQ8">
        <f t="shared" si="19"/>
        <v>0.7</v>
      </c>
      <c r="AR8" s="5">
        <v>59</v>
      </c>
      <c r="AS8">
        <f t="shared" si="20"/>
        <v>0.59322033898305082</v>
      </c>
    </row>
    <row r="9" spans="1:45">
      <c r="A9" s="1">
        <v>40</v>
      </c>
      <c r="B9">
        <v>43</v>
      </c>
      <c r="C9">
        <f t="shared" si="0"/>
        <v>0.93023255813953487</v>
      </c>
      <c r="D9">
        <v>67</v>
      </c>
      <c r="E9">
        <f t="shared" si="1"/>
        <v>0.59701492537313428</v>
      </c>
      <c r="F9">
        <v>36</v>
      </c>
      <c r="G9">
        <f t="shared" si="2"/>
        <v>1.1111111111111112</v>
      </c>
      <c r="H9">
        <v>39</v>
      </c>
      <c r="I9">
        <f t="shared" si="3"/>
        <v>1.0256410256410255</v>
      </c>
      <c r="J9">
        <v>43</v>
      </c>
      <c r="K9">
        <f t="shared" si="4"/>
        <v>0.93023255813953487</v>
      </c>
      <c r="L9">
        <v>65</v>
      </c>
      <c r="M9">
        <f t="shared" si="5"/>
        <v>0.61538461538461542</v>
      </c>
      <c r="N9">
        <v>49</v>
      </c>
      <c r="O9">
        <f t="shared" si="21"/>
        <v>0.81632653061224492</v>
      </c>
      <c r="P9">
        <v>39</v>
      </c>
      <c r="Q9">
        <f t="shared" si="6"/>
        <v>1.0256410256410255</v>
      </c>
      <c r="R9">
        <v>36</v>
      </c>
      <c r="S9">
        <f t="shared" si="7"/>
        <v>1.1111111111111112</v>
      </c>
      <c r="T9">
        <v>52</v>
      </c>
      <c r="U9">
        <f t="shared" si="8"/>
        <v>0.76923076923076927</v>
      </c>
      <c r="V9">
        <v>60</v>
      </c>
      <c r="W9">
        <f t="shared" si="9"/>
        <v>0.66666666666666663</v>
      </c>
      <c r="X9">
        <v>60</v>
      </c>
      <c r="Y9">
        <f t="shared" si="10"/>
        <v>0.66666666666666663</v>
      </c>
      <c r="Z9" s="5">
        <v>67</v>
      </c>
      <c r="AA9">
        <f t="shared" si="11"/>
        <v>0.59701492537313428</v>
      </c>
      <c r="AB9" s="5">
        <v>46</v>
      </c>
      <c r="AC9">
        <f t="shared" si="12"/>
        <v>0.86956521739130432</v>
      </c>
      <c r="AD9" s="5">
        <v>78</v>
      </c>
      <c r="AE9">
        <f t="shared" si="13"/>
        <v>0.51282051282051277</v>
      </c>
      <c r="AF9" s="5">
        <v>35</v>
      </c>
      <c r="AG9">
        <f t="shared" si="14"/>
        <v>1.1428571428571428</v>
      </c>
      <c r="AH9" s="5">
        <v>46</v>
      </c>
      <c r="AI9">
        <f t="shared" si="15"/>
        <v>0.86956521739130432</v>
      </c>
      <c r="AJ9" s="5">
        <v>43</v>
      </c>
      <c r="AK9">
        <f t="shared" si="16"/>
        <v>0.93023255813953487</v>
      </c>
      <c r="AL9" s="5">
        <v>40</v>
      </c>
      <c r="AM9">
        <f t="shared" si="17"/>
        <v>1</v>
      </c>
      <c r="AN9" s="5">
        <v>32</v>
      </c>
      <c r="AO9">
        <f t="shared" si="18"/>
        <v>1.25</v>
      </c>
      <c r="AP9" s="5">
        <v>57</v>
      </c>
      <c r="AQ9">
        <f t="shared" si="19"/>
        <v>0.70175438596491224</v>
      </c>
      <c r="AR9" s="5">
        <v>66</v>
      </c>
      <c r="AS9">
        <f t="shared" si="20"/>
        <v>0.60606060606060608</v>
      </c>
    </row>
    <row r="10" spans="1:45">
      <c r="A10" s="1">
        <v>45</v>
      </c>
      <c r="B10">
        <v>67</v>
      </c>
      <c r="C10">
        <f t="shared" si="0"/>
        <v>0.67164179104477617</v>
      </c>
      <c r="D10">
        <v>70</v>
      </c>
      <c r="E10">
        <f t="shared" si="1"/>
        <v>0.6428571428571429</v>
      </c>
      <c r="F10">
        <v>38</v>
      </c>
      <c r="G10">
        <f t="shared" si="2"/>
        <v>1.1842105263157894</v>
      </c>
      <c r="H10">
        <v>43</v>
      </c>
      <c r="I10">
        <f t="shared" si="3"/>
        <v>1.0465116279069768</v>
      </c>
      <c r="J10">
        <v>47</v>
      </c>
      <c r="K10">
        <f t="shared" si="4"/>
        <v>0.95744680851063835</v>
      </c>
      <c r="L10">
        <v>65</v>
      </c>
      <c r="M10">
        <f t="shared" si="5"/>
        <v>0.69230769230769229</v>
      </c>
      <c r="N10">
        <v>52</v>
      </c>
      <c r="O10">
        <f t="shared" si="21"/>
        <v>0.86538461538461542</v>
      </c>
      <c r="P10">
        <v>40</v>
      </c>
      <c r="Q10">
        <f t="shared" si="6"/>
        <v>1.125</v>
      </c>
      <c r="R10">
        <v>40</v>
      </c>
      <c r="S10">
        <f t="shared" si="7"/>
        <v>1.125</v>
      </c>
      <c r="T10">
        <v>50</v>
      </c>
      <c r="U10">
        <f t="shared" si="8"/>
        <v>0.9</v>
      </c>
      <c r="V10">
        <v>70</v>
      </c>
      <c r="W10">
        <f t="shared" si="9"/>
        <v>0.6428571428571429</v>
      </c>
      <c r="X10">
        <v>70</v>
      </c>
      <c r="Y10">
        <f t="shared" si="10"/>
        <v>0.6428571428571429</v>
      </c>
      <c r="Z10" s="5">
        <v>65</v>
      </c>
      <c r="AA10">
        <f t="shared" si="11"/>
        <v>0.69230769230769229</v>
      </c>
      <c r="AB10" s="5">
        <v>52</v>
      </c>
      <c r="AC10">
        <f t="shared" si="12"/>
        <v>0.86538461538461542</v>
      </c>
      <c r="AD10" s="5">
        <v>77</v>
      </c>
      <c r="AE10">
        <f t="shared" si="13"/>
        <v>0.58441558441558439</v>
      </c>
      <c r="AF10" s="5">
        <v>35</v>
      </c>
      <c r="AG10">
        <f t="shared" si="14"/>
        <v>1.2857142857142858</v>
      </c>
      <c r="AH10" s="5">
        <v>45</v>
      </c>
      <c r="AI10">
        <f t="shared" si="15"/>
        <v>1</v>
      </c>
      <c r="AJ10" s="5">
        <v>44</v>
      </c>
      <c r="AK10">
        <f t="shared" si="16"/>
        <v>1.0227272727272727</v>
      </c>
      <c r="AL10" s="5">
        <v>44</v>
      </c>
      <c r="AM10">
        <f t="shared" si="17"/>
        <v>1.0227272727272727</v>
      </c>
      <c r="AN10" s="5">
        <v>38</v>
      </c>
      <c r="AO10">
        <f t="shared" si="18"/>
        <v>1.1842105263157894</v>
      </c>
      <c r="AP10" s="5">
        <v>63</v>
      </c>
      <c r="AQ10">
        <f t="shared" si="19"/>
        <v>0.7142857142857143</v>
      </c>
      <c r="AR10" s="5">
        <v>71</v>
      </c>
      <c r="AS10">
        <f t="shared" si="20"/>
        <v>0.63380281690140849</v>
      </c>
    </row>
    <row r="11" spans="1:45">
      <c r="A11" s="1">
        <v>50</v>
      </c>
      <c r="B11">
        <v>57</v>
      </c>
      <c r="C11">
        <f t="shared" si="0"/>
        <v>0.8771929824561403</v>
      </c>
      <c r="D11">
        <v>77</v>
      </c>
      <c r="E11">
        <f t="shared" si="1"/>
        <v>0.64935064935064934</v>
      </c>
      <c r="F11">
        <v>52</v>
      </c>
      <c r="G11">
        <f t="shared" si="2"/>
        <v>0.96153846153846156</v>
      </c>
      <c r="H11">
        <v>48</v>
      </c>
      <c r="I11">
        <f t="shared" si="3"/>
        <v>1.0416666666666667</v>
      </c>
      <c r="J11">
        <v>55</v>
      </c>
      <c r="K11">
        <f t="shared" si="4"/>
        <v>0.90909090909090906</v>
      </c>
      <c r="L11">
        <v>56</v>
      </c>
      <c r="M11">
        <f t="shared" si="5"/>
        <v>0.8928571428571429</v>
      </c>
      <c r="N11">
        <v>58</v>
      </c>
      <c r="O11">
        <f t="shared" si="21"/>
        <v>0.86206896551724133</v>
      </c>
      <c r="P11">
        <v>41</v>
      </c>
      <c r="Q11">
        <f t="shared" si="6"/>
        <v>1.2195121951219512</v>
      </c>
      <c r="R11">
        <v>41</v>
      </c>
      <c r="S11">
        <f t="shared" si="7"/>
        <v>1.2195121951219512</v>
      </c>
      <c r="T11">
        <v>55</v>
      </c>
      <c r="U11">
        <f t="shared" si="8"/>
        <v>0.90909090909090906</v>
      </c>
      <c r="V11">
        <v>70</v>
      </c>
      <c r="W11">
        <f t="shared" si="9"/>
        <v>0.7142857142857143</v>
      </c>
      <c r="X11">
        <v>75</v>
      </c>
      <c r="Y11">
        <f t="shared" si="10"/>
        <v>0.66666666666666663</v>
      </c>
      <c r="Z11" s="5">
        <v>71</v>
      </c>
      <c r="AA11">
        <f t="shared" si="11"/>
        <v>0.70422535211267601</v>
      </c>
      <c r="AB11" s="5">
        <v>57</v>
      </c>
      <c r="AC11">
        <f t="shared" si="12"/>
        <v>0.8771929824561403</v>
      </c>
      <c r="AD11" s="5">
        <v>51</v>
      </c>
      <c r="AE11">
        <f t="shared" si="13"/>
        <v>0.98039215686274506</v>
      </c>
      <c r="AF11" s="5">
        <v>40</v>
      </c>
      <c r="AG11">
        <f t="shared" si="14"/>
        <v>1.25</v>
      </c>
      <c r="AH11" s="5">
        <v>53</v>
      </c>
      <c r="AI11">
        <f t="shared" si="15"/>
        <v>0.94339622641509435</v>
      </c>
      <c r="AJ11" s="5">
        <v>42</v>
      </c>
      <c r="AK11">
        <f t="shared" si="16"/>
        <v>1.1904761904761905</v>
      </c>
      <c r="AL11" s="5">
        <v>43</v>
      </c>
      <c r="AM11">
        <f t="shared" si="17"/>
        <v>1.1627906976744187</v>
      </c>
      <c r="AN11" s="5">
        <v>39</v>
      </c>
      <c r="AO11">
        <f t="shared" si="18"/>
        <v>1.2820512820512822</v>
      </c>
      <c r="AP11" s="5">
        <v>52</v>
      </c>
      <c r="AQ11">
        <f t="shared" si="19"/>
        <v>0.96153846153846156</v>
      </c>
      <c r="AR11" s="5">
        <v>74</v>
      </c>
      <c r="AS11">
        <f t="shared" si="20"/>
        <v>0.67567567567567566</v>
      </c>
    </row>
    <row r="12" spans="1:45">
      <c r="A12" s="1">
        <v>55</v>
      </c>
      <c r="B12">
        <v>58</v>
      </c>
      <c r="C12">
        <f t="shared" si="0"/>
        <v>0.94827586206896552</v>
      </c>
      <c r="D12">
        <v>70</v>
      </c>
      <c r="E12">
        <f t="shared" si="1"/>
        <v>0.7857142857142857</v>
      </c>
      <c r="F12">
        <v>49</v>
      </c>
      <c r="G12">
        <f t="shared" si="2"/>
        <v>1.1224489795918366</v>
      </c>
      <c r="H12">
        <v>51</v>
      </c>
      <c r="I12">
        <f t="shared" si="3"/>
        <v>1.0784313725490196</v>
      </c>
      <c r="J12">
        <v>58</v>
      </c>
      <c r="K12">
        <f t="shared" si="4"/>
        <v>0.94827586206896552</v>
      </c>
      <c r="L12">
        <v>44</v>
      </c>
      <c r="M12">
        <f t="shared" si="5"/>
        <v>1.25</v>
      </c>
      <c r="N12">
        <v>66</v>
      </c>
      <c r="O12">
        <f t="shared" si="21"/>
        <v>0.83333333333333337</v>
      </c>
      <c r="P12">
        <v>43</v>
      </c>
      <c r="Q12">
        <f t="shared" si="6"/>
        <v>1.2790697674418605</v>
      </c>
      <c r="R12">
        <v>59</v>
      </c>
      <c r="S12">
        <f t="shared" si="7"/>
        <v>0.93220338983050843</v>
      </c>
      <c r="T12">
        <v>57</v>
      </c>
      <c r="U12">
        <f t="shared" si="8"/>
        <v>0.96491228070175439</v>
      </c>
      <c r="V12">
        <v>75</v>
      </c>
      <c r="W12">
        <f t="shared" si="9"/>
        <v>0.73333333333333328</v>
      </c>
      <c r="X12">
        <v>80</v>
      </c>
      <c r="Y12">
        <f t="shared" si="10"/>
        <v>0.6875</v>
      </c>
      <c r="Z12" s="5">
        <v>87</v>
      </c>
      <c r="AA12">
        <f t="shared" si="11"/>
        <v>0.63218390804597702</v>
      </c>
      <c r="AB12" s="5">
        <v>64</v>
      </c>
      <c r="AC12">
        <f t="shared" si="12"/>
        <v>0.859375</v>
      </c>
      <c r="AD12" s="5">
        <v>58</v>
      </c>
      <c r="AE12">
        <f t="shared" si="13"/>
        <v>0.94827586206896552</v>
      </c>
      <c r="AF12" s="5">
        <v>41</v>
      </c>
      <c r="AG12">
        <f t="shared" si="14"/>
        <v>1.3414634146341464</v>
      </c>
      <c r="AH12" s="5">
        <v>54</v>
      </c>
      <c r="AI12">
        <f t="shared" si="15"/>
        <v>1.0185185185185186</v>
      </c>
      <c r="AJ12" s="5">
        <v>45</v>
      </c>
      <c r="AK12">
        <f t="shared" si="16"/>
        <v>1.2222222222222223</v>
      </c>
      <c r="AL12" s="5">
        <v>49</v>
      </c>
      <c r="AM12">
        <f t="shared" si="17"/>
        <v>1.1224489795918366</v>
      </c>
      <c r="AN12" s="5">
        <v>42</v>
      </c>
      <c r="AO12">
        <f t="shared" si="18"/>
        <v>1.3095238095238095</v>
      </c>
      <c r="AP12" s="5">
        <v>53</v>
      </c>
      <c r="AQ12">
        <f t="shared" si="19"/>
        <v>1.0377358490566038</v>
      </c>
      <c r="AR12" s="5">
        <v>77</v>
      </c>
      <c r="AS12">
        <f t="shared" si="20"/>
        <v>0.7142857142857143</v>
      </c>
    </row>
    <row r="13" spans="1:45">
      <c r="A13" s="1">
        <v>60</v>
      </c>
      <c r="B13">
        <v>55</v>
      </c>
      <c r="C13">
        <f t="shared" si="0"/>
        <v>1.0909090909090908</v>
      </c>
      <c r="D13">
        <v>87</v>
      </c>
      <c r="E13">
        <f t="shared" si="1"/>
        <v>0.68965517241379315</v>
      </c>
      <c r="F13">
        <v>50</v>
      </c>
      <c r="G13">
        <f t="shared" si="2"/>
        <v>1.2</v>
      </c>
      <c r="H13">
        <v>54</v>
      </c>
      <c r="I13">
        <f t="shared" si="3"/>
        <v>1.1111111111111112</v>
      </c>
      <c r="J13">
        <v>62</v>
      </c>
      <c r="K13">
        <f t="shared" si="4"/>
        <v>0.967741935483871</v>
      </c>
      <c r="L13">
        <v>50</v>
      </c>
      <c r="M13">
        <f t="shared" si="5"/>
        <v>1.2</v>
      </c>
      <c r="N13">
        <v>73</v>
      </c>
      <c r="O13">
        <f t="shared" si="21"/>
        <v>0.82191780821917804</v>
      </c>
      <c r="P13">
        <v>46</v>
      </c>
      <c r="Q13">
        <f t="shared" si="6"/>
        <v>1.3043478260869565</v>
      </c>
      <c r="R13">
        <v>58</v>
      </c>
      <c r="S13">
        <f t="shared" si="7"/>
        <v>1.0344827586206897</v>
      </c>
      <c r="T13">
        <v>71</v>
      </c>
      <c r="U13">
        <f t="shared" si="8"/>
        <v>0.84507042253521125</v>
      </c>
      <c r="V13">
        <v>85</v>
      </c>
      <c r="W13">
        <f t="shared" si="9"/>
        <v>0.70588235294117652</v>
      </c>
      <c r="X13">
        <v>70</v>
      </c>
      <c r="Y13">
        <f t="shared" si="10"/>
        <v>0.8571428571428571</v>
      </c>
      <c r="Z13" s="5">
        <v>86</v>
      </c>
      <c r="AA13">
        <f t="shared" si="11"/>
        <v>0.69767441860465118</v>
      </c>
      <c r="AB13" s="5">
        <v>69</v>
      </c>
      <c r="AC13">
        <f t="shared" si="12"/>
        <v>0.86956521739130432</v>
      </c>
      <c r="AD13" s="5">
        <v>75</v>
      </c>
      <c r="AE13">
        <f t="shared" si="13"/>
        <v>0.8</v>
      </c>
      <c r="AF13" s="5">
        <v>42</v>
      </c>
      <c r="AG13">
        <f t="shared" si="14"/>
        <v>1.4285714285714286</v>
      </c>
      <c r="AH13" s="5">
        <v>62</v>
      </c>
      <c r="AI13">
        <f t="shared" si="15"/>
        <v>0.967741935483871</v>
      </c>
      <c r="AJ13" s="5">
        <v>49</v>
      </c>
      <c r="AK13">
        <f t="shared" si="16"/>
        <v>1.2244897959183674</v>
      </c>
      <c r="AL13" s="5">
        <v>57</v>
      </c>
      <c r="AM13">
        <f t="shared" si="17"/>
        <v>1.0526315789473684</v>
      </c>
      <c r="AN13" s="5">
        <v>46</v>
      </c>
      <c r="AO13">
        <f t="shared" si="18"/>
        <v>1.3043478260869565</v>
      </c>
      <c r="AP13" s="5">
        <v>60</v>
      </c>
      <c r="AQ13">
        <f t="shared" si="19"/>
        <v>1</v>
      </c>
      <c r="AR13" s="5">
        <v>80</v>
      </c>
      <c r="AS13">
        <f t="shared" si="20"/>
        <v>0.75</v>
      </c>
    </row>
    <row r="14" spans="1:45">
      <c r="A14" s="1">
        <v>85</v>
      </c>
      <c r="B14">
        <v>65</v>
      </c>
      <c r="C14">
        <f t="shared" si="0"/>
        <v>1.3076923076923077</v>
      </c>
      <c r="D14">
        <v>108</v>
      </c>
      <c r="E14">
        <f t="shared" si="1"/>
        <v>0.78703703703703709</v>
      </c>
      <c r="F14">
        <v>49</v>
      </c>
      <c r="G14">
        <f t="shared" si="2"/>
        <v>1.7346938775510203</v>
      </c>
      <c r="H14">
        <v>60</v>
      </c>
      <c r="I14">
        <f t="shared" si="3"/>
        <v>1.4166666666666667</v>
      </c>
      <c r="J14">
        <v>57</v>
      </c>
      <c r="K14">
        <f t="shared" si="4"/>
        <v>1.4912280701754386</v>
      </c>
      <c r="L14">
        <v>54</v>
      </c>
      <c r="M14">
        <f t="shared" si="5"/>
        <v>1.5740740740740742</v>
      </c>
      <c r="N14">
        <v>81</v>
      </c>
      <c r="O14">
        <f t="shared" si="21"/>
        <v>1.0493827160493827</v>
      </c>
      <c r="P14">
        <v>52</v>
      </c>
      <c r="Q14">
        <f t="shared" si="6"/>
        <v>1.6346153846153846</v>
      </c>
      <c r="R14">
        <v>54</v>
      </c>
      <c r="S14">
        <f t="shared" si="7"/>
        <v>1.5740740740740742</v>
      </c>
      <c r="T14">
        <v>69</v>
      </c>
      <c r="U14">
        <f t="shared" si="8"/>
        <v>1.2318840579710144</v>
      </c>
      <c r="V14">
        <v>85</v>
      </c>
      <c r="W14">
        <f t="shared" si="9"/>
        <v>1</v>
      </c>
      <c r="X14">
        <v>80</v>
      </c>
      <c r="Y14">
        <f t="shared" si="10"/>
        <v>1.0625</v>
      </c>
      <c r="Z14" s="5">
        <v>87</v>
      </c>
      <c r="AA14">
        <f t="shared" si="11"/>
        <v>0.97701149425287359</v>
      </c>
      <c r="AB14" s="5">
        <v>52</v>
      </c>
      <c r="AC14">
        <f t="shared" si="12"/>
        <v>1.6346153846153846</v>
      </c>
      <c r="AD14" s="5">
        <v>57</v>
      </c>
      <c r="AE14">
        <f t="shared" si="13"/>
        <v>1.4912280701754386</v>
      </c>
      <c r="AF14" s="5">
        <v>48</v>
      </c>
      <c r="AG14">
        <f t="shared" si="14"/>
        <v>1.7708333333333333</v>
      </c>
      <c r="AH14" s="5">
        <v>80</v>
      </c>
      <c r="AI14">
        <f t="shared" si="15"/>
        <v>1.0625</v>
      </c>
      <c r="AJ14" s="5">
        <v>49</v>
      </c>
      <c r="AK14">
        <f t="shared" si="16"/>
        <v>1.7346938775510203</v>
      </c>
      <c r="AL14" s="5">
        <v>77</v>
      </c>
      <c r="AM14">
        <f t="shared" si="17"/>
        <v>1.1038961038961039</v>
      </c>
      <c r="AN14" s="5">
        <v>51</v>
      </c>
      <c r="AO14">
        <f t="shared" si="18"/>
        <v>1.6666666666666667</v>
      </c>
      <c r="AP14" s="5">
        <v>60</v>
      </c>
      <c r="AQ14">
        <f t="shared" si="19"/>
        <v>1.4166666666666667</v>
      </c>
      <c r="AR14" s="5">
        <v>83</v>
      </c>
      <c r="AS14">
        <f t="shared" si="20"/>
        <v>1.0240963855421688</v>
      </c>
    </row>
    <row r="15" spans="1:45">
      <c r="A15" s="1">
        <v>70</v>
      </c>
      <c r="B15">
        <v>77</v>
      </c>
      <c r="C15">
        <f t="shared" si="0"/>
        <v>0.90909090909090906</v>
      </c>
      <c r="D15">
        <v>101</v>
      </c>
      <c r="E15">
        <f t="shared" si="1"/>
        <v>0.69306930693069302</v>
      </c>
      <c r="F15">
        <v>56</v>
      </c>
      <c r="G15">
        <f t="shared" si="2"/>
        <v>1.25</v>
      </c>
      <c r="H15">
        <v>62</v>
      </c>
      <c r="I15">
        <f t="shared" si="3"/>
        <v>1.1290322580645162</v>
      </c>
      <c r="J15">
        <v>61</v>
      </c>
      <c r="K15">
        <f t="shared" si="4"/>
        <v>1.1475409836065573</v>
      </c>
      <c r="L15">
        <v>61</v>
      </c>
      <c r="M15">
        <f t="shared" si="5"/>
        <v>1.1475409836065573</v>
      </c>
      <c r="N15">
        <v>86</v>
      </c>
      <c r="O15">
        <f t="shared" si="21"/>
        <v>0.81395348837209303</v>
      </c>
      <c r="P15">
        <v>69</v>
      </c>
      <c r="Q15">
        <f t="shared" si="6"/>
        <v>1.0144927536231885</v>
      </c>
      <c r="R15">
        <v>55</v>
      </c>
      <c r="S15">
        <f t="shared" si="7"/>
        <v>1.2727272727272727</v>
      </c>
      <c r="T15">
        <v>60</v>
      </c>
      <c r="U15">
        <f t="shared" si="8"/>
        <v>1.1666666666666667</v>
      </c>
      <c r="V15">
        <v>90</v>
      </c>
      <c r="W15">
        <f t="shared" si="9"/>
        <v>0.77777777777777779</v>
      </c>
      <c r="X15">
        <v>85</v>
      </c>
      <c r="Y15">
        <f t="shared" si="10"/>
        <v>0.82352941176470584</v>
      </c>
      <c r="Z15" s="5">
        <v>92</v>
      </c>
      <c r="AA15">
        <f t="shared" si="11"/>
        <v>0.76086956521739135</v>
      </c>
      <c r="AB15" s="5">
        <v>55</v>
      </c>
      <c r="AC15">
        <f t="shared" si="12"/>
        <v>1.2727272727272727</v>
      </c>
      <c r="AD15" s="5">
        <v>92</v>
      </c>
      <c r="AE15">
        <f t="shared" si="13"/>
        <v>0.76086956521739135</v>
      </c>
      <c r="AF15" s="5">
        <v>54</v>
      </c>
      <c r="AG15">
        <f t="shared" si="14"/>
        <v>1.2962962962962963</v>
      </c>
      <c r="AH15" s="5">
        <v>68</v>
      </c>
      <c r="AI15">
        <f t="shared" si="15"/>
        <v>1.0294117647058822</v>
      </c>
      <c r="AJ15" s="5">
        <v>52</v>
      </c>
      <c r="AK15">
        <f t="shared" si="16"/>
        <v>1.3461538461538463</v>
      </c>
      <c r="AL15" s="5">
        <v>66</v>
      </c>
      <c r="AM15">
        <f t="shared" si="17"/>
        <v>1.0606060606060606</v>
      </c>
      <c r="AN15" s="5">
        <v>40</v>
      </c>
      <c r="AO15">
        <f t="shared" si="18"/>
        <v>1.75</v>
      </c>
      <c r="AP15" s="5">
        <v>59</v>
      </c>
      <c r="AQ15">
        <f t="shared" si="19"/>
        <v>1.1864406779661016</v>
      </c>
      <c r="AR15" s="5">
        <v>86</v>
      </c>
      <c r="AS15">
        <f t="shared" si="20"/>
        <v>0.81395348837209303</v>
      </c>
    </row>
    <row r="16" spans="1:45">
      <c r="A16" s="1">
        <v>75</v>
      </c>
      <c r="B16">
        <v>64</v>
      </c>
      <c r="C16">
        <f t="shared" si="0"/>
        <v>1.171875</v>
      </c>
      <c r="D16">
        <v>110</v>
      </c>
      <c r="E16">
        <f t="shared" si="1"/>
        <v>0.68181818181818177</v>
      </c>
      <c r="F16">
        <v>57</v>
      </c>
      <c r="G16">
        <f t="shared" si="2"/>
        <v>1.3157894736842106</v>
      </c>
      <c r="H16">
        <v>65</v>
      </c>
      <c r="I16">
        <f t="shared" si="3"/>
        <v>1.1538461538461537</v>
      </c>
      <c r="J16">
        <v>65</v>
      </c>
      <c r="K16">
        <f t="shared" si="4"/>
        <v>1.1538461538461537</v>
      </c>
      <c r="L16">
        <v>82</v>
      </c>
      <c r="M16">
        <f t="shared" si="5"/>
        <v>0.91463414634146345</v>
      </c>
      <c r="N16">
        <v>91</v>
      </c>
      <c r="O16">
        <f t="shared" si="21"/>
        <v>0.82417582417582413</v>
      </c>
      <c r="P16">
        <v>57</v>
      </c>
      <c r="Q16">
        <f t="shared" si="6"/>
        <v>1.3157894736842106</v>
      </c>
      <c r="R16">
        <v>67</v>
      </c>
      <c r="S16">
        <f t="shared" si="7"/>
        <v>1.1194029850746268</v>
      </c>
      <c r="T16">
        <v>79</v>
      </c>
      <c r="U16">
        <f t="shared" si="8"/>
        <v>0.94936708860759489</v>
      </c>
      <c r="V16">
        <v>86</v>
      </c>
      <c r="W16">
        <f t="shared" si="9"/>
        <v>0.87209302325581395</v>
      </c>
      <c r="X16">
        <v>90</v>
      </c>
      <c r="Y16">
        <f t="shared" si="10"/>
        <v>0.83333333333333337</v>
      </c>
      <c r="Z16" s="5">
        <v>89</v>
      </c>
      <c r="AA16">
        <f t="shared" si="11"/>
        <v>0.84269662921348309</v>
      </c>
      <c r="AB16" s="5">
        <v>58</v>
      </c>
      <c r="AC16">
        <f t="shared" si="12"/>
        <v>1.2931034482758621</v>
      </c>
      <c r="AD16" s="5">
        <v>84</v>
      </c>
      <c r="AE16">
        <f t="shared" si="13"/>
        <v>0.8928571428571429</v>
      </c>
      <c r="AF16" s="5">
        <v>54</v>
      </c>
      <c r="AG16">
        <f t="shared" si="14"/>
        <v>1.3888888888888888</v>
      </c>
      <c r="AH16" s="5">
        <v>76</v>
      </c>
      <c r="AI16">
        <f t="shared" si="15"/>
        <v>0.98684210526315785</v>
      </c>
      <c r="AJ16" s="5">
        <v>56</v>
      </c>
      <c r="AK16">
        <f t="shared" si="16"/>
        <v>1.3392857142857142</v>
      </c>
      <c r="AL16" s="5">
        <v>67</v>
      </c>
      <c r="AM16">
        <f t="shared" si="17"/>
        <v>1.1194029850746268</v>
      </c>
      <c r="AN16" s="5">
        <v>41</v>
      </c>
      <c r="AO16">
        <f t="shared" si="18"/>
        <v>1.8292682926829269</v>
      </c>
      <c r="AP16" s="5">
        <v>62</v>
      </c>
      <c r="AQ16">
        <f t="shared" si="19"/>
        <v>1.2096774193548387</v>
      </c>
      <c r="AR16" s="5">
        <v>81</v>
      </c>
      <c r="AS16">
        <f t="shared" si="20"/>
        <v>0.92592592592592593</v>
      </c>
    </row>
    <row r="17" spans="1:45">
      <c r="A17" s="1">
        <v>80</v>
      </c>
      <c r="B17">
        <v>74</v>
      </c>
      <c r="C17">
        <f t="shared" si="0"/>
        <v>1.0810810810810811</v>
      </c>
      <c r="D17">
        <v>117</v>
      </c>
      <c r="E17">
        <f t="shared" si="1"/>
        <v>0.68376068376068377</v>
      </c>
      <c r="F17">
        <v>59</v>
      </c>
      <c r="G17">
        <f t="shared" si="2"/>
        <v>1.3559322033898304</v>
      </c>
      <c r="H17">
        <v>71</v>
      </c>
      <c r="I17">
        <f t="shared" si="3"/>
        <v>1.1267605633802817</v>
      </c>
      <c r="J17">
        <v>65</v>
      </c>
      <c r="K17">
        <f t="shared" si="4"/>
        <v>1.2307692307692308</v>
      </c>
      <c r="L17">
        <v>69</v>
      </c>
      <c r="M17">
        <f t="shared" si="5"/>
        <v>1.1594202898550725</v>
      </c>
      <c r="N17">
        <v>94</v>
      </c>
      <c r="O17">
        <f t="shared" si="21"/>
        <v>0.85106382978723405</v>
      </c>
      <c r="P17">
        <v>68</v>
      </c>
      <c r="Q17">
        <f t="shared" si="6"/>
        <v>1.1764705882352942</v>
      </c>
      <c r="R17">
        <v>56</v>
      </c>
      <c r="S17">
        <f t="shared" si="7"/>
        <v>1.4285714285714286</v>
      </c>
      <c r="T17">
        <v>77</v>
      </c>
      <c r="U17">
        <f t="shared" si="8"/>
        <v>1.0389610389610389</v>
      </c>
      <c r="V17">
        <v>97</v>
      </c>
      <c r="W17">
        <f t="shared" si="9"/>
        <v>0.82474226804123707</v>
      </c>
      <c r="X17">
        <v>100</v>
      </c>
      <c r="Y17">
        <f t="shared" si="10"/>
        <v>0.8</v>
      </c>
      <c r="Z17" s="5">
        <v>96</v>
      </c>
      <c r="AA17">
        <f t="shared" si="11"/>
        <v>0.83333333333333337</v>
      </c>
      <c r="AB17" s="5">
        <v>53</v>
      </c>
      <c r="AC17">
        <f t="shared" si="12"/>
        <v>1.5094339622641511</v>
      </c>
      <c r="AD17" s="5">
        <v>95</v>
      </c>
      <c r="AE17">
        <f t="shared" si="13"/>
        <v>0.84210526315789469</v>
      </c>
      <c r="AF17" s="5">
        <v>66</v>
      </c>
      <c r="AG17">
        <f t="shared" si="14"/>
        <v>1.2121212121212122</v>
      </c>
      <c r="AH17" s="5">
        <v>85</v>
      </c>
      <c r="AI17">
        <f t="shared" si="15"/>
        <v>0.94117647058823528</v>
      </c>
      <c r="AJ17" s="5">
        <v>63</v>
      </c>
      <c r="AK17">
        <f t="shared" si="16"/>
        <v>1.2698412698412698</v>
      </c>
      <c r="AL17" s="5">
        <v>69</v>
      </c>
      <c r="AM17">
        <f t="shared" si="17"/>
        <v>1.1594202898550725</v>
      </c>
      <c r="AN17" s="5">
        <v>55</v>
      </c>
      <c r="AO17">
        <f t="shared" si="18"/>
        <v>1.4545454545454546</v>
      </c>
      <c r="AP17" s="5">
        <v>68</v>
      </c>
      <c r="AQ17">
        <f t="shared" si="19"/>
        <v>1.1764705882352942</v>
      </c>
      <c r="AR17" s="5">
        <v>88</v>
      </c>
      <c r="AS17">
        <f t="shared" si="20"/>
        <v>0.90909090909090906</v>
      </c>
    </row>
    <row r="18" spans="1:45">
      <c r="A18" s="1">
        <v>85</v>
      </c>
      <c r="B18">
        <v>84</v>
      </c>
      <c r="C18">
        <f t="shared" si="0"/>
        <v>1.0119047619047619</v>
      </c>
      <c r="D18">
        <v>126</v>
      </c>
      <c r="E18">
        <f t="shared" si="1"/>
        <v>0.67460317460317465</v>
      </c>
      <c r="F18">
        <v>65</v>
      </c>
      <c r="G18">
        <f t="shared" si="2"/>
        <v>1.3076923076923077</v>
      </c>
      <c r="H18">
        <v>69</v>
      </c>
      <c r="I18">
        <f t="shared" si="3"/>
        <v>1.2318840579710144</v>
      </c>
      <c r="J18">
        <v>69</v>
      </c>
      <c r="K18">
        <f t="shared" si="4"/>
        <v>1.2318840579710144</v>
      </c>
      <c r="L18">
        <v>66</v>
      </c>
      <c r="M18">
        <f t="shared" si="5"/>
        <v>1.2878787878787878</v>
      </c>
      <c r="N18">
        <v>99</v>
      </c>
      <c r="O18">
        <f t="shared" si="21"/>
        <v>0.85858585858585856</v>
      </c>
      <c r="P18">
        <v>65</v>
      </c>
      <c r="Q18">
        <f t="shared" si="6"/>
        <v>1.3076923076923077</v>
      </c>
      <c r="R18">
        <v>65</v>
      </c>
      <c r="S18">
        <f t="shared" si="7"/>
        <v>1.3076923076923077</v>
      </c>
      <c r="T18">
        <v>86</v>
      </c>
      <c r="U18">
        <f t="shared" si="8"/>
        <v>0.98837209302325579</v>
      </c>
      <c r="V18">
        <v>95</v>
      </c>
      <c r="W18">
        <f t="shared" si="9"/>
        <v>0.89473684210526316</v>
      </c>
      <c r="X18">
        <v>85</v>
      </c>
      <c r="Y18">
        <f t="shared" si="10"/>
        <v>1</v>
      </c>
      <c r="Z18" s="5">
        <v>96</v>
      </c>
      <c r="AA18">
        <f t="shared" si="11"/>
        <v>0.88541666666666663</v>
      </c>
      <c r="AB18" s="5">
        <v>58</v>
      </c>
      <c r="AC18">
        <f t="shared" si="12"/>
        <v>1.4655172413793103</v>
      </c>
      <c r="AD18" s="5">
        <v>61</v>
      </c>
      <c r="AE18">
        <f t="shared" si="13"/>
        <v>1.3934426229508197</v>
      </c>
      <c r="AF18" s="5">
        <v>67</v>
      </c>
      <c r="AG18">
        <f t="shared" si="14"/>
        <v>1.2686567164179106</v>
      </c>
      <c r="AH18" s="5">
        <v>101</v>
      </c>
      <c r="AI18">
        <f t="shared" si="15"/>
        <v>0.84158415841584155</v>
      </c>
      <c r="AJ18" s="5">
        <v>66</v>
      </c>
      <c r="AK18">
        <f t="shared" si="16"/>
        <v>1.2878787878787878</v>
      </c>
      <c r="AL18" s="5">
        <v>85</v>
      </c>
      <c r="AM18">
        <f t="shared" si="17"/>
        <v>1</v>
      </c>
      <c r="AN18" s="5">
        <v>59</v>
      </c>
      <c r="AO18">
        <f t="shared" si="18"/>
        <v>1.4406779661016949</v>
      </c>
      <c r="AP18" s="5">
        <v>64</v>
      </c>
      <c r="AQ18">
        <f t="shared" si="19"/>
        <v>1.328125</v>
      </c>
      <c r="AR18" s="5">
        <v>93</v>
      </c>
      <c r="AS18">
        <f t="shared" si="20"/>
        <v>0.91397849462365588</v>
      </c>
    </row>
    <row r="19" spans="1:45">
      <c r="A19" s="1">
        <v>90</v>
      </c>
      <c r="B19">
        <v>90</v>
      </c>
      <c r="C19">
        <f t="shared" si="0"/>
        <v>1</v>
      </c>
      <c r="D19">
        <v>141</v>
      </c>
      <c r="E19">
        <f t="shared" si="1"/>
        <v>0.63829787234042556</v>
      </c>
      <c r="F19">
        <v>70</v>
      </c>
      <c r="G19">
        <f t="shared" si="2"/>
        <v>1.2857142857142858</v>
      </c>
      <c r="H19">
        <v>72</v>
      </c>
      <c r="I19">
        <f t="shared" si="3"/>
        <v>1.25</v>
      </c>
      <c r="J19">
        <v>77</v>
      </c>
      <c r="K19">
        <f t="shared" si="4"/>
        <v>1.1688311688311688</v>
      </c>
      <c r="L19">
        <v>72</v>
      </c>
      <c r="M19">
        <f t="shared" si="5"/>
        <v>1.25</v>
      </c>
      <c r="N19">
        <v>103</v>
      </c>
      <c r="O19">
        <f t="shared" si="21"/>
        <v>0.87378640776699024</v>
      </c>
      <c r="P19">
        <v>79</v>
      </c>
      <c r="Q19">
        <f t="shared" si="6"/>
        <v>1.139240506329114</v>
      </c>
      <c r="R19">
        <v>73</v>
      </c>
      <c r="S19">
        <f t="shared" si="7"/>
        <v>1.2328767123287672</v>
      </c>
      <c r="T19">
        <v>95</v>
      </c>
      <c r="U19">
        <f t="shared" si="8"/>
        <v>0.94736842105263153</v>
      </c>
      <c r="V19">
        <v>100</v>
      </c>
      <c r="W19">
        <f t="shared" si="9"/>
        <v>0.9</v>
      </c>
      <c r="X19">
        <v>90</v>
      </c>
      <c r="Y19">
        <f t="shared" si="10"/>
        <v>1</v>
      </c>
      <c r="Z19" s="5">
        <v>100</v>
      </c>
      <c r="AA19">
        <f t="shared" si="11"/>
        <v>0.9</v>
      </c>
      <c r="AB19" s="5">
        <v>67</v>
      </c>
      <c r="AC19">
        <f t="shared" si="12"/>
        <v>1.3432835820895523</v>
      </c>
      <c r="AD19" s="5">
        <v>84</v>
      </c>
      <c r="AE19">
        <f t="shared" si="13"/>
        <v>1.0714285714285714</v>
      </c>
      <c r="AF19" s="5">
        <v>72</v>
      </c>
      <c r="AG19">
        <f t="shared" si="14"/>
        <v>1.25</v>
      </c>
      <c r="AH19" s="5">
        <v>116</v>
      </c>
      <c r="AI19">
        <f t="shared" si="15"/>
        <v>0.77586206896551724</v>
      </c>
      <c r="AJ19" s="5">
        <v>75</v>
      </c>
      <c r="AK19">
        <f t="shared" si="16"/>
        <v>1.2</v>
      </c>
      <c r="AL19" s="5">
        <v>95</v>
      </c>
      <c r="AM19">
        <f t="shared" si="17"/>
        <v>0.94736842105263153</v>
      </c>
      <c r="AN19" s="5">
        <v>62</v>
      </c>
      <c r="AO19">
        <f t="shared" si="18"/>
        <v>1.4516129032258065</v>
      </c>
      <c r="AP19" s="5">
        <v>69</v>
      </c>
      <c r="AQ19">
        <f t="shared" si="19"/>
        <v>1.3043478260869565</v>
      </c>
      <c r="AR19" s="5">
        <v>94</v>
      </c>
      <c r="AS19">
        <f t="shared" si="20"/>
        <v>0.95744680851063835</v>
      </c>
    </row>
    <row r="20" spans="1:45">
      <c r="A20" s="1">
        <v>95</v>
      </c>
      <c r="B20">
        <v>121</v>
      </c>
      <c r="C20">
        <f t="shared" si="0"/>
        <v>0.78512396694214881</v>
      </c>
      <c r="D20">
        <v>150</v>
      </c>
      <c r="E20">
        <f t="shared" si="1"/>
        <v>0.6333333333333333</v>
      </c>
      <c r="F20">
        <v>71</v>
      </c>
      <c r="G20">
        <f t="shared" si="2"/>
        <v>1.3380281690140845</v>
      </c>
      <c r="H20">
        <v>79</v>
      </c>
      <c r="I20">
        <f t="shared" si="3"/>
        <v>1.2025316455696202</v>
      </c>
      <c r="J20">
        <v>99</v>
      </c>
      <c r="K20">
        <f t="shared" si="4"/>
        <v>0.95959595959595956</v>
      </c>
      <c r="L20">
        <v>62</v>
      </c>
      <c r="M20">
        <f t="shared" si="5"/>
        <v>1.532258064516129</v>
      </c>
      <c r="N20">
        <v>78</v>
      </c>
      <c r="O20">
        <f t="shared" si="21"/>
        <v>1.2179487179487178</v>
      </c>
      <c r="P20">
        <v>81</v>
      </c>
      <c r="Q20">
        <f t="shared" si="6"/>
        <v>1.1728395061728396</v>
      </c>
      <c r="R20">
        <v>78</v>
      </c>
      <c r="S20">
        <f t="shared" si="7"/>
        <v>1.2179487179487178</v>
      </c>
      <c r="T20">
        <v>96</v>
      </c>
      <c r="U20">
        <f t="shared" si="8"/>
        <v>0.98958333333333337</v>
      </c>
      <c r="V20">
        <v>101</v>
      </c>
      <c r="W20">
        <f t="shared" si="9"/>
        <v>0.94059405940594054</v>
      </c>
      <c r="X20">
        <v>100</v>
      </c>
      <c r="Y20">
        <f t="shared" si="10"/>
        <v>0.95</v>
      </c>
      <c r="Z20" s="5">
        <v>106</v>
      </c>
      <c r="AA20">
        <f t="shared" si="11"/>
        <v>0.89622641509433965</v>
      </c>
      <c r="AB20" s="5">
        <v>72</v>
      </c>
      <c r="AC20">
        <f t="shared" si="12"/>
        <v>1.3194444444444444</v>
      </c>
      <c r="AD20" s="5">
        <v>78</v>
      </c>
      <c r="AE20">
        <f t="shared" si="13"/>
        <v>1.2179487179487178</v>
      </c>
      <c r="AF20" s="5">
        <v>73</v>
      </c>
      <c r="AG20">
        <f t="shared" si="14"/>
        <v>1.3013698630136987</v>
      </c>
      <c r="AH20" s="5">
        <v>92</v>
      </c>
      <c r="AI20">
        <f t="shared" si="15"/>
        <v>1.0326086956521738</v>
      </c>
      <c r="AJ20" s="5">
        <v>71</v>
      </c>
      <c r="AK20">
        <f t="shared" si="16"/>
        <v>1.3380281690140845</v>
      </c>
      <c r="AL20" s="5">
        <v>105</v>
      </c>
      <c r="AM20">
        <f t="shared" si="17"/>
        <v>0.90476190476190477</v>
      </c>
      <c r="AN20" s="5">
        <v>72</v>
      </c>
      <c r="AO20">
        <f t="shared" si="18"/>
        <v>1.3194444444444444</v>
      </c>
      <c r="AP20" s="5">
        <v>76</v>
      </c>
      <c r="AQ20">
        <f t="shared" si="19"/>
        <v>1.25</v>
      </c>
      <c r="AR20" s="5">
        <v>94</v>
      </c>
      <c r="AS20">
        <f t="shared" si="20"/>
        <v>1.0106382978723405</v>
      </c>
    </row>
    <row r="21" spans="1:45">
      <c r="A21" s="1">
        <v>100</v>
      </c>
      <c r="B21">
        <v>106</v>
      </c>
      <c r="C21">
        <f t="shared" si="0"/>
        <v>0.94339622641509435</v>
      </c>
      <c r="D21">
        <v>154</v>
      </c>
      <c r="E21">
        <f t="shared" si="1"/>
        <v>0.64935064935064934</v>
      </c>
      <c r="F21">
        <v>71</v>
      </c>
      <c r="G21">
        <f t="shared" si="2"/>
        <v>1.408450704225352</v>
      </c>
      <c r="H21">
        <v>77</v>
      </c>
      <c r="I21">
        <f t="shared" si="3"/>
        <v>1.2987012987012987</v>
      </c>
      <c r="J21">
        <v>87</v>
      </c>
      <c r="K21">
        <f t="shared" si="4"/>
        <v>1.1494252873563218</v>
      </c>
      <c r="L21">
        <v>97</v>
      </c>
      <c r="M21">
        <f t="shared" si="5"/>
        <v>1.0309278350515463</v>
      </c>
      <c r="N21">
        <v>95</v>
      </c>
      <c r="O21">
        <f t="shared" si="21"/>
        <v>1.0526315789473684</v>
      </c>
      <c r="P21">
        <v>80</v>
      </c>
      <c r="Q21">
        <f t="shared" si="6"/>
        <v>1.25</v>
      </c>
      <c r="R21">
        <v>84</v>
      </c>
      <c r="S21">
        <f t="shared" si="7"/>
        <v>1.1904761904761905</v>
      </c>
      <c r="T21">
        <v>130</v>
      </c>
      <c r="U21">
        <f t="shared" si="8"/>
        <v>0.76923076923076927</v>
      </c>
      <c r="V21">
        <v>105</v>
      </c>
      <c r="W21">
        <f t="shared" si="9"/>
        <v>0.95238095238095233</v>
      </c>
      <c r="X21">
        <v>100</v>
      </c>
      <c r="Y21">
        <f t="shared" si="10"/>
        <v>1</v>
      </c>
      <c r="Z21" s="5">
        <v>113</v>
      </c>
      <c r="AA21">
        <f t="shared" si="11"/>
        <v>0.88495575221238942</v>
      </c>
      <c r="AB21" s="5">
        <v>91</v>
      </c>
      <c r="AC21">
        <f t="shared" si="12"/>
        <v>1.098901098901099</v>
      </c>
      <c r="AD21" s="5">
        <v>87</v>
      </c>
      <c r="AE21">
        <f t="shared" si="13"/>
        <v>1.1494252873563218</v>
      </c>
      <c r="AF21" s="5">
        <v>73</v>
      </c>
      <c r="AG21">
        <f t="shared" si="14"/>
        <v>1.3698630136986301</v>
      </c>
      <c r="AH21" s="5">
        <v>95</v>
      </c>
      <c r="AI21">
        <f t="shared" si="15"/>
        <v>1.0526315789473684</v>
      </c>
      <c r="AJ21" s="5">
        <v>75</v>
      </c>
      <c r="AK21">
        <f t="shared" si="16"/>
        <v>1.3333333333333333</v>
      </c>
      <c r="AL21" s="5">
        <v>112</v>
      </c>
      <c r="AM21">
        <f t="shared" si="17"/>
        <v>0.8928571428571429</v>
      </c>
      <c r="AN21" s="5">
        <v>67</v>
      </c>
      <c r="AO21">
        <f t="shared" si="18"/>
        <v>1.4925373134328359</v>
      </c>
      <c r="AP21" s="5">
        <v>81</v>
      </c>
      <c r="AQ21">
        <f t="shared" si="19"/>
        <v>1.2345679012345678</v>
      </c>
      <c r="AR21" s="5">
        <v>101</v>
      </c>
      <c r="AS21">
        <f t="shared" si="20"/>
        <v>0.99009900990099009</v>
      </c>
    </row>
    <row r="22" spans="1:45">
      <c r="A22" s="1">
        <v>105</v>
      </c>
      <c r="B22">
        <v>98</v>
      </c>
      <c r="C22">
        <f t="shared" si="0"/>
        <v>1.0714285714285714</v>
      </c>
      <c r="D22">
        <v>154</v>
      </c>
      <c r="E22">
        <f t="shared" si="1"/>
        <v>0.68181818181818177</v>
      </c>
      <c r="F22">
        <v>74</v>
      </c>
      <c r="G22">
        <f t="shared" si="2"/>
        <v>1.4189189189189189</v>
      </c>
      <c r="H22">
        <v>83</v>
      </c>
      <c r="I22">
        <f t="shared" si="3"/>
        <v>1.2650602409638554</v>
      </c>
      <c r="J22">
        <v>97</v>
      </c>
      <c r="K22">
        <f t="shared" si="4"/>
        <v>1.0824742268041236</v>
      </c>
      <c r="L22">
        <v>61</v>
      </c>
      <c r="M22">
        <f t="shared" si="5"/>
        <v>1.721311475409836</v>
      </c>
      <c r="N22">
        <v>101</v>
      </c>
      <c r="O22">
        <f t="shared" si="21"/>
        <v>1.0396039603960396</v>
      </c>
      <c r="P22">
        <v>84</v>
      </c>
      <c r="Q22">
        <f t="shared" si="6"/>
        <v>1.25</v>
      </c>
      <c r="R22">
        <v>73</v>
      </c>
      <c r="S22">
        <f t="shared" si="7"/>
        <v>1.4383561643835616</v>
      </c>
      <c r="T22">
        <v>101</v>
      </c>
      <c r="U22">
        <f t="shared" si="8"/>
        <v>1.0396039603960396</v>
      </c>
      <c r="V22">
        <v>105</v>
      </c>
      <c r="W22">
        <f t="shared" si="9"/>
        <v>1</v>
      </c>
      <c r="X22">
        <v>100</v>
      </c>
      <c r="Y22">
        <f t="shared" si="10"/>
        <v>1.05</v>
      </c>
      <c r="Z22" s="5">
        <v>111</v>
      </c>
      <c r="AA22">
        <f t="shared" si="11"/>
        <v>0.94594594594594594</v>
      </c>
      <c r="AB22" s="5">
        <v>79</v>
      </c>
      <c r="AC22">
        <f t="shared" si="12"/>
        <v>1.3291139240506329</v>
      </c>
      <c r="AD22" s="5">
        <v>75</v>
      </c>
      <c r="AE22">
        <f t="shared" si="13"/>
        <v>1.4</v>
      </c>
      <c r="AF22" s="5">
        <v>95</v>
      </c>
      <c r="AG22">
        <f t="shared" si="14"/>
        <v>1.1052631578947369</v>
      </c>
      <c r="AH22" s="5">
        <v>102</v>
      </c>
      <c r="AI22">
        <f t="shared" si="15"/>
        <v>1.0294117647058822</v>
      </c>
      <c r="AJ22" s="5">
        <v>81</v>
      </c>
      <c r="AK22">
        <f t="shared" si="16"/>
        <v>1.2962962962962963</v>
      </c>
      <c r="AL22" s="5">
        <v>104</v>
      </c>
      <c r="AM22">
        <f t="shared" si="17"/>
        <v>1.0096153846153846</v>
      </c>
      <c r="AN22" s="5">
        <v>63</v>
      </c>
      <c r="AO22">
        <f t="shared" si="18"/>
        <v>1.6666666666666667</v>
      </c>
      <c r="AP22" s="5">
        <v>74</v>
      </c>
      <c r="AQ22">
        <f t="shared" si="19"/>
        <v>1.4189189189189189</v>
      </c>
      <c r="AR22" s="5">
        <v>102</v>
      </c>
      <c r="AS22">
        <f t="shared" si="20"/>
        <v>1.0294117647058822</v>
      </c>
    </row>
    <row r="23" spans="1:45">
      <c r="A23" s="1">
        <v>110</v>
      </c>
      <c r="B23">
        <v>102</v>
      </c>
      <c r="C23">
        <f t="shared" si="0"/>
        <v>1.0784313725490196</v>
      </c>
      <c r="D23">
        <v>217</v>
      </c>
      <c r="E23">
        <f t="shared" si="1"/>
        <v>0.50691244239631339</v>
      </c>
      <c r="F23">
        <v>77</v>
      </c>
      <c r="G23">
        <f t="shared" si="2"/>
        <v>1.4285714285714286</v>
      </c>
      <c r="H23">
        <v>91</v>
      </c>
      <c r="I23">
        <f t="shared" si="3"/>
        <v>1.2087912087912087</v>
      </c>
      <c r="J23">
        <v>99</v>
      </c>
      <c r="K23">
        <f t="shared" si="4"/>
        <v>1.1111111111111112</v>
      </c>
      <c r="L23">
        <v>111</v>
      </c>
      <c r="M23">
        <f t="shared" si="5"/>
        <v>0.99099099099099097</v>
      </c>
      <c r="N23">
        <v>107</v>
      </c>
      <c r="O23">
        <f t="shared" si="21"/>
        <v>1.02803738317757</v>
      </c>
      <c r="P23">
        <v>92</v>
      </c>
      <c r="Q23">
        <f t="shared" si="6"/>
        <v>1.1956521739130435</v>
      </c>
      <c r="R23">
        <v>96</v>
      </c>
      <c r="S23">
        <f t="shared" si="7"/>
        <v>1.1458333333333333</v>
      </c>
      <c r="T23">
        <v>115</v>
      </c>
      <c r="U23">
        <f t="shared" si="8"/>
        <v>0.95652173913043481</v>
      </c>
      <c r="V23">
        <v>118</v>
      </c>
      <c r="W23">
        <f t="shared" si="9"/>
        <v>0.93220338983050843</v>
      </c>
      <c r="X23">
        <v>110</v>
      </c>
      <c r="Y23">
        <f t="shared" si="10"/>
        <v>1</v>
      </c>
      <c r="Z23" s="5">
        <v>200</v>
      </c>
      <c r="AA23">
        <f t="shared" si="11"/>
        <v>0.55000000000000004</v>
      </c>
      <c r="AB23" s="5">
        <v>81</v>
      </c>
      <c r="AC23">
        <f t="shared" si="12"/>
        <v>1.3580246913580247</v>
      </c>
      <c r="AD23" s="5">
        <v>107</v>
      </c>
      <c r="AE23">
        <f t="shared" si="13"/>
        <v>1.02803738317757</v>
      </c>
      <c r="AF23" s="5">
        <v>88</v>
      </c>
      <c r="AG23">
        <f t="shared" si="14"/>
        <v>1.25</v>
      </c>
      <c r="AH23" s="5">
        <v>106</v>
      </c>
      <c r="AI23">
        <f t="shared" si="15"/>
        <v>1.0377358490566038</v>
      </c>
      <c r="AJ23" s="5">
        <v>86</v>
      </c>
      <c r="AK23">
        <f t="shared" si="16"/>
        <v>1.2790697674418605</v>
      </c>
      <c r="AL23" s="5">
        <v>96</v>
      </c>
      <c r="AM23">
        <f t="shared" si="17"/>
        <v>1.1458333333333333</v>
      </c>
      <c r="AN23" s="5">
        <v>76</v>
      </c>
      <c r="AO23">
        <f t="shared" si="18"/>
        <v>1.4473684210526316</v>
      </c>
      <c r="AP23" s="5">
        <v>81</v>
      </c>
      <c r="AQ23">
        <f t="shared" si="19"/>
        <v>1.3580246913580247</v>
      </c>
      <c r="AR23" s="5">
        <v>103</v>
      </c>
      <c r="AS23">
        <f t="shared" si="20"/>
        <v>1.0679611650485437</v>
      </c>
    </row>
    <row r="24" spans="1:45">
      <c r="A24" s="1">
        <v>115</v>
      </c>
      <c r="B24">
        <v>102</v>
      </c>
      <c r="C24">
        <f t="shared" si="0"/>
        <v>1.1274509803921569</v>
      </c>
      <c r="D24">
        <v>240</v>
      </c>
      <c r="E24">
        <f t="shared" si="1"/>
        <v>0.47916666666666669</v>
      </c>
      <c r="F24">
        <v>79</v>
      </c>
      <c r="G24">
        <f t="shared" si="2"/>
        <v>1.4556962025316456</v>
      </c>
      <c r="H24">
        <v>91</v>
      </c>
      <c r="I24">
        <f t="shared" si="3"/>
        <v>1.2637362637362637</v>
      </c>
      <c r="J24">
        <v>92</v>
      </c>
      <c r="K24">
        <f t="shared" si="4"/>
        <v>1.25</v>
      </c>
      <c r="L24">
        <v>93</v>
      </c>
      <c r="M24">
        <f t="shared" si="5"/>
        <v>1.2365591397849462</v>
      </c>
      <c r="N24">
        <v>109</v>
      </c>
      <c r="O24">
        <f t="shared" si="21"/>
        <v>1.0550458715596329</v>
      </c>
      <c r="P24">
        <v>93</v>
      </c>
      <c r="Q24">
        <f t="shared" si="6"/>
        <v>1.2365591397849462</v>
      </c>
      <c r="R24">
        <v>87</v>
      </c>
      <c r="S24">
        <f t="shared" si="7"/>
        <v>1.3218390804597702</v>
      </c>
      <c r="T24">
        <v>109</v>
      </c>
      <c r="U24">
        <f t="shared" si="8"/>
        <v>1.0550458715596329</v>
      </c>
      <c r="V24">
        <v>105</v>
      </c>
      <c r="W24">
        <f t="shared" si="9"/>
        <v>1.0952380952380953</v>
      </c>
      <c r="X24">
        <v>110</v>
      </c>
      <c r="Y24">
        <f t="shared" si="10"/>
        <v>1.0454545454545454</v>
      </c>
      <c r="Z24" s="5">
        <v>106</v>
      </c>
      <c r="AA24">
        <f t="shared" si="11"/>
        <v>1.0849056603773586</v>
      </c>
      <c r="AB24" s="5">
        <v>84</v>
      </c>
      <c r="AC24">
        <f t="shared" si="12"/>
        <v>1.3690476190476191</v>
      </c>
      <c r="AD24" s="5">
        <v>95</v>
      </c>
      <c r="AE24">
        <f t="shared" si="13"/>
        <v>1.2105263157894737</v>
      </c>
      <c r="AF24" s="5">
        <v>100</v>
      </c>
      <c r="AG24">
        <f t="shared" si="14"/>
        <v>1.1499999999999999</v>
      </c>
      <c r="AH24" s="5">
        <v>112</v>
      </c>
      <c r="AI24">
        <f t="shared" si="15"/>
        <v>1.0267857142857142</v>
      </c>
      <c r="AJ24" s="5">
        <v>86</v>
      </c>
      <c r="AK24">
        <f t="shared" si="16"/>
        <v>1.3372093023255813</v>
      </c>
      <c r="AL24" s="5">
        <v>118</v>
      </c>
      <c r="AM24">
        <f t="shared" si="17"/>
        <v>0.97457627118644063</v>
      </c>
      <c r="AN24" s="5">
        <v>71</v>
      </c>
      <c r="AO24">
        <f t="shared" si="18"/>
        <v>1.619718309859155</v>
      </c>
      <c r="AP24" s="5">
        <v>89</v>
      </c>
      <c r="AQ24">
        <f t="shared" si="19"/>
        <v>1.2921348314606742</v>
      </c>
      <c r="AR24" s="5">
        <v>106</v>
      </c>
      <c r="AS24">
        <f t="shared" si="20"/>
        <v>1.0849056603773586</v>
      </c>
    </row>
    <row r="25" spans="1:45">
      <c r="A25" s="1">
        <v>120</v>
      </c>
      <c r="B25">
        <v>102</v>
      </c>
      <c r="C25">
        <f t="shared" si="0"/>
        <v>1.1764705882352942</v>
      </c>
      <c r="D25">
        <v>244</v>
      </c>
      <c r="E25">
        <f t="shared" si="1"/>
        <v>0.49180327868852458</v>
      </c>
      <c r="F25">
        <v>84</v>
      </c>
      <c r="G25">
        <f t="shared" si="2"/>
        <v>1.4285714285714286</v>
      </c>
      <c r="H25">
        <v>93</v>
      </c>
      <c r="I25">
        <f t="shared" si="3"/>
        <v>1.2903225806451613</v>
      </c>
      <c r="J25">
        <v>102</v>
      </c>
      <c r="K25">
        <f t="shared" si="4"/>
        <v>1.1764705882352942</v>
      </c>
      <c r="L25">
        <v>91</v>
      </c>
      <c r="M25">
        <f t="shared" si="5"/>
        <v>1.3186813186813187</v>
      </c>
      <c r="N25">
        <v>100</v>
      </c>
      <c r="O25">
        <f t="shared" si="21"/>
        <v>1.2</v>
      </c>
      <c r="P25">
        <v>94</v>
      </c>
      <c r="Q25">
        <f t="shared" si="6"/>
        <v>1.2765957446808511</v>
      </c>
      <c r="R25">
        <v>77</v>
      </c>
      <c r="S25">
        <f t="shared" si="7"/>
        <v>1.5584415584415585</v>
      </c>
      <c r="T25">
        <v>130</v>
      </c>
      <c r="U25">
        <f t="shared" si="8"/>
        <v>0.92307692307692313</v>
      </c>
      <c r="V25">
        <v>123</v>
      </c>
      <c r="W25">
        <f t="shared" si="9"/>
        <v>0.97560975609756095</v>
      </c>
      <c r="X25">
        <v>120</v>
      </c>
      <c r="Y25">
        <f t="shared" si="10"/>
        <v>1</v>
      </c>
      <c r="Z25" s="5">
        <v>103</v>
      </c>
      <c r="AA25">
        <f t="shared" si="11"/>
        <v>1.1650485436893203</v>
      </c>
      <c r="AB25" s="5">
        <v>92</v>
      </c>
      <c r="AC25">
        <f t="shared" si="12"/>
        <v>1.3043478260869565</v>
      </c>
      <c r="AD25" s="5">
        <v>101</v>
      </c>
      <c r="AE25">
        <f t="shared" si="13"/>
        <v>1.1881188118811881</v>
      </c>
      <c r="AF25" s="5">
        <v>85</v>
      </c>
      <c r="AG25">
        <f t="shared" si="14"/>
        <v>1.411764705882353</v>
      </c>
      <c r="AH25" s="5">
        <v>119</v>
      </c>
      <c r="AI25">
        <f t="shared" si="15"/>
        <v>1.0084033613445378</v>
      </c>
      <c r="AJ25" s="5">
        <v>89</v>
      </c>
      <c r="AK25">
        <f t="shared" si="16"/>
        <v>1.348314606741573</v>
      </c>
      <c r="AL25" s="5">
        <v>124</v>
      </c>
      <c r="AM25">
        <f t="shared" si="17"/>
        <v>0.967741935483871</v>
      </c>
      <c r="AN25" s="5">
        <v>72</v>
      </c>
      <c r="AO25">
        <f t="shared" si="18"/>
        <v>1.6666666666666667</v>
      </c>
      <c r="AP25" s="5">
        <v>93</v>
      </c>
      <c r="AQ25">
        <f t="shared" si="19"/>
        <v>1.2903225806451613</v>
      </c>
      <c r="AR25" s="5">
        <v>112</v>
      </c>
      <c r="AS25">
        <f t="shared" si="20"/>
        <v>1.0714285714285714</v>
      </c>
    </row>
    <row r="26" spans="1:45">
      <c r="B26" s="4"/>
      <c r="F26" s="2"/>
      <c r="H26" s="2"/>
      <c r="J26" s="2"/>
      <c r="L26" s="2"/>
      <c r="N26" s="2"/>
      <c r="P26" s="2"/>
      <c r="T26" s="2"/>
      <c r="X26" s="2"/>
      <c r="Z26" s="6"/>
      <c r="AB26" s="6"/>
      <c r="AD26" s="6"/>
      <c r="AF26" s="6"/>
      <c r="AH26" s="5"/>
      <c r="AJ26" s="6"/>
      <c r="AL26" s="5"/>
      <c r="AN26" s="6"/>
      <c r="AP26" s="6"/>
      <c r="AR26" s="6"/>
    </row>
    <row r="27" spans="1:45">
      <c r="B27" s="4"/>
      <c r="Z27" s="5"/>
      <c r="AB27" s="5"/>
      <c r="AD27" s="5"/>
      <c r="AF27" s="5"/>
      <c r="AH27" s="5"/>
      <c r="AJ27" s="5"/>
      <c r="AL27" s="5"/>
      <c r="AN27" s="5"/>
      <c r="AP27" s="5"/>
      <c r="AR27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workbookViewId="0">
      <selection activeCell="A27" sqref="A27"/>
    </sheetView>
  </sheetViews>
  <sheetFormatPr defaultRowHeight="15"/>
  <sheetData>
    <row r="1" spans="1:23">
      <c r="A1" s="3" t="s">
        <v>0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  <c r="G1" s="3" t="s">
        <v>11</v>
      </c>
      <c r="H1" s="3" t="s">
        <v>13</v>
      </c>
      <c r="I1" s="3" t="s">
        <v>15</v>
      </c>
      <c r="J1" s="3" t="s">
        <v>17</v>
      </c>
      <c r="K1" s="3" t="s">
        <v>19</v>
      </c>
      <c r="L1" s="3" t="s">
        <v>21</v>
      </c>
      <c r="M1" s="3" t="s">
        <v>23</v>
      </c>
      <c r="N1" s="3" t="s">
        <v>25</v>
      </c>
      <c r="O1" s="3" t="s">
        <v>27</v>
      </c>
      <c r="P1" s="3" t="s">
        <v>29</v>
      </c>
      <c r="Q1" s="3" t="s">
        <v>31</v>
      </c>
      <c r="R1" s="3" t="s">
        <v>33</v>
      </c>
      <c r="S1" s="3" t="s">
        <v>35</v>
      </c>
      <c r="T1" s="3" t="s">
        <v>37</v>
      </c>
      <c r="U1" s="3" t="s">
        <v>39</v>
      </c>
      <c r="V1" s="3" t="s">
        <v>41</v>
      </c>
      <c r="W1" s="3" t="s">
        <v>43</v>
      </c>
    </row>
    <row r="2" spans="1:23">
      <c r="A2" s="3">
        <v>5</v>
      </c>
      <c r="B2" s="5">
        <v>23</v>
      </c>
      <c r="C2" s="5">
        <v>15</v>
      </c>
      <c r="D2" s="5">
        <v>12</v>
      </c>
      <c r="E2" s="5">
        <v>13</v>
      </c>
      <c r="F2" s="5">
        <v>12</v>
      </c>
      <c r="G2" s="5">
        <v>8</v>
      </c>
      <c r="H2" s="5">
        <v>14</v>
      </c>
      <c r="I2" s="5">
        <v>11</v>
      </c>
      <c r="J2" s="5">
        <v>8</v>
      </c>
      <c r="K2" s="5">
        <v>12</v>
      </c>
      <c r="L2" s="5">
        <v>18</v>
      </c>
      <c r="M2" s="5">
        <v>12</v>
      </c>
      <c r="N2" s="5">
        <v>15</v>
      </c>
      <c r="O2" s="5">
        <v>11</v>
      </c>
      <c r="P2" s="5">
        <v>16</v>
      </c>
      <c r="Q2" s="5">
        <v>10</v>
      </c>
      <c r="R2" s="5">
        <v>9</v>
      </c>
      <c r="S2" s="5">
        <v>11</v>
      </c>
      <c r="T2" s="5">
        <v>7</v>
      </c>
      <c r="U2" s="5">
        <v>9</v>
      </c>
      <c r="V2" s="5">
        <v>14</v>
      </c>
      <c r="W2" s="5">
        <v>26</v>
      </c>
    </row>
    <row r="3" spans="1:23">
      <c r="A3" s="3">
        <v>10</v>
      </c>
      <c r="B3" s="5">
        <v>24</v>
      </c>
      <c r="C3" s="5">
        <v>24</v>
      </c>
      <c r="D3" s="5">
        <v>26</v>
      </c>
      <c r="E3" s="5">
        <v>18</v>
      </c>
      <c r="F3" s="5">
        <v>20</v>
      </c>
      <c r="G3" s="5">
        <v>13</v>
      </c>
      <c r="H3" s="5">
        <v>20</v>
      </c>
      <c r="I3" s="5">
        <v>15</v>
      </c>
      <c r="J3" s="5">
        <v>15</v>
      </c>
      <c r="K3" s="5">
        <v>32</v>
      </c>
      <c r="L3" s="5">
        <v>35</v>
      </c>
      <c r="M3" s="5">
        <v>26</v>
      </c>
      <c r="N3" s="5">
        <v>41</v>
      </c>
      <c r="O3" s="5">
        <v>26</v>
      </c>
      <c r="P3" s="5">
        <v>27</v>
      </c>
      <c r="Q3" s="5">
        <v>13</v>
      </c>
      <c r="R3" s="5">
        <v>15</v>
      </c>
      <c r="S3" s="5">
        <v>14</v>
      </c>
      <c r="T3" s="5">
        <v>12</v>
      </c>
      <c r="U3" s="5">
        <v>15</v>
      </c>
      <c r="V3" s="5">
        <v>23</v>
      </c>
      <c r="W3" s="5">
        <v>35</v>
      </c>
    </row>
    <row r="4" spans="1:23">
      <c r="A4" s="3">
        <v>15</v>
      </c>
      <c r="B4" s="5">
        <v>23</v>
      </c>
      <c r="C4" s="5">
        <v>36</v>
      </c>
      <c r="D4" s="5">
        <v>26</v>
      </c>
      <c r="E4" s="5">
        <v>20</v>
      </c>
      <c r="F4" s="5">
        <v>26</v>
      </c>
      <c r="G4" s="5">
        <v>14</v>
      </c>
      <c r="H4" s="5">
        <v>24</v>
      </c>
      <c r="I4" s="5">
        <v>21</v>
      </c>
      <c r="J4" s="5">
        <v>23</v>
      </c>
      <c r="K4" s="5">
        <v>42</v>
      </c>
      <c r="L4" s="5">
        <v>40</v>
      </c>
      <c r="M4" s="5">
        <v>30</v>
      </c>
      <c r="N4" s="5">
        <v>43</v>
      </c>
      <c r="O4" s="5">
        <v>22</v>
      </c>
      <c r="P4" s="5">
        <v>39</v>
      </c>
      <c r="Q4" s="5">
        <v>24</v>
      </c>
      <c r="R4" s="5">
        <v>22</v>
      </c>
      <c r="S4" s="5">
        <v>17</v>
      </c>
      <c r="T4" s="5">
        <v>18</v>
      </c>
      <c r="U4" s="5">
        <v>17</v>
      </c>
      <c r="V4" s="5">
        <v>28</v>
      </c>
      <c r="W4" s="5">
        <v>45</v>
      </c>
    </row>
    <row r="5" spans="1:23">
      <c r="A5" s="3">
        <v>20</v>
      </c>
      <c r="B5" s="5">
        <v>30</v>
      </c>
      <c r="C5" s="5">
        <v>36</v>
      </c>
      <c r="D5" s="5">
        <v>33</v>
      </c>
      <c r="E5" s="5">
        <v>40</v>
      </c>
      <c r="F5" s="5">
        <v>26</v>
      </c>
      <c r="G5" s="5">
        <v>17</v>
      </c>
      <c r="H5" s="5">
        <v>28</v>
      </c>
      <c r="I5" s="5">
        <v>29</v>
      </c>
      <c r="J5" s="5">
        <v>26</v>
      </c>
      <c r="K5" s="5">
        <v>68</v>
      </c>
      <c r="L5" s="5">
        <v>40</v>
      </c>
      <c r="M5" s="5">
        <v>35</v>
      </c>
      <c r="N5" s="5">
        <v>50</v>
      </c>
      <c r="O5" s="5">
        <v>28</v>
      </c>
      <c r="P5" s="5">
        <v>30</v>
      </c>
      <c r="Q5" s="5">
        <v>23</v>
      </c>
      <c r="R5" s="5">
        <v>25</v>
      </c>
      <c r="S5" s="5">
        <v>25</v>
      </c>
      <c r="T5" s="5">
        <v>23</v>
      </c>
      <c r="U5" s="5">
        <v>22</v>
      </c>
      <c r="V5" s="5">
        <v>32</v>
      </c>
      <c r="W5" s="5">
        <v>53</v>
      </c>
    </row>
    <row r="6" spans="1:23">
      <c r="A6" s="3">
        <v>25</v>
      </c>
      <c r="B6" s="5">
        <v>36</v>
      </c>
      <c r="C6" s="5">
        <v>66</v>
      </c>
      <c r="D6" s="5">
        <v>25</v>
      </c>
      <c r="E6" s="5">
        <v>39</v>
      </c>
      <c r="F6" s="5">
        <v>29</v>
      </c>
      <c r="G6" s="5">
        <v>33</v>
      </c>
      <c r="H6" s="5">
        <v>32</v>
      </c>
      <c r="I6" s="5">
        <v>38</v>
      </c>
      <c r="J6" s="5">
        <v>29</v>
      </c>
      <c r="K6" s="5">
        <v>50</v>
      </c>
      <c r="L6" s="5">
        <v>45</v>
      </c>
      <c r="M6" s="5">
        <v>60</v>
      </c>
      <c r="N6" s="5">
        <v>66</v>
      </c>
      <c r="O6" s="5">
        <v>35</v>
      </c>
      <c r="P6" s="5">
        <v>54</v>
      </c>
      <c r="Q6" s="5">
        <v>31</v>
      </c>
      <c r="R6" s="5">
        <v>30</v>
      </c>
      <c r="S6" s="5">
        <v>28</v>
      </c>
      <c r="T6" s="5">
        <v>28</v>
      </c>
      <c r="U6" s="5">
        <v>25</v>
      </c>
      <c r="V6" s="5">
        <v>35</v>
      </c>
      <c r="W6" s="5">
        <v>65</v>
      </c>
    </row>
    <row r="7" spans="1:23">
      <c r="A7" s="3">
        <v>30</v>
      </c>
      <c r="B7" s="5">
        <v>47</v>
      </c>
      <c r="C7" s="5">
        <v>41</v>
      </c>
      <c r="D7" s="5">
        <v>33</v>
      </c>
      <c r="E7" s="5">
        <v>34</v>
      </c>
      <c r="F7" s="5">
        <v>36</v>
      </c>
      <c r="G7" s="5">
        <v>48</v>
      </c>
      <c r="H7" s="5">
        <v>38</v>
      </c>
      <c r="I7" s="5">
        <v>45</v>
      </c>
      <c r="J7" s="5">
        <v>34</v>
      </c>
      <c r="K7" s="5">
        <v>65</v>
      </c>
      <c r="L7" s="5">
        <v>50</v>
      </c>
      <c r="M7" s="5">
        <v>65</v>
      </c>
      <c r="N7" s="5">
        <v>63</v>
      </c>
      <c r="O7" s="5">
        <v>29</v>
      </c>
      <c r="P7" s="5">
        <v>48</v>
      </c>
      <c r="Q7" s="5">
        <v>28</v>
      </c>
      <c r="R7" s="5">
        <v>34</v>
      </c>
      <c r="S7" s="5">
        <v>27</v>
      </c>
      <c r="T7" s="5">
        <v>32</v>
      </c>
      <c r="U7" s="5">
        <v>32</v>
      </c>
      <c r="V7" s="5">
        <v>42</v>
      </c>
      <c r="W7" s="5">
        <v>55</v>
      </c>
    </row>
    <row r="8" spans="1:23">
      <c r="A8" s="3">
        <v>35</v>
      </c>
      <c r="B8" s="5">
        <v>50</v>
      </c>
      <c r="C8" s="5">
        <v>51</v>
      </c>
      <c r="D8" s="5">
        <v>32</v>
      </c>
      <c r="E8" s="5">
        <v>38</v>
      </c>
      <c r="F8" s="5">
        <v>43</v>
      </c>
      <c r="G8" s="5">
        <v>58</v>
      </c>
      <c r="H8" s="5">
        <v>44</v>
      </c>
      <c r="I8" s="5">
        <v>34</v>
      </c>
      <c r="J8" s="5">
        <v>32</v>
      </c>
      <c r="K8" s="5">
        <v>90</v>
      </c>
      <c r="L8" s="5">
        <v>55</v>
      </c>
      <c r="M8" s="5">
        <v>55</v>
      </c>
      <c r="N8" s="5">
        <v>60</v>
      </c>
      <c r="O8" s="5">
        <v>38</v>
      </c>
      <c r="P8" s="5">
        <v>43</v>
      </c>
      <c r="Q8" s="5">
        <v>28</v>
      </c>
      <c r="R8" s="5">
        <v>38</v>
      </c>
      <c r="S8" s="5">
        <v>36</v>
      </c>
      <c r="T8" s="5">
        <v>36</v>
      </c>
      <c r="U8" s="5">
        <v>34</v>
      </c>
      <c r="V8" s="5">
        <v>50</v>
      </c>
      <c r="W8" s="5">
        <v>59</v>
      </c>
    </row>
    <row r="9" spans="1:23">
      <c r="A9" s="3">
        <v>40</v>
      </c>
      <c r="B9" s="5">
        <v>43</v>
      </c>
      <c r="C9" s="5">
        <v>67</v>
      </c>
      <c r="D9" s="5">
        <v>36</v>
      </c>
      <c r="E9" s="5">
        <v>39</v>
      </c>
      <c r="F9" s="5">
        <v>43</v>
      </c>
      <c r="G9" s="5">
        <v>65</v>
      </c>
      <c r="H9" s="5">
        <v>49</v>
      </c>
      <c r="I9" s="5">
        <v>39</v>
      </c>
      <c r="J9" s="5">
        <v>36</v>
      </c>
      <c r="K9" s="5">
        <v>52</v>
      </c>
      <c r="L9" s="5">
        <v>60</v>
      </c>
      <c r="M9" s="5">
        <v>60</v>
      </c>
      <c r="N9" s="5">
        <v>67</v>
      </c>
      <c r="O9" s="5">
        <v>46</v>
      </c>
      <c r="P9" s="5">
        <v>78</v>
      </c>
      <c r="Q9" s="5">
        <v>35</v>
      </c>
      <c r="R9" s="5">
        <v>46</v>
      </c>
      <c r="S9" s="5">
        <v>43</v>
      </c>
      <c r="T9" s="5">
        <v>40</v>
      </c>
      <c r="U9" s="5">
        <v>32</v>
      </c>
      <c r="V9" s="5">
        <v>57</v>
      </c>
      <c r="W9" s="5">
        <v>66</v>
      </c>
    </row>
    <row r="10" spans="1:23">
      <c r="A10" s="3">
        <v>45</v>
      </c>
      <c r="B10" s="5">
        <v>67</v>
      </c>
      <c r="C10" s="5">
        <v>70</v>
      </c>
      <c r="D10" s="5">
        <v>38</v>
      </c>
      <c r="E10" s="5">
        <v>43</v>
      </c>
      <c r="F10" s="5">
        <v>47</v>
      </c>
      <c r="G10" s="5">
        <v>65</v>
      </c>
      <c r="H10" s="5">
        <v>52</v>
      </c>
      <c r="I10" s="5">
        <v>40</v>
      </c>
      <c r="J10" s="5">
        <v>40</v>
      </c>
      <c r="K10" s="5">
        <v>50</v>
      </c>
      <c r="L10" s="5">
        <v>70</v>
      </c>
      <c r="M10" s="5">
        <v>70</v>
      </c>
      <c r="N10" s="5">
        <v>65</v>
      </c>
      <c r="O10" s="5">
        <v>52</v>
      </c>
      <c r="P10" s="5">
        <v>77</v>
      </c>
      <c r="Q10" s="5">
        <v>35</v>
      </c>
      <c r="R10" s="5">
        <v>45</v>
      </c>
      <c r="S10" s="5">
        <v>44</v>
      </c>
      <c r="T10" s="5">
        <v>44</v>
      </c>
      <c r="U10" s="5">
        <v>38</v>
      </c>
      <c r="V10" s="5">
        <v>63</v>
      </c>
      <c r="W10" s="5">
        <v>71</v>
      </c>
    </row>
    <row r="11" spans="1:23">
      <c r="A11" s="3">
        <v>50</v>
      </c>
      <c r="B11" s="5">
        <v>57</v>
      </c>
      <c r="C11" s="5">
        <v>77</v>
      </c>
      <c r="D11" s="5">
        <v>52</v>
      </c>
      <c r="E11" s="5">
        <v>48</v>
      </c>
      <c r="F11" s="5">
        <v>55</v>
      </c>
      <c r="G11" s="5">
        <v>56</v>
      </c>
      <c r="H11" s="5">
        <v>58</v>
      </c>
      <c r="I11" s="5">
        <v>41</v>
      </c>
      <c r="J11" s="5">
        <v>41</v>
      </c>
      <c r="K11" s="5">
        <v>55</v>
      </c>
      <c r="L11" s="5">
        <v>70</v>
      </c>
      <c r="M11" s="5">
        <v>75</v>
      </c>
      <c r="N11" s="5">
        <v>71</v>
      </c>
      <c r="O11" s="5">
        <v>57</v>
      </c>
      <c r="P11" s="5">
        <v>51</v>
      </c>
      <c r="Q11" s="5">
        <v>40</v>
      </c>
      <c r="R11" s="5">
        <v>53</v>
      </c>
      <c r="S11" s="5">
        <v>42</v>
      </c>
      <c r="T11" s="5">
        <v>43</v>
      </c>
      <c r="U11" s="5">
        <v>39</v>
      </c>
      <c r="V11" s="5">
        <v>52</v>
      </c>
      <c r="W11" s="5">
        <v>74</v>
      </c>
    </row>
    <row r="12" spans="1:23">
      <c r="A12" s="3">
        <v>55</v>
      </c>
      <c r="B12" s="5">
        <v>58</v>
      </c>
      <c r="C12" s="5">
        <v>70</v>
      </c>
      <c r="D12" s="5">
        <v>49</v>
      </c>
      <c r="E12" s="5">
        <v>51</v>
      </c>
      <c r="F12" s="5">
        <v>58</v>
      </c>
      <c r="G12" s="5">
        <v>44</v>
      </c>
      <c r="H12" s="5">
        <v>66</v>
      </c>
      <c r="I12" s="5">
        <v>43</v>
      </c>
      <c r="J12" s="5">
        <v>59</v>
      </c>
      <c r="K12" s="5">
        <v>57</v>
      </c>
      <c r="L12" s="5">
        <v>75</v>
      </c>
      <c r="M12" s="5">
        <v>80</v>
      </c>
      <c r="N12" s="5">
        <v>87</v>
      </c>
      <c r="O12" s="5">
        <v>64</v>
      </c>
      <c r="P12" s="5">
        <v>58</v>
      </c>
      <c r="Q12" s="5">
        <v>41</v>
      </c>
      <c r="R12" s="5">
        <v>54</v>
      </c>
      <c r="S12" s="5">
        <v>45</v>
      </c>
      <c r="T12" s="5">
        <v>49</v>
      </c>
      <c r="U12" s="5">
        <v>42</v>
      </c>
      <c r="V12" s="5">
        <v>53</v>
      </c>
      <c r="W12" s="5">
        <v>77</v>
      </c>
    </row>
    <row r="13" spans="1:23">
      <c r="A13" s="3">
        <v>60</v>
      </c>
      <c r="B13" s="5">
        <v>55</v>
      </c>
      <c r="C13" s="5">
        <v>87</v>
      </c>
      <c r="D13" s="5">
        <v>50</v>
      </c>
      <c r="E13" s="5">
        <v>54</v>
      </c>
      <c r="F13" s="5">
        <v>62</v>
      </c>
      <c r="G13" s="5">
        <v>50</v>
      </c>
      <c r="H13" s="5">
        <v>73</v>
      </c>
      <c r="I13" s="5">
        <v>46</v>
      </c>
      <c r="J13" s="5">
        <v>58</v>
      </c>
      <c r="K13" s="5">
        <v>71</v>
      </c>
      <c r="L13" s="5">
        <v>85</v>
      </c>
      <c r="M13" s="5">
        <v>70</v>
      </c>
      <c r="N13" s="5">
        <v>86</v>
      </c>
      <c r="O13" s="5">
        <v>69</v>
      </c>
      <c r="P13" s="5">
        <v>75</v>
      </c>
      <c r="Q13" s="5">
        <v>42</v>
      </c>
      <c r="R13" s="5">
        <v>62</v>
      </c>
      <c r="S13" s="5">
        <v>49</v>
      </c>
      <c r="T13" s="5">
        <v>57</v>
      </c>
      <c r="U13" s="5">
        <v>46</v>
      </c>
      <c r="V13" s="5">
        <v>60</v>
      </c>
      <c r="W13" s="5">
        <v>80</v>
      </c>
    </row>
    <row r="14" spans="1:23">
      <c r="A14" s="3">
        <v>85</v>
      </c>
      <c r="B14" s="5">
        <v>65</v>
      </c>
      <c r="C14" s="5">
        <v>108</v>
      </c>
      <c r="D14" s="5">
        <v>49</v>
      </c>
      <c r="E14" s="5">
        <v>60</v>
      </c>
      <c r="F14" s="5">
        <v>57</v>
      </c>
      <c r="G14" s="5">
        <v>54</v>
      </c>
      <c r="H14" s="5">
        <v>81</v>
      </c>
      <c r="I14" s="5">
        <v>52</v>
      </c>
      <c r="J14" s="5">
        <v>54</v>
      </c>
      <c r="K14" s="5">
        <v>69</v>
      </c>
      <c r="L14" s="5">
        <v>85</v>
      </c>
      <c r="M14" s="5">
        <v>80</v>
      </c>
      <c r="N14" s="5">
        <v>87</v>
      </c>
      <c r="O14" s="5">
        <v>52</v>
      </c>
      <c r="P14" s="5">
        <v>57</v>
      </c>
      <c r="Q14" s="5">
        <v>48</v>
      </c>
      <c r="R14" s="5">
        <v>80</v>
      </c>
      <c r="S14" s="5">
        <v>49</v>
      </c>
      <c r="T14" s="5">
        <v>77</v>
      </c>
      <c r="U14" s="5">
        <v>51</v>
      </c>
      <c r="V14" s="5">
        <v>60</v>
      </c>
      <c r="W14" s="5">
        <v>83</v>
      </c>
    </row>
    <row r="15" spans="1:23">
      <c r="A15" s="3">
        <v>70</v>
      </c>
      <c r="B15" s="5">
        <v>77</v>
      </c>
      <c r="C15" s="5">
        <v>101</v>
      </c>
      <c r="D15" s="5">
        <v>56</v>
      </c>
      <c r="E15" s="5">
        <v>62</v>
      </c>
      <c r="F15" s="5">
        <v>61</v>
      </c>
      <c r="G15" s="5">
        <v>61</v>
      </c>
      <c r="H15" s="5">
        <v>86</v>
      </c>
      <c r="I15" s="5">
        <v>69</v>
      </c>
      <c r="J15" s="5">
        <v>55</v>
      </c>
      <c r="K15" s="5">
        <v>60</v>
      </c>
      <c r="L15" s="5">
        <v>90</v>
      </c>
      <c r="M15" s="5">
        <v>85</v>
      </c>
      <c r="N15" s="5">
        <v>92</v>
      </c>
      <c r="O15" s="5">
        <v>55</v>
      </c>
      <c r="P15" s="5">
        <v>92</v>
      </c>
      <c r="Q15" s="5">
        <v>54</v>
      </c>
      <c r="R15" s="5">
        <v>68</v>
      </c>
      <c r="S15" s="5">
        <v>52</v>
      </c>
      <c r="T15" s="5">
        <v>66</v>
      </c>
      <c r="U15" s="5">
        <v>40</v>
      </c>
      <c r="V15" s="5">
        <v>59</v>
      </c>
      <c r="W15" s="5">
        <v>86</v>
      </c>
    </row>
    <row r="16" spans="1:23">
      <c r="A16" s="3">
        <v>75</v>
      </c>
      <c r="B16" s="5">
        <v>64</v>
      </c>
      <c r="C16" s="5">
        <v>110</v>
      </c>
      <c r="D16" s="5">
        <v>57</v>
      </c>
      <c r="E16" s="5">
        <v>65</v>
      </c>
      <c r="F16" s="5">
        <v>65</v>
      </c>
      <c r="G16" s="5">
        <v>82</v>
      </c>
      <c r="H16" s="5">
        <v>91</v>
      </c>
      <c r="I16" s="5">
        <v>57</v>
      </c>
      <c r="J16" s="5">
        <v>67</v>
      </c>
      <c r="K16" s="5">
        <v>79</v>
      </c>
      <c r="L16" s="5">
        <v>86</v>
      </c>
      <c r="M16" s="5">
        <v>90</v>
      </c>
      <c r="N16" s="5">
        <v>89</v>
      </c>
      <c r="O16" s="5">
        <v>58</v>
      </c>
      <c r="P16" s="5">
        <v>84</v>
      </c>
      <c r="Q16" s="5">
        <v>54</v>
      </c>
      <c r="R16" s="5">
        <v>76</v>
      </c>
      <c r="S16" s="5">
        <v>56</v>
      </c>
      <c r="T16" s="5">
        <v>67</v>
      </c>
      <c r="U16" s="5">
        <v>41</v>
      </c>
      <c r="V16" s="5">
        <v>62</v>
      </c>
      <c r="W16" s="5">
        <v>81</v>
      </c>
    </row>
    <row r="17" spans="1:23">
      <c r="A17" s="3">
        <v>80</v>
      </c>
      <c r="B17" s="5">
        <v>74</v>
      </c>
      <c r="C17" s="5">
        <v>117</v>
      </c>
      <c r="D17" s="5">
        <v>59</v>
      </c>
      <c r="E17" s="5">
        <v>71</v>
      </c>
      <c r="F17" s="5">
        <v>65</v>
      </c>
      <c r="G17" s="5">
        <v>69</v>
      </c>
      <c r="H17" s="5">
        <v>94</v>
      </c>
      <c r="I17" s="5">
        <v>68</v>
      </c>
      <c r="J17" s="5">
        <v>56</v>
      </c>
      <c r="K17" s="5">
        <v>77</v>
      </c>
      <c r="L17" s="5">
        <v>97</v>
      </c>
      <c r="M17" s="5">
        <v>100</v>
      </c>
      <c r="N17" s="5">
        <v>96</v>
      </c>
      <c r="O17" s="5">
        <v>53</v>
      </c>
      <c r="P17" s="5">
        <v>95</v>
      </c>
      <c r="Q17" s="5">
        <v>66</v>
      </c>
      <c r="R17" s="5">
        <v>85</v>
      </c>
      <c r="S17" s="5">
        <v>63</v>
      </c>
      <c r="T17" s="5">
        <v>69</v>
      </c>
      <c r="U17" s="5">
        <v>55</v>
      </c>
      <c r="V17" s="5">
        <v>68</v>
      </c>
      <c r="W17" s="5">
        <v>88</v>
      </c>
    </row>
    <row r="18" spans="1:23">
      <c r="A18" s="3">
        <v>85</v>
      </c>
      <c r="B18" s="5">
        <v>84</v>
      </c>
      <c r="C18" s="5">
        <v>126</v>
      </c>
      <c r="D18" s="5">
        <v>65</v>
      </c>
      <c r="E18" s="5">
        <v>69</v>
      </c>
      <c r="F18" s="5">
        <v>69</v>
      </c>
      <c r="G18" s="5">
        <v>66</v>
      </c>
      <c r="H18" s="5">
        <v>99</v>
      </c>
      <c r="I18" s="5">
        <v>65</v>
      </c>
      <c r="J18" s="5">
        <v>65</v>
      </c>
      <c r="K18" s="5">
        <v>86</v>
      </c>
      <c r="L18" s="5">
        <v>95</v>
      </c>
      <c r="M18" s="5">
        <v>85</v>
      </c>
      <c r="N18" s="5">
        <v>96</v>
      </c>
      <c r="O18" s="5">
        <v>58</v>
      </c>
      <c r="P18" s="5">
        <v>61</v>
      </c>
      <c r="Q18" s="5">
        <v>67</v>
      </c>
      <c r="R18" s="5">
        <v>101</v>
      </c>
      <c r="S18" s="5">
        <v>66</v>
      </c>
      <c r="T18" s="5">
        <v>85</v>
      </c>
      <c r="U18" s="5">
        <v>59</v>
      </c>
      <c r="V18" s="5">
        <v>64</v>
      </c>
      <c r="W18" s="5">
        <v>93</v>
      </c>
    </row>
    <row r="19" spans="1:23">
      <c r="A19" s="3">
        <v>90</v>
      </c>
      <c r="B19" s="5">
        <v>90</v>
      </c>
      <c r="C19" s="5">
        <v>141</v>
      </c>
      <c r="D19" s="5">
        <v>70</v>
      </c>
      <c r="E19" s="5">
        <v>72</v>
      </c>
      <c r="F19" s="5">
        <v>77</v>
      </c>
      <c r="G19" s="5">
        <v>72</v>
      </c>
      <c r="H19" s="5">
        <v>103</v>
      </c>
      <c r="I19" s="5">
        <v>79</v>
      </c>
      <c r="J19" s="5">
        <v>73</v>
      </c>
      <c r="K19" s="5">
        <v>95</v>
      </c>
      <c r="L19" s="5">
        <v>100</v>
      </c>
      <c r="M19" s="5">
        <v>90</v>
      </c>
      <c r="N19" s="5">
        <v>100</v>
      </c>
      <c r="O19" s="5">
        <v>67</v>
      </c>
      <c r="P19" s="5">
        <v>84</v>
      </c>
      <c r="Q19" s="5">
        <v>72</v>
      </c>
      <c r="R19" s="5">
        <v>116</v>
      </c>
      <c r="S19" s="5">
        <v>75</v>
      </c>
      <c r="T19" s="5">
        <v>95</v>
      </c>
      <c r="U19" s="5">
        <v>62</v>
      </c>
      <c r="V19" s="5">
        <v>69</v>
      </c>
      <c r="W19" s="5">
        <v>94</v>
      </c>
    </row>
    <row r="20" spans="1:23">
      <c r="A20" s="3">
        <v>95</v>
      </c>
      <c r="B20" s="5">
        <v>121</v>
      </c>
      <c r="C20" s="5">
        <v>150</v>
      </c>
      <c r="D20" s="5">
        <v>71</v>
      </c>
      <c r="E20" s="5">
        <v>79</v>
      </c>
      <c r="F20" s="5">
        <v>99</v>
      </c>
      <c r="G20" s="5">
        <v>62</v>
      </c>
      <c r="H20" s="5">
        <v>78</v>
      </c>
      <c r="I20" s="5">
        <v>81</v>
      </c>
      <c r="J20" s="5">
        <v>78</v>
      </c>
      <c r="K20" s="5">
        <v>96</v>
      </c>
      <c r="L20" s="5">
        <v>101</v>
      </c>
      <c r="M20" s="5">
        <v>100</v>
      </c>
      <c r="N20" s="5">
        <v>106</v>
      </c>
      <c r="O20" s="5">
        <v>72</v>
      </c>
      <c r="P20" s="5">
        <v>78</v>
      </c>
      <c r="Q20" s="5">
        <v>73</v>
      </c>
      <c r="R20" s="5">
        <v>92</v>
      </c>
      <c r="S20" s="5">
        <v>71</v>
      </c>
      <c r="T20" s="5">
        <v>105</v>
      </c>
      <c r="U20" s="5">
        <v>72</v>
      </c>
      <c r="V20" s="5">
        <v>76</v>
      </c>
      <c r="W20" s="5">
        <v>94</v>
      </c>
    </row>
    <row r="21" spans="1:23">
      <c r="A21" s="3">
        <v>100</v>
      </c>
      <c r="B21" s="5">
        <v>106</v>
      </c>
      <c r="C21" s="5">
        <v>154</v>
      </c>
      <c r="D21" s="5">
        <v>71</v>
      </c>
      <c r="E21" s="5">
        <v>77</v>
      </c>
      <c r="F21" s="5">
        <v>87</v>
      </c>
      <c r="G21" s="5">
        <v>97</v>
      </c>
      <c r="H21" s="5">
        <v>95</v>
      </c>
      <c r="I21" s="5">
        <v>80</v>
      </c>
      <c r="J21" s="5">
        <v>84</v>
      </c>
      <c r="K21" s="5">
        <v>130</v>
      </c>
      <c r="L21" s="5">
        <v>105</v>
      </c>
      <c r="M21" s="5">
        <v>100</v>
      </c>
      <c r="N21" s="5">
        <v>113</v>
      </c>
      <c r="O21" s="5">
        <v>91</v>
      </c>
      <c r="P21" s="5">
        <v>87</v>
      </c>
      <c r="Q21" s="5">
        <v>73</v>
      </c>
      <c r="R21" s="5">
        <v>95</v>
      </c>
      <c r="S21" s="5">
        <v>75</v>
      </c>
      <c r="T21" s="5">
        <v>112</v>
      </c>
      <c r="U21" s="5">
        <v>67</v>
      </c>
      <c r="V21" s="5">
        <v>81</v>
      </c>
      <c r="W21" s="5">
        <v>101</v>
      </c>
    </row>
    <row r="22" spans="1:23">
      <c r="A22" s="3">
        <v>105</v>
      </c>
      <c r="B22" s="5">
        <v>98</v>
      </c>
      <c r="C22" s="5">
        <v>154</v>
      </c>
      <c r="D22" s="5">
        <v>74</v>
      </c>
      <c r="E22" s="5">
        <v>83</v>
      </c>
      <c r="F22" s="5">
        <v>97</v>
      </c>
      <c r="G22" s="5">
        <v>61</v>
      </c>
      <c r="H22" s="5">
        <v>101</v>
      </c>
      <c r="I22" s="5">
        <v>84</v>
      </c>
      <c r="J22" s="5">
        <v>73</v>
      </c>
      <c r="K22" s="5">
        <v>101</v>
      </c>
      <c r="L22" s="5">
        <v>105</v>
      </c>
      <c r="M22" s="5">
        <v>100</v>
      </c>
      <c r="N22" s="5">
        <v>111</v>
      </c>
      <c r="O22" s="5">
        <v>79</v>
      </c>
      <c r="P22" s="5">
        <v>75</v>
      </c>
      <c r="Q22" s="5">
        <v>95</v>
      </c>
      <c r="R22" s="5">
        <v>102</v>
      </c>
      <c r="S22" s="5">
        <v>81</v>
      </c>
      <c r="T22" s="5">
        <v>104</v>
      </c>
      <c r="U22" s="5">
        <v>63</v>
      </c>
      <c r="V22" s="5">
        <v>74</v>
      </c>
      <c r="W22" s="5">
        <v>102</v>
      </c>
    </row>
    <row r="23" spans="1:23">
      <c r="A23" s="3">
        <v>110</v>
      </c>
      <c r="B23" s="5">
        <v>102</v>
      </c>
      <c r="C23" s="5">
        <v>217</v>
      </c>
      <c r="D23" s="5">
        <v>77</v>
      </c>
      <c r="E23" s="5">
        <v>91</v>
      </c>
      <c r="F23" s="5">
        <v>99</v>
      </c>
      <c r="G23" s="5">
        <v>111</v>
      </c>
      <c r="H23" s="5">
        <v>107</v>
      </c>
      <c r="I23" s="5">
        <v>92</v>
      </c>
      <c r="J23" s="5">
        <v>96</v>
      </c>
      <c r="K23" s="5">
        <v>115</v>
      </c>
      <c r="L23" s="5">
        <v>118</v>
      </c>
      <c r="M23" s="5">
        <v>110</v>
      </c>
      <c r="N23" s="5">
        <v>200</v>
      </c>
      <c r="O23" s="5">
        <v>81</v>
      </c>
      <c r="P23" s="5">
        <v>107</v>
      </c>
      <c r="Q23" s="5">
        <v>88</v>
      </c>
      <c r="R23" s="5">
        <v>106</v>
      </c>
      <c r="S23" s="5">
        <v>86</v>
      </c>
      <c r="T23" s="5">
        <v>96</v>
      </c>
      <c r="U23" s="5">
        <v>76</v>
      </c>
      <c r="V23" s="5">
        <v>81</v>
      </c>
      <c r="W23" s="5">
        <v>103</v>
      </c>
    </row>
    <row r="24" spans="1:23">
      <c r="A24" s="3">
        <v>115</v>
      </c>
      <c r="B24" s="5">
        <v>102</v>
      </c>
      <c r="C24" s="5">
        <v>240</v>
      </c>
      <c r="D24" s="5">
        <v>79</v>
      </c>
      <c r="E24" s="5">
        <v>91</v>
      </c>
      <c r="F24" s="5">
        <v>92</v>
      </c>
      <c r="G24" s="5">
        <v>93</v>
      </c>
      <c r="H24" s="5">
        <v>109</v>
      </c>
      <c r="I24" s="5">
        <v>93</v>
      </c>
      <c r="J24" s="5">
        <v>87</v>
      </c>
      <c r="K24" s="5">
        <v>109</v>
      </c>
      <c r="L24" s="5">
        <v>105</v>
      </c>
      <c r="M24" s="5">
        <v>110</v>
      </c>
      <c r="N24" s="5">
        <v>106</v>
      </c>
      <c r="O24" s="5">
        <v>84</v>
      </c>
      <c r="P24" s="5">
        <v>95</v>
      </c>
      <c r="Q24" s="5">
        <v>100</v>
      </c>
      <c r="R24" s="5">
        <v>112</v>
      </c>
      <c r="S24" s="5">
        <v>86</v>
      </c>
      <c r="T24" s="5">
        <v>118</v>
      </c>
      <c r="U24" s="5">
        <v>71</v>
      </c>
      <c r="V24" s="5">
        <v>89</v>
      </c>
      <c r="W24" s="5">
        <v>106</v>
      </c>
    </row>
    <row r="25" spans="1:23">
      <c r="A25" s="3">
        <v>120</v>
      </c>
      <c r="B25" s="5">
        <v>102</v>
      </c>
      <c r="C25" s="5">
        <v>244</v>
      </c>
      <c r="D25" s="5">
        <v>84</v>
      </c>
      <c r="E25" s="5">
        <v>93</v>
      </c>
      <c r="F25" s="5">
        <v>102</v>
      </c>
      <c r="G25" s="5">
        <v>91</v>
      </c>
      <c r="H25" s="5">
        <v>100</v>
      </c>
      <c r="I25" s="5">
        <v>94</v>
      </c>
      <c r="J25" s="5">
        <v>77</v>
      </c>
      <c r="K25" s="5">
        <v>130</v>
      </c>
      <c r="L25" s="5">
        <v>123</v>
      </c>
      <c r="M25" s="5">
        <v>120</v>
      </c>
      <c r="N25" s="5">
        <v>103</v>
      </c>
      <c r="O25" s="5">
        <v>92</v>
      </c>
      <c r="P25" s="5">
        <v>101</v>
      </c>
      <c r="Q25" s="5">
        <v>85</v>
      </c>
      <c r="R25" s="5">
        <v>119</v>
      </c>
      <c r="S25" s="5">
        <v>89</v>
      </c>
      <c r="T25" s="5">
        <v>124</v>
      </c>
      <c r="U25" s="5">
        <v>72</v>
      </c>
      <c r="V25" s="5">
        <v>93</v>
      </c>
      <c r="W25" s="5">
        <v>112</v>
      </c>
    </row>
    <row r="27" spans="1:23">
      <c r="A27" s="7" t="s">
        <v>45</v>
      </c>
      <c r="B27" s="8">
        <v>0.79479999999999995</v>
      </c>
      <c r="C27" s="8">
        <v>0.315</v>
      </c>
      <c r="D27" s="8">
        <v>0.88190000000000002</v>
      </c>
      <c r="E27" s="8">
        <v>0.90180000000000005</v>
      </c>
      <c r="F27" s="8">
        <v>0.82079999999999997</v>
      </c>
      <c r="G27" s="8">
        <v>0.3705</v>
      </c>
      <c r="H27" s="8">
        <v>0.81510000000000005</v>
      </c>
      <c r="I27" s="8">
        <v>0.74509999999999998</v>
      </c>
      <c r="J27" s="8">
        <v>0.76280000000000003</v>
      </c>
      <c r="K27" s="8">
        <v>0.69920000000000004</v>
      </c>
      <c r="L27" s="8">
        <v>0.93300000000000005</v>
      </c>
      <c r="M27" s="8">
        <v>0.81559999999999999</v>
      </c>
      <c r="N27" s="8">
        <v>0.76370000000000005</v>
      </c>
      <c r="O27" s="8">
        <v>0.76480000000000004</v>
      </c>
      <c r="P27" s="8">
        <v>0.70709999999999995</v>
      </c>
      <c r="Q27" s="8">
        <v>0.67320000000000002</v>
      </c>
      <c r="R27" s="8">
        <v>0.78259999999999996</v>
      </c>
      <c r="S27" s="8">
        <v>0.81510000000000005</v>
      </c>
      <c r="T27" s="8">
        <v>0.439</v>
      </c>
      <c r="U27" s="8">
        <v>0.83479999999999999</v>
      </c>
      <c r="V27" s="8">
        <v>0.8821</v>
      </c>
      <c r="W27" s="8">
        <v>0.93220000000000003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GTL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ANAND, Akshay</dc:creator>
  <cp:keywords/>
  <dc:description/>
  <cp:lastModifiedBy>hkaur</cp:lastModifiedBy>
  <cp:revision/>
  <dcterms:created xsi:type="dcterms:W3CDTF">2020-08-11T13:13:03Z</dcterms:created>
  <dcterms:modified xsi:type="dcterms:W3CDTF">2020-10-22T08:02:27Z</dcterms:modified>
  <cp:category/>
  <cp:contentStatus/>
</cp:coreProperties>
</file>