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3395" windowHeight="12330"/>
  </bookViews>
  <sheets>
    <sheet name="Bom-template_with_price" sheetId="1" r:id="rId1"/>
  </sheets>
  <calcPr calcId="0"/>
</workbook>
</file>

<file path=xl/calcChain.xml><?xml version="1.0" encoding="utf-8"?>
<calcChain xmlns="http://schemas.openxmlformats.org/spreadsheetml/2006/main">
  <c r="I56" i="1" l="1"/>
  <c r="H53" i="1"/>
  <c r="C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52" i="1" s="1"/>
  <c r="G46" i="1"/>
  <c r="G47" i="1"/>
  <c r="G48" i="1"/>
  <c r="G49" i="1"/>
  <c r="G50" i="1"/>
  <c r="G2" i="1"/>
  <c r="D52" i="1"/>
</calcChain>
</file>

<file path=xl/sharedStrings.xml><?xml version="1.0" encoding="utf-8"?>
<sst xmlns="http://schemas.openxmlformats.org/spreadsheetml/2006/main" count="101" uniqueCount="91">
  <si>
    <t>Part/Designator</t>
  </si>
  <si>
    <t>Manufacture Part Number/Seeed SKU</t>
  </si>
  <si>
    <t>Quantity</t>
  </si>
  <si>
    <t>DUT</t>
  </si>
  <si>
    <t>RSHUNT</t>
  </si>
  <si>
    <t>R2,R3,R26,R27</t>
  </si>
  <si>
    <t>R24,R25</t>
  </si>
  <si>
    <t>U$1,U$2</t>
  </si>
  <si>
    <t>R23,R22</t>
  </si>
  <si>
    <t>CX</t>
  </si>
  <si>
    <t>JP8,JP1,JP3,JP5,JP6</t>
  </si>
  <si>
    <t>T4,T11</t>
  </si>
  <si>
    <t>D4,D5</t>
  </si>
  <si>
    <t>CY</t>
  </si>
  <si>
    <t>CY1</t>
  </si>
  <si>
    <t>U$4</t>
  </si>
  <si>
    <t>36-1042-ND</t>
  </si>
  <si>
    <t>ERJ-8BWFR033V</t>
  </si>
  <si>
    <t>35226R8JT</t>
  </si>
  <si>
    <t>35225R6JT</t>
  </si>
  <si>
    <t>MCH3484-TL-H</t>
  </si>
  <si>
    <t>EEE-0JA101WR</t>
  </si>
  <si>
    <t>PEC02SAAN</t>
  </si>
  <si>
    <t>LY1</t>
  </si>
  <si>
    <t>LY2</t>
  </si>
  <si>
    <t>12RS333C</t>
  </si>
  <si>
    <t>12RS223C</t>
  </si>
  <si>
    <t>MA2Z0300AL</t>
  </si>
  <si>
    <t>RC1206JR-07220RL</t>
  </si>
  <si>
    <t>0402SFF300F</t>
  </si>
  <si>
    <t>U5</t>
  </si>
  <si>
    <t>RL</t>
  </si>
  <si>
    <t>R16,R17,R18,R19</t>
  </si>
  <si>
    <t>U3</t>
  </si>
  <si>
    <t>R20,R21</t>
  </si>
  <si>
    <t>R4,R28,R29,R30</t>
  </si>
  <si>
    <t>U2</t>
  </si>
  <si>
    <t>JP2</t>
  </si>
  <si>
    <t>TPS79330DBVR</t>
  </si>
  <si>
    <t>DUT1,DUT2</t>
  </si>
  <si>
    <t>T9,T10, T5, T6, T7, T8</t>
  </si>
  <si>
    <t>U6</t>
  </si>
  <si>
    <t>INA139NA/3K</t>
  </si>
  <si>
    <t>C10, C4, C13, C15</t>
  </si>
  <si>
    <t>C9,C3,C14,C16</t>
  </si>
  <si>
    <t>C1206C104K5RAC7867</t>
  </si>
  <si>
    <t>RC1206FR-0740K2L</t>
  </si>
  <si>
    <t>RC1206FR-0733K2L</t>
  </si>
  <si>
    <t>102R18W102KV4E</t>
  </si>
  <si>
    <t>C5, C6, C11, C12, C7, C8</t>
  </si>
  <si>
    <t>OPA2365AIDR</t>
  </si>
  <si>
    <t>only 0603 available</t>
  </si>
  <si>
    <t>ERJ-8ENF8870V</t>
  </si>
  <si>
    <t>ADC104S021CIMM/NOPB</t>
  </si>
  <si>
    <t>TPS76350DBVR</t>
  </si>
  <si>
    <t>LM4120AIM5-5.0/NOPB</t>
  </si>
  <si>
    <t>U1</t>
  </si>
  <si>
    <t>T1,T2,T3</t>
  </si>
  <si>
    <t>C1</t>
  </si>
  <si>
    <t>R5</t>
  </si>
  <si>
    <t>TM1,TM2</t>
  </si>
  <si>
    <t>JCHG5,JCHG6,JCHG7,JCHG8,TS1,JCHG3,JCHG4,JCHG1,JCHG2</t>
  </si>
  <si>
    <t>R7</t>
  </si>
  <si>
    <t>R8, R14</t>
  </si>
  <si>
    <t>R10</t>
  </si>
  <si>
    <t>TM3</t>
  </si>
  <si>
    <t>LED1,LED2</t>
  </si>
  <si>
    <t>JP7</t>
  </si>
  <si>
    <t>D2</t>
  </si>
  <si>
    <t>C2</t>
  </si>
  <si>
    <t>BQ24040DSQR</t>
  </si>
  <si>
    <t>RC1206FR-07100KL</t>
  </si>
  <si>
    <t>RC1206JR-07680RL</t>
  </si>
  <si>
    <t>RC1206FR-071KL</t>
  </si>
  <si>
    <t>TC33X-2-103E</t>
  </si>
  <si>
    <t>R13,R12</t>
  </si>
  <si>
    <t>RC1206JR-0710KL</t>
  </si>
  <si>
    <t>RC1206JR-071K5L</t>
  </si>
  <si>
    <t>TC33X-2-503E</t>
  </si>
  <si>
    <t>LTST-C230KRKT</t>
  </si>
  <si>
    <t>PEC03SAAN</t>
  </si>
  <si>
    <t>BZX84C5V6-7-F</t>
  </si>
  <si>
    <t>UMK316BJ225KD-T</t>
  </si>
  <si>
    <t>Price/unit</t>
  </si>
  <si>
    <t>Total price</t>
  </si>
  <si>
    <t>R6,R15</t>
  </si>
  <si>
    <t>EEU-FR1V102B</t>
  </si>
  <si>
    <t>P13648-ND</t>
  </si>
  <si>
    <t>C1S 3</t>
  </si>
  <si>
    <t>U$3,U$4</t>
  </si>
  <si>
    <t>RC0603JR-070RL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</si>
</sst>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595757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EEEEEE"/>
      </bottom>
      <diagonal/>
    </border>
    <border>
      <left/>
      <right/>
      <top style="medium">
        <color rgb="FF999999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8" fillId="0" borderId="10" xfId="0" applyFont="1" applyBorder="1" applyAlignment="1">
      <alignment horizontal="right" vertical="center" wrapText="1"/>
    </xf>
    <xf numFmtId="0" fontId="18" fillId="0" borderId="0" xfId="0" applyFont="1" applyAlignment="1">
      <alignment vertical="center" wrapText="1"/>
    </xf>
    <xf numFmtId="0" fontId="0" fillId="0" borderId="11" xfId="0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33" borderId="0" xfId="0" applyFont="1" applyFill="1" applyAlignment="1">
      <alignment vertical="center" wrapText="1"/>
    </xf>
    <xf numFmtId="0" fontId="18" fillId="33" borderId="10" xfId="0" applyFont="1" applyFill="1" applyBorder="1" applyAlignment="1">
      <alignment horizontal="right" vertical="center" wrapText="1"/>
    </xf>
    <xf numFmtId="0" fontId="16" fillId="0" borderId="0" xfId="0" applyFont="1"/>
    <xf numFmtId="0" fontId="18" fillId="33" borderId="0" xfId="0" applyFont="1" applyFill="1"/>
    <xf numFmtId="0" fontId="21" fillId="33" borderId="0" xfId="0" applyFont="1" applyFill="1" applyAlignment="1">
      <alignment vertical="center" wrapText="1"/>
    </xf>
    <xf numFmtId="0" fontId="0" fillId="33" borderId="0" xfId="0" applyFill="1"/>
    <xf numFmtId="0" fontId="20" fillId="33" borderId="0" xfId="0" applyFont="1" applyFill="1"/>
    <xf numFmtId="0" fontId="19" fillId="0" borderId="0" xfId="0" applyFont="1"/>
    <xf numFmtId="0" fontId="22" fillId="0" borderId="0" xfId="42"/>
    <xf numFmtId="0" fontId="0" fillId="0" borderId="0" xfId="0"/>
    <xf numFmtId="0" fontId="18" fillId="0" borderId="0" xfId="0" applyFont="1" applyAlignment="1">
      <alignment vertical="center" wrapText="1"/>
    </xf>
    <xf numFmtId="0" fontId="18" fillId="0" borderId="11" xfId="0" applyFont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panasonic-electronic-components/EEU-FR1V102B/P15382CT-ND/30722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A25" zoomScaleNormal="100" workbookViewId="0">
      <selection activeCell="J59" sqref="I55:J59"/>
    </sheetView>
  </sheetViews>
  <sheetFormatPr defaultRowHeight="15" x14ac:dyDescent="0.25"/>
  <cols>
    <col min="1" max="1" width="54.28515625" customWidth="1"/>
    <col min="2" max="2" width="41.5703125" customWidth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83</v>
      </c>
      <c r="E1" s="8"/>
      <c r="F1" s="8"/>
      <c r="G1" s="8" t="s">
        <v>84</v>
      </c>
    </row>
    <row r="2" spans="1:9" s="11" customFormat="1" ht="15.75" thickBot="1" x14ac:dyDescent="0.3">
      <c r="A2" s="11" t="s">
        <v>3</v>
      </c>
      <c r="B2" s="9" t="s">
        <v>16</v>
      </c>
      <c r="C2" s="11">
        <v>1</v>
      </c>
      <c r="D2" s="7">
        <v>2.4700000000000002</v>
      </c>
      <c r="G2" s="11">
        <f>D2*C2</f>
        <v>2.4700000000000002</v>
      </c>
      <c r="H2" s="11">
        <v>3</v>
      </c>
    </row>
    <row r="3" spans="1:9" ht="15.75" thickBot="1" x14ac:dyDescent="0.3">
      <c r="A3" t="s">
        <v>4</v>
      </c>
      <c r="B3" s="3" t="s">
        <v>17</v>
      </c>
      <c r="C3">
        <v>2</v>
      </c>
      <c r="D3" s="2">
        <v>0.72</v>
      </c>
      <c r="G3" s="15">
        <f t="shared" ref="G3:G50" si="0">D3*C3</f>
        <v>1.44</v>
      </c>
    </row>
    <row r="4" spans="1:9" s="11" customFormat="1" x14ac:dyDescent="0.25">
      <c r="A4" s="11" t="s">
        <v>5</v>
      </c>
      <c r="B4" s="6" t="s">
        <v>18</v>
      </c>
      <c r="C4" s="11">
        <v>4</v>
      </c>
      <c r="D4" s="9">
        <v>0.72</v>
      </c>
      <c r="G4" s="11">
        <f t="shared" si="0"/>
        <v>2.88</v>
      </c>
      <c r="H4" s="11">
        <v>4</v>
      </c>
    </row>
    <row r="5" spans="1:9" s="11" customFormat="1" x14ac:dyDescent="0.25">
      <c r="A5" s="11" t="s">
        <v>6</v>
      </c>
      <c r="B5" s="6" t="s">
        <v>19</v>
      </c>
      <c r="C5" s="11">
        <v>1</v>
      </c>
      <c r="D5" s="11">
        <v>0.72</v>
      </c>
      <c r="G5" s="11">
        <f t="shared" si="0"/>
        <v>0.72</v>
      </c>
      <c r="H5" s="11">
        <v>2</v>
      </c>
    </row>
    <row r="6" spans="1:9" x14ac:dyDescent="0.25">
      <c r="A6" t="s">
        <v>7</v>
      </c>
      <c r="B6" s="3" t="s">
        <v>20</v>
      </c>
      <c r="C6">
        <v>2</v>
      </c>
      <c r="D6">
        <v>0.44</v>
      </c>
      <c r="G6" s="15">
        <f t="shared" si="0"/>
        <v>0.88</v>
      </c>
    </row>
    <row r="7" spans="1:9" x14ac:dyDescent="0.25">
      <c r="A7" t="s">
        <v>8</v>
      </c>
      <c r="B7" s="3" t="s">
        <v>28</v>
      </c>
      <c r="C7">
        <v>2</v>
      </c>
      <c r="D7">
        <v>0.1</v>
      </c>
      <c r="G7" s="15">
        <f t="shared" si="0"/>
        <v>0.2</v>
      </c>
    </row>
    <row r="8" spans="1:9" x14ac:dyDescent="0.25">
      <c r="A8" t="s">
        <v>9</v>
      </c>
      <c r="B8" s="3" t="s">
        <v>21</v>
      </c>
      <c r="C8">
        <v>1</v>
      </c>
      <c r="D8">
        <v>0.43</v>
      </c>
      <c r="G8" s="15">
        <f t="shared" si="0"/>
        <v>0.43</v>
      </c>
    </row>
    <row r="9" spans="1:9" x14ac:dyDescent="0.25">
      <c r="A9" t="s">
        <v>10</v>
      </c>
      <c r="B9" s="3" t="s">
        <v>22</v>
      </c>
      <c r="C9">
        <v>5</v>
      </c>
      <c r="D9">
        <v>0.35</v>
      </c>
      <c r="G9" s="15">
        <f t="shared" si="0"/>
        <v>1.75</v>
      </c>
    </row>
    <row r="10" spans="1:9" x14ac:dyDescent="0.25">
      <c r="A10" t="s">
        <v>11</v>
      </c>
      <c r="B10" s="13">
        <v>320110028</v>
      </c>
      <c r="C10">
        <v>2</v>
      </c>
      <c r="D10">
        <v>0.68</v>
      </c>
      <c r="G10" s="15">
        <f t="shared" si="0"/>
        <v>1.36</v>
      </c>
    </row>
    <row r="11" spans="1:9" x14ac:dyDescent="0.25">
      <c r="A11" t="s">
        <v>23</v>
      </c>
      <c r="B11" s="3" t="s">
        <v>25</v>
      </c>
      <c r="C11">
        <v>1</v>
      </c>
      <c r="D11">
        <v>0.85</v>
      </c>
      <c r="G11" s="15">
        <f t="shared" si="0"/>
        <v>0.85</v>
      </c>
    </row>
    <row r="12" spans="1:9" x14ac:dyDescent="0.25">
      <c r="A12" t="s">
        <v>24</v>
      </c>
      <c r="B12" s="3" t="s">
        <v>26</v>
      </c>
      <c r="C12">
        <v>1</v>
      </c>
      <c r="D12">
        <v>0.85</v>
      </c>
      <c r="G12" s="15">
        <f t="shared" si="0"/>
        <v>0.85</v>
      </c>
    </row>
    <row r="13" spans="1:9" x14ac:dyDescent="0.25">
      <c r="A13" t="s">
        <v>12</v>
      </c>
      <c r="B13" s="3" t="s">
        <v>27</v>
      </c>
      <c r="C13">
        <v>2</v>
      </c>
      <c r="D13">
        <v>0.39</v>
      </c>
      <c r="G13" s="15">
        <f t="shared" si="0"/>
        <v>0.78</v>
      </c>
    </row>
    <row r="14" spans="1:9" x14ac:dyDescent="0.25">
      <c r="A14" t="s">
        <v>13</v>
      </c>
      <c r="B14" s="14" t="s">
        <v>86</v>
      </c>
      <c r="C14">
        <v>1</v>
      </c>
      <c r="D14">
        <v>0.81</v>
      </c>
      <c r="G14" s="15">
        <f t="shared" si="0"/>
        <v>0.81</v>
      </c>
    </row>
    <row r="15" spans="1:9" s="11" customFormat="1" x14ac:dyDescent="0.25">
      <c r="A15" s="11" t="s">
        <v>14</v>
      </c>
      <c r="B15" s="9" t="s">
        <v>87</v>
      </c>
      <c r="C15" s="11">
        <v>1</v>
      </c>
      <c r="D15" s="11">
        <v>0.43</v>
      </c>
      <c r="G15" s="11">
        <f t="shared" si="0"/>
        <v>0.43</v>
      </c>
      <c r="H15" s="11">
        <v>1</v>
      </c>
    </row>
    <row r="16" spans="1:9" s="11" customFormat="1" x14ac:dyDescent="0.25">
      <c r="A16" s="11" t="s">
        <v>15</v>
      </c>
      <c r="B16" s="6" t="s">
        <v>29</v>
      </c>
      <c r="C16" s="11">
        <v>1</v>
      </c>
      <c r="D16" s="11">
        <v>0.45</v>
      </c>
      <c r="G16" s="11">
        <f t="shared" si="0"/>
        <v>0.45</v>
      </c>
      <c r="H16" s="11">
        <v>1</v>
      </c>
      <c r="I16" s="16" t="s">
        <v>88</v>
      </c>
    </row>
    <row r="17" spans="1:15" x14ac:dyDescent="0.25">
      <c r="G17" s="15">
        <f t="shared" si="0"/>
        <v>0</v>
      </c>
    </row>
    <row r="18" spans="1:15" x14ac:dyDescent="0.25">
      <c r="A18" t="s">
        <v>30</v>
      </c>
      <c r="B18" s="3" t="s">
        <v>42</v>
      </c>
      <c r="C18">
        <v>1</v>
      </c>
      <c r="D18">
        <v>1.78</v>
      </c>
      <c r="G18" s="15">
        <f t="shared" si="0"/>
        <v>1.78</v>
      </c>
    </row>
    <row r="19" spans="1:15" x14ac:dyDescent="0.25">
      <c r="A19" t="s">
        <v>31</v>
      </c>
      <c r="B19" s="3" t="s">
        <v>46</v>
      </c>
      <c r="C19">
        <v>1</v>
      </c>
      <c r="D19">
        <v>0.1</v>
      </c>
      <c r="G19" s="15">
        <f t="shared" si="0"/>
        <v>0.1</v>
      </c>
    </row>
    <row r="20" spans="1:15" x14ac:dyDescent="0.25">
      <c r="A20" t="s">
        <v>43</v>
      </c>
      <c r="B20" s="3" t="s">
        <v>45</v>
      </c>
      <c r="C20">
        <v>4</v>
      </c>
      <c r="D20">
        <v>0.1</v>
      </c>
      <c r="G20" s="15">
        <f t="shared" si="0"/>
        <v>0.4</v>
      </c>
    </row>
    <row r="21" spans="1:15" x14ac:dyDescent="0.25">
      <c r="A21" t="s">
        <v>44</v>
      </c>
      <c r="B21" s="3" t="s">
        <v>45</v>
      </c>
      <c r="C21">
        <v>4</v>
      </c>
      <c r="D21">
        <v>0.1</v>
      </c>
      <c r="G21" s="15">
        <f t="shared" si="0"/>
        <v>0.4</v>
      </c>
    </row>
    <row r="22" spans="1:15" ht="15.75" thickBot="1" x14ac:dyDescent="0.3">
      <c r="A22" t="s">
        <v>32</v>
      </c>
      <c r="B22" s="3" t="s">
        <v>47</v>
      </c>
      <c r="C22">
        <v>4</v>
      </c>
      <c r="D22">
        <v>0.1</v>
      </c>
      <c r="G22" s="15">
        <f t="shared" si="0"/>
        <v>0.4</v>
      </c>
    </row>
    <row r="23" spans="1:15" x14ac:dyDescent="0.25">
      <c r="A23" t="s">
        <v>49</v>
      </c>
      <c r="B23" s="3" t="s">
        <v>48</v>
      </c>
      <c r="C23">
        <v>6</v>
      </c>
      <c r="D23">
        <v>0.2</v>
      </c>
      <c r="G23" s="15">
        <f t="shared" si="0"/>
        <v>1.2000000000000002</v>
      </c>
      <c r="O23" s="4"/>
    </row>
    <row r="24" spans="1:15" ht="24" x14ac:dyDescent="0.25">
      <c r="A24" t="s">
        <v>33</v>
      </c>
      <c r="B24" s="3" t="s">
        <v>50</v>
      </c>
      <c r="C24">
        <v>1</v>
      </c>
      <c r="D24">
        <v>2.6</v>
      </c>
      <c r="G24" s="15">
        <f t="shared" si="0"/>
        <v>2.6</v>
      </c>
      <c r="O24" s="16" t="s">
        <v>90</v>
      </c>
    </row>
    <row r="25" spans="1:15" ht="15.75" thickBot="1" x14ac:dyDescent="0.3">
      <c r="A25" t="s">
        <v>34</v>
      </c>
      <c r="B25" s="16" t="s">
        <v>90</v>
      </c>
      <c r="C25">
        <v>2</v>
      </c>
      <c r="D25">
        <v>0.1</v>
      </c>
      <c r="E25" t="s">
        <v>51</v>
      </c>
      <c r="G25" s="15">
        <f t="shared" si="0"/>
        <v>0.2</v>
      </c>
    </row>
    <row r="26" spans="1:15" x14ac:dyDescent="0.25">
      <c r="A26" t="s">
        <v>35</v>
      </c>
      <c r="B26" s="5" t="s">
        <v>52</v>
      </c>
      <c r="C26">
        <v>4</v>
      </c>
      <c r="D26">
        <v>0.1</v>
      </c>
      <c r="G26" s="15">
        <f t="shared" si="0"/>
        <v>0.4</v>
      </c>
    </row>
    <row r="27" spans="1:15" x14ac:dyDescent="0.25">
      <c r="A27" t="s">
        <v>40</v>
      </c>
      <c r="B27" s="13">
        <v>320110028</v>
      </c>
      <c r="C27">
        <v>6</v>
      </c>
      <c r="D27">
        <v>0.68</v>
      </c>
      <c r="G27" s="15">
        <f t="shared" si="0"/>
        <v>4.08</v>
      </c>
    </row>
    <row r="28" spans="1:15" x14ac:dyDescent="0.25">
      <c r="A28" t="s">
        <v>36</v>
      </c>
      <c r="B28" s="3" t="s">
        <v>53</v>
      </c>
      <c r="C28">
        <v>1</v>
      </c>
      <c r="D28">
        <v>3.39</v>
      </c>
      <c r="G28" s="15">
        <f t="shared" si="0"/>
        <v>3.39</v>
      </c>
    </row>
    <row r="29" spans="1:15" x14ac:dyDescent="0.25">
      <c r="A29" t="s">
        <v>37</v>
      </c>
      <c r="B29" s="3" t="s">
        <v>22</v>
      </c>
      <c r="C29">
        <v>1</v>
      </c>
      <c r="D29">
        <v>0.35</v>
      </c>
      <c r="G29" s="15">
        <f t="shared" si="0"/>
        <v>0.35</v>
      </c>
    </row>
    <row r="30" spans="1:15" x14ac:dyDescent="0.25">
      <c r="A30" t="s">
        <v>38</v>
      </c>
      <c r="B30" s="3" t="s">
        <v>54</v>
      </c>
      <c r="C30">
        <v>1</v>
      </c>
      <c r="D30">
        <v>0.92</v>
      </c>
      <c r="G30" s="15">
        <f t="shared" si="0"/>
        <v>0.92</v>
      </c>
    </row>
    <row r="31" spans="1:15" s="12" customFormat="1" x14ac:dyDescent="0.25">
      <c r="A31" s="12" t="s">
        <v>89</v>
      </c>
      <c r="B31" s="10" t="s">
        <v>29</v>
      </c>
      <c r="C31" s="12">
        <v>2</v>
      </c>
      <c r="D31" s="12">
        <v>0.45</v>
      </c>
      <c r="G31" s="12">
        <f t="shared" si="0"/>
        <v>0.9</v>
      </c>
      <c r="H31" s="12">
        <v>2</v>
      </c>
      <c r="I31" s="16" t="s">
        <v>88</v>
      </c>
    </row>
    <row r="32" spans="1:15" ht="15.75" thickBot="1" x14ac:dyDescent="0.3">
      <c r="A32" t="s">
        <v>39</v>
      </c>
      <c r="B32" s="1" t="s">
        <v>16</v>
      </c>
      <c r="C32">
        <v>2</v>
      </c>
      <c r="D32" s="2">
        <v>2.4700000000000002</v>
      </c>
      <c r="G32" s="15">
        <f t="shared" si="0"/>
        <v>4.9400000000000004</v>
      </c>
    </row>
    <row r="33" spans="1:7" x14ac:dyDescent="0.25">
      <c r="A33" t="s">
        <v>41</v>
      </c>
      <c r="B33" s="3" t="s">
        <v>55</v>
      </c>
      <c r="C33">
        <v>1</v>
      </c>
      <c r="D33">
        <v>2.0499999999999998</v>
      </c>
      <c r="G33" s="15">
        <f t="shared" si="0"/>
        <v>2.0499999999999998</v>
      </c>
    </row>
    <row r="34" spans="1:7" x14ac:dyDescent="0.25">
      <c r="G34" s="15">
        <f t="shared" si="0"/>
        <v>0</v>
      </c>
    </row>
    <row r="35" spans="1:7" x14ac:dyDescent="0.25">
      <c r="A35" s="15" t="s">
        <v>56</v>
      </c>
      <c r="B35" s="16" t="s">
        <v>70</v>
      </c>
      <c r="C35">
        <v>1</v>
      </c>
      <c r="D35">
        <v>1.29</v>
      </c>
      <c r="G35" s="15">
        <f t="shared" si="0"/>
        <v>1.29</v>
      </c>
    </row>
    <row r="36" spans="1:7" x14ac:dyDescent="0.25">
      <c r="A36" s="15" t="s">
        <v>57</v>
      </c>
      <c r="B36" s="13">
        <v>320110028</v>
      </c>
      <c r="C36">
        <v>3</v>
      </c>
      <c r="D36">
        <v>0.68</v>
      </c>
      <c r="G36" s="15">
        <f t="shared" si="0"/>
        <v>2.04</v>
      </c>
    </row>
    <row r="37" spans="1:7" x14ac:dyDescent="0.25">
      <c r="A37" s="15" t="s">
        <v>58</v>
      </c>
      <c r="B37" s="16" t="s">
        <v>45</v>
      </c>
      <c r="C37">
        <v>1</v>
      </c>
      <c r="D37" s="15">
        <v>0.1</v>
      </c>
      <c r="G37" s="15">
        <f t="shared" si="0"/>
        <v>0.1</v>
      </c>
    </row>
    <row r="38" spans="1:7" x14ac:dyDescent="0.25">
      <c r="A38" s="15" t="s">
        <v>75</v>
      </c>
      <c r="B38" s="16" t="s">
        <v>71</v>
      </c>
      <c r="C38">
        <v>2</v>
      </c>
      <c r="D38">
        <v>0.1</v>
      </c>
      <c r="G38" s="15">
        <f t="shared" si="0"/>
        <v>0.2</v>
      </c>
    </row>
    <row r="39" spans="1:7" x14ac:dyDescent="0.25">
      <c r="A39" s="15" t="s">
        <v>59</v>
      </c>
      <c r="B39" s="16" t="s">
        <v>72</v>
      </c>
      <c r="C39">
        <v>1</v>
      </c>
      <c r="D39">
        <v>0.1</v>
      </c>
      <c r="G39" s="15">
        <f t="shared" si="0"/>
        <v>0.1</v>
      </c>
    </row>
    <row r="40" spans="1:7" x14ac:dyDescent="0.25">
      <c r="A40" s="15" t="s">
        <v>85</v>
      </c>
      <c r="B40" s="16" t="s">
        <v>73</v>
      </c>
      <c r="C40">
        <v>2</v>
      </c>
      <c r="D40">
        <v>0.1</v>
      </c>
      <c r="G40" s="15">
        <f t="shared" si="0"/>
        <v>0.2</v>
      </c>
    </row>
    <row r="41" spans="1:7" x14ac:dyDescent="0.25">
      <c r="A41" s="15" t="s">
        <v>60</v>
      </c>
      <c r="B41" s="16" t="s">
        <v>74</v>
      </c>
      <c r="C41">
        <v>2</v>
      </c>
      <c r="D41">
        <v>0.27</v>
      </c>
      <c r="G41" s="15">
        <f t="shared" si="0"/>
        <v>0.54</v>
      </c>
    </row>
    <row r="42" spans="1:7" x14ac:dyDescent="0.25">
      <c r="A42" s="15" t="s">
        <v>61</v>
      </c>
      <c r="B42" s="16" t="s">
        <v>22</v>
      </c>
      <c r="C42">
        <v>9</v>
      </c>
      <c r="D42" s="15">
        <v>0.35</v>
      </c>
      <c r="G42" s="15">
        <f t="shared" si="0"/>
        <v>3.15</v>
      </c>
    </row>
    <row r="43" spans="1:7" ht="15.75" thickBot="1" x14ac:dyDescent="0.3">
      <c r="A43" s="15" t="s">
        <v>62</v>
      </c>
      <c r="B43" s="16" t="s">
        <v>76</v>
      </c>
      <c r="C43">
        <v>1</v>
      </c>
      <c r="D43">
        <v>0.1</v>
      </c>
      <c r="G43" s="15">
        <f t="shared" si="0"/>
        <v>0.1</v>
      </c>
    </row>
    <row r="44" spans="1:7" x14ac:dyDescent="0.25">
      <c r="A44" s="15" t="s">
        <v>63</v>
      </c>
      <c r="B44" s="17" t="s">
        <v>77</v>
      </c>
      <c r="C44">
        <v>2</v>
      </c>
      <c r="D44">
        <v>0.1</v>
      </c>
      <c r="G44" s="15">
        <f t="shared" si="0"/>
        <v>0.2</v>
      </c>
    </row>
    <row r="45" spans="1:7" ht="15.75" thickBot="1" x14ac:dyDescent="0.3">
      <c r="A45" s="15" t="s">
        <v>64</v>
      </c>
      <c r="B45" s="16" t="s">
        <v>90</v>
      </c>
      <c r="C45">
        <v>1</v>
      </c>
      <c r="D45">
        <v>0.1</v>
      </c>
      <c r="E45" s="15" t="s">
        <v>51</v>
      </c>
      <c r="G45" s="15">
        <f t="shared" si="0"/>
        <v>0.1</v>
      </c>
    </row>
    <row r="46" spans="1:7" x14ac:dyDescent="0.25">
      <c r="A46" s="15" t="s">
        <v>65</v>
      </c>
      <c r="B46" s="17" t="s">
        <v>78</v>
      </c>
      <c r="C46">
        <v>1</v>
      </c>
      <c r="D46">
        <v>0.27</v>
      </c>
      <c r="G46" s="15">
        <f t="shared" si="0"/>
        <v>0.27</v>
      </c>
    </row>
    <row r="47" spans="1:7" x14ac:dyDescent="0.25">
      <c r="A47" s="15" t="s">
        <v>66</v>
      </c>
      <c r="B47" s="16" t="s">
        <v>79</v>
      </c>
      <c r="C47">
        <v>2</v>
      </c>
      <c r="D47">
        <v>0.33</v>
      </c>
      <c r="G47" s="15">
        <f t="shared" si="0"/>
        <v>0.66</v>
      </c>
    </row>
    <row r="48" spans="1:7" x14ac:dyDescent="0.25">
      <c r="A48" s="15" t="s">
        <v>67</v>
      </c>
      <c r="B48" s="16" t="s">
        <v>80</v>
      </c>
      <c r="C48">
        <v>1</v>
      </c>
      <c r="D48">
        <v>0.39</v>
      </c>
      <c r="G48" s="15">
        <f t="shared" si="0"/>
        <v>0.39</v>
      </c>
    </row>
    <row r="49" spans="1:9" x14ac:dyDescent="0.25">
      <c r="A49" s="15" t="s">
        <v>68</v>
      </c>
      <c r="B49" s="16" t="s">
        <v>81</v>
      </c>
      <c r="C49">
        <v>1</v>
      </c>
      <c r="D49">
        <v>0.21</v>
      </c>
      <c r="G49" s="15">
        <f t="shared" si="0"/>
        <v>0.21</v>
      </c>
    </row>
    <row r="50" spans="1:9" x14ac:dyDescent="0.25">
      <c r="A50" s="15" t="s">
        <v>69</v>
      </c>
      <c r="B50" s="16" t="s">
        <v>82</v>
      </c>
      <c r="C50">
        <v>1</v>
      </c>
      <c r="D50">
        <v>0.23</v>
      </c>
      <c r="G50" s="15">
        <f t="shared" si="0"/>
        <v>0.23</v>
      </c>
    </row>
    <row r="51" spans="1:9" x14ac:dyDescent="0.25">
      <c r="B51" s="16"/>
    </row>
    <row r="52" spans="1:9" x14ac:dyDescent="0.25">
      <c r="D52">
        <f>SUM(D2:D50)</f>
        <v>30.620000000000008</v>
      </c>
      <c r="G52">
        <f>SUM(G2:G50)</f>
        <v>50.19</v>
      </c>
    </row>
    <row r="53" spans="1:9" x14ac:dyDescent="0.25">
      <c r="C53">
        <f>SUM(C2:C50)</f>
        <v>99</v>
      </c>
      <c r="H53">
        <f>SUM(H2:H50)</f>
        <v>13</v>
      </c>
    </row>
    <row r="56" spans="1:9" x14ac:dyDescent="0.25">
      <c r="I56">
        <f>C53-H53</f>
        <v>86</v>
      </c>
    </row>
  </sheetData>
  <hyperlinks>
    <hyperlink ref="B14" r:id="rId1" display="http://www.digikey.com/product-detail/en/panasonic-electronic-components/EEU-FR1V102B/P15382CT-ND/3072262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Bom-template_with_price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Gill</dc:creator>
  <cp:lastModifiedBy>Akshay Gill</cp:lastModifiedBy>
  <dcterms:created xsi:type="dcterms:W3CDTF">2016-03-20T23:04:35Z</dcterms:created>
  <dcterms:modified xsi:type="dcterms:W3CDTF">2016-03-21T02:26:53Z</dcterms:modified>
</cp:coreProperties>
</file>