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964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O7" i="1"/>
  <c r="AS7" s="1"/>
  <c r="AO8"/>
  <c r="AS8" s="1"/>
  <c r="AO9"/>
  <c r="AS9" s="1"/>
  <c r="AO10"/>
  <c r="AS10" s="1"/>
  <c r="AO11"/>
  <c r="AS11" s="1"/>
  <c r="AO14"/>
  <c r="AS14" s="1"/>
  <c r="AO15"/>
  <c r="AS15" s="1"/>
  <c r="AO16"/>
  <c r="AS16" s="1"/>
  <c r="AO17"/>
  <c r="AS17" s="1"/>
  <c r="AO18"/>
  <c r="AS18" s="1"/>
  <c r="AO21"/>
  <c r="AS21" s="1"/>
  <c r="AO22"/>
  <c r="AS22" s="1"/>
  <c r="AO23"/>
  <c r="AS23" s="1"/>
  <c r="AO24"/>
  <c r="AS24" s="1"/>
  <c r="AO25"/>
  <c r="AS25" s="1"/>
  <c r="AO5"/>
  <c r="AS5" s="1"/>
  <c r="AN7"/>
  <c r="AR7" s="1"/>
  <c r="AN8"/>
  <c r="AR8" s="1"/>
  <c r="AN9"/>
  <c r="AR9" s="1"/>
  <c r="AN10"/>
  <c r="AR10" s="1"/>
  <c r="AN11"/>
  <c r="AR11" s="1"/>
  <c r="AN14"/>
  <c r="AR14" s="1"/>
  <c r="AN15"/>
  <c r="AR15" s="1"/>
  <c r="AN16"/>
  <c r="AR16" s="1"/>
  <c r="AN17"/>
  <c r="AR17" s="1"/>
  <c r="AN18"/>
  <c r="AR18" s="1"/>
  <c r="AN21"/>
  <c r="AR21" s="1"/>
  <c r="AN22"/>
  <c r="AR22" s="1"/>
  <c r="AN23"/>
  <c r="AR23" s="1"/>
  <c r="AN24"/>
  <c r="AR24" s="1"/>
  <c r="AN25"/>
  <c r="AR25" s="1"/>
  <c r="AN5"/>
  <c r="AR5" s="1"/>
  <c r="AM25"/>
  <c r="AQ25" s="1"/>
  <c r="AM8"/>
  <c r="AQ8" s="1"/>
  <c r="AM9"/>
  <c r="AQ9" s="1"/>
  <c r="AM10"/>
  <c r="AQ10" s="1"/>
  <c r="AM11"/>
  <c r="AQ11" s="1"/>
  <c r="AM14"/>
  <c r="AQ14" s="1"/>
  <c r="AM15"/>
  <c r="AQ15" s="1"/>
  <c r="AM16"/>
  <c r="AQ16" s="1"/>
  <c r="AM17"/>
  <c r="AQ17" s="1"/>
  <c r="AM18"/>
  <c r="AQ18" s="1"/>
  <c r="AM21"/>
  <c r="AQ21" s="1"/>
  <c r="AM22"/>
  <c r="AQ22" s="1"/>
  <c r="AM23"/>
  <c r="AQ23" s="1"/>
  <c r="AM24"/>
  <c r="AQ24" s="1"/>
  <c r="AM7"/>
  <c r="AQ7" s="1"/>
  <c r="AM5"/>
  <c r="AQ5" s="1"/>
  <c r="AQ19" l="1"/>
  <c r="AR19"/>
  <c r="AR12"/>
  <c r="AS12"/>
  <c r="AS19"/>
  <c r="AQ12"/>
  <c r="AQ26"/>
  <c r="AR26"/>
  <c r="AS26"/>
</calcChain>
</file>

<file path=xl/sharedStrings.xml><?xml version="1.0" encoding="utf-8"?>
<sst xmlns="http://schemas.openxmlformats.org/spreadsheetml/2006/main" count="65" uniqueCount="35">
  <si>
    <t>TRANSFORMATION FUNCTION</t>
  </si>
  <si>
    <t>IMAGE1</t>
  </si>
  <si>
    <t>IMAGE2</t>
  </si>
  <si>
    <t>IMAGE3</t>
  </si>
  <si>
    <t>PVALUE</t>
  </si>
  <si>
    <t>PSNR</t>
  </si>
  <si>
    <t>SSIM</t>
  </si>
  <si>
    <t>NEGATIVE TRASFORMATION</t>
  </si>
  <si>
    <t>LOG TRANSFORMATION</t>
  </si>
  <si>
    <t>C=0.1</t>
  </si>
  <si>
    <t>C=0.5</t>
  </si>
  <si>
    <t>C=2.5</t>
  </si>
  <si>
    <t>C=12.5</t>
  </si>
  <si>
    <t>C=62.5</t>
  </si>
  <si>
    <t>GAMMA TRANSFORMATION</t>
  </si>
  <si>
    <t>GAMMA=0.1</t>
  </si>
  <si>
    <t>GAMMA=0.5</t>
  </si>
  <si>
    <t>GAMMA=2.5</t>
  </si>
  <si>
    <t>GAMMA=12.5</t>
  </si>
  <si>
    <t>GAMMA=62.5</t>
  </si>
  <si>
    <t>CONTRAST STRETCHING TRANSFORMATION</t>
  </si>
  <si>
    <t>E=0.1</t>
  </si>
  <si>
    <t>E=0.5</t>
  </si>
  <si>
    <t>E=2.5</t>
  </si>
  <si>
    <t>E=12.5</t>
  </si>
  <si>
    <t>E=62.5</t>
  </si>
  <si>
    <t>IMAGE6</t>
  </si>
  <si>
    <t>IMAGE10</t>
  </si>
  <si>
    <t>IMAGE11</t>
  </si>
  <si>
    <t>IMAGE13</t>
  </si>
  <si>
    <t>IMAGE14</t>
  </si>
  <si>
    <t>IMAGE15</t>
  </si>
  <si>
    <t>AVERAGE</t>
  </si>
  <si>
    <t>SUM</t>
  </si>
  <si>
    <t>Randomness and qulity of Transformed Image using 2d curves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</si>
</sst>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Randomness</a:t>
            </a:r>
            <a:r>
              <a:rPr lang="en-IN" baseline="0"/>
              <a:t> vs quality of transformed image</a:t>
            </a:r>
            <a:endParaRPr lang="en-IN"/>
          </a:p>
        </c:rich>
      </c:tx>
    </c:title>
    <c:plotArea>
      <c:layout>
        <c:manualLayout>
          <c:layoutTarget val="inner"/>
          <c:xMode val="edge"/>
          <c:yMode val="edge"/>
          <c:x val="6.4347180066178872E-2"/>
          <c:y val="0.21767404973658872"/>
          <c:w val="0.77850936230736523"/>
          <c:h val="0.74682628700189491"/>
        </c:manualLayout>
      </c:layout>
      <c:barChart>
        <c:barDir val="col"/>
        <c:grouping val="clustered"/>
        <c:ser>
          <c:idx val="0"/>
          <c:order val="0"/>
          <c:tx>
            <c:v>pvalue</c:v>
          </c:tx>
          <c:val>
            <c:numRef>
              <c:f>(Sheet1!$AQ$5,Sheet1!$AQ$12,Sheet1!$AQ$19,Sheet1!$AQ$26)</c:f>
              <c:numCache>
                <c:formatCode>General</c:formatCode>
                <c:ptCount val="4"/>
                <c:pt idx="0">
                  <c:v>0.98369467467026694</c:v>
                </c:pt>
                <c:pt idx="1">
                  <c:v>0.87256580138093442</c:v>
                </c:pt>
                <c:pt idx="2">
                  <c:v>0.85831638869296734</c:v>
                </c:pt>
                <c:pt idx="3">
                  <c:v>0.89263192160734162</c:v>
                </c:pt>
              </c:numCache>
            </c:numRef>
          </c:val>
        </c:ser>
        <c:ser>
          <c:idx val="1"/>
          <c:order val="1"/>
          <c:tx>
            <c:v>psnr</c:v>
          </c:tx>
          <c:val>
            <c:numRef>
              <c:f>(Sheet1!$AR$5,Sheet1!$AR$12,Sheet1!$AR$19,Sheet1!$AR$26)</c:f>
              <c:numCache>
                <c:formatCode>General</c:formatCode>
                <c:ptCount val="4"/>
                <c:pt idx="0">
                  <c:v>5.9271633482357888</c:v>
                </c:pt>
                <c:pt idx="1">
                  <c:v>-3.2414945144146019</c:v>
                </c:pt>
                <c:pt idx="2">
                  <c:v>9.3736729294811703</c:v>
                </c:pt>
                <c:pt idx="3">
                  <c:v>15.475011099735131</c:v>
                </c:pt>
              </c:numCache>
            </c:numRef>
          </c:val>
        </c:ser>
        <c:ser>
          <c:idx val="2"/>
          <c:order val="2"/>
          <c:tx>
            <c:v>ssim</c:v>
          </c:tx>
          <c:val>
            <c:numRef>
              <c:f>(Sheet1!$AS$5,Sheet1!$AS$12,Sheet1!$AS$19,Sheet1!$AS$26)</c:f>
              <c:numCache>
                <c:formatCode>General</c:formatCode>
                <c:ptCount val="4"/>
                <c:pt idx="0">
                  <c:v>-0.4440297322507798</c:v>
                </c:pt>
                <c:pt idx="1">
                  <c:v>0.28709514188661178</c:v>
                </c:pt>
                <c:pt idx="2">
                  <c:v>0.39504294267071616</c:v>
                </c:pt>
                <c:pt idx="3">
                  <c:v>0.53839397331831906</c:v>
                </c:pt>
              </c:numCache>
            </c:numRef>
          </c:val>
        </c:ser>
        <c:axId val="69149824"/>
        <c:axId val="69151360"/>
      </c:barChart>
      <c:catAx>
        <c:axId val="69149824"/>
        <c:scaling>
          <c:orientation val="minMax"/>
        </c:scaling>
        <c:axPos val="b"/>
        <c:numFmt formatCode="General" sourceLinked="1"/>
        <c:majorTickMark val="none"/>
        <c:tickLblPos val="nextTo"/>
        <c:crossAx val="69151360"/>
        <c:crosses val="autoZero"/>
        <c:auto val="1"/>
        <c:lblAlgn val="ctr"/>
        <c:lblOffset val="100"/>
      </c:catAx>
      <c:valAx>
        <c:axId val="691513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91498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514350</xdr:colOff>
      <xdr:row>4</xdr:row>
      <xdr:rowOff>104774</xdr:rowOff>
    </xdr:from>
    <xdr:to>
      <xdr:col>54</xdr:col>
      <xdr:colOff>142875</xdr:colOff>
      <xdr:row>28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26"/>
  <sheetViews>
    <sheetView tabSelected="1" zoomScaleNormal="100" workbookViewId="0">
      <selection activeCell="B5" sqref="B5"/>
    </sheetView>
  </sheetViews>
  <sheetFormatPr defaultRowHeight="15"/>
  <cols>
    <col min="1" max="1" width="29.28515625" style="2" customWidth="1"/>
    <col min="2" max="2" width="19" style="2" customWidth="1"/>
    <col min="3" max="3" width="10.7109375" style="2" customWidth="1"/>
    <col min="4" max="9" width="9.140625" style="2"/>
    <col min="10" max="10" width="9.140625" style="4"/>
    <col min="11" max="38" width="9.140625" style="2"/>
    <col min="39" max="39" width="14.5703125" style="1" customWidth="1"/>
    <col min="40" max="41" width="12.28515625" style="1" customWidth="1"/>
    <col min="42" max="42" width="9.140625" style="2"/>
    <col min="43" max="43" width="13.7109375" style="1" customWidth="1"/>
    <col min="44" max="44" width="11.85546875" style="1" customWidth="1"/>
    <col min="45" max="45" width="12" style="1" customWidth="1"/>
    <col min="46" max="16384" width="9.140625" style="1"/>
  </cols>
  <sheetData>
    <row r="1" spans="1:45">
      <c r="A1" s="6" t="s">
        <v>34</v>
      </c>
      <c r="B1" s="6"/>
      <c r="C1" s="6"/>
      <c r="D1" s="6"/>
      <c r="E1" s="6"/>
    </row>
    <row r="2" spans="1:45">
      <c r="A2" s="2" t="s">
        <v>0</v>
      </c>
      <c r="C2" s="2" t="s">
        <v>1</v>
      </c>
      <c r="F2" s="4"/>
      <c r="G2" s="2" t="s">
        <v>2</v>
      </c>
      <c r="K2" s="2" t="s">
        <v>3</v>
      </c>
      <c r="O2" s="2" t="s">
        <v>26</v>
      </c>
      <c r="S2" s="2" t="s">
        <v>27</v>
      </c>
      <c r="W2" s="2" t="s">
        <v>28</v>
      </c>
      <c r="AA2" s="2" t="s">
        <v>29</v>
      </c>
      <c r="AE2" s="2" t="s">
        <v>30</v>
      </c>
      <c r="AI2" s="2" t="s">
        <v>31</v>
      </c>
      <c r="AM2" s="5" t="s">
        <v>33</v>
      </c>
      <c r="AN2" s="5"/>
      <c r="AO2" s="5"/>
      <c r="AP2" s="4"/>
      <c r="AQ2" s="5" t="s">
        <v>32</v>
      </c>
      <c r="AR2" s="5"/>
      <c r="AS2" s="5"/>
    </row>
    <row r="3" spans="1:45">
      <c r="C3" s="2" t="s">
        <v>4</v>
      </c>
      <c r="D3" s="2" t="s">
        <v>5</v>
      </c>
      <c r="E3" s="2" t="s">
        <v>6</v>
      </c>
      <c r="F3" s="4"/>
      <c r="G3" s="2" t="s">
        <v>4</v>
      </c>
      <c r="H3" s="2" t="s">
        <v>5</v>
      </c>
      <c r="I3" s="2" t="s">
        <v>6</v>
      </c>
      <c r="K3" s="2" t="s">
        <v>4</v>
      </c>
      <c r="L3" s="2" t="s">
        <v>5</v>
      </c>
      <c r="M3" s="2" t="s">
        <v>6</v>
      </c>
      <c r="O3" s="2" t="s">
        <v>4</v>
      </c>
      <c r="P3" s="2" t="s">
        <v>5</v>
      </c>
      <c r="Q3" s="2" t="s">
        <v>6</v>
      </c>
      <c r="S3" s="2" t="s">
        <v>4</v>
      </c>
      <c r="T3" s="2" t="s">
        <v>5</v>
      </c>
      <c r="U3" s="2" t="s">
        <v>6</v>
      </c>
      <c r="W3" s="2" t="s">
        <v>4</v>
      </c>
      <c r="X3" s="2" t="s">
        <v>5</v>
      </c>
      <c r="Y3" s="2" t="s">
        <v>6</v>
      </c>
      <c r="AA3" s="2" t="s">
        <v>4</v>
      </c>
      <c r="AB3" s="2" t="s">
        <v>5</v>
      </c>
      <c r="AC3" s="2" t="s">
        <v>6</v>
      </c>
      <c r="AE3" s="2" t="s">
        <v>4</v>
      </c>
      <c r="AF3" s="2" t="s">
        <v>5</v>
      </c>
      <c r="AG3" s="2" t="s">
        <v>6</v>
      </c>
      <c r="AI3" s="2" t="s">
        <v>4</v>
      </c>
      <c r="AJ3" s="2" t="s">
        <v>5</v>
      </c>
      <c r="AK3" s="2" t="s">
        <v>6</v>
      </c>
      <c r="AM3" s="1" t="s">
        <v>4</v>
      </c>
      <c r="AN3" s="1" t="s">
        <v>5</v>
      </c>
      <c r="AO3" s="1" t="s">
        <v>6</v>
      </c>
      <c r="AP3" s="4"/>
      <c r="AQ3" s="1" t="s">
        <v>4</v>
      </c>
      <c r="AR3" s="1" t="s">
        <v>5</v>
      </c>
      <c r="AS3" s="1" t="s">
        <v>6</v>
      </c>
    </row>
    <row r="4" spans="1:45">
      <c r="A4" s="3"/>
      <c r="B4" s="3"/>
      <c r="F4" s="4"/>
      <c r="AP4" s="4"/>
    </row>
    <row r="5" spans="1:45">
      <c r="A5" s="2" t="s">
        <v>7</v>
      </c>
      <c r="C5" s="2">
        <v>0.99950243454281396</v>
      </c>
      <c r="D5" s="2">
        <v>7.0099008288430174</v>
      </c>
      <c r="E5" s="2">
        <v>-0.74258652147461246</v>
      </c>
      <c r="F5" s="4"/>
      <c r="G5" s="2">
        <v>0.89561686117762551</v>
      </c>
      <c r="H5" s="2">
        <v>5.3072180802749722</v>
      </c>
      <c r="I5" s="2">
        <v>-0.41854918267164842</v>
      </c>
      <c r="K5" s="2">
        <v>0.95813291938027456</v>
      </c>
      <c r="L5" s="2">
        <v>2.1434934500308609</v>
      </c>
      <c r="M5" s="2">
        <v>-0.347307464090784</v>
      </c>
      <c r="O5" s="2">
        <v>1</v>
      </c>
      <c r="P5" s="2">
        <v>6.4127384518476651</v>
      </c>
      <c r="Q5" s="2">
        <v>-0.67351902275766329</v>
      </c>
      <c r="S5" s="2">
        <v>1</v>
      </c>
      <c r="T5" s="2">
        <v>5.5841593666382172</v>
      </c>
      <c r="U5" s="2">
        <v>-0.41619765966061706</v>
      </c>
      <c r="W5" s="2">
        <v>0.99999985693270144</v>
      </c>
      <c r="X5" s="2">
        <v>3.4920089750017134</v>
      </c>
      <c r="Y5" s="2">
        <v>-0.2927911138264177</v>
      </c>
      <c r="AA5" s="2">
        <v>1</v>
      </c>
      <c r="AB5" s="2">
        <v>8.7770143863847139</v>
      </c>
      <c r="AC5" s="2">
        <v>-0.57197417226927805</v>
      </c>
      <c r="AE5" s="2">
        <v>1</v>
      </c>
      <c r="AF5" s="2">
        <v>8.5749020270330494</v>
      </c>
      <c r="AG5" s="2">
        <v>-0.46901290729799872</v>
      </c>
      <c r="AI5" s="2">
        <v>0.99999999999898759</v>
      </c>
      <c r="AJ5" s="2">
        <v>6.0430345680678901</v>
      </c>
      <c r="AK5" s="2">
        <v>-6.432954620799837E-2</v>
      </c>
      <c r="AM5" s="1">
        <f>SUM(AI5,AE5,AA5,W5,S5,O5,K5,G5,C5)</f>
        <v>8.8532520720324026</v>
      </c>
      <c r="AN5" s="1">
        <f>SUM(D5,H5,L5,P5,T5,X5,AB5,AF5,AJ5)</f>
        <v>53.344470134122098</v>
      </c>
      <c r="AO5" s="1">
        <f>SUM(AK5,AG5,AC5,Y5,U5,Q5,M5,E5,I5)</f>
        <v>-3.9962675902570184</v>
      </c>
      <c r="AP5" s="4"/>
      <c r="AQ5" s="1">
        <f>AM5/9</f>
        <v>0.98369467467026694</v>
      </c>
      <c r="AR5" s="1">
        <f>AN5/9</f>
        <v>5.9271633482357888</v>
      </c>
      <c r="AS5" s="1">
        <f>AO5/9</f>
        <v>-0.4440297322507798</v>
      </c>
    </row>
    <row r="6" spans="1:45">
      <c r="F6" s="4"/>
      <c r="AP6" s="4"/>
    </row>
    <row r="7" spans="1:45">
      <c r="A7" s="2" t="s">
        <v>8</v>
      </c>
      <c r="B7" s="2" t="s">
        <v>9</v>
      </c>
      <c r="C7" s="2">
        <v>0.99996351735065114</v>
      </c>
      <c r="D7" s="2">
        <v>5.5194457794216518</v>
      </c>
      <c r="E7" s="2">
        <v>2.927601900102432E-2</v>
      </c>
      <c r="F7" s="4"/>
      <c r="G7" s="2">
        <v>0.99433663840596043</v>
      </c>
      <c r="H7" s="2">
        <v>7.2066173601434889</v>
      </c>
      <c r="I7" s="2">
        <v>6.7376214431395937E-2</v>
      </c>
      <c r="K7" s="2">
        <v>0.8170591658794164</v>
      </c>
      <c r="L7" s="2">
        <v>11.938484010141144</v>
      </c>
      <c r="M7" s="2">
        <v>0.36237612998114072</v>
      </c>
      <c r="O7" s="2">
        <v>0.43319041899169619</v>
      </c>
      <c r="P7" s="2">
        <v>5.9008446871517268</v>
      </c>
      <c r="Q7" s="2">
        <v>3.8751023698363585E-2</v>
      </c>
      <c r="S7" s="2">
        <v>0.60955719300758393</v>
      </c>
      <c r="T7" s="2">
        <v>8.2226263494140444</v>
      </c>
      <c r="U7" s="2">
        <v>7.7478222465577673E-2</v>
      </c>
      <c r="W7" s="2">
        <v>0.99999910552681748</v>
      </c>
      <c r="X7" s="2">
        <v>2.9948007854297214</v>
      </c>
      <c r="Y7" s="2">
        <v>7.5823717963429058E-2</v>
      </c>
      <c r="AA7" s="2">
        <v>1</v>
      </c>
      <c r="AB7" s="2">
        <v>6.6154718927888547</v>
      </c>
      <c r="AC7" s="2">
        <v>5.7938456373277769E-2</v>
      </c>
      <c r="AE7" s="2">
        <v>1</v>
      </c>
      <c r="AF7" s="2">
        <v>6.9424209714338128</v>
      </c>
      <c r="AG7" s="2">
        <v>7.3088758283361477E-2</v>
      </c>
      <c r="AI7" s="2">
        <v>0.99898617326628347</v>
      </c>
      <c r="AJ7" s="2">
        <v>6.1593344623659929</v>
      </c>
      <c r="AK7" s="2">
        <v>0.10244308532084796</v>
      </c>
      <c r="AM7" s="1">
        <f t="shared" ref="AM7:AM24" si="0">SUM(AI7,AE7,AA7,W7,S7,O7,K7,G7,C7)</f>
        <v>7.8530922124284093</v>
      </c>
      <c r="AN7" s="1">
        <f t="shared" ref="AN7:AN25" si="1">SUM(D7,H7,L7,P7,T7,X7,AB7,AF7,AJ7)</f>
        <v>61.500046298290435</v>
      </c>
      <c r="AO7" s="1">
        <f t="shared" ref="AO7:AO25" si="2">SUM(AK7,AG7,AC7,Y7,U7,Q7,M7,E7,I7)</f>
        <v>0.88455162751841843</v>
      </c>
      <c r="AP7" s="4"/>
      <c r="AQ7" s="1">
        <f t="shared" ref="AQ7:AQ25" si="3">AM7/9</f>
        <v>0.87256580138093431</v>
      </c>
      <c r="AR7" s="1">
        <f t="shared" ref="AR7:AR25" si="4">AN7/9</f>
        <v>6.8333384775878265</v>
      </c>
      <c r="AS7" s="1">
        <f t="shared" ref="AS7:AS25" si="5">AO7/9</f>
        <v>9.8283514168713157E-2</v>
      </c>
    </row>
    <row r="8" spans="1:45">
      <c r="B8" s="2" t="s">
        <v>10</v>
      </c>
      <c r="C8" s="2">
        <v>0.99996351735065114</v>
      </c>
      <c r="D8" s="2">
        <v>9.0086947636841082</v>
      </c>
      <c r="E8" s="2">
        <v>0.42403343701659785</v>
      </c>
      <c r="F8" s="4"/>
      <c r="G8" s="2">
        <v>0.99433663840596043</v>
      </c>
      <c r="H8" s="2">
        <v>10.715854364041125</v>
      </c>
      <c r="I8" s="2">
        <v>0.52329185765166963</v>
      </c>
      <c r="K8" s="2">
        <v>0.8170591658794164</v>
      </c>
      <c r="L8" s="2">
        <v>15.656038432587739</v>
      </c>
      <c r="M8" s="2">
        <v>0.68021875450251912</v>
      </c>
      <c r="O8" s="2">
        <v>0.43319041899169619</v>
      </c>
      <c r="P8" s="2">
        <v>9.4070541539219548</v>
      </c>
      <c r="Q8" s="2">
        <v>0.45548796922794443</v>
      </c>
      <c r="S8" s="2">
        <v>0.60955719300758393</v>
      </c>
      <c r="T8" s="2">
        <v>11.853573177655939</v>
      </c>
      <c r="U8" s="2">
        <v>0.54874888178991188</v>
      </c>
      <c r="W8" s="2">
        <v>0.99999910552681748</v>
      </c>
      <c r="X8" s="2">
        <v>6.2561084730966767</v>
      </c>
      <c r="Y8" s="2">
        <v>0.50313830147759686</v>
      </c>
      <c r="AA8" s="2">
        <v>1</v>
      </c>
      <c r="AB8" s="2">
        <v>10.246940579393463</v>
      </c>
      <c r="AC8" s="2">
        <v>0.49534758927330258</v>
      </c>
      <c r="AE8" s="2">
        <v>1</v>
      </c>
      <c r="AF8" s="2">
        <v>10.606051134630066</v>
      </c>
      <c r="AG8" s="2">
        <v>0.52499481627770228</v>
      </c>
      <c r="AI8" s="2">
        <v>0.99898617326628347</v>
      </c>
      <c r="AJ8" s="2">
        <v>9.711343002307455</v>
      </c>
      <c r="AK8" s="2">
        <v>0.57691347915607472</v>
      </c>
      <c r="AM8" s="1">
        <f t="shared" si="0"/>
        <v>7.8530922124284093</v>
      </c>
      <c r="AN8" s="1">
        <f t="shared" si="1"/>
        <v>93.461658081318532</v>
      </c>
      <c r="AO8" s="1">
        <f t="shared" si="2"/>
        <v>4.732175086373319</v>
      </c>
      <c r="AP8" s="4"/>
      <c r="AQ8" s="1">
        <f t="shared" si="3"/>
        <v>0.87256580138093431</v>
      </c>
      <c r="AR8" s="1">
        <f t="shared" si="4"/>
        <v>10.384628675702059</v>
      </c>
      <c r="AS8" s="1">
        <f t="shared" si="5"/>
        <v>0.52579723181925764</v>
      </c>
    </row>
    <row r="9" spans="1:45">
      <c r="B9" s="2" t="s">
        <v>11</v>
      </c>
      <c r="C9" s="2">
        <v>0.99996351735065114</v>
      </c>
      <c r="D9" s="2">
        <v>5.5536664090817993</v>
      </c>
      <c r="E9" s="2">
        <v>0.71260616203284977</v>
      </c>
      <c r="F9" s="4"/>
      <c r="G9" s="2">
        <v>0.99433663840596043</v>
      </c>
      <c r="H9" s="2">
        <v>7.0831204952547697</v>
      </c>
      <c r="I9" s="2">
        <v>0.6806117858966706</v>
      </c>
      <c r="K9" s="2">
        <v>0.8170591658794164</v>
      </c>
      <c r="L9" s="2">
        <v>11.057444964662984</v>
      </c>
      <c r="M9" s="2">
        <v>0.73098757774805045</v>
      </c>
      <c r="O9" s="2">
        <v>0.43319041899169619</v>
      </c>
      <c r="P9" s="2">
        <v>5.8700255310559113</v>
      </c>
      <c r="Q9" s="2">
        <v>0.69568042370563421</v>
      </c>
      <c r="S9" s="2">
        <v>0.60955719300758393</v>
      </c>
      <c r="T9" s="2">
        <v>7.6576304097695678</v>
      </c>
      <c r="U9" s="2">
        <v>0.65919081173604965</v>
      </c>
      <c r="W9" s="2">
        <v>0.99999910552681748</v>
      </c>
      <c r="X9" s="2">
        <v>4.0677503978269955</v>
      </c>
      <c r="Y9" s="2">
        <v>0.77576862058884466</v>
      </c>
      <c r="AA9" s="2">
        <v>1</v>
      </c>
      <c r="AB9" s="2">
        <v>6.120912797117497</v>
      </c>
      <c r="AC9" s="2">
        <v>0.69677537746334606</v>
      </c>
      <c r="AE9" s="2">
        <v>1</v>
      </c>
      <c r="AF9" s="2">
        <v>6.3405454798593421</v>
      </c>
      <c r="AG9" s="2">
        <v>0.69242878301388167</v>
      </c>
      <c r="AI9" s="2">
        <v>0.99898617326628347</v>
      </c>
      <c r="AJ9" s="2">
        <v>5.9950799571280244</v>
      </c>
      <c r="AK9" s="2">
        <v>0.72741072642686722</v>
      </c>
      <c r="AM9" s="1">
        <f t="shared" si="0"/>
        <v>7.8530922124284093</v>
      </c>
      <c r="AN9" s="1">
        <f t="shared" si="1"/>
        <v>59.746176441756901</v>
      </c>
      <c r="AO9" s="1">
        <f t="shared" si="2"/>
        <v>6.3714602686121928</v>
      </c>
      <c r="AP9" s="4"/>
      <c r="AQ9" s="1">
        <f t="shared" si="3"/>
        <v>0.87256580138093431</v>
      </c>
      <c r="AR9" s="1">
        <f t="shared" si="4"/>
        <v>6.6384640490841003</v>
      </c>
      <c r="AS9" s="1">
        <f t="shared" si="5"/>
        <v>0.70794002984579918</v>
      </c>
    </row>
    <row r="10" spans="1:45">
      <c r="B10" s="2" t="s">
        <v>12</v>
      </c>
      <c r="C10" s="2">
        <v>0.99996351735065114</v>
      </c>
      <c r="D10" s="2">
        <v>-13.843133828201751</v>
      </c>
      <c r="E10" s="2">
        <v>4.8545356070824552E-2</v>
      </c>
      <c r="F10" s="4"/>
      <c r="G10" s="2">
        <v>0.99433663840596043</v>
      </c>
      <c r="H10" s="2">
        <v>-12.228590947017768</v>
      </c>
      <c r="I10" s="2">
        <v>4.6439842200721844E-2</v>
      </c>
      <c r="K10" s="2">
        <v>0.8170591658794164</v>
      </c>
      <c r="L10" s="2">
        <v>-7.9345616341800191</v>
      </c>
      <c r="M10" s="2">
        <v>0.27523531269680435</v>
      </c>
      <c r="O10" s="2">
        <v>0.43319041899169619</v>
      </c>
      <c r="P10" s="2">
        <v>-13.498525779037848</v>
      </c>
      <c r="Q10" s="2">
        <v>4.6814868716423937E-2</v>
      </c>
      <c r="S10" s="2">
        <v>0.60955719300758393</v>
      </c>
      <c r="T10" s="2">
        <v>-11.468153088218131</v>
      </c>
      <c r="U10" s="2">
        <v>4.1869150935521848E-2</v>
      </c>
      <c r="W10" s="2">
        <v>0.99999910552681748</v>
      </c>
      <c r="X10" s="2">
        <v>-15.817120307009171</v>
      </c>
      <c r="Y10" s="2">
        <v>6.8026012812445372E-2</v>
      </c>
      <c r="AA10" s="2">
        <v>1</v>
      </c>
      <c r="AB10" s="2">
        <v>-13.049116121188849</v>
      </c>
      <c r="AC10" s="2">
        <v>4.6766097270770433E-2</v>
      </c>
      <c r="AE10" s="2">
        <v>1</v>
      </c>
      <c r="AF10" s="2">
        <v>-12.785727098786055</v>
      </c>
      <c r="AG10" s="2">
        <v>4.5641229791764652E-2</v>
      </c>
      <c r="AI10" s="2">
        <v>0.99898617326628347</v>
      </c>
      <c r="AJ10" s="2">
        <v>-13.323970154319486</v>
      </c>
      <c r="AK10" s="2">
        <v>7.4460621477521444E-2</v>
      </c>
      <c r="AM10" s="1">
        <f t="shared" si="0"/>
        <v>7.8530922124284093</v>
      </c>
      <c r="AN10" s="1">
        <f t="shared" si="1"/>
        <v>-113.94889895795907</v>
      </c>
      <c r="AO10" s="1">
        <f t="shared" si="2"/>
        <v>0.69379849197279841</v>
      </c>
      <c r="AP10" s="4"/>
      <c r="AQ10" s="1">
        <f t="shared" si="3"/>
        <v>0.87256580138093431</v>
      </c>
      <c r="AR10" s="1">
        <f t="shared" si="4"/>
        <v>-12.660988773106563</v>
      </c>
      <c r="AS10" s="1">
        <f t="shared" si="5"/>
        <v>7.708872133031093E-2</v>
      </c>
    </row>
    <row r="11" spans="1:45">
      <c r="B11" s="2" t="s">
        <v>13</v>
      </c>
      <c r="C11" s="2">
        <v>0.99996351735065114</v>
      </c>
      <c r="D11" s="2">
        <v>-28.595090165349106</v>
      </c>
      <c r="E11" s="2">
        <v>1.9863390517547521E-3</v>
      </c>
      <c r="F11" s="4"/>
      <c r="G11" s="2">
        <v>0.99433663840596043</v>
      </c>
      <c r="H11" s="2">
        <v>-26.973428848510611</v>
      </c>
      <c r="I11" s="2">
        <v>1.8607796450110933E-3</v>
      </c>
      <c r="K11" s="2">
        <v>0.8170591658794164</v>
      </c>
      <c r="L11" s="2">
        <v>-22.64628982554488</v>
      </c>
      <c r="M11" s="2">
        <v>0.22092105550349753</v>
      </c>
      <c r="O11" s="2">
        <v>0.43319041899169619</v>
      </c>
      <c r="P11" s="2">
        <v>-28.247631834059071</v>
      </c>
      <c r="Q11" s="2">
        <v>1.9013017459060901E-3</v>
      </c>
      <c r="S11" s="2">
        <v>0.60955719300758393</v>
      </c>
      <c r="T11" s="2">
        <v>-26.19368781328054</v>
      </c>
      <c r="U11" s="2">
        <v>1.6625298140465184E-3</v>
      </c>
      <c r="W11" s="2">
        <v>0.99999910552681748</v>
      </c>
      <c r="X11" s="2">
        <v>-30.614869570109281</v>
      </c>
      <c r="Y11" s="2">
        <v>2.5026819881019285E-3</v>
      </c>
      <c r="AA11" s="2">
        <v>1</v>
      </c>
      <c r="AB11" s="2">
        <v>-27.777965091138611</v>
      </c>
      <c r="AC11" s="2">
        <v>1.874782793892339E-3</v>
      </c>
      <c r="AE11" s="2">
        <v>1</v>
      </c>
      <c r="AF11" s="2">
        <v>-27.509931070685091</v>
      </c>
      <c r="AG11" s="2">
        <v>1.8286134372776958E-3</v>
      </c>
      <c r="AI11" s="2">
        <v>0.99898617326628347</v>
      </c>
      <c r="AJ11" s="2">
        <v>-28.067340793386638</v>
      </c>
      <c r="AK11" s="2">
        <v>2.7578264413129256E-3</v>
      </c>
      <c r="AM11" s="1">
        <f t="shared" si="0"/>
        <v>7.8530922124284093</v>
      </c>
      <c r="AN11" s="1">
        <f t="shared" si="1"/>
        <v>-246.62623501206386</v>
      </c>
      <c r="AO11" s="1">
        <f t="shared" si="2"/>
        <v>0.23729591042080087</v>
      </c>
      <c r="AP11" s="4"/>
      <c r="AQ11" s="1">
        <f t="shared" si="3"/>
        <v>0.87256580138093431</v>
      </c>
      <c r="AR11" s="1">
        <f t="shared" si="4"/>
        <v>-27.402915001340428</v>
      </c>
      <c r="AS11" s="1">
        <f t="shared" si="5"/>
        <v>2.6366212268977875E-2</v>
      </c>
    </row>
    <row r="12" spans="1:45">
      <c r="F12" s="4"/>
      <c r="AP12" s="4"/>
      <c r="AQ12" s="1">
        <f>SUM(AQ7:AQ11)/5</f>
        <v>0.87256580138093442</v>
      </c>
      <c r="AR12" s="2">
        <f t="shared" ref="AR12:AS12" si="6">SUM(AR7:AR11)/5</f>
        <v>-3.2414945144146019</v>
      </c>
      <c r="AS12" s="2">
        <f t="shared" si="6"/>
        <v>0.28709514188661178</v>
      </c>
    </row>
    <row r="13" spans="1:45" s="2" customFormat="1">
      <c r="F13" s="4"/>
      <c r="J13" s="4"/>
      <c r="AP13" s="4"/>
    </row>
    <row r="14" spans="1:45">
      <c r="A14" s="2" t="s">
        <v>14</v>
      </c>
      <c r="B14" s="2" t="s">
        <v>15</v>
      </c>
      <c r="C14" s="2">
        <v>0.99999796249344886</v>
      </c>
      <c r="D14" s="2">
        <v>7.2354229654038171</v>
      </c>
      <c r="E14" s="2">
        <v>0.31891306756789528</v>
      </c>
      <c r="F14" s="4"/>
      <c r="G14" s="2">
        <v>0.95219837127247764</v>
      </c>
      <c r="H14" s="2">
        <v>5.546947137619199</v>
      </c>
      <c r="I14" s="2">
        <v>0.41126852026628896</v>
      </c>
      <c r="K14" s="2">
        <v>0.72226366036538459</v>
      </c>
      <c r="L14" s="2">
        <v>6.4976956454292258</v>
      </c>
      <c r="M14" s="2">
        <v>0.43736620476088428</v>
      </c>
      <c r="O14" s="2">
        <v>7.8857719770890733E-2</v>
      </c>
      <c r="P14" s="2">
        <v>6.8644880597291387</v>
      </c>
      <c r="Q14" s="2">
        <v>0.35251666439701412</v>
      </c>
      <c r="S14" s="2">
        <v>1</v>
      </c>
      <c r="T14" s="2">
        <v>5.1769615684779291</v>
      </c>
      <c r="U14" s="2">
        <v>0.36786551506436205</v>
      </c>
      <c r="W14" s="2">
        <v>1</v>
      </c>
      <c r="X14" s="2">
        <v>10.229506213686367</v>
      </c>
      <c r="Y14" s="2">
        <v>0.6013370300405213</v>
      </c>
      <c r="AA14" s="2">
        <v>0.99999999999452216</v>
      </c>
      <c r="AB14" s="2">
        <v>6.5781968987307362</v>
      </c>
      <c r="AC14" s="2">
        <v>0.42410464241992779</v>
      </c>
      <c r="AE14" s="2">
        <v>0.99965566091520597</v>
      </c>
      <c r="AF14" s="2">
        <v>6.3340741284542865</v>
      </c>
      <c r="AG14" s="2">
        <v>0.44125667147828729</v>
      </c>
      <c r="AI14" s="2">
        <v>1.2311137522349691E-2</v>
      </c>
      <c r="AJ14" s="2">
        <v>6.7966494469830057</v>
      </c>
      <c r="AK14" s="2">
        <v>0.5417284533077471</v>
      </c>
      <c r="AM14" s="1">
        <f t="shared" si="0"/>
        <v>6.7652845123342802</v>
      </c>
      <c r="AN14" s="1">
        <f t="shared" si="1"/>
        <v>61.259942064513702</v>
      </c>
      <c r="AO14" s="1">
        <f t="shared" si="2"/>
        <v>3.8963567693029275</v>
      </c>
      <c r="AP14" s="4"/>
      <c r="AQ14" s="1">
        <f t="shared" si="3"/>
        <v>0.75169827914825338</v>
      </c>
      <c r="AR14" s="1">
        <f t="shared" si="4"/>
        <v>6.8066602293904115</v>
      </c>
      <c r="AS14" s="1">
        <f t="shared" si="5"/>
        <v>0.43292852992254749</v>
      </c>
    </row>
    <row r="15" spans="1:45">
      <c r="B15" s="2" t="s">
        <v>16</v>
      </c>
      <c r="C15" s="2">
        <v>0.99995240060952506</v>
      </c>
      <c r="D15" s="2">
        <v>14.418708135771062</v>
      </c>
      <c r="E15" s="2">
        <v>0.86387639809769423</v>
      </c>
      <c r="F15" s="4"/>
      <c r="G15" s="2">
        <v>0.99959797728230049</v>
      </c>
      <c r="H15" s="2">
        <v>13.574059108382674</v>
      </c>
      <c r="I15" s="2">
        <v>0.82943839563559019</v>
      </c>
      <c r="K15" s="2">
        <v>0.99244210324651638</v>
      </c>
      <c r="L15" s="2">
        <v>15.492461660158106</v>
      </c>
      <c r="M15" s="2">
        <v>0.75268323480191179</v>
      </c>
      <c r="O15" s="2">
        <v>1</v>
      </c>
      <c r="P15" s="2">
        <v>14.436345116447942</v>
      </c>
      <c r="Q15" s="2">
        <v>0.8487409783056562</v>
      </c>
      <c r="S15" s="2">
        <v>1</v>
      </c>
      <c r="T15" s="2">
        <v>13.31703792922541</v>
      </c>
      <c r="U15" s="2">
        <v>0.78991899380835262</v>
      </c>
      <c r="W15" s="2">
        <v>1</v>
      </c>
      <c r="X15" s="2">
        <v>17.543323000398338</v>
      </c>
      <c r="Y15" s="2">
        <v>0.91354739606453716</v>
      </c>
      <c r="AA15" s="2">
        <v>0.99998891590948213</v>
      </c>
      <c r="AB15" s="2">
        <v>13.728812273393071</v>
      </c>
      <c r="AC15" s="2">
        <v>0.87414596996429816</v>
      </c>
      <c r="AE15" s="2">
        <v>1</v>
      </c>
      <c r="AF15" s="2">
        <v>13.628249627296373</v>
      </c>
      <c r="AG15" s="2">
        <v>0.85980333740040904</v>
      </c>
      <c r="AI15" s="2">
        <v>0.99999999995564637</v>
      </c>
      <c r="AJ15" s="2">
        <v>14.95277904495715</v>
      </c>
      <c r="AK15" s="2">
        <v>0.83768671471789569</v>
      </c>
      <c r="AM15" s="1">
        <f t="shared" si="0"/>
        <v>8.991981397003471</v>
      </c>
      <c r="AN15" s="1">
        <f t="shared" si="1"/>
        <v>131.0917758960301</v>
      </c>
      <c r="AO15" s="1">
        <f t="shared" si="2"/>
        <v>7.5698414187963436</v>
      </c>
      <c r="AP15" s="4"/>
      <c r="AQ15" s="1">
        <f t="shared" si="3"/>
        <v>0.99910904411149681</v>
      </c>
      <c r="AR15" s="1">
        <f t="shared" si="4"/>
        <v>14.565752877336678</v>
      </c>
      <c r="AS15" s="1">
        <f t="shared" si="5"/>
        <v>0.84109349097737152</v>
      </c>
    </row>
    <row r="16" spans="1:45">
      <c r="B16" s="2" t="s">
        <v>17</v>
      </c>
      <c r="C16" s="2">
        <v>0.56615579510311576</v>
      </c>
      <c r="D16" s="2">
        <v>11.377584185305775</v>
      </c>
      <c r="E16" s="2">
        <v>0.64451422348530008</v>
      </c>
      <c r="F16" s="4"/>
      <c r="G16" s="2">
        <v>0.56146240639693423</v>
      </c>
      <c r="H16" s="2">
        <v>12.47070813217263</v>
      </c>
      <c r="I16" s="2">
        <v>0.48762885972793063</v>
      </c>
      <c r="K16" s="2">
        <v>0.99991811388372709</v>
      </c>
      <c r="L16" s="2">
        <v>15.405894228108437</v>
      </c>
      <c r="M16" s="2">
        <v>0.54531127165859095</v>
      </c>
      <c r="O16" s="2">
        <v>0.9995183341224001</v>
      </c>
      <c r="P16" s="2">
        <v>11.543803069682003</v>
      </c>
      <c r="Q16" s="2">
        <v>0.58694985624484075</v>
      </c>
      <c r="S16" s="2">
        <v>1</v>
      </c>
      <c r="T16" s="2">
        <v>12.387932430983565</v>
      </c>
      <c r="U16" s="2">
        <v>0.38347021528252884</v>
      </c>
      <c r="W16" s="2">
        <v>0.99998181768486383</v>
      </c>
      <c r="X16" s="2">
        <v>13.738007610870447</v>
      </c>
      <c r="Y16" s="2">
        <v>0.75807453888412857</v>
      </c>
      <c r="AA16" s="2">
        <v>1</v>
      </c>
      <c r="AB16" s="2">
        <v>10.973706422308371</v>
      </c>
      <c r="AC16" s="2">
        <v>0.55837453258083536</v>
      </c>
      <c r="AE16" s="2">
        <v>0.99999999999999989</v>
      </c>
      <c r="AF16" s="2">
        <v>11.039777318976178</v>
      </c>
      <c r="AG16" s="2">
        <v>0.52655171998337025</v>
      </c>
      <c r="AI16" s="2">
        <v>0.99999999999524791</v>
      </c>
      <c r="AJ16" s="2">
        <v>11.424252993765586</v>
      </c>
      <c r="AK16" s="2">
        <v>0.60008757599921059</v>
      </c>
      <c r="AM16" s="1">
        <f t="shared" si="0"/>
        <v>8.12703646718629</v>
      </c>
      <c r="AN16" s="1">
        <f t="shared" si="1"/>
        <v>110.36166639217301</v>
      </c>
      <c r="AO16" s="1">
        <f t="shared" si="2"/>
        <v>5.0909627938467361</v>
      </c>
      <c r="AP16" s="4"/>
      <c r="AQ16" s="1">
        <f t="shared" si="3"/>
        <v>0.90300405190958777</v>
      </c>
      <c r="AR16" s="1">
        <f t="shared" si="4"/>
        <v>12.262407376908111</v>
      </c>
      <c r="AS16" s="1">
        <f t="shared" si="5"/>
        <v>0.5656625326496374</v>
      </c>
    </row>
    <row r="17" spans="1:45">
      <c r="B17" s="2" t="s">
        <v>18</v>
      </c>
      <c r="C17" s="2">
        <v>0.47713432534368683</v>
      </c>
      <c r="D17" s="2">
        <v>5.6258800963454121</v>
      </c>
      <c r="E17" s="2">
        <v>5.620367989314308E-2</v>
      </c>
      <c r="F17" s="4"/>
      <c r="G17" s="2">
        <v>0.53043825865711813</v>
      </c>
      <c r="H17" s="2">
        <v>8.0278469164550721</v>
      </c>
      <c r="I17" s="2">
        <v>0.10250097170536669</v>
      </c>
      <c r="K17" s="2">
        <v>0.40113280730649115</v>
      </c>
      <c r="L17" s="2">
        <v>11.632364667025589</v>
      </c>
      <c r="M17" s="2">
        <v>0.34163367029769787</v>
      </c>
      <c r="O17" s="2">
        <v>0.999999999999996</v>
      </c>
      <c r="P17" s="2">
        <v>5.966228020606426</v>
      </c>
      <c r="Q17" s="2">
        <v>3.7050619043910722E-2</v>
      </c>
      <c r="S17" s="2">
        <v>0.99999999999999911</v>
      </c>
      <c r="T17" s="2">
        <v>8.1932651549423348</v>
      </c>
      <c r="U17" s="2">
        <v>2.4465516569798559E-2</v>
      </c>
      <c r="W17" s="2">
        <v>1</v>
      </c>
      <c r="X17" s="2">
        <v>4.7654728126043677</v>
      </c>
      <c r="Y17" s="2">
        <v>0.20148525862900077</v>
      </c>
      <c r="AA17" s="2">
        <v>1</v>
      </c>
      <c r="AB17" s="2">
        <v>6.0848411655630317</v>
      </c>
      <c r="AC17" s="2">
        <v>1.2380044721217658E-2</v>
      </c>
      <c r="AE17" s="2">
        <v>1</v>
      </c>
      <c r="AF17" s="2">
        <v>6.2824853404418963</v>
      </c>
      <c r="AG17" s="2">
        <v>4.269821845739161E-3</v>
      </c>
      <c r="AI17" s="2">
        <v>0.99898617326628347</v>
      </c>
      <c r="AJ17" s="2">
        <v>5.7628889706839859</v>
      </c>
      <c r="AK17" s="2">
        <v>3.7505204803878298E-2</v>
      </c>
      <c r="AM17" s="1">
        <f t="shared" si="0"/>
        <v>7.4076915645735744</v>
      </c>
      <c r="AN17" s="1">
        <f t="shared" si="1"/>
        <v>62.341273144668115</v>
      </c>
      <c r="AO17" s="1">
        <f t="shared" si="2"/>
        <v>0.8174947875097528</v>
      </c>
      <c r="AP17" s="4"/>
      <c r="AQ17" s="1">
        <f t="shared" si="3"/>
        <v>0.82307684050817498</v>
      </c>
      <c r="AR17" s="1">
        <f t="shared" si="4"/>
        <v>6.9268081271853461</v>
      </c>
      <c r="AS17" s="1">
        <f t="shared" si="5"/>
        <v>9.0832754167750315E-2</v>
      </c>
    </row>
    <row r="18" spans="1:45">
      <c r="B18" s="2" t="s">
        <v>19</v>
      </c>
      <c r="C18" s="2">
        <v>0.86534079347472204</v>
      </c>
      <c r="D18" s="2">
        <v>5.0215466271267513</v>
      </c>
      <c r="E18" s="2">
        <v>1.0703382837441527E-2</v>
      </c>
      <c r="F18" s="4"/>
      <c r="G18" s="2">
        <v>6.3589981177870514E-2</v>
      </c>
      <c r="H18" s="2">
        <v>7.2222127796073927</v>
      </c>
      <c r="I18" s="2">
        <v>2.6558832296309488E-2</v>
      </c>
      <c r="K18" s="2">
        <v>0.4569068896911882</v>
      </c>
      <c r="L18" s="2">
        <v>11.310639232486734</v>
      </c>
      <c r="M18" s="2">
        <v>0.33443282282325437</v>
      </c>
      <c r="O18" s="2">
        <v>0.99999999999994371</v>
      </c>
      <c r="P18" s="2">
        <v>5.3464814398515781</v>
      </c>
      <c r="Q18" s="2">
        <v>4.1145377044529557E-3</v>
      </c>
      <c r="S18" s="2">
        <v>0.99999999999999845</v>
      </c>
      <c r="T18" s="2">
        <v>7.7270847495543631</v>
      </c>
      <c r="U18" s="2">
        <v>6.2773941398119749E-3</v>
      </c>
      <c r="W18" s="2">
        <v>0.98226463022038213</v>
      </c>
      <c r="X18" s="2">
        <v>2.4679591705308641</v>
      </c>
      <c r="Y18" s="2">
        <v>8.3854711812134716E-3</v>
      </c>
      <c r="AA18" s="2">
        <v>1</v>
      </c>
      <c r="AB18" s="2">
        <v>5.903895763072545</v>
      </c>
      <c r="AC18" s="2">
        <v>2.4966429040310952E-4</v>
      </c>
      <c r="AE18" s="2">
        <v>1</v>
      </c>
      <c r="AF18" s="2">
        <v>6.2249975597578624</v>
      </c>
      <c r="AG18" s="2">
        <v>4.5874893741319132E-4</v>
      </c>
      <c r="AI18" s="2">
        <v>0.96414125552181196</v>
      </c>
      <c r="AJ18" s="2">
        <v>5.5358070072797485</v>
      </c>
      <c r="AK18" s="2">
        <v>1.1095796516164774E-2</v>
      </c>
      <c r="AM18" s="1">
        <f t="shared" si="0"/>
        <v>7.3322435500859173</v>
      </c>
      <c r="AN18" s="1">
        <f t="shared" si="1"/>
        <v>56.760624329267841</v>
      </c>
      <c r="AO18" s="1">
        <f t="shared" si="2"/>
        <v>0.4022766507264649</v>
      </c>
      <c r="AP18" s="4"/>
      <c r="AQ18" s="1">
        <f t="shared" si="3"/>
        <v>0.81469372778732418</v>
      </c>
      <c r="AR18" s="1">
        <f t="shared" si="4"/>
        <v>6.306736036585316</v>
      </c>
      <c r="AS18" s="1">
        <f t="shared" si="5"/>
        <v>4.4697405636273876E-2</v>
      </c>
    </row>
    <row r="19" spans="1:45">
      <c r="F19" s="4"/>
      <c r="AP19" s="4"/>
      <c r="AQ19" s="1">
        <f>SUM(AQ14:AQ18)/5</f>
        <v>0.85831638869296734</v>
      </c>
      <c r="AR19" s="2">
        <f t="shared" ref="AR19:AS19" si="7">SUM(AR14:AR18)/5</f>
        <v>9.3736729294811703</v>
      </c>
      <c r="AS19" s="2">
        <f t="shared" si="7"/>
        <v>0.39504294267071616</v>
      </c>
    </row>
    <row r="20" spans="1:45" s="2" customFormat="1">
      <c r="F20" s="4"/>
      <c r="J20" s="4"/>
      <c r="AP20" s="4"/>
    </row>
    <row r="21" spans="1:45" ht="15" customHeight="1">
      <c r="A21" s="2" t="s">
        <v>20</v>
      </c>
      <c r="B21" s="2" t="s">
        <v>21</v>
      </c>
      <c r="C21" s="2">
        <v>0.96161904725741354</v>
      </c>
      <c r="D21" s="2">
        <v>13.569140022060814</v>
      </c>
      <c r="E21" s="2">
        <v>0.15314429657647491</v>
      </c>
      <c r="F21" s="4"/>
      <c r="G21" s="2">
        <v>0.74790224182214304</v>
      </c>
      <c r="H21" s="2">
        <v>12.045501878917435</v>
      </c>
      <c r="I21" s="2">
        <v>0.34020240435613203</v>
      </c>
      <c r="K21" s="2">
        <v>0.96573599226513085</v>
      </c>
      <c r="L21" s="2">
        <v>12.98697068268279</v>
      </c>
      <c r="M21" s="2">
        <v>0.19983087375032915</v>
      </c>
      <c r="O21" s="2">
        <v>0.99999999999906275</v>
      </c>
      <c r="P21" s="2">
        <v>13.214791464970739</v>
      </c>
      <c r="Q21" s="2">
        <v>0.21204087561702595</v>
      </c>
      <c r="S21" s="2">
        <v>0.97331350130674155</v>
      </c>
      <c r="T21" s="2">
        <v>12.350252599147812</v>
      </c>
      <c r="U21" s="2">
        <v>0.3216130961000826</v>
      </c>
      <c r="W21" s="2">
        <v>1</v>
      </c>
      <c r="X21" s="2">
        <v>9.9191193253352505</v>
      </c>
      <c r="Y21" s="2">
        <v>0.4497630555214811</v>
      </c>
      <c r="AA21" s="2">
        <v>0.39923241426457157</v>
      </c>
      <c r="AB21" s="2">
        <v>15.344018117418956</v>
      </c>
      <c r="AC21" s="2">
        <v>0.31708845482469122</v>
      </c>
      <c r="AE21" s="2">
        <v>1</v>
      </c>
      <c r="AF21" s="2">
        <v>15.20208187850157</v>
      </c>
      <c r="AG21" s="2">
        <v>0.37958688403071078</v>
      </c>
      <c r="AI21" s="2">
        <v>0.53168644869540682</v>
      </c>
      <c r="AJ21" s="2">
        <v>13.099149655044389</v>
      </c>
      <c r="AK21" s="2">
        <v>0.50619527616057236</v>
      </c>
      <c r="AM21" s="1">
        <f t="shared" si="0"/>
        <v>7.5794896456104697</v>
      </c>
      <c r="AN21" s="1">
        <f t="shared" si="1"/>
        <v>117.73102562407975</v>
      </c>
      <c r="AO21" s="1">
        <f t="shared" si="2"/>
        <v>2.8794652169375006</v>
      </c>
      <c r="AP21" s="4"/>
      <c r="AQ21" s="1">
        <f t="shared" si="3"/>
        <v>0.84216551617894109</v>
      </c>
      <c r="AR21" s="1">
        <f t="shared" si="4"/>
        <v>13.081225069342194</v>
      </c>
      <c r="AS21" s="1">
        <f t="shared" si="5"/>
        <v>0.31994057965972228</v>
      </c>
    </row>
    <row r="22" spans="1:45">
      <c r="B22" s="2" t="s">
        <v>22</v>
      </c>
      <c r="C22" s="2">
        <v>0.46706915203127575</v>
      </c>
      <c r="D22" s="2">
        <v>15.721217438256856</v>
      </c>
      <c r="E22" s="2">
        <v>0.48999570663044872</v>
      </c>
      <c r="F22" s="4"/>
      <c r="G22" s="2">
        <v>0.99969476282308789</v>
      </c>
      <c r="H22" s="2">
        <v>14.995955363987363</v>
      </c>
      <c r="I22" s="2">
        <v>0.65119707364728807</v>
      </c>
      <c r="K22" s="2">
        <v>0.726782261064577</v>
      </c>
      <c r="L22" s="2">
        <v>17.826725040843684</v>
      </c>
      <c r="M22" s="2">
        <v>0.69883716363198323</v>
      </c>
      <c r="O22" s="2">
        <v>0.99999985662809221</v>
      </c>
      <c r="P22" s="2">
        <v>15.940188835629577</v>
      </c>
      <c r="Q22" s="2">
        <v>0.55028016250962231</v>
      </c>
      <c r="S22" s="2">
        <v>1</v>
      </c>
      <c r="T22" s="2">
        <v>15.800214444051402</v>
      </c>
      <c r="U22" s="2">
        <v>0.62624697434858667</v>
      </c>
      <c r="W22" s="2">
        <v>0.99999910552681748</v>
      </c>
      <c r="X22" s="2">
        <v>11.54806118014427</v>
      </c>
      <c r="Y22" s="2">
        <v>0.6567413440706743</v>
      </c>
      <c r="AA22" s="2">
        <v>0.99999999970551734</v>
      </c>
      <c r="AB22" s="2">
        <v>17.857449151320331</v>
      </c>
      <c r="AC22" s="2">
        <v>0.61956908399647836</v>
      </c>
      <c r="AE22" s="2">
        <v>0.99999995420185583</v>
      </c>
      <c r="AF22" s="2">
        <v>18.042664835597581</v>
      </c>
      <c r="AG22" s="2">
        <v>0.64795783449992561</v>
      </c>
      <c r="AI22" s="2">
        <v>0.99999999999999989</v>
      </c>
      <c r="AJ22" s="2">
        <v>17.079790343106183</v>
      </c>
      <c r="AK22" s="2">
        <v>0.70293940694197277</v>
      </c>
      <c r="AM22" s="1">
        <f t="shared" si="0"/>
        <v>8.1935450919812229</v>
      </c>
      <c r="AN22" s="1">
        <f t="shared" si="1"/>
        <v>144.81226663293728</v>
      </c>
      <c r="AO22" s="1">
        <f t="shared" si="2"/>
        <v>5.6437647502769801</v>
      </c>
      <c r="AP22" s="4"/>
      <c r="AQ22" s="1">
        <f t="shared" si="3"/>
        <v>0.9103938991090248</v>
      </c>
      <c r="AR22" s="1">
        <f t="shared" si="4"/>
        <v>16.090251848104142</v>
      </c>
      <c r="AS22" s="1">
        <f t="shared" si="5"/>
        <v>0.62708497225299775</v>
      </c>
    </row>
    <row r="23" spans="1:45">
      <c r="B23" s="2" t="s">
        <v>23</v>
      </c>
      <c r="C23" s="2">
        <v>0.91395773668313507</v>
      </c>
      <c r="D23" s="2">
        <v>25.217056103775892</v>
      </c>
      <c r="E23" s="2">
        <v>0.94139330980359237</v>
      </c>
      <c r="F23" s="4"/>
      <c r="G23" s="2">
        <v>0.8841637137380749</v>
      </c>
      <c r="H23" s="2">
        <v>22.516247990215632</v>
      </c>
      <c r="I23" s="2">
        <v>0.87963895022768035</v>
      </c>
      <c r="K23" s="2">
        <v>0.99999999977861376</v>
      </c>
      <c r="L23" s="2">
        <v>25.031949430562857</v>
      </c>
      <c r="M23" s="2">
        <v>0.88894358661174655</v>
      </c>
      <c r="O23" s="2">
        <v>0.99981294075214688</v>
      </c>
      <c r="P23" s="2">
        <v>25.298142122720243</v>
      </c>
      <c r="Q23" s="2">
        <v>0.91870443055042528</v>
      </c>
      <c r="S23" s="2">
        <v>0.99999981892159118</v>
      </c>
      <c r="T23" s="2">
        <v>22.950197502816422</v>
      </c>
      <c r="U23" s="2">
        <v>0.80542822020214933</v>
      </c>
      <c r="W23" s="2">
        <v>1</v>
      </c>
      <c r="X23" s="2">
        <v>22.478312488977956</v>
      </c>
      <c r="Y23" s="2">
        <v>0.93711557821477798</v>
      </c>
      <c r="AA23" s="2">
        <v>0.72765621269801095</v>
      </c>
      <c r="AB23" s="2">
        <v>25.305306235749811</v>
      </c>
      <c r="AC23" s="2">
        <v>0.94228919984037818</v>
      </c>
      <c r="AE23" s="2">
        <v>1</v>
      </c>
      <c r="AF23" s="2">
        <v>24.841595704833491</v>
      </c>
      <c r="AG23" s="2">
        <v>0.92263204883348304</v>
      </c>
      <c r="AI23" s="2">
        <v>0.99999999999779399</v>
      </c>
      <c r="AJ23" s="2">
        <v>28.232781046264531</v>
      </c>
      <c r="AK23" s="2">
        <v>0.85625352960077794</v>
      </c>
      <c r="AM23" s="1">
        <f t="shared" si="0"/>
        <v>8.5255904225693673</v>
      </c>
      <c r="AN23" s="1">
        <f t="shared" si="1"/>
        <v>221.87158862591684</v>
      </c>
      <c r="AO23" s="1">
        <f t="shared" si="2"/>
        <v>8.09239885388501</v>
      </c>
      <c r="AP23" s="4"/>
      <c r="AQ23" s="1">
        <f t="shared" si="3"/>
        <v>0.94728782472992967</v>
      </c>
      <c r="AR23" s="1">
        <f t="shared" si="4"/>
        <v>24.652398736212984</v>
      </c>
      <c r="AS23" s="1">
        <f t="shared" si="5"/>
        <v>0.89915542820944561</v>
      </c>
    </row>
    <row r="24" spans="1:45">
      <c r="B24" s="2" t="s">
        <v>24</v>
      </c>
      <c r="C24" s="2">
        <v>0.99617059899534366</v>
      </c>
      <c r="D24" s="2">
        <v>12.190134915692184</v>
      </c>
      <c r="E24" s="2">
        <v>0.54299138828565052</v>
      </c>
      <c r="F24" s="4"/>
      <c r="G24" s="2">
        <v>0.8651595954422765</v>
      </c>
      <c r="H24" s="2">
        <v>12.30076924514618</v>
      </c>
      <c r="I24" s="2">
        <v>0.4019444032342494</v>
      </c>
      <c r="K24" s="2">
        <v>0.76720524767692777</v>
      </c>
      <c r="L24" s="2">
        <v>15.311465910775787</v>
      </c>
      <c r="M24" s="2">
        <v>0.56292762130046803</v>
      </c>
      <c r="O24" s="2">
        <v>3.1962189993649304E-2</v>
      </c>
      <c r="P24" s="2">
        <v>12.466060507376342</v>
      </c>
      <c r="Q24" s="2">
        <v>0.50416080213869963</v>
      </c>
      <c r="S24" s="2">
        <v>0.99999999999979072</v>
      </c>
      <c r="T24" s="2">
        <v>12.642181900947007</v>
      </c>
      <c r="U24" s="2">
        <v>0.23509937789560376</v>
      </c>
      <c r="W24" s="2">
        <v>1</v>
      </c>
      <c r="X24" s="2">
        <v>14.671500714272842</v>
      </c>
      <c r="Y24" s="2">
        <v>0.67186023689425411</v>
      </c>
      <c r="AA24" s="2">
        <v>0.99097120995037546</v>
      </c>
      <c r="AB24" s="2">
        <v>11.660830161446373</v>
      </c>
      <c r="AC24" s="2">
        <v>0.43613760861600115</v>
      </c>
      <c r="AE24" s="2">
        <v>0.99999999050350419</v>
      </c>
      <c r="AF24" s="2">
        <v>11.411223118272659</v>
      </c>
      <c r="AG24" s="2">
        <v>0.40986268411815269</v>
      </c>
      <c r="AI24" s="2">
        <v>0.9999999805295684</v>
      </c>
      <c r="AJ24" s="2">
        <v>12.383256791896169</v>
      </c>
      <c r="AK24" s="2">
        <v>0.59558918966862018</v>
      </c>
      <c r="AM24" s="1">
        <f t="shared" si="0"/>
        <v>7.6514688130914346</v>
      </c>
      <c r="AN24" s="1">
        <f t="shared" si="1"/>
        <v>115.03742326582554</v>
      </c>
      <c r="AO24" s="1">
        <f t="shared" si="2"/>
        <v>4.3605733121516996</v>
      </c>
      <c r="AP24" s="4"/>
      <c r="AQ24" s="1">
        <f t="shared" si="3"/>
        <v>0.85016320145460389</v>
      </c>
      <c r="AR24" s="1">
        <f t="shared" si="4"/>
        <v>12.781935918425059</v>
      </c>
      <c r="AS24" s="1">
        <f t="shared" si="5"/>
        <v>0.4845081457946333</v>
      </c>
    </row>
    <row r="25" spans="1:45">
      <c r="B25" s="2" t="s">
        <v>25</v>
      </c>
      <c r="C25" s="2">
        <v>0.99454699993800166</v>
      </c>
      <c r="D25" s="2">
        <v>9.930945339906069</v>
      </c>
      <c r="E25" s="2">
        <v>0.39586581652906172</v>
      </c>
      <c r="F25" s="4"/>
      <c r="G25" s="2">
        <v>0.99973452027032017</v>
      </c>
      <c r="H25" s="2">
        <v>10.821309487040313</v>
      </c>
      <c r="I25" s="2">
        <v>0.30506594174420798</v>
      </c>
      <c r="K25" s="2">
        <v>0.22422264995639973</v>
      </c>
      <c r="L25" s="2">
        <v>13.747453626597238</v>
      </c>
      <c r="M25" s="2">
        <v>0.51122834168081888</v>
      </c>
      <c r="O25" s="2">
        <v>0.99999939563434315</v>
      </c>
      <c r="P25" s="2">
        <v>10.023869699414691</v>
      </c>
      <c r="Q25" s="2">
        <v>0.33448862908032689</v>
      </c>
      <c r="S25" s="2">
        <v>1</v>
      </c>
      <c r="T25" s="2">
        <v>10.71713731757405</v>
      </c>
      <c r="U25" s="2">
        <v>0.13058954990487351</v>
      </c>
      <c r="W25" s="2">
        <v>1</v>
      </c>
      <c r="X25" s="2">
        <v>12.977076100792161</v>
      </c>
      <c r="Y25" s="2">
        <v>0.59449884123651275</v>
      </c>
      <c r="AA25" s="2">
        <v>0.99999999999993827</v>
      </c>
      <c r="AB25" s="2">
        <v>9.3123696354143899</v>
      </c>
      <c r="AC25" s="2">
        <v>0.27274645019250832</v>
      </c>
      <c r="AE25" s="2">
        <v>0.99992222167300326</v>
      </c>
      <c r="AF25" s="2">
        <v>9.4055171427208393</v>
      </c>
      <c r="AG25" s="2">
        <v>0.21346986532033535</v>
      </c>
      <c r="AI25" s="2">
        <v>0.99991671160587192</v>
      </c>
      <c r="AJ25" s="2">
        <v>9.9875169898616747</v>
      </c>
      <c r="AK25" s="2">
        <v>0.49357323038452439</v>
      </c>
      <c r="AM25" s="1">
        <f>SUM(AI25,AE25,AA25,W25,S25,O25,K25,G25,C25)</f>
        <v>8.2183424990778775</v>
      </c>
      <c r="AN25" s="1">
        <f t="shared" si="1"/>
        <v>96.92319533932141</v>
      </c>
      <c r="AO25" s="1">
        <f t="shared" si="2"/>
        <v>3.2515266660731696</v>
      </c>
      <c r="AP25" s="4"/>
      <c r="AQ25" s="1">
        <f t="shared" si="3"/>
        <v>0.91314916656420864</v>
      </c>
      <c r="AR25" s="1">
        <f t="shared" si="4"/>
        <v>10.769243926591267</v>
      </c>
      <c r="AS25" s="1">
        <f t="shared" si="5"/>
        <v>0.36128074067479665</v>
      </c>
    </row>
    <row r="26" spans="1:45">
      <c r="AQ26" s="1">
        <f>SUM(AQ21:AQ25)/5</f>
        <v>0.89263192160734162</v>
      </c>
      <c r="AR26" s="2">
        <f t="shared" ref="AR26:AS26" si="8">SUM(AR21:AR25)/5</f>
        <v>15.475011099735131</v>
      </c>
      <c r="AS26" s="2">
        <f t="shared" si="8"/>
        <v>0.53839397331831906</v>
      </c>
    </row>
  </sheetData>
  <mergeCells count="3">
    <mergeCell ref="AM2:AO2"/>
    <mergeCell ref="AQ2:AS2"/>
    <mergeCell ref="A1:E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kumar</dc:creator>
  <cp:lastModifiedBy>akshay kumar</cp:lastModifiedBy>
  <dcterms:created xsi:type="dcterms:W3CDTF">2018-06-14T13:28:57Z</dcterms:created>
  <dcterms:modified xsi:type="dcterms:W3CDTF">2018-06-29T07:32:51Z</dcterms:modified>
</cp:coreProperties>
</file>