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kshay-docs\Arduino\Arduino_Timer_Mega\"/>
    </mc:Choice>
  </mc:AlternateContent>
  <bookViews>
    <workbookView xWindow="0" yWindow="0" windowWidth="28800" windowHeight="12435"/>
  </bookViews>
  <sheets>
    <sheet name="Sensors" sheetId="1" r:id="rId1"/>
    <sheet name="Timers" sheetId="2" r:id="rId2"/>
    <sheet name="System Parameter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<sst xmlns="http://schemas.openxmlformats.org/spreadsheetml/2006/main" count="92" uniqueCount="41">
  <si>
    <t xml:space="preserve">Sensor Address </t>
  </si>
  <si>
    <t>Analog Pin</t>
  </si>
  <si>
    <t>Parameter</t>
  </si>
  <si>
    <t>Sensor Offset Value</t>
  </si>
  <si>
    <t>Battery 1 Voltage</t>
  </si>
  <si>
    <t>Battery 2 Voltage</t>
  </si>
  <si>
    <t>Battery 3 Voltage</t>
  </si>
  <si>
    <t>Battery 4 Voltage</t>
  </si>
  <si>
    <t>Combi Voltage</t>
  </si>
  <si>
    <t>Battery Current</t>
  </si>
  <si>
    <t>Mains Current</t>
  </si>
  <si>
    <t>MPPT Current</t>
  </si>
  <si>
    <t>Temprature</t>
  </si>
  <si>
    <t>Sensor Calibration Value</t>
  </si>
  <si>
    <t>Not Used</t>
  </si>
  <si>
    <t>No of timers</t>
  </si>
  <si>
    <t>Timer Values</t>
  </si>
  <si>
    <t>EPROM Address</t>
  </si>
  <si>
    <t>Description</t>
  </si>
  <si>
    <t>The Location is used to store the total no of timers configured</t>
  </si>
  <si>
    <t>The location is dynamically used to store the on or off time for a timer</t>
  </si>
  <si>
    <t>SOG Morning</t>
  </si>
  <si>
    <t>SOG Night</t>
  </si>
  <si>
    <t xml:space="preserve">Data Logging </t>
  </si>
  <si>
    <t>IP Address Byte 1</t>
  </si>
  <si>
    <t>IP Address Byte 2</t>
  </si>
  <si>
    <t>IP Address Byte 3</t>
  </si>
  <si>
    <t>IP Address Byte 4</t>
  </si>
  <si>
    <t>CS IP Address</t>
  </si>
  <si>
    <t>Port No</t>
  </si>
  <si>
    <t xml:space="preserve">Cut off Volts </t>
  </si>
  <si>
    <t xml:space="preserve">21 to 24 </t>
  </si>
  <si>
    <t xml:space="preserve">Cut off Amps </t>
  </si>
  <si>
    <t>25 to 28</t>
  </si>
  <si>
    <t>Floting point value of for cutoff voltage</t>
  </si>
  <si>
    <t>Floting point value of for cutoff Current</t>
  </si>
  <si>
    <t>36 to 37</t>
  </si>
  <si>
    <t>EPROM Start Address</t>
  </si>
  <si>
    <t>EPROM Start Address2</t>
  </si>
  <si>
    <t>EPROM End Address</t>
  </si>
  <si>
    <t>EPROM End Address2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</si>
</sst>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I17" totalsRowShown="0">
  <autoFilter ref="A1:I17"/>
  <tableColumns count="9">
    <tableColumn id="1" name="Sensor Address "/>
    <tableColumn id="2" name="Analog Pin"/>
    <tableColumn id="3" name="Parameter"/>
    <tableColumn id="4" name="Sensor Offset Value"/>
    <tableColumn id="5" name="EPROM Start Address"/>
    <tableColumn id="8" name="EPROM End Address" dataDxfId="1">
      <calculatedColumnFormula>Table2[[#This Row],[EPROM Start Address]]+1</calculatedColumnFormula>
    </tableColumn>
    <tableColumn id="6" name="Sensor Calibration Value"/>
    <tableColumn id="7" name="EPROM Start Address2"/>
    <tableColumn id="9" name="EPROM End Address2" dataDxfId="0">
      <calculatedColumnFormula>Table2[[#This Row],[EPROM Start Address2]]+3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2" totalsRowShown="0" headerRowCellStyle="Normal" dataCellStyle="Normal">
  <autoFilter ref="A1:C22"/>
  <tableColumns count="3">
    <tableColumn id="1" name="Parameter" dataCellStyle="Normal"/>
    <tableColumn id="2" name="EPROM Address" dataCellStyle="Normal"/>
    <tableColumn id="3" name="Description" dataCellStyle="Normal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1" totalsRowShown="0" headerRowCellStyle="Normal" dataCellStyle="Normal">
  <autoFilter ref="A1:C11"/>
  <tableColumns count="3">
    <tableColumn id="1" name="Parameter" dataCellStyle="Normal"/>
    <tableColumn id="2" name="EPROM Address" dataCellStyle="Normal"/>
    <tableColumn id="3" name="Description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23" sqref="A23"/>
    </sheetView>
  </sheetViews>
  <sheetFormatPr defaultRowHeight="15" x14ac:dyDescent="0.25"/>
  <cols>
    <col min="1" max="1" width="17.140625" customWidth="1"/>
    <col min="2" max="2" width="12.5703125" customWidth="1"/>
    <col min="3" max="3" width="16.28515625" bestFit="1" customWidth="1"/>
    <col min="4" max="4" width="20.7109375" customWidth="1"/>
    <col min="5" max="5" width="22.28515625" bestFit="1" customWidth="1"/>
    <col min="6" max="6" width="22.28515625" customWidth="1"/>
    <col min="7" max="7" width="24.85546875" customWidth="1"/>
    <col min="8" max="8" width="23.28515625" bestFit="1" customWidth="1"/>
    <col min="9" max="9" width="2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39</v>
      </c>
      <c r="G1" t="s">
        <v>13</v>
      </c>
      <c r="H1" t="s">
        <v>38</v>
      </c>
      <c r="I1" t="s">
        <v>40</v>
      </c>
    </row>
    <row r="2" spans="1:9" x14ac:dyDescent="0.25">
      <c r="A2">
        <v>0</v>
      </c>
      <c r="B2">
        <v>1</v>
      </c>
      <c r="C2" t="s">
        <v>4</v>
      </c>
      <c r="D2">
        <v>0</v>
      </c>
      <c r="E2">
        <v>41</v>
      </c>
      <c r="F2">
        <f>Table2[[#This Row],[EPROM Start Address]]+1</f>
        <v>42</v>
      </c>
      <c r="G2">
        <v>25</v>
      </c>
      <c r="H2">
        <v>61</v>
      </c>
      <c r="I2">
        <f>Table2[[#This Row],[EPROM Start Address2]]+3</f>
        <v>64</v>
      </c>
    </row>
    <row r="3" spans="1:9" x14ac:dyDescent="0.25">
      <c r="A3">
        <v>1</v>
      </c>
      <c r="B3">
        <v>1</v>
      </c>
      <c r="C3" t="s">
        <v>5</v>
      </c>
      <c r="D3">
        <v>0</v>
      </c>
      <c r="E3">
        <v>43</v>
      </c>
      <c r="F3">
        <f>Table2[[#This Row],[EPROM Start Address]]+1</f>
        <v>44</v>
      </c>
      <c r="G3">
        <v>25</v>
      </c>
      <c r="H3">
        <v>65</v>
      </c>
      <c r="I3">
        <f>Table2[[#This Row],[EPROM Start Address2]]+3</f>
        <v>68</v>
      </c>
    </row>
    <row r="4" spans="1:9" x14ac:dyDescent="0.25">
      <c r="A4">
        <v>2</v>
      </c>
      <c r="B4">
        <v>1</v>
      </c>
      <c r="C4" t="s">
        <v>6</v>
      </c>
      <c r="D4">
        <v>0</v>
      </c>
      <c r="E4">
        <v>45</v>
      </c>
      <c r="F4">
        <f>Table2[[#This Row],[EPROM Start Address]]+1</f>
        <v>46</v>
      </c>
      <c r="G4">
        <v>25</v>
      </c>
      <c r="H4">
        <v>69</v>
      </c>
      <c r="I4">
        <f>Table2[[#This Row],[EPROM Start Address2]]+3</f>
        <v>72</v>
      </c>
    </row>
    <row r="5" spans="1:9" x14ac:dyDescent="0.25">
      <c r="A5">
        <v>3</v>
      </c>
      <c r="B5">
        <v>1</v>
      </c>
      <c r="C5" t="s">
        <v>7</v>
      </c>
      <c r="D5">
        <v>0</v>
      </c>
      <c r="E5">
        <v>47</v>
      </c>
      <c r="F5">
        <f>Table2[[#This Row],[EPROM Start Address]]+1</f>
        <v>48</v>
      </c>
      <c r="G5">
        <v>25</v>
      </c>
      <c r="H5">
        <v>73</v>
      </c>
      <c r="I5">
        <f>Table2[[#This Row],[EPROM Start Address2]]+3</f>
        <v>76</v>
      </c>
    </row>
    <row r="6" spans="1:9" x14ac:dyDescent="0.25">
      <c r="A6">
        <v>4</v>
      </c>
      <c r="B6">
        <v>1</v>
      </c>
      <c r="C6" t="s">
        <v>8</v>
      </c>
      <c r="D6">
        <v>0</v>
      </c>
      <c r="E6">
        <v>49</v>
      </c>
      <c r="F6">
        <f>Table2[[#This Row],[EPROM Start Address]]+1</f>
        <v>50</v>
      </c>
      <c r="G6">
        <v>100</v>
      </c>
      <c r="H6">
        <v>77</v>
      </c>
      <c r="I6">
        <f>Table2[[#This Row],[EPROM Start Address2]]+3</f>
        <v>80</v>
      </c>
    </row>
    <row r="7" spans="1:9" x14ac:dyDescent="0.25">
      <c r="A7">
        <v>5</v>
      </c>
      <c r="B7">
        <v>1</v>
      </c>
      <c r="C7" t="s">
        <v>12</v>
      </c>
      <c r="D7">
        <v>0</v>
      </c>
      <c r="E7">
        <v>51</v>
      </c>
      <c r="F7">
        <f>Table2[[#This Row],[EPROM Start Address]]+1</f>
        <v>52</v>
      </c>
      <c r="H7">
        <v>81</v>
      </c>
      <c r="I7">
        <f>Table2[[#This Row],[EPROM Start Address2]]+3</f>
        <v>84</v>
      </c>
    </row>
    <row r="8" spans="1:9" x14ac:dyDescent="0.25">
      <c r="A8">
        <v>6</v>
      </c>
      <c r="B8">
        <v>1</v>
      </c>
      <c r="C8" t="s">
        <v>9</v>
      </c>
      <c r="D8">
        <v>512</v>
      </c>
      <c r="E8">
        <v>53</v>
      </c>
      <c r="F8">
        <f>Table2[[#This Row],[EPROM Start Address]]+1</f>
        <v>54</v>
      </c>
      <c r="H8">
        <v>85</v>
      </c>
      <c r="I8">
        <f>Table2[[#This Row],[EPROM Start Address2]]+3</f>
        <v>88</v>
      </c>
    </row>
    <row r="9" spans="1:9" x14ac:dyDescent="0.25">
      <c r="A9">
        <v>7</v>
      </c>
      <c r="B9">
        <v>1</v>
      </c>
      <c r="C9" t="s">
        <v>10</v>
      </c>
      <c r="D9">
        <v>512</v>
      </c>
      <c r="E9">
        <v>55</v>
      </c>
      <c r="F9">
        <f>Table2[[#This Row],[EPROM Start Address]]+1</f>
        <v>56</v>
      </c>
      <c r="H9">
        <v>89</v>
      </c>
      <c r="I9">
        <f>Table2[[#This Row],[EPROM Start Address2]]+3</f>
        <v>92</v>
      </c>
    </row>
    <row r="10" spans="1:9" x14ac:dyDescent="0.25">
      <c r="A10">
        <v>8</v>
      </c>
      <c r="B10">
        <v>1</v>
      </c>
      <c r="C10" t="s">
        <v>11</v>
      </c>
      <c r="D10">
        <v>512</v>
      </c>
      <c r="E10">
        <v>57</v>
      </c>
      <c r="F10">
        <f>Table2[[#This Row],[EPROM Start Address]]+1</f>
        <v>58</v>
      </c>
      <c r="H10">
        <v>93</v>
      </c>
      <c r="I10">
        <f>Table2[[#This Row],[EPROM Start Address2]]+3</f>
        <v>96</v>
      </c>
    </row>
    <row r="11" spans="1:9" x14ac:dyDescent="0.25">
      <c r="A11">
        <v>9</v>
      </c>
      <c r="B11">
        <v>1</v>
      </c>
      <c r="C11" t="s">
        <v>14</v>
      </c>
    </row>
    <row r="12" spans="1:9" x14ac:dyDescent="0.25">
      <c r="A12">
        <v>10</v>
      </c>
      <c r="B12">
        <v>1</v>
      </c>
      <c r="C12" t="s">
        <v>14</v>
      </c>
    </row>
    <row r="13" spans="1:9" x14ac:dyDescent="0.25">
      <c r="A13">
        <v>11</v>
      </c>
      <c r="B13">
        <v>1</v>
      </c>
      <c r="C13" t="s">
        <v>14</v>
      </c>
    </row>
    <row r="14" spans="1:9" x14ac:dyDescent="0.25">
      <c r="A14">
        <v>12</v>
      </c>
      <c r="B14">
        <v>1</v>
      </c>
      <c r="C14" t="s">
        <v>14</v>
      </c>
    </row>
    <row r="15" spans="1:9" x14ac:dyDescent="0.25">
      <c r="A15">
        <v>13</v>
      </c>
      <c r="B15">
        <v>1</v>
      </c>
      <c r="C15" t="s">
        <v>14</v>
      </c>
    </row>
    <row r="16" spans="1:9" x14ac:dyDescent="0.25">
      <c r="A16">
        <v>14</v>
      </c>
      <c r="B16">
        <v>1</v>
      </c>
      <c r="C16" t="s">
        <v>14</v>
      </c>
    </row>
    <row r="17" spans="1:3" x14ac:dyDescent="0.25">
      <c r="A17">
        <v>15</v>
      </c>
      <c r="B17">
        <v>1</v>
      </c>
      <c r="C17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1"/>
    </sheetView>
  </sheetViews>
  <sheetFormatPr defaultColWidth="37" defaultRowHeight="15" x14ac:dyDescent="0.25"/>
  <cols>
    <col min="1" max="1" width="12.5703125" bestFit="1" customWidth="1"/>
    <col min="2" max="2" width="17.5703125" bestFit="1" customWidth="1"/>
    <col min="3" max="3" width="64.28515625" bestFit="1" customWidth="1"/>
  </cols>
  <sheetData>
    <row r="1" spans="1:3" x14ac:dyDescent="0.25">
      <c r="A1" t="s">
        <v>2</v>
      </c>
      <c r="B1" t="s">
        <v>17</v>
      </c>
      <c r="C1" t="s">
        <v>18</v>
      </c>
    </row>
    <row r="2" spans="1:3" x14ac:dyDescent="0.25">
      <c r="A2" t="s">
        <v>15</v>
      </c>
      <c r="B2">
        <v>0</v>
      </c>
      <c r="C2" t="s">
        <v>19</v>
      </c>
    </row>
    <row r="3" spans="1:3" x14ac:dyDescent="0.25">
      <c r="A3" t="s">
        <v>16</v>
      </c>
      <c r="B3">
        <v>1</v>
      </c>
      <c r="C3" t="s">
        <v>20</v>
      </c>
    </row>
    <row r="4" spans="1:3" x14ac:dyDescent="0.25">
      <c r="A4" t="s">
        <v>16</v>
      </c>
      <c r="B4">
        <v>2</v>
      </c>
      <c r="C4" t="s">
        <v>20</v>
      </c>
    </row>
    <row r="5" spans="1:3" x14ac:dyDescent="0.25">
      <c r="A5" t="s">
        <v>16</v>
      </c>
      <c r="B5">
        <v>3</v>
      </c>
      <c r="C5" t="s">
        <v>20</v>
      </c>
    </row>
    <row r="6" spans="1:3" x14ac:dyDescent="0.25">
      <c r="A6" t="s">
        <v>16</v>
      </c>
      <c r="B6">
        <v>4</v>
      </c>
      <c r="C6" t="s">
        <v>20</v>
      </c>
    </row>
    <row r="7" spans="1:3" x14ac:dyDescent="0.25">
      <c r="A7" t="s">
        <v>16</v>
      </c>
      <c r="B7">
        <v>5</v>
      </c>
      <c r="C7" t="s">
        <v>20</v>
      </c>
    </row>
    <row r="8" spans="1:3" x14ac:dyDescent="0.25">
      <c r="A8" t="s">
        <v>16</v>
      </c>
      <c r="B8">
        <v>6</v>
      </c>
      <c r="C8" t="s">
        <v>20</v>
      </c>
    </row>
    <row r="9" spans="1:3" x14ac:dyDescent="0.25">
      <c r="A9" t="s">
        <v>16</v>
      </c>
      <c r="B9">
        <v>7</v>
      </c>
      <c r="C9" t="s">
        <v>20</v>
      </c>
    </row>
    <row r="10" spans="1:3" x14ac:dyDescent="0.25">
      <c r="A10" t="s">
        <v>16</v>
      </c>
      <c r="B10">
        <v>8</v>
      </c>
      <c r="C10" t="s">
        <v>20</v>
      </c>
    </row>
    <row r="11" spans="1:3" x14ac:dyDescent="0.25">
      <c r="A11" t="s">
        <v>16</v>
      </c>
      <c r="B11">
        <v>9</v>
      </c>
      <c r="C11" t="s">
        <v>20</v>
      </c>
    </row>
    <row r="12" spans="1:3" x14ac:dyDescent="0.25">
      <c r="A12" t="s">
        <v>16</v>
      </c>
      <c r="B12">
        <v>10</v>
      </c>
      <c r="C12" t="s">
        <v>20</v>
      </c>
    </row>
    <row r="13" spans="1:3" x14ac:dyDescent="0.25">
      <c r="A13" t="s">
        <v>16</v>
      </c>
      <c r="B13">
        <v>11</v>
      </c>
      <c r="C13" t="s">
        <v>20</v>
      </c>
    </row>
    <row r="14" spans="1:3" x14ac:dyDescent="0.25">
      <c r="A14" t="s">
        <v>16</v>
      </c>
      <c r="B14">
        <v>12</v>
      </c>
      <c r="C14" t="s">
        <v>20</v>
      </c>
    </row>
    <row r="15" spans="1:3" x14ac:dyDescent="0.25">
      <c r="A15" t="s">
        <v>16</v>
      </c>
      <c r="B15">
        <v>13</v>
      </c>
      <c r="C15" t="s">
        <v>20</v>
      </c>
    </row>
    <row r="16" spans="1:3" x14ac:dyDescent="0.25">
      <c r="A16" t="s">
        <v>16</v>
      </c>
      <c r="B16">
        <v>14</v>
      </c>
      <c r="C16" t="s">
        <v>20</v>
      </c>
    </row>
    <row r="17" spans="1:3" x14ac:dyDescent="0.25">
      <c r="A17" t="s">
        <v>16</v>
      </c>
      <c r="B17">
        <v>15</v>
      </c>
      <c r="C17" t="s">
        <v>20</v>
      </c>
    </row>
    <row r="18" spans="1:3" x14ac:dyDescent="0.25">
      <c r="A18" t="s">
        <v>16</v>
      </c>
      <c r="B18">
        <v>16</v>
      </c>
      <c r="C18" t="s">
        <v>20</v>
      </c>
    </row>
    <row r="19" spans="1:3" x14ac:dyDescent="0.25">
      <c r="A19" t="s">
        <v>16</v>
      </c>
      <c r="B19">
        <v>17</v>
      </c>
      <c r="C19" t="s">
        <v>20</v>
      </c>
    </row>
    <row r="20" spans="1:3" x14ac:dyDescent="0.25">
      <c r="A20" t="s">
        <v>16</v>
      </c>
      <c r="B20">
        <v>18</v>
      </c>
      <c r="C20" t="s">
        <v>20</v>
      </c>
    </row>
    <row r="21" spans="1:3" x14ac:dyDescent="0.25">
      <c r="A21" t="s">
        <v>16</v>
      </c>
      <c r="B21">
        <v>19</v>
      </c>
      <c r="C21" t="s">
        <v>20</v>
      </c>
    </row>
    <row r="22" spans="1:3" x14ac:dyDescent="0.25">
      <c r="A22" t="s">
        <v>16</v>
      </c>
      <c r="B22">
        <v>20</v>
      </c>
      <c r="C22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RowHeight="15" x14ac:dyDescent="0.25"/>
  <cols>
    <col min="1" max="1" width="17" bestFit="1" customWidth="1"/>
    <col min="2" max="2" width="17.28515625" customWidth="1"/>
    <col min="3" max="3" width="36.42578125" bestFit="1" customWidth="1"/>
  </cols>
  <sheetData>
    <row r="1" spans="1:3" x14ac:dyDescent="0.25">
      <c r="A1" t="s">
        <v>2</v>
      </c>
      <c r="B1" t="s">
        <v>17</v>
      </c>
      <c r="C1" t="s">
        <v>18</v>
      </c>
    </row>
    <row r="2" spans="1:3" x14ac:dyDescent="0.25">
      <c r="A2" t="s">
        <v>30</v>
      </c>
      <c r="B2" t="s">
        <v>31</v>
      </c>
      <c r="C2" t="s">
        <v>34</v>
      </c>
    </row>
    <row r="3" spans="1:3" x14ac:dyDescent="0.25">
      <c r="A3" t="s">
        <v>32</v>
      </c>
      <c r="B3" t="s">
        <v>33</v>
      </c>
      <c r="C3" t="s">
        <v>35</v>
      </c>
    </row>
    <row r="4" spans="1:3" x14ac:dyDescent="0.25">
      <c r="A4" t="s">
        <v>21</v>
      </c>
      <c r="B4" s="1">
        <v>29</v>
      </c>
    </row>
    <row r="5" spans="1:3" x14ac:dyDescent="0.25">
      <c r="A5" t="s">
        <v>22</v>
      </c>
      <c r="B5" s="1">
        <v>30</v>
      </c>
    </row>
    <row r="6" spans="1:3" x14ac:dyDescent="0.25">
      <c r="A6" t="s">
        <v>23</v>
      </c>
      <c r="B6" s="1">
        <v>31</v>
      </c>
    </row>
    <row r="7" spans="1:3" x14ac:dyDescent="0.25">
      <c r="A7" t="s">
        <v>24</v>
      </c>
      <c r="B7" s="1">
        <v>32</v>
      </c>
      <c r="C7" t="s">
        <v>28</v>
      </c>
    </row>
    <row r="8" spans="1:3" x14ac:dyDescent="0.25">
      <c r="A8" t="s">
        <v>25</v>
      </c>
      <c r="B8" s="1">
        <v>33</v>
      </c>
      <c r="C8" t="s">
        <v>28</v>
      </c>
    </row>
    <row r="9" spans="1:3" x14ac:dyDescent="0.25">
      <c r="A9" t="s">
        <v>26</v>
      </c>
      <c r="B9" s="1">
        <v>34</v>
      </c>
      <c r="C9" t="s">
        <v>28</v>
      </c>
    </row>
    <row r="10" spans="1:3" x14ac:dyDescent="0.25">
      <c r="A10" t="s">
        <v>27</v>
      </c>
      <c r="B10" s="1">
        <v>35</v>
      </c>
      <c r="C10" t="s">
        <v>28</v>
      </c>
    </row>
    <row r="11" spans="1:3" x14ac:dyDescent="0.25">
      <c r="A11" t="s">
        <v>29</v>
      </c>
      <c r="B11" s="1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Sensors</vt:lpstr>
      <vt:lpstr>Timers</vt:lpstr>
      <vt:lpstr>System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Kalia</dc:creator>
  <cp:lastModifiedBy>Akshay Kalia</cp:lastModifiedBy>
  <dcterms:created xsi:type="dcterms:W3CDTF">2015-07-09T15:23:20Z</dcterms:created>
  <dcterms:modified xsi:type="dcterms:W3CDTF">2015-07-20T14:46:35Z</dcterms:modified>
</cp:coreProperties>
</file>