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jiang/Desktop/CS378H_Final_Project/"/>
    </mc:Choice>
  </mc:AlternateContent>
  <xr:revisionPtr revIDLastSave="0" documentId="13_ncr:1_{2F3E172D-4570-664F-95EE-A10F96E6C526}" xr6:coauthVersionLast="40" xr6:coauthVersionMax="40" xr10:uidLastSave="{00000000-0000-0000-0000-000000000000}"/>
  <bookViews>
    <workbookView xWindow="0" yWindow="460" windowWidth="25600" windowHeight="15540" xr2:uid="{10A61A30-EB81-2447-B7D7-A7D9CD280C00}"/>
  </bookViews>
  <sheets>
    <sheet name="count3s_tim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8" i="5" l="1"/>
  <c r="X27" i="5"/>
  <c r="O27" i="5"/>
  <c r="F27" i="5"/>
  <c r="X26" i="5"/>
  <c r="O26" i="5"/>
  <c r="F26" i="5"/>
  <c r="O25" i="5"/>
  <c r="F25" i="5"/>
  <c r="X21" i="5"/>
  <c r="X20" i="5"/>
  <c r="O20" i="5"/>
  <c r="F20" i="5"/>
  <c r="X19" i="5"/>
  <c r="O19" i="5"/>
  <c r="F19" i="5"/>
  <c r="O18" i="5"/>
  <c r="F18" i="5"/>
  <c r="X14" i="5"/>
  <c r="X13" i="5"/>
  <c r="O13" i="5"/>
  <c r="F13" i="5"/>
  <c r="X12" i="5"/>
  <c r="O12" i="5"/>
  <c r="F12" i="5"/>
  <c r="O11" i="5"/>
  <c r="F11" i="5"/>
  <c r="X7" i="5"/>
  <c r="X6" i="5"/>
  <c r="O6" i="5"/>
  <c r="F6" i="5"/>
  <c r="X5" i="5"/>
  <c r="O5" i="5"/>
  <c r="F5" i="5"/>
  <c r="O4" i="5"/>
  <c r="F4" i="5"/>
</calcChain>
</file>

<file path=xl/sharedStrings.xml><?xml version="1.0" encoding="utf-8"?>
<sst xmlns="http://schemas.openxmlformats.org/spreadsheetml/2006/main" count="95" uniqueCount="23">
  <si>
    <t>INPUT SIZE</t>
  </si>
  <si>
    <t>BLOCKSIZE</t>
  </si>
  <si>
    <t xml:space="preserve"> WORKERS</t>
  </si>
  <si>
    <t>TIME</t>
  </si>
  <si>
    <t>sequential</t>
  </si>
  <si>
    <t>SPEEDUP</t>
  </si>
  <si>
    <t>FINE</t>
  </si>
  <si>
    <t>observations:</t>
  </si>
  <si>
    <t>100 blocks</t>
  </si>
  <si>
    <t>More workers -&gt; more speedup, esp for fine grained inputs</t>
  </si>
  <si>
    <t>More fine grained + many threads -&gt; more speedup</t>
  </si>
  <si>
    <t>Larger input size -&gt; more speedup, esp for fine grained inputs</t>
  </si>
  <si>
    <t>Slower on lab machine????</t>
  </si>
  <si>
    <t>|</t>
  </si>
  <si>
    <t>V</t>
  </si>
  <si>
    <t xml:space="preserve">COARSE </t>
  </si>
  <si>
    <t>INPUTS</t>
  </si>
  <si>
    <t>SMALL --&gt; LARGE INPUT SIZE</t>
  </si>
  <si>
    <t>1,000,000 blocks</t>
  </si>
  <si>
    <t>10,000 blocks</t>
  </si>
  <si>
    <t>1,000 blocks</t>
  </si>
  <si>
    <t>10,000,000 blocks</t>
  </si>
  <si>
    <t>100,000,000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</si>
</sst>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2" borderId="0" xfId="1"/>
    <xf numFmtId="0" fontId="3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count3s_time!$F$4:$F$6</c:f>
              <c:numCache>
                <c:formatCode>General</c:formatCode>
                <c:ptCount val="3"/>
                <c:pt idx="0">
                  <c:v>5.0553312370580433E-5</c:v>
                </c:pt>
                <c:pt idx="1">
                  <c:v>7.1446136313929121E-4</c:v>
                </c:pt>
                <c:pt idx="2">
                  <c:v>7.3422790845083642E-4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5-0649-9A0C-23F2D6EC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62768"/>
        <c:axId val="296664448"/>
      </c:barChart>
      <c:catAx>
        <c:axId val="2966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4448"/>
        <c:crosses val="autoZero"/>
        <c:auto val="1"/>
        <c:lblAlgn val="ctr"/>
        <c:lblOffset val="100"/>
        <c:noMultiLvlLbl val="0"/>
      </c:catAx>
      <c:valAx>
        <c:axId val="29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count3s_time!$V$12:$V$14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count3s_time!$X$12:$X$14</c:f>
              <c:numCache>
                <c:formatCode>General</c:formatCode>
                <c:ptCount val="3"/>
                <c:pt idx="0">
                  <c:v>0.17812192609595845</c:v>
                </c:pt>
                <c:pt idx="1">
                  <c:v>1.5003420474442553</c:v>
                </c:pt>
                <c:pt idx="2">
                  <c:v>1.6938614765734956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946-B452-B7470BCF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5760"/>
        <c:axId val="239897712"/>
      </c:barChart>
      <c:catAx>
        <c:axId val="2959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7712"/>
        <c:crosses val="autoZero"/>
        <c:auto val="1"/>
        <c:lblAlgn val="ctr"/>
        <c:lblOffset val="100"/>
        <c:noMultiLvlLbl val="0"/>
      </c:catAx>
      <c:valAx>
        <c:axId val="2398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count3s_time!$V$19:$V$21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count3s_time!$X$19:$X$21</c:f>
              <c:numCache>
                <c:formatCode>General</c:formatCode>
                <c:ptCount val="3"/>
                <c:pt idx="0">
                  <c:v>0.65432633343665569</c:v>
                </c:pt>
                <c:pt idx="1">
                  <c:v>1.9965218602121215</c:v>
                </c:pt>
                <c:pt idx="2">
                  <c:v>1.7898512870727303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1-6A4C-A3C9-2E5F5F6F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67648"/>
        <c:axId val="348866816"/>
      </c:barChart>
      <c:catAx>
        <c:axId val="3481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816"/>
        <c:crosses val="autoZero"/>
        <c:auto val="1"/>
        <c:lblAlgn val="ctr"/>
        <c:lblOffset val="100"/>
        <c:noMultiLvlLbl val="0"/>
      </c:catAx>
      <c:valAx>
        <c:axId val="3488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count3s_time!$V$26:$V$28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count3s_time!$X$26:$X$28</c:f>
              <c:numCache>
                <c:formatCode>General</c:formatCode>
                <c:ptCount val="3"/>
                <c:pt idx="0">
                  <c:v>1.1072659471616588</c:v>
                </c:pt>
                <c:pt idx="1">
                  <c:v>1.8200264919037696</c:v>
                </c:pt>
                <c:pt idx="2">
                  <c:v>2.1505198632792863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DC4C-8138-187EF77E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91040"/>
        <c:axId val="349674176"/>
      </c:barChart>
      <c:catAx>
        <c:axId val="3499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4176"/>
        <c:crosses val="autoZero"/>
        <c:auto val="1"/>
        <c:lblAlgn val="ctr"/>
        <c:lblOffset val="100"/>
        <c:noMultiLvlLbl val="0"/>
      </c:catAx>
      <c:valAx>
        <c:axId val="34967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 Grained Speedup </a:t>
            </a:r>
            <a:r>
              <a:rPr lang="en-US" b="1"/>
              <a:t>(Logarithmic)</a:t>
            </a:r>
          </a:p>
          <a:p>
            <a:pPr>
              <a:defRPr/>
            </a:pPr>
            <a:r>
              <a:rPr lang="en-US"/>
              <a:t>Max # of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1,000,000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count3s_time!$F$4:$F$6</c:f>
              <c:numCache>
                <c:formatCode>General</c:formatCode>
                <c:ptCount val="3"/>
                <c:pt idx="0">
                  <c:v>5.0553312370580433E-5</c:v>
                </c:pt>
                <c:pt idx="1">
                  <c:v>7.1446136313929121E-4</c:v>
                </c:pt>
                <c:pt idx="2">
                  <c:v>7.3422790845083642E-4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E144-9D56-D45D439A4263}"/>
            </c:ext>
          </c:extLst>
        </c:ser>
        <c:ser>
          <c:idx val="1"/>
          <c:order val="1"/>
          <c:tx>
            <c:v>Inputs Size 10,000,000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count3s_time!$O$4:$O$6</c:f>
              <c:numCache>
                <c:formatCode>General</c:formatCode>
                <c:ptCount val="3"/>
                <c:pt idx="0">
                  <c:v>4.3530034339984515E-5</c:v>
                </c:pt>
                <c:pt idx="1">
                  <c:v>4.3538915583820936E-4</c:v>
                </c:pt>
                <c:pt idx="2">
                  <c:v>6.0853005303090641E-4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E144-9D56-D45D439A4263}"/>
            </c:ext>
          </c:extLst>
        </c:ser>
        <c:ser>
          <c:idx val="2"/>
          <c:order val="2"/>
          <c:tx>
            <c:v>Input Size 100,000,000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count3s_time!$D$4:$D$6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count3s_time!$X$5:$X$7</c:f>
              <c:numCache>
                <c:formatCode>General</c:formatCode>
                <c:ptCount val="3"/>
                <c:pt idx="0">
                  <c:v>5.6549100150093097E-3</c:v>
                </c:pt>
                <c:pt idx="1">
                  <c:v>6.2237956029684335E-2</c:v>
                </c:pt>
                <c:pt idx="2">
                  <c:v>9.6950106622461826E-2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4-E144-9D56-D45D439A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713280"/>
        <c:axId val="351635328"/>
      </c:barChart>
      <c:catAx>
        <c:axId val="3517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35328"/>
        <c:crossesAt val="1.0000000000000025E-50"/>
        <c:auto val="1"/>
        <c:lblAlgn val="ctr"/>
        <c:lblOffset val="100"/>
        <c:noMultiLvlLbl val="0"/>
      </c:catAx>
      <c:valAx>
        <c:axId val="351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Medium-Fined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10,000 Blocks</a:t>
            </a:r>
          </a:p>
        </c:rich>
      </c:tx>
      <c:layout>
        <c:manualLayout>
          <c:xMode val="edge"/>
          <c:yMode val="edge"/>
          <c:x val="0.2594072147034584"/>
          <c:y val="3.422053231939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1,000,000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count3s_time!$F$11:$F$13</c:f>
              <c:numCache>
                <c:formatCode>General</c:formatCode>
                <c:ptCount val="3"/>
                <c:pt idx="0">
                  <c:v>5.1041894241101371E-3</c:v>
                </c:pt>
                <c:pt idx="1">
                  <c:v>8.8665511688582554E-2</c:v>
                </c:pt>
                <c:pt idx="2">
                  <c:v>0.12708042409801681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2845-BED1-38D8128038F9}"/>
            </c:ext>
          </c:extLst>
        </c:ser>
        <c:ser>
          <c:idx val="1"/>
          <c:order val="1"/>
          <c:tx>
            <c:v>Input Size 10,000,000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count3s_time!$O$11:$O$13</c:f>
              <c:numCache>
                <c:formatCode>General</c:formatCode>
                <c:ptCount val="3"/>
                <c:pt idx="0">
                  <c:v>1.8085096884823976E-2</c:v>
                </c:pt>
                <c:pt idx="1">
                  <c:v>0.62702721210537748</c:v>
                </c:pt>
                <c:pt idx="2">
                  <c:v>0.93149779442824632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5-2845-BED1-38D8128038F9}"/>
            </c:ext>
          </c:extLst>
        </c:ser>
        <c:ser>
          <c:idx val="2"/>
          <c:order val="2"/>
          <c:tx>
            <c:v>Input Size 100,000,000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count3s_time!$M$4:$M$6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count3s_time!$X$12:$X$14</c:f>
              <c:numCache>
                <c:formatCode>General</c:formatCode>
                <c:ptCount val="3"/>
                <c:pt idx="0">
                  <c:v>0.17812192609595845</c:v>
                </c:pt>
                <c:pt idx="1">
                  <c:v>1.5003420474442553</c:v>
                </c:pt>
                <c:pt idx="2">
                  <c:v>1.6938614765734956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5-2845-BED1-38D81280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52736"/>
        <c:axId val="378483584"/>
      </c:barChart>
      <c:catAx>
        <c:axId val="378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3584"/>
        <c:crossesAt val="0"/>
        <c:auto val="1"/>
        <c:lblAlgn val="ctr"/>
        <c:lblOffset val="100"/>
        <c:noMultiLvlLbl val="0"/>
      </c:catAx>
      <c:valAx>
        <c:axId val="378483584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Medium-Coarse</a:t>
            </a:r>
            <a:r>
              <a:rPr lang="en-US" baseline="0"/>
              <a:t> Grained Speedup</a:t>
            </a:r>
          </a:p>
          <a:p>
            <a:pPr>
              <a:defRPr/>
            </a:pPr>
            <a:r>
              <a:rPr lang="en-US" baseline="0"/>
              <a:t>1,000 Blocks</a:t>
            </a:r>
            <a:endParaRPr lang="en-US"/>
          </a:p>
        </c:rich>
      </c:tx>
      <c:layout>
        <c:manualLayout>
          <c:xMode val="edge"/>
          <c:yMode val="edge"/>
          <c:x val="0.220604111986001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1,000,000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count3s_time!$D$18:$D$20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count3s_time!$F$18:$F$20</c:f>
              <c:numCache>
                <c:formatCode>General</c:formatCode>
                <c:ptCount val="3"/>
                <c:pt idx="0">
                  <c:v>3.6012582226252483E-2</c:v>
                </c:pt>
                <c:pt idx="1">
                  <c:v>0.78898845260010242</c:v>
                </c:pt>
                <c:pt idx="2">
                  <c:v>0.74458920100835668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3-3147-8D41-8F26729045F8}"/>
            </c:ext>
          </c:extLst>
        </c:ser>
        <c:ser>
          <c:idx val="1"/>
          <c:order val="1"/>
          <c:tx>
            <c:v>Input Size 10,000,000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count3s_time!$D$18:$D$20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count3s_time!$O$18:$O$20</c:f>
              <c:numCache>
                <c:formatCode>General</c:formatCode>
                <c:ptCount val="3"/>
                <c:pt idx="0">
                  <c:v>0.19210566188369285</c:v>
                </c:pt>
                <c:pt idx="1">
                  <c:v>0.99857964334166949</c:v>
                </c:pt>
                <c:pt idx="2">
                  <c:v>1.2366183836009119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3-3147-8D41-8F26729045F8}"/>
            </c:ext>
          </c:extLst>
        </c:ser>
        <c:ser>
          <c:idx val="2"/>
          <c:order val="2"/>
          <c:tx>
            <c:v>Input Size 100,000,000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count3s_time!$D$18:$D$20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count3s_time!$X$19:$X$21</c:f>
              <c:numCache>
                <c:formatCode>General</c:formatCode>
                <c:ptCount val="3"/>
                <c:pt idx="0">
                  <c:v>0.65432633343665569</c:v>
                </c:pt>
                <c:pt idx="1">
                  <c:v>1.9965218602121215</c:v>
                </c:pt>
                <c:pt idx="2">
                  <c:v>1.7898512870727303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3-3147-8D41-8F26729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93568"/>
        <c:axId val="383324528"/>
      </c:barChart>
      <c:catAx>
        <c:axId val="2958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24528"/>
        <c:crosses val="autoZero"/>
        <c:auto val="1"/>
        <c:lblAlgn val="ctr"/>
        <c:lblOffset val="100"/>
        <c:noMultiLvlLbl val="0"/>
      </c:catAx>
      <c:valAx>
        <c:axId val="38332452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100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1,000,000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count3s_time!$V$26:$V$28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count3s_time!$F$25:$F$27</c:f>
              <c:numCache>
                <c:formatCode>General</c:formatCode>
                <c:ptCount val="3"/>
                <c:pt idx="0">
                  <c:v>0.2713600803101634</c:v>
                </c:pt>
                <c:pt idx="1">
                  <c:v>1.2325143352184913</c:v>
                </c:pt>
                <c:pt idx="2">
                  <c:v>1.0890700520844185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E04A-8366-06B2EC33F384}"/>
            </c:ext>
          </c:extLst>
        </c:ser>
        <c:ser>
          <c:idx val="1"/>
          <c:order val="1"/>
          <c:tx>
            <c:v>Input Size 10,000,000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count3s_time!$V$26:$V$28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count3s_time!$O$25:$O$27</c:f>
              <c:numCache>
                <c:formatCode>General</c:formatCode>
                <c:ptCount val="3"/>
                <c:pt idx="0">
                  <c:v>0.64689393176998145</c:v>
                </c:pt>
                <c:pt idx="1">
                  <c:v>1.3850836009391672</c:v>
                </c:pt>
                <c:pt idx="2">
                  <c:v>1.4364289344617835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E04A-8366-06B2EC33F384}"/>
            </c:ext>
          </c:extLst>
        </c:ser>
        <c:ser>
          <c:idx val="2"/>
          <c:order val="2"/>
          <c:tx>
            <c:v>Input Size 100,000,000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count3s_time!$V$26:$V$28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count3s_time!$X$26:$X$28</c:f>
              <c:numCache>
                <c:formatCode>General</c:formatCode>
                <c:ptCount val="3"/>
                <c:pt idx="0">
                  <c:v>1.1072659471616588</c:v>
                </c:pt>
                <c:pt idx="1">
                  <c:v>1.8200264919037696</c:v>
                </c:pt>
                <c:pt idx="2">
                  <c:v>2.1505198632792863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7-E04A-8366-06B2EC33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6848"/>
        <c:axId val="385449184"/>
      </c:barChart>
      <c:catAx>
        <c:axId val="3521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9184"/>
        <c:crosses val="autoZero"/>
        <c:auto val="1"/>
        <c:lblAlgn val="ctr"/>
        <c:lblOffset val="100"/>
        <c:noMultiLvlLbl val="0"/>
      </c:catAx>
      <c:valAx>
        <c:axId val="38544918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count3s_time!$D$11:$D$13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count3s_time!$F$11:$F$13</c:f>
              <c:numCache>
                <c:formatCode>General</c:formatCode>
                <c:ptCount val="3"/>
                <c:pt idx="0">
                  <c:v>5.1041894241101371E-3</c:v>
                </c:pt>
                <c:pt idx="1">
                  <c:v>8.8665511688582554E-2</c:v>
                </c:pt>
                <c:pt idx="2">
                  <c:v>0.12708042409801681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F84F-85BC-37CA54B4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72816"/>
        <c:axId val="350033104"/>
      </c:barChart>
      <c:catAx>
        <c:axId val="349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3104"/>
        <c:crosses val="autoZero"/>
        <c:auto val="1"/>
        <c:lblAlgn val="ctr"/>
        <c:lblOffset val="100"/>
        <c:noMultiLvlLbl val="0"/>
      </c:catAx>
      <c:valAx>
        <c:axId val="350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count3s_time!$D$18:$D$20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count3s_time!$F$18:$F$20</c:f>
              <c:numCache>
                <c:formatCode>General</c:formatCode>
                <c:ptCount val="3"/>
                <c:pt idx="0">
                  <c:v>3.6012582226252483E-2</c:v>
                </c:pt>
                <c:pt idx="1">
                  <c:v>0.78898845260010242</c:v>
                </c:pt>
                <c:pt idx="2">
                  <c:v>0.74458920100835668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0-7A45-8CA0-CCF6843B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78976"/>
        <c:axId val="350780656"/>
      </c:barChart>
      <c:catAx>
        <c:axId val="350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0656"/>
        <c:crosses val="autoZero"/>
        <c:auto val="1"/>
        <c:lblAlgn val="ctr"/>
        <c:lblOffset val="100"/>
        <c:noMultiLvlLbl val="0"/>
      </c:catAx>
      <c:valAx>
        <c:axId val="350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count3s_time!$D$25:$D$27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count3s_time!$F$25:$F$27</c:f>
              <c:numCache>
                <c:formatCode>General</c:formatCode>
                <c:ptCount val="3"/>
                <c:pt idx="0">
                  <c:v>0.2713600803101634</c:v>
                </c:pt>
                <c:pt idx="1">
                  <c:v>1.2325143352184913</c:v>
                </c:pt>
                <c:pt idx="2">
                  <c:v>1.0890700520844185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9D4B-A41A-754274C8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37408"/>
        <c:axId val="346472864"/>
      </c:barChart>
      <c:catAx>
        <c:axId val="344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2864"/>
        <c:crosses val="autoZero"/>
        <c:auto val="1"/>
        <c:lblAlgn val="ctr"/>
        <c:lblOffset val="100"/>
        <c:noMultiLvlLbl val="0"/>
      </c:catAx>
      <c:valAx>
        <c:axId val="346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count3s_time!$O$4:$O$6</c:f>
              <c:numCache>
                <c:formatCode>General</c:formatCode>
                <c:ptCount val="3"/>
                <c:pt idx="0">
                  <c:v>4.3530034339984515E-5</c:v>
                </c:pt>
                <c:pt idx="1">
                  <c:v>4.3538915583820936E-4</c:v>
                </c:pt>
                <c:pt idx="2">
                  <c:v>6.0853005303090641E-4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8F43-B191-AD856376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65232"/>
        <c:axId val="351807440"/>
      </c:barChart>
      <c:catAx>
        <c:axId val="345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07440"/>
        <c:crosses val="autoZero"/>
        <c:auto val="1"/>
        <c:lblAlgn val="ctr"/>
        <c:lblOffset val="100"/>
        <c:noMultiLvlLbl val="0"/>
      </c:catAx>
      <c:valAx>
        <c:axId val="351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count3s_time!$M$11:$M$13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count3s_time!$O$11:$O$13</c:f>
              <c:numCache>
                <c:formatCode>General</c:formatCode>
                <c:ptCount val="3"/>
                <c:pt idx="0">
                  <c:v>1.8085096884823976E-2</c:v>
                </c:pt>
                <c:pt idx="1">
                  <c:v>0.62702721210537748</c:v>
                </c:pt>
                <c:pt idx="2">
                  <c:v>0.93149779442824632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9-D94A-B95D-A5A62AF0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10176"/>
        <c:axId val="346804592"/>
      </c:barChart>
      <c:catAx>
        <c:axId val="300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4592"/>
        <c:crosses val="autoZero"/>
        <c:auto val="1"/>
        <c:lblAlgn val="ctr"/>
        <c:lblOffset val="100"/>
        <c:noMultiLvlLbl val="0"/>
      </c:catAx>
      <c:valAx>
        <c:axId val="3468045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count3s_time!$M$18:$M$20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count3s_time!$O$18:$O$20</c:f>
              <c:numCache>
                <c:formatCode>General</c:formatCode>
                <c:ptCount val="3"/>
                <c:pt idx="0">
                  <c:v>0.19210566188369285</c:v>
                </c:pt>
                <c:pt idx="1">
                  <c:v>0.99857964334166949</c:v>
                </c:pt>
                <c:pt idx="2">
                  <c:v>1.2366183836009119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7D41-81F2-920CF19F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15024"/>
        <c:axId val="351397760"/>
      </c:barChart>
      <c:catAx>
        <c:axId val="3514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7760"/>
        <c:crosses val="autoZero"/>
        <c:auto val="1"/>
        <c:lblAlgn val="ctr"/>
        <c:lblOffset val="100"/>
        <c:noMultiLvlLbl val="0"/>
      </c:catAx>
      <c:valAx>
        <c:axId val="351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count3s_time!$M$25:$M$27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count3s_time!$O$25:$O$27</c:f>
              <c:numCache>
                <c:formatCode>General</c:formatCode>
                <c:ptCount val="3"/>
                <c:pt idx="0">
                  <c:v>0.64689393176998145</c:v>
                </c:pt>
                <c:pt idx="1">
                  <c:v>1.3850836009391672</c:v>
                </c:pt>
                <c:pt idx="2">
                  <c:v>1.4364289344617835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E74D-8A4F-DABFCB21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17440"/>
        <c:axId val="349919120"/>
      </c:barChart>
      <c:catAx>
        <c:axId val="3499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9120"/>
        <c:crosses val="autoZero"/>
        <c:auto val="1"/>
        <c:lblAlgn val="ctr"/>
        <c:lblOffset val="100"/>
        <c:noMultiLvlLbl val="0"/>
      </c:catAx>
      <c:valAx>
        <c:axId val="3499191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count3s_time!$V$5:$V$7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count3s_time!$X$5:$X$7</c:f>
              <c:numCache>
                <c:formatCode>General</c:formatCode>
                <c:ptCount val="3"/>
                <c:pt idx="0">
                  <c:v>5.6549100150093097E-3</c:v>
                </c:pt>
                <c:pt idx="1">
                  <c:v>6.2237956029684335E-2</c:v>
                </c:pt>
                <c:pt idx="2">
                  <c:v>9.6950106622461826E-2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4-714B-9D2E-176EED5B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89456"/>
        <c:axId val="346181664"/>
      </c:barChart>
      <c:catAx>
        <c:axId val="350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81664"/>
        <c:crosses val="autoZero"/>
        <c:auto val="1"/>
        <c:lblAlgn val="ctr"/>
        <c:lblOffset val="100"/>
        <c:noMultiLvlLbl val="0"/>
      </c:catAx>
      <c:valAx>
        <c:axId val="346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25400</xdr:rowOff>
    </xdr:from>
    <xdr:to>
      <xdr:col>8</xdr:col>
      <xdr:colOff>774700</xdr:colOff>
      <xdr:row>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16474-3246-AB4B-A7F5-E05E00F1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9</xdr:row>
      <xdr:rowOff>50800</xdr:rowOff>
    </xdr:from>
    <xdr:to>
      <xdr:col>8</xdr:col>
      <xdr:colOff>819150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CD5D-B232-E44E-9C77-3DC45CB5D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391583</xdr:colOff>
      <xdr:row>16</xdr:row>
      <xdr:rowOff>38100</xdr:rowOff>
    </xdr:from>
    <xdr:to>
      <xdr:col>8</xdr:col>
      <xdr:colOff>730249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066D-281A-2B43-85B6-92F9E179A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23</xdr:row>
      <xdr:rowOff>64770</xdr:rowOff>
    </xdr:from>
    <xdr:to>
      <xdr:col>8</xdr:col>
      <xdr:colOff>717550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DD17C-5F85-A543-BA8D-22373128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</xdr:row>
      <xdr:rowOff>177800</xdr:rowOff>
    </xdr:from>
    <xdr:to>
      <xdr:col>17</xdr:col>
      <xdr:colOff>781050</xdr:colOff>
      <xdr:row>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7A54D-47DE-004D-914F-CBE334F0E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353482</xdr:colOff>
      <xdr:row>9</xdr:row>
      <xdr:rowOff>38100</xdr:rowOff>
    </xdr:from>
    <xdr:to>
      <xdr:col>17</xdr:col>
      <xdr:colOff>819149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FDBCC-DAD5-3A41-80AA-7632BBF6E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419100</xdr:colOff>
      <xdr:row>16</xdr:row>
      <xdr:rowOff>26670</xdr:rowOff>
    </xdr:from>
    <xdr:to>
      <xdr:col>18</xdr:col>
      <xdr:colOff>57150</xdr:colOff>
      <xdr:row>22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44CA78-8661-8945-918D-B59E6F68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459316</xdr:colOff>
      <xdr:row>23</xdr:row>
      <xdr:rowOff>50800</xdr:rowOff>
    </xdr:from>
    <xdr:to>
      <xdr:col>17</xdr:col>
      <xdr:colOff>819149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1D2E9E-6597-BC4D-B393-99B87C65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336550</xdr:colOff>
      <xdr:row>2</xdr:row>
      <xdr:rowOff>152400</xdr:rowOff>
    </xdr:from>
    <xdr:to>
      <xdr:col>26</xdr:col>
      <xdr:colOff>717550</xdr:colOff>
      <xdr:row>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BEF509-ECBF-D149-B7D8-49740B01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317500</xdr:colOff>
      <xdr:row>10</xdr:row>
      <xdr:rowOff>26670</xdr:rowOff>
    </xdr:from>
    <xdr:to>
      <xdr:col>26</xdr:col>
      <xdr:colOff>781050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BCEAAA-113D-E84E-ACE6-87F18BB3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311150</xdr:colOff>
      <xdr:row>17</xdr:row>
      <xdr:rowOff>50800</xdr:rowOff>
    </xdr:from>
    <xdr:to>
      <xdr:col>26</xdr:col>
      <xdr:colOff>819150</xdr:colOff>
      <xdr:row>23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A7BBB5-FE15-4248-AB02-FC0F5AAD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294216</xdr:colOff>
      <xdr:row>24</xdr:row>
      <xdr:rowOff>38100</xdr:rowOff>
    </xdr:from>
    <xdr:to>
      <xdr:col>26</xdr:col>
      <xdr:colOff>781049</xdr:colOff>
      <xdr:row>30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23CF43-2F01-874D-A8A0-AD7E7E43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342900</xdr:colOff>
      <xdr:row>32</xdr:row>
      <xdr:rowOff>0</xdr:rowOff>
    </xdr:from>
    <xdr:to>
      <xdr:col>6</xdr:col>
      <xdr:colOff>393700</xdr:colOff>
      <xdr:row>48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252E73-1F8D-404C-A019-11FC023C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628650</xdr:colOff>
      <xdr:row>32</xdr:row>
      <xdr:rowOff>12700</xdr:rowOff>
    </xdr:from>
    <xdr:to>
      <xdr:col>12</xdr:col>
      <xdr:colOff>711200</xdr:colOff>
      <xdr:row>48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0AD7D2-BFC1-864F-A6D0-B6809C5E5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102556</xdr:colOff>
      <xdr:row>31</xdr:row>
      <xdr:rowOff>177800</xdr:rowOff>
    </xdr:from>
    <xdr:to>
      <xdr:col>18</xdr:col>
      <xdr:colOff>775656</xdr:colOff>
      <xdr:row>48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325DEE-E5C4-9B42-B919-52D715F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292100</xdr:colOff>
      <xdr:row>31</xdr:row>
      <xdr:rowOff>139700</xdr:rowOff>
    </xdr:from>
    <xdr:to>
      <xdr:col>26</xdr:col>
      <xdr:colOff>38100</xdr:colOff>
      <xdr:row>48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6345C1-C60D-9B42-8B8C-C485DA6A0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765-9B84-2C4C-828A-E4F273BA6678}">
  <dimension ref="A1:AA55"/>
  <sheetViews>
    <sheetView tabSelected="1" zoomScale="60" zoomScaleNormal="60" workbookViewId="0">
      <selection activeCell="AC46" sqref="AC46"/>
    </sheetView>
  </sheetViews>
  <sheetFormatPr baseColWidth="10" defaultRowHeight="16"/>
  <cols>
    <col min="1" max="1" width="20.5" customWidth="1"/>
    <col min="2" max="2" width="16.1640625" customWidth="1"/>
    <col min="3" max="4" width="11.1640625" bestFit="1" customWidth="1"/>
    <col min="5" max="5" width="15.6640625" bestFit="1" customWidth="1"/>
    <col min="6" max="6" width="11.1640625" bestFit="1" customWidth="1"/>
    <col min="11" max="13" width="11.1640625" bestFit="1" customWidth="1"/>
    <col min="14" max="14" width="17" bestFit="1" customWidth="1"/>
    <col min="15" max="15" width="11.1640625" bestFit="1" customWidth="1"/>
    <col min="20" max="21" width="12.33203125" bestFit="1" customWidth="1"/>
    <col min="22" max="22" width="11" bestFit="1" customWidth="1"/>
    <col min="23" max="23" width="13" bestFit="1" customWidth="1"/>
    <col min="24" max="24" width="11" bestFit="1" customWidth="1"/>
  </cols>
  <sheetData>
    <row r="1" spans="1:24" ht="21">
      <c r="B1" s="4" t="s">
        <v>17</v>
      </c>
      <c r="C1" s="4"/>
      <c r="D1" s="4"/>
    </row>
    <row r="2" spans="1:24" ht="19" customHeight="1"/>
    <row r="3" spans="1:24">
      <c r="B3" s="2" t="s">
        <v>0</v>
      </c>
      <c r="C3" s="2" t="s">
        <v>1</v>
      </c>
      <c r="D3" s="2" t="s">
        <v>2</v>
      </c>
      <c r="E3" s="2" t="s">
        <v>3</v>
      </c>
      <c r="F3" s="2" t="s">
        <v>5</v>
      </c>
      <c r="G3" s="2"/>
      <c r="K3" s="2" t="s">
        <v>0</v>
      </c>
      <c r="L3" s="2" t="s">
        <v>1</v>
      </c>
      <c r="M3" s="2" t="s">
        <v>2</v>
      </c>
      <c r="N3" s="2" t="s">
        <v>3</v>
      </c>
      <c r="O3" s="2" t="s">
        <v>5</v>
      </c>
      <c r="P3" s="2"/>
    </row>
    <row r="4" spans="1:24" ht="21">
      <c r="A4" s="5" t="s">
        <v>6</v>
      </c>
      <c r="B4" s="6">
        <v>1000000</v>
      </c>
      <c r="C4">
        <v>1</v>
      </c>
      <c r="D4">
        <v>1</v>
      </c>
      <c r="E4" s="1">
        <v>15506.501221</v>
      </c>
      <c r="F4">
        <f>E8/E4</f>
        <v>5.0553312370580433E-5</v>
      </c>
      <c r="K4" s="6">
        <v>10000000</v>
      </c>
      <c r="L4">
        <v>1</v>
      </c>
      <c r="M4">
        <v>1</v>
      </c>
      <c r="N4" s="1">
        <v>175430.897673</v>
      </c>
      <c r="O4">
        <f>N8/N4</f>
        <v>4.3530034339984515E-5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5</v>
      </c>
    </row>
    <row r="5" spans="1:24" ht="21">
      <c r="A5" s="5" t="s">
        <v>13</v>
      </c>
      <c r="D5">
        <v>10</v>
      </c>
      <c r="E5">
        <v>1097.1971900000001</v>
      </c>
      <c r="F5">
        <f>E8/E5</f>
        <v>7.1446136313929121E-4</v>
      </c>
      <c r="M5">
        <v>10</v>
      </c>
      <c r="N5">
        <v>17539.511256999998</v>
      </c>
      <c r="O5">
        <f>N8/N5</f>
        <v>4.3538915583820936E-4</v>
      </c>
      <c r="T5" s="6">
        <v>100000000</v>
      </c>
      <c r="U5">
        <v>1</v>
      </c>
      <c r="V5">
        <v>1</v>
      </c>
      <c r="W5" s="1">
        <v>15274.149326999999</v>
      </c>
      <c r="X5">
        <f>W9/W5</f>
        <v>5.6549100150093097E-3</v>
      </c>
    </row>
    <row r="6" spans="1:24" ht="21">
      <c r="A6" s="5" t="s">
        <v>14</v>
      </c>
      <c r="B6" t="s">
        <v>18</v>
      </c>
      <c r="D6">
        <v>100</v>
      </c>
      <c r="E6">
        <v>1067.6589530000001</v>
      </c>
      <c r="F6" s="3">
        <f>E8/E6</f>
        <v>7.3422790845083642E-4</v>
      </c>
      <c r="K6" t="s">
        <v>21</v>
      </c>
      <c r="M6">
        <v>100</v>
      </c>
      <c r="N6">
        <v>12549.113987000001</v>
      </c>
      <c r="O6" s="3">
        <f>N8/N6</f>
        <v>6.0853005303090641E-4</v>
      </c>
      <c r="V6">
        <v>10</v>
      </c>
      <c r="W6">
        <v>1387.8016809999999</v>
      </c>
      <c r="X6">
        <f>W9/W6</f>
        <v>6.2237956029684335E-2</v>
      </c>
    </row>
    <row r="7" spans="1:24" ht="21">
      <c r="A7" s="5" t="s">
        <v>15</v>
      </c>
      <c r="T7" s="6" t="s">
        <v>22</v>
      </c>
      <c r="V7">
        <v>100</v>
      </c>
      <c r="W7">
        <v>890.91124300000001</v>
      </c>
      <c r="X7" s="3">
        <f>W9/W7</f>
        <v>9.6950106622461826E-2</v>
      </c>
    </row>
    <row r="8" spans="1:24" ht="21">
      <c r="A8" s="5" t="s">
        <v>16</v>
      </c>
      <c r="D8" t="s">
        <v>4</v>
      </c>
      <c r="E8">
        <v>0.78390499999999996</v>
      </c>
      <c r="M8" t="s">
        <v>4</v>
      </c>
      <c r="N8">
        <v>7.6365129999999999</v>
      </c>
    </row>
    <row r="9" spans="1:24">
      <c r="V9" t="s">
        <v>4</v>
      </c>
      <c r="W9">
        <v>86.373940000000005</v>
      </c>
    </row>
    <row r="10" spans="1:24">
      <c r="B10" s="2" t="s">
        <v>0</v>
      </c>
      <c r="C10" s="2" t="s">
        <v>1</v>
      </c>
      <c r="D10" s="2" t="s">
        <v>2</v>
      </c>
      <c r="E10" s="2" t="s">
        <v>3</v>
      </c>
      <c r="F10" s="2" t="s">
        <v>5</v>
      </c>
      <c r="G10" s="2"/>
      <c r="K10" s="2" t="s">
        <v>0</v>
      </c>
      <c r="L10" s="2" t="s">
        <v>1</v>
      </c>
      <c r="M10" s="2" t="s">
        <v>2</v>
      </c>
      <c r="N10" s="2" t="s">
        <v>3</v>
      </c>
      <c r="O10" s="2" t="s">
        <v>5</v>
      </c>
      <c r="P10" s="2"/>
    </row>
    <row r="11" spans="1:24">
      <c r="B11" s="6">
        <v>1000000</v>
      </c>
      <c r="C11">
        <v>100</v>
      </c>
      <c r="D11">
        <v>1</v>
      </c>
      <c r="E11" s="1">
        <v>153.580703</v>
      </c>
      <c r="F11">
        <f>E15/E11</f>
        <v>5.1041894241101371E-3</v>
      </c>
      <c r="K11" s="6">
        <v>10000000</v>
      </c>
      <c r="L11" s="6">
        <v>1000</v>
      </c>
      <c r="M11">
        <v>1</v>
      </c>
      <c r="N11" s="1">
        <v>422.25447000000003</v>
      </c>
      <c r="O11">
        <f>N15/N11</f>
        <v>1.8085096884823976E-2</v>
      </c>
      <c r="T11" s="2" t="s">
        <v>0</v>
      </c>
      <c r="U11" s="2" t="s">
        <v>1</v>
      </c>
      <c r="V11" s="2" t="s">
        <v>2</v>
      </c>
      <c r="W11" s="2" t="s">
        <v>3</v>
      </c>
      <c r="X11" s="2" t="s">
        <v>5</v>
      </c>
    </row>
    <row r="12" spans="1:24">
      <c r="D12">
        <v>10</v>
      </c>
      <c r="E12">
        <v>8.8411489999999997</v>
      </c>
      <c r="F12">
        <f>E15/E12</f>
        <v>8.8665511688582554E-2</v>
      </c>
      <c r="M12">
        <v>10</v>
      </c>
      <c r="N12">
        <v>12.178917999999999</v>
      </c>
      <c r="O12">
        <f>N15/N12</f>
        <v>0.62702721210537748</v>
      </c>
      <c r="T12" s="6">
        <v>100000000</v>
      </c>
      <c r="U12" s="6">
        <v>10000</v>
      </c>
      <c r="V12">
        <v>1</v>
      </c>
      <c r="W12" s="1">
        <v>484.91469799999999</v>
      </c>
      <c r="X12">
        <f>W16/W12</f>
        <v>0.17812192609595845</v>
      </c>
    </row>
    <row r="13" spans="1:24">
      <c r="B13" t="s">
        <v>19</v>
      </c>
      <c r="D13">
        <v>100</v>
      </c>
      <c r="E13">
        <v>6.1685739999999996</v>
      </c>
      <c r="F13" s="3">
        <f>E15/E13</f>
        <v>0.12708042409801681</v>
      </c>
      <c r="K13" t="s">
        <v>19</v>
      </c>
      <c r="M13">
        <v>100</v>
      </c>
      <c r="N13">
        <v>8.1981009999999994</v>
      </c>
      <c r="O13" s="3">
        <f>N15/N13</f>
        <v>0.93149779442824632</v>
      </c>
      <c r="V13">
        <v>10</v>
      </c>
      <c r="W13">
        <v>57.569499</v>
      </c>
      <c r="X13">
        <f>W16/W13</f>
        <v>1.5003420474442553</v>
      </c>
    </row>
    <row r="14" spans="1:24">
      <c r="T14" t="s">
        <v>19</v>
      </c>
      <c r="V14">
        <v>100</v>
      </c>
      <c r="W14">
        <v>50.992328000000001</v>
      </c>
      <c r="X14" s="3">
        <f>W16/W14</f>
        <v>1.6938614765734956</v>
      </c>
    </row>
    <row r="15" spans="1:24">
      <c r="D15" t="s">
        <v>4</v>
      </c>
      <c r="E15">
        <v>0.78390499999999996</v>
      </c>
      <c r="M15" t="s">
        <v>4</v>
      </c>
      <c r="N15">
        <v>7.6365129999999999</v>
      </c>
    </row>
    <row r="16" spans="1:24">
      <c r="V16" t="s">
        <v>4</v>
      </c>
      <c r="W16">
        <v>86.373940000000005</v>
      </c>
    </row>
    <row r="17" spans="2:27" s="2" customFormat="1">
      <c r="B17" s="2" t="s">
        <v>0</v>
      </c>
      <c r="C17" s="2" t="s">
        <v>1</v>
      </c>
      <c r="D17" s="2" t="s">
        <v>2</v>
      </c>
      <c r="E17" s="2" t="s">
        <v>3</v>
      </c>
      <c r="F17" s="2" t="s">
        <v>5</v>
      </c>
      <c r="K17" s="2" t="s">
        <v>0</v>
      </c>
      <c r="L17" s="2" t="s">
        <v>1</v>
      </c>
      <c r="M17" s="2" t="s">
        <v>2</v>
      </c>
      <c r="N17" s="2" t="s">
        <v>3</v>
      </c>
      <c r="O17" s="2" t="s">
        <v>5</v>
      </c>
      <c r="T17"/>
      <c r="U17"/>
      <c r="V17"/>
      <c r="W17"/>
      <c r="X17"/>
      <c r="Y17"/>
      <c r="Z17"/>
      <c r="AA17"/>
    </row>
    <row r="18" spans="2:27">
      <c r="B18" s="6">
        <v>1000000</v>
      </c>
      <c r="C18" s="6">
        <v>1000</v>
      </c>
      <c r="D18">
        <v>1</v>
      </c>
      <c r="E18" s="1">
        <v>21.767531000000002</v>
      </c>
      <c r="F18">
        <f>E22/E18</f>
        <v>3.6012582226252483E-2</v>
      </c>
      <c r="K18" s="6">
        <v>10000000</v>
      </c>
      <c r="L18" s="6">
        <v>10000</v>
      </c>
      <c r="M18">
        <v>1</v>
      </c>
      <c r="N18" s="1">
        <v>39.751629000000001</v>
      </c>
      <c r="O18">
        <f>N22/N18</f>
        <v>0.19210566188369285</v>
      </c>
      <c r="T18" s="2" t="s">
        <v>0</v>
      </c>
      <c r="U18" s="2" t="s">
        <v>1</v>
      </c>
      <c r="V18" s="2" t="s">
        <v>2</v>
      </c>
      <c r="W18" s="2" t="s">
        <v>3</v>
      </c>
      <c r="X18" s="2" t="s">
        <v>5</v>
      </c>
      <c r="Y18" s="2"/>
      <c r="Z18" s="2"/>
      <c r="AA18" s="2"/>
    </row>
    <row r="19" spans="2:27">
      <c r="D19">
        <v>10</v>
      </c>
      <c r="E19">
        <v>0.99355700000000002</v>
      </c>
      <c r="F19" s="3">
        <f>E22/E19</f>
        <v>0.78898845260010242</v>
      </c>
      <c r="M19">
        <v>10</v>
      </c>
      <c r="N19">
        <v>7.6473750000000003</v>
      </c>
      <c r="O19">
        <f>N22/N19</f>
        <v>0.99857964334166949</v>
      </c>
      <c r="T19" s="6">
        <v>100000000</v>
      </c>
      <c r="U19" s="6">
        <v>100000</v>
      </c>
      <c r="V19">
        <v>1</v>
      </c>
      <c r="W19" s="1">
        <v>132.00437700000001</v>
      </c>
      <c r="X19">
        <f>W23/W19</f>
        <v>0.65432633343665569</v>
      </c>
    </row>
    <row r="20" spans="2:27">
      <c r="B20" t="s">
        <v>20</v>
      </c>
      <c r="D20">
        <v>100</v>
      </c>
      <c r="E20">
        <v>1.052802</v>
      </c>
      <c r="F20">
        <f>E22/E20</f>
        <v>0.74458920100835668</v>
      </c>
      <c r="K20" t="s">
        <v>20</v>
      </c>
      <c r="M20">
        <v>100</v>
      </c>
      <c r="N20">
        <v>6.175319</v>
      </c>
      <c r="O20" s="3">
        <f>N22/N20</f>
        <v>1.2366183836009119</v>
      </c>
      <c r="V20">
        <v>10</v>
      </c>
      <c r="W20">
        <v>43.262205999999999</v>
      </c>
      <c r="X20" s="3">
        <f>W23/W20</f>
        <v>1.9965218602121215</v>
      </c>
    </row>
    <row r="21" spans="2:27">
      <c r="T21" t="s">
        <v>20</v>
      </c>
      <c r="V21">
        <v>100</v>
      </c>
      <c r="W21">
        <v>48.257607</v>
      </c>
      <c r="X21">
        <f>W23/W21</f>
        <v>1.7898512870727303</v>
      </c>
    </row>
    <row r="22" spans="2:27">
      <c r="D22" t="s">
        <v>4</v>
      </c>
      <c r="E22">
        <v>0.78390499999999996</v>
      </c>
      <c r="M22" t="s">
        <v>4</v>
      </c>
      <c r="N22">
        <v>7.6365129999999999</v>
      </c>
    </row>
    <row r="23" spans="2:27">
      <c r="V23" t="s">
        <v>4</v>
      </c>
      <c r="W23">
        <v>86.373940000000005</v>
      </c>
    </row>
    <row r="24" spans="2:27" s="2" customFormat="1">
      <c r="B24" s="2" t="s">
        <v>0</v>
      </c>
      <c r="C24" s="2" t="s">
        <v>1</v>
      </c>
      <c r="D24" s="2" t="s">
        <v>2</v>
      </c>
      <c r="E24" s="2" t="s">
        <v>3</v>
      </c>
      <c r="F24" s="2" t="s">
        <v>5</v>
      </c>
      <c r="K24" s="2" t="s">
        <v>0</v>
      </c>
      <c r="L24" s="2" t="s">
        <v>1</v>
      </c>
      <c r="M24" s="2" t="s">
        <v>2</v>
      </c>
      <c r="N24" s="2" t="s">
        <v>3</v>
      </c>
      <c r="O24" s="2" t="s">
        <v>5</v>
      </c>
      <c r="T24"/>
      <c r="U24"/>
      <c r="V24"/>
      <c r="W24"/>
      <c r="X24"/>
      <c r="Y24"/>
      <c r="Z24"/>
      <c r="AA24"/>
    </row>
    <row r="25" spans="2:27">
      <c r="B25" s="6">
        <v>1000000</v>
      </c>
      <c r="C25" s="6">
        <v>10000</v>
      </c>
      <c r="D25">
        <v>1</v>
      </c>
      <c r="E25">
        <v>2.8887999999999998</v>
      </c>
      <c r="F25">
        <f>E29/E25</f>
        <v>0.2713600803101634</v>
      </c>
      <c r="K25" s="6">
        <v>10000000</v>
      </c>
      <c r="L25" s="6">
        <v>100000</v>
      </c>
      <c r="M25">
        <v>1</v>
      </c>
      <c r="N25">
        <v>11.804892000000001</v>
      </c>
      <c r="O25">
        <f>N29/N25</f>
        <v>0.64689393176998145</v>
      </c>
      <c r="T25" s="2" t="s">
        <v>0</v>
      </c>
      <c r="U25" s="2" t="s">
        <v>1</v>
      </c>
      <c r="V25" s="2" t="s">
        <v>2</v>
      </c>
      <c r="W25" s="2" t="s">
        <v>3</v>
      </c>
      <c r="X25" s="2" t="s">
        <v>5</v>
      </c>
      <c r="Y25" s="2"/>
      <c r="Z25" s="2"/>
      <c r="AA25" s="2"/>
    </row>
    <row r="26" spans="2:27">
      <c r="D26">
        <v>10</v>
      </c>
      <c r="E26">
        <v>0.63602099999999995</v>
      </c>
      <c r="F26" s="3">
        <f>E29/E26</f>
        <v>1.2325143352184913</v>
      </c>
      <c r="M26">
        <v>10</v>
      </c>
      <c r="N26">
        <v>5.513395</v>
      </c>
      <c r="O26">
        <f>N29/N26</f>
        <v>1.3850836009391672</v>
      </c>
      <c r="T26" s="6">
        <v>100000000</v>
      </c>
      <c r="U26" s="6">
        <v>1000000</v>
      </c>
      <c r="V26">
        <v>1</v>
      </c>
      <c r="W26">
        <v>78.006499000000005</v>
      </c>
      <c r="X26">
        <f>W30/W26</f>
        <v>1.1072659471616588</v>
      </c>
    </row>
    <row r="27" spans="2:27">
      <c r="B27" t="s">
        <v>8</v>
      </c>
      <c r="D27">
        <v>100</v>
      </c>
      <c r="E27">
        <v>0.71979300000000002</v>
      </c>
      <c r="F27">
        <f>E29/E27</f>
        <v>1.0890700520844185</v>
      </c>
      <c r="K27" t="s">
        <v>8</v>
      </c>
      <c r="M27">
        <v>100</v>
      </c>
      <c r="N27">
        <v>5.3163179999999999</v>
      </c>
      <c r="O27" s="3">
        <f>N29/N27</f>
        <v>1.4364289344617835</v>
      </c>
      <c r="V27">
        <v>10</v>
      </c>
      <c r="W27">
        <v>47.457518</v>
      </c>
      <c r="X27">
        <f>W30/W27</f>
        <v>1.8200264919037696</v>
      </c>
    </row>
    <row r="28" spans="2:27">
      <c r="T28" t="s">
        <v>8</v>
      </c>
      <c r="V28">
        <v>100</v>
      </c>
      <c r="W28">
        <v>40.164214000000001</v>
      </c>
      <c r="X28" s="3">
        <f>W30/W28</f>
        <v>2.1505198632792863</v>
      </c>
    </row>
    <row r="29" spans="2:27">
      <c r="D29" t="s">
        <v>4</v>
      </c>
      <c r="E29">
        <v>0.78390499999999996</v>
      </c>
      <c r="M29" t="s">
        <v>4</v>
      </c>
      <c r="N29">
        <v>7.6365129999999999</v>
      </c>
    </row>
    <row r="30" spans="2:27">
      <c r="V30" t="s">
        <v>4</v>
      </c>
      <c r="W30">
        <v>86.373940000000005</v>
      </c>
    </row>
    <row r="51" spans="3:5">
      <c r="C51" t="s">
        <v>7</v>
      </c>
    </row>
    <row r="52" spans="3:5">
      <c r="E52" t="s">
        <v>9</v>
      </c>
    </row>
    <row r="53" spans="3:5">
      <c r="E53" t="s">
        <v>11</v>
      </c>
    </row>
    <row r="54" spans="3:5">
      <c r="E54" t="s">
        <v>10</v>
      </c>
    </row>
    <row r="55" spans="3:5">
      <c r="E5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count3s_time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2018-12-12T01:48:35Z</dcterms:created>
  <dcterms:modified xsi:type="dcterms:W3CDTF">2018-12-13T05:12:03Z</dcterms:modified>
</cp:coreProperties>
</file>