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ackcleeve/Desktop/Research/Karagiorgi-Lab/Anamoly_LArTPC/"/>
    </mc:Choice>
  </mc:AlternateContent>
  <xr:revisionPtr revIDLastSave="0" documentId="13_ncr:1_{AE551658-A024-CD4C-A099-1959CB78294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<sst xmlns="http://schemas.openxmlformats.org/spreadsheetml/2006/main" count="72" uniqueCount="47">
  <si>
    <t>Model Name</t>
  </si>
  <si>
    <t>Properties</t>
  </si>
  <si>
    <t>Number of Non-Zero Values</t>
  </si>
  <si>
    <t>Percentage of Non-Zero Values</t>
  </si>
  <si>
    <t>Number of off Values</t>
  </si>
  <si>
    <t>Percentage of off Values</t>
  </si>
  <si>
    <t>Largest Difference</t>
  </si>
  <si>
    <t>Average Difference</t>
  </si>
  <si>
    <t>Average Percentage Size of Difference Relative to Value</t>
  </si>
  <si>
    <t xml:space="preserve">Model </t>
  </si>
  <si>
    <t>Has QConv2d</t>
  </si>
  <si>
    <t>Has QdenseBatchnorm</t>
  </si>
  <si>
    <t>Model Path</t>
  </si>
  <si>
    <t>Teacher Path</t>
  </si>
  <si>
    <t>Data Path</t>
  </si>
  <si>
    <t>Performance Metric</t>
  </si>
  <si>
    <t>no_dbq_seq</t>
  </si>
  <si>
    <t>cicada-v1</t>
  </si>
  <si>
    <t>no</t>
  </si>
  <si>
    <t>/nevis/westside/data/sc5303/saved_models/student_sequential_10X4</t>
  </si>
  <si>
    <t>N/A</t>
  </si>
  <si>
    <t>/nevis/westside/data/sc5303/Data/10X4_npy/bnb_WithWire_00_pureNu_batch_00_10X4.npy</t>
  </si>
  <si>
    <t>cicada-v2-seq</t>
  </si>
  <si>
    <t>yes</t>
  </si>
  <si>
    <t>/nevis/westside/data/sc5303/saved_models/noQDB_seq</t>
  </si>
  <si>
    <t>/nevis/westside/data/sc5303/saved_models/teacher_10X4</t>
  </si>
  <si>
    <t>cicada2_10x4</t>
  </si>
  <si>
    <t xml:space="preserve">cicada-v2 </t>
  </si>
  <si>
    <t>/nevis/westside/data/sc5303/saved_models/test_models/Cicada2_tiles10X4_full17</t>
  </si>
  <si>
    <t>cicada3_10x4</t>
  </si>
  <si>
    <t>/nevis/westside/data/sc5303/saved_models/test_models/Cicada3_tiles10X4</t>
  </si>
  <si>
    <t>cicada3_10x64</t>
  </si>
  <si>
    <t>/nevis/westside/data/sc5303/saved_models/test_models/Cicada3_tiles10X64</t>
  </si>
  <si>
    <t>/nevis/westside/data/sc5303/saved_models/test_models/teacher_tiles10X64_full17</t>
  </si>
  <si>
    <t>/nevis/westside/data/sc5303/Data/npy/bnb_WithWire_00_batch_0_10X64.npy</t>
  </si>
  <si>
    <t>cicada3_40x192</t>
  </si>
  <si>
    <t>cicada-v3-seq</t>
  </si>
  <si>
    <t>/nevis/westside/data/sc5303/saved_models/test_models/Cicada3_seq_tiles40X192_sample</t>
  </si>
  <si>
    <t>/nevis/westside/data/sc5303/saved_models/test_models/teacher_tiles40x192_sample</t>
  </si>
  <si>
    <t>/nevis/westside/data/sc5303/Data/npy/bnb_WithWire_00_batch_00_40X192.npy</t>
  </si>
  <si>
    <t>cicada4_40x192</t>
  </si>
  <si>
    <t>cicada-v3</t>
  </si>
  <si>
    <t>/nevis/westside/data/sc5303/saved_models/test_models/Cicada4_tiles40X192</t>
  </si>
  <si>
    <t>cicada_qdense_40x192</t>
  </si>
  <si>
    <t>cicada-v2-qdense-seq</t>
  </si>
  <si>
    <t>/nevis/westside/data/sc5303/saved_models/test_models/Cicada_QDense_seq_tiles40X192_sample</t>
  </si>
  <si>
    <t>student_seq_10x4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</si>
</sst>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B9" sqref="B9"/>
    </sheetView>
  </sheetViews>
  <sheetFormatPr baseColWidth="10" defaultColWidth="12.6640625" defaultRowHeight="15" customHeight="1"/>
  <cols>
    <col min="1" max="1" width="18.33203125" customWidth="1"/>
    <col min="2" max="2" width="11.33203125" customWidth="1"/>
    <col min="3" max="3" width="21.6640625" customWidth="1"/>
    <col min="4" max="4" width="23.33203125" customWidth="1"/>
    <col min="5" max="5" width="20.6640625" customWidth="1"/>
    <col min="6" max="6" width="18.5" customWidth="1"/>
    <col min="7" max="7" width="16.5" customWidth="1"/>
    <col min="8" max="8" width="14.33203125" customWidth="1"/>
    <col min="9" max="9" width="49.83203125" customWidth="1"/>
    <col min="10" max="10" width="20" customWidth="1"/>
    <col min="11" max="11" width="22.1640625" customWidth="1"/>
    <col min="12" max="12" width="22.6640625" customWidth="1"/>
    <col min="13" max="13" width="75.6640625" customWidth="1"/>
    <col min="14" max="14" width="64.1640625" customWidth="1"/>
    <col min="15" max="15" width="71.1640625" customWidth="1"/>
  </cols>
  <sheetData>
    <row r="1" spans="1:16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>
      <c r="A2" s="1" t="s">
        <v>16</v>
      </c>
      <c r="C2" s="1">
        <v>214</v>
      </c>
      <c r="D2" s="1">
        <f t="shared" ref="D2:D5" si="0">C2/2560</f>
        <v>8.3593749999999994E-2</v>
      </c>
      <c r="E2" s="1">
        <v>3</v>
      </c>
      <c r="F2" s="1">
        <f t="shared" ref="F2:F5" si="1">E2/2560</f>
        <v>1.171875E-3</v>
      </c>
      <c r="G2" s="1">
        <v>5.0000000000000001E-3</v>
      </c>
      <c r="H2" s="1">
        <v>4.0000000000000001E-3</v>
      </c>
      <c r="I2" s="2">
        <v>1.1999999999999999E-3</v>
      </c>
      <c r="J2" s="2" t="s">
        <v>17</v>
      </c>
      <c r="K2" s="2" t="s">
        <v>18</v>
      </c>
      <c r="L2" s="2" t="s">
        <v>18</v>
      </c>
      <c r="M2" s="2" t="s">
        <v>19</v>
      </c>
      <c r="N2" s="2" t="s">
        <v>20</v>
      </c>
      <c r="O2" s="2" t="s">
        <v>21</v>
      </c>
    </row>
    <row r="3" spans="1:16" ht="15.75" customHeight="1">
      <c r="A3" s="4" t="s">
        <v>46</v>
      </c>
      <c r="C3" s="1">
        <v>29</v>
      </c>
      <c r="D3" s="1">
        <f t="shared" si="0"/>
        <v>1.1328125E-2</v>
      </c>
      <c r="E3" s="1">
        <v>27</v>
      </c>
      <c r="F3" s="1">
        <f t="shared" si="1"/>
        <v>1.0546875000000001E-2</v>
      </c>
      <c r="G3" s="1">
        <v>1</v>
      </c>
      <c r="H3" s="1">
        <v>1</v>
      </c>
      <c r="I3" s="2">
        <v>0.63700000000000001</v>
      </c>
      <c r="J3" s="2" t="s">
        <v>22</v>
      </c>
      <c r="K3" s="2" t="s">
        <v>23</v>
      </c>
      <c r="L3" s="2" t="s">
        <v>23</v>
      </c>
      <c r="M3" s="2" t="s">
        <v>24</v>
      </c>
      <c r="N3" s="2" t="s">
        <v>25</v>
      </c>
      <c r="O3" s="2" t="s">
        <v>21</v>
      </c>
    </row>
    <row r="4" spans="1:16" ht="15.75" customHeight="1">
      <c r="A4" s="1" t="s">
        <v>26</v>
      </c>
      <c r="C4" s="1">
        <v>210</v>
      </c>
      <c r="D4" s="1">
        <f t="shared" si="0"/>
        <v>8.203125E-2</v>
      </c>
      <c r="E4" s="1">
        <v>163</v>
      </c>
      <c r="F4" s="1">
        <f t="shared" si="1"/>
        <v>6.3671875000000003E-2</v>
      </c>
      <c r="G4" s="1">
        <v>27</v>
      </c>
      <c r="H4" s="1">
        <v>2.16</v>
      </c>
      <c r="I4" s="2">
        <v>0.17499999999999999</v>
      </c>
      <c r="J4" s="2" t="s">
        <v>27</v>
      </c>
      <c r="K4" s="2" t="s">
        <v>23</v>
      </c>
      <c r="L4" s="2" t="s">
        <v>18</v>
      </c>
      <c r="M4" s="2" t="s">
        <v>28</v>
      </c>
      <c r="N4" s="2" t="s">
        <v>25</v>
      </c>
      <c r="O4" s="2" t="s">
        <v>21</v>
      </c>
    </row>
    <row r="5" spans="1:16" ht="15.75" customHeight="1">
      <c r="A5" s="1" t="s">
        <v>29</v>
      </c>
      <c r="C5" s="1">
        <v>211</v>
      </c>
      <c r="D5" s="1">
        <f t="shared" si="0"/>
        <v>8.2421875000000006E-2</v>
      </c>
      <c r="E5" s="1">
        <v>96</v>
      </c>
      <c r="F5" s="1">
        <f t="shared" si="1"/>
        <v>3.7499999999999999E-2</v>
      </c>
      <c r="G5" s="1">
        <v>5</v>
      </c>
      <c r="H5" s="1">
        <v>0.39</v>
      </c>
      <c r="I5" s="2">
        <v>3.9E-2</v>
      </c>
      <c r="J5" s="2" t="s">
        <v>27</v>
      </c>
      <c r="K5" s="2" t="s">
        <v>23</v>
      </c>
      <c r="L5" s="2" t="s">
        <v>18</v>
      </c>
      <c r="M5" s="2" t="s">
        <v>30</v>
      </c>
      <c r="N5" s="2" t="s">
        <v>25</v>
      </c>
      <c r="O5" s="2" t="s">
        <v>21</v>
      </c>
    </row>
    <row r="6" spans="1:16" ht="15.75" customHeight="1">
      <c r="A6" s="1" t="s">
        <v>31</v>
      </c>
      <c r="C6" s="1">
        <v>2180</v>
      </c>
      <c r="D6" s="1">
        <f>C6/20480</f>
        <v>0.1064453125</v>
      </c>
      <c r="E6" s="1">
        <v>1695</v>
      </c>
      <c r="F6" s="1">
        <f>E6/20480</f>
        <v>8.2763671875E-2</v>
      </c>
      <c r="G6" s="1">
        <v>1</v>
      </c>
      <c r="H6" s="1">
        <v>0.13</v>
      </c>
      <c r="I6" s="2">
        <v>1.0999999999999999E-2</v>
      </c>
      <c r="J6" s="2" t="s">
        <v>27</v>
      </c>
      <c r="K6" s="2" t="s">
        <v>23</v>
      </c>
      <c r="L6" s="2" t="s">
        <v>18</v>
      </c>
      <c r="M6" s="2" t="s">
        <v>32</v>
      </c>
      <c r="N6" s="2" t="s">
        <v>33</v>
      </c>
      <c r="O6" s="2" t="s">
        <v>34</v>
      </c>
    </row>
    <row r="7" spans="1:16" ht="15.75" customHeight="1">
      <c r="A7" s="1" t="s">
        <v>35</v>
      </c>
      <c r="C7" s="1">
        <v>9505</v>
      </c>
      <c r="D7" s="1">
        <f t="shared" ref="D7:D9" si="2">C7/491520</f>
        <v>1.9337972005208332E-2</v>
      </c>
      <c r="E7" s="1">
        <v>7109</v>
      </c>
      <c r="F7" s="1">
        <f t="shared" ref="F7:F9" si="3">E7/491520</f>
        <v>1.4463297526041667E-2</v>
      </c>
      <c r="G7" s="1">
        <v>0.7</v>
      </c>
      <c r="H7" s="1">
        <v>0.06</v>
      </c>
      <c r="I7" s="2">
        <v>4.7999999999999996E-3</v>
      </c>
      <c r="J7" s="2" t="s">
        <v>36</v>
      </c>
      <c r="K7" s="2" t="s">
        <v>18</v>
      </c>
      <c r="L7" s="2" t="s">
        <v>18</v>
      </c>
      <c r="M7" s="2" t="s">
        <v>37</v>
      </c>
      <c r="N7" s="2" t="s">
        <v>38</v>
      </c>
      <c r="O7" s="3" t="s">
        <v>39</v>
      </c>
    </row>
    <row r="8" spans="1:16" ht="15.75" customHeight="1">
      <c r="A8" s="1" t="s">
        <v>40</v>
      </c>
      <c r="C8" s="1">
        <v>7527</v>
      </c>
      <c r="D8" s="1">
        <f t="shared" si="2"/>
        <v>1.5313720703125E-2</v>
      </c>
      <c r="E8" s="1">
        <v>3249</v>
      </c>
      <c r="F8" s="1">
        <f t="shared" si="3"/>
        <v>6.6101074218749998E-3</v>
      </c>
      <c r="G8" s="1">
        <v>0.3</v>
      </c>
      <c r="H8" s="1">
        <v>0.03</v>
      </c>
      <c r="I8" s="2">
        <v>5.1000000000000004E-3</v>
      </c>
      <c r="J8" s="2" t="s">
        <v>41</v>
      </c>
      <c r="K8" s="2" t="s">
        <v>23</v>
      </c>
      <c r="L8" s="2" t="s">
        <v>18</v>
      </c>
      <c r="M8" s="2" t="s">
        <v>42</v>
      </c>
      <c r="N8" s="2" t="s">
        <v>38</v>
      </c>
      <c r="O8" s="3" t="s">
        <v>39</v>
      </c>
    </row>
    <row r="9" spans="1:16" ht="15.75" customHeight="1">
      <c r="A9" s="1" t="s">
        <v>43</v>
      </c>
      <c r="C9" s="1">
        <v>7198</v>
      </c>
      <c r="D9" s="1">
        <f t="shared" si="2"/>
        <v>1.4644368489583334E-2</v>
      </c>
      <c r="E9" s="1">
        <v>3</v>
      </c>
      <c r="F9" s="1">
        <f t="shared" si="3"/>
        <v>6.1035156250000003E-6</v>
      </c>
      <c r="G9" s="1">
        <v>0.4</v>
      </c>
      <c r="H9" s="1">
        <v>0.33</v>
      </c>
      <c r="I9" s="2">
        <v>4.7000000000000002E-3</v>
      </c>
      <c r="J9" s="2" t="s">
        <v>44</v>
      </c>
      <c r="K9" s="2" t="s">
        <v>23</v>
      </c>
      <c r="L9" s="2" t="s">
        <v>23</v>
      </c>
      <c r="M9" s="2" t="s">
        <v>45</v>
      </c>
      <c r="N9" s="2" t="s">
        <v>38</v>
      </c>
      <c r="O9" s="2" t="s">
        <v>39</v>
      </c>
    </row>
    <row r="10" spans="1:16" ht="15.75" customHeight="1"/>
    <row r="11" spans="1:16" ht="15.75" customHeight="1"/>
    <row r="12" spans="1:16" ht="15.75" customHeight="1"/>
    <row r="13" spans="1:16" ht="15.75" customHeight="1"/>
    <row r="14" spans="1:16" ht="15.75" customHeight="1"/>
    <row r="15" spans="1:16" ht="15.75" customHeight="1"/>
    <row r="16" spans="1: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jhc2191</cp:lastModifiedBy>
  <dcterms:modified xsi:type="dcterms:W3CDTF">2024-05-30T03:10:41Z</dcterms:modified>
</cp:coreProperties>
</file>