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xr:revisionPtr revIDLastSave="0" documentId="8_{633C663E-F0CC-4291-ACD3-50D4D2A244F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J6" i="1"/>
  <c r="D6" i="1"/>
  <c r="C6" i="1"/>
  <c r="B6" i="1"/>
  <c r="D15" i="1"/>
  <c r="M6" i="1" l="1"/>
  <c r="L6" i="1"/>
  <c r="K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<sst xmlns="http://schemas.openxmlformats.org/spreadsheetml/2006/main" count="17" uniqueCount="17">
  <si>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</si>
  <si>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</si>
  <si>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</si>
  <si>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</si>
  <si>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</si>
  <si>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</si>
  <si>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</si>
  <si>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</si>
  <si>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</si>
  <si>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</si>
  <si>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</si>
  <si>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</si>
  <si>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 Actuals</t>
  </si>
  <si>
    <t>2020 Actuals</t>
  </si>
  <si>
    <t>Predicted</t>
  </si>
  <si>
    <t>vs. YAG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</si>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</sst>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B5" sqref="B5"/>
    </sheetView>
  </sheetViews>
  <sheetFormatPr defaultRowHeight="15"/>
  <cols>
    <col min="1" max="1" width="22.140625" customWidth="1"/>
  </cols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12</v>
      </c>
      <c r="B2" s="1">
        <v>7650</v>
      </c>
      <c r="C2" s="1">
        <v>7503</v>
      </c>
      <c r="D2" s="1">
        <v>9944</v>
      </c>
      <c r="E2" s="1">
        <v>9901</v>
      </c>
      <c r="F2" s="1">
        <v>9892</v>
      </c>
      <c r="G2" s="1">
        <v>8785</v>
      </c>
      <c r="H2" s="1">
        <v>7295</v>
      </c>
      <c r="I2" s="1">
        <v>8961</v>
      </c>
      <c r="J2" s="1">
        <v>9721</v>
      </c>
      <c r="K2" s="1">
        <v>8695</v>
      </c>
      <c r="L2" s="1">
        <v>7972</v>
      </c>
      <c r="M2" s="1">
        <v>8889</v>
      </c>
    </row>
    <row r="3" spans="1:13">
      <c r="A3" s="1" t="s">
        <v>13</v>
      </c>
      <c r="B3" s="1">
        <v>7773</v>
      </c>
      <c r="C3" s="1">
        <v>7806</v>
      </c>
      <c r="D3" s="1">
        <v>9110</v>
      </c>
      <c r="E3" s="1">
        <v>7414</v>
      </c>
      <c r="F3" s="1"/>
      <c r="G3" s="1"/>
      <c r="H3" s="1"/>
      <c r="I3" s="1"/>
      <c r="J3" s="1"/>
      <c r="K3" s="1"/>
      <c r="L3" s="1"/>
      <c r="M3" s="1"/>
    </row>
    <row r="4" spans="1:13">
      <c r="A4" s="1" t="s">
        <v>14</v>
      </c>
      <c r="B4" s="1"/>
      <c r="C4" s="1"/>
      <c r="D4" s="1"/>
      <c r="E4" s="1"/>
      <c r="F4" s="1">
        <v>9658</v>
      </c>
      <c r="G4" s="1">
        <v>8752</v>
      </c>
      <c r="H4" s="1">
        <v>8893</v>
      </c>
      <c r="I4" s="1">
        <v>9037</v>
      </c>
      <c r="J4" s="1">
        <v>9813</v>
      </c>
      <c r="K4" s="1">
        <v>8114</v>
      </c>
      <c r="L4" s="1">
        <v>9672</v>
      </c>
      <c r="M4" s="1">
        <v>7207</v>
      </c>
    </row>
    <row r="5" spans="1:13">
      <c r="A5" s="1" t="s">
        <v>15</v>
      </c>
      <c r="B5" s="2">
        <f>SUM(B3:B4)/B2-1</f>
        <v>1.6078431372549051E-2</v>
      </c>
      <c r="C5" s="2">
        <f t="shared" ref="C5:M5" si="0">SUM(C3:C4)/C2-1</f>
        <v>4.0383846461415462E-2</v>
      </c>
      <c r="D5" s="2">
        <f t="shared" si="0"/>
        <v>-8.3869670152855957E-2</v>
      </c>
      <c r="E5" s="2">
        <f t="shared" si="0"/>
        <v>-0.2511867488132512</v>
      </c>
      <c r="F5" s="2">
        <f t="shared" si="0"/>
        <v>-2.3655479175091032E-2</v>
      </c>
      <c r="G5" s="2">
        <f t="shared" si="0"/>
        <v>-3.7564029595902326E-3</v>
      </c>
      <c r="H5" s="2">
        <f t="shared" si="0"/>
        <v>0.21905414667580536</v>
      </c>
      <c r="I5" s="2">
        <f t="shared" si="0"/>
        <v>8.4811962950563924E-3</v>
      </c>
      <c r="J5" s="2">
        <f t="shared" si="0"/>
        <v>9.4640469087543533E-3</v>
      </c>
      <c r="K5" s="2">
        <f t="shared" si="0"/>
        <v>-6.6820011500862586E-2</v>
      </c>
      <c r="L5" s="2">
        <f t="shared" si="0"/>
        <v>0.21324636226793769</v>
      </c>
      <c r="M5" s="2">
        <f t="shared" si="0"/>
        <v>-0.18922263471706602</v>
      </c>
    </row>
    <row r="6" spans="1:13">
      <c r="A6" s="1" t="s">
        <v>16</v>
      </c>
      <c r="B6" s="2">
        <f>SUM($B$3:B4)/SUM($B$2:B2)-1</f>
        <v>1.6078431372549051E-2</v>
      </c>
      <c r="C6" s="2">
        <f>SUM($B$3:C4)/SUM($B$2:C2)-1</f>
        <v>2.8113244901999623E-2</v>
      </c>
      <c r="D6" s="2">
        <f>SUM($B$3:D4)/SUM($B$2:D2)-1</f>
        <v>-1.6256923138223689E-2</v>
      </c>
      <c r="E6" s="2">
        <f>SUM($B$3:E4)/SUM($B$2:E2)-1</f>
        <v>-8.2719012515000911E-2</v>
      </c>
      <c r="F6" s="2">
        <f>SUM($B$3:F4)/SUM($B$2:F2)-1</f>
        <v>-6.9703720204945419E-2</v>
      </c>
      <c r="G6" s="2">
        <f>SUM($B$3:G4)/SUM($B$2:G2)-1</f>
        <v>-5.8910107126222688E-2</v>
      </c>
      <c r="H6" s="2">
        <f>SUM($B$3:H4)/SUM($B$2:H2)-1</f>
        <v>-2.5651959980318217E-2</v>
      </c>
      <c r="I6" s="2">
        <f>SUM($B$3:I4)/SUM($B$2:I2)-1</f>
        <v>-2.1278117001043872E-2</v>
      </c>
      <c r="J6" s="2">
        <f>SUM($B$3:J4)/SUM($B$2:J2)-1</f>
        <v>-1.752623914026008E-2</v>
      </c>
      <c r="K6" s="2">
        <f>SUM($B$3:K4)/SUM($B$2:K2)-1</f>
        <v>-2.2377669869944605E-2</v>
      </c>
      <c r="L6" s="2">
        <f>SUM($B$3:L4)/SUM($B$2:L2)-1</f>
        <v>-2.8758604221389428E-3</v>
      </c>
      <c r="M6" s="2">
        <f>SUM($B$3:M4)/SUM($B$2:M2)-1</f>
        <v>-1.8620257014675734E-2</v>
      </c>
    </row>
    <row r="15" spans="1:13">
      <c r="D15">
        <f>7773/7650-1</f>
        <v>1.6078431372549051E-2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2020-05-04T17:24:57Z</dcterms:created>
  <dcterms:modified xsi:type="dcterms:W3CDTF">2020-05-05T01:14:52Z</dcterms:modified>
  <cp:category/>
  <cp:contentStatus/>
</cp:coreProperties>
</file>