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odrich\Documents\SFIA-BAB\Equipment-Data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Flux.Constantly">0</definedName>
    <definedName name="Flux.DataHasHeaders">1</definedName>
    <definedName name="rHFilter">[Sheet1]Sheet1!$E$1:$H$12</definedName>
    <definedName name="_xlnm.Print_Area" localSheetId="0">'Instructions'!$A$1:$E$26</definedName>
    <definedName name="_xlnm._FilterDatabase" localSheetId="1" hidden="1">'EqMatrix'!$A$2:$J$158</definedName>
    <definedName name="_xlnm._FilterDatabase" localSheetId="2" hidden="1">'Attributes'!$A$1:$J$85</definedName>
    <definedName name="_xlnm._FilterDatabase" localSheetId="3" hidden="1">'SFO_Common Attributes'!$A$1:$E$61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<sst xmlns="http://schemas.openxmlformats.org/spreadsheetml/2006/main" count="583" uniqueCount="583">
  <si>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</si>
  <si>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</si>
  <si>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</si>
  <si>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</si>
  <si>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</si>
  <si>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</si>
  <si>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</si>
  <si>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</si>
  <si>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</si>
  <si>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</si>
  <si>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</si>
  <si>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</si>
  <si>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</si>
  <si>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</si>
  <si>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</si>
  <si>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</si>
  <si>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</si>
  <si>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</si>
  <si>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</si>
  <si>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</si>
  <si>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</si>
  <si>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</si>
  <si>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Text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</si>
  <si>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</si>
  <si>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</si>
  <si>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</si>
  <si>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</si>
  <si>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</si>
  <si>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</si>
  <si>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</si>
  <si>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</si>
  <si>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</si>
  <si>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</si>
  <si>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</si>
  <si>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</si>
  <si>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</si>
  <si>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</si>
  <si>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</si>
  <si>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</si>
  <si>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</si>
  <si>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</si>
  <si>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</si>
  <si>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</si>
  <si>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</si>
  <si>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</si>
  <si>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</si>
  <si>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</si>
  <si>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</si>
  <si>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</si>
  <si>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</si>
  <si>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</si>
  <si>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</si>
  <si>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</si>
  <si>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</si>
  <si>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</si>
  <si>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</si>
  <si>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</si>
  <si>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</si>
  <si>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</si>
  <si>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</si>
  <si>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</si>
  <si>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</si>
  <si>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</si>
  <si>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</si>
  <si>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</si>
  <si>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</si>
  <si>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</si>
  <si>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</si>
  <si>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</si>
  <si>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</si>
  <si>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</si>
  <si>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</si>
  <si>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</si>
  <si>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</si>
  <si>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</si>
  <si>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</si>
  <si>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</si>
  <si>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</si>
  <si>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</si>
  <si>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</si>
  <si>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</si>
  <si>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</si>
  <si>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</si>
  <si>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</si>
  <si>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</si>
  <si>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</si>
  <si>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</si>
  <si>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</si>
  <si>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</si>
  <si>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</si>
  <si>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</si>
  <si>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</si>
  <si>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</si>
  <si>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</si>
  <si>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</si>
  <si>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</si>
  <si>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</si>
  <si>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</si>
  <si>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</si>
  <si>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</si>
  <si>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</si>
  <si>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</si>
  <si>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</si>
  <si>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</si>
  <si>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</si>
  <si>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</si>
  <si>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</si>
  <si>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</si>
  <si>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</si>
  <si>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</si>
  <si>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</si>
  <si>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</si>
  <si>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</si>
  <si>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</si>
  <si>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</si>
  <si>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SFO Data View Definitions Matrix</t>
  </si>
  <si>
    <t>KEY</t>
  </si>
  <si>
    <r xmlns="http://schemas.openxmlformats.org/spreadsheetml/2006/main">
      <rPr>
        <sz val="12"/>
        <color theme="1"/>
        <rFont val="Arial"/>
        <family val="2"/>
      </rPr>
      <t xml:space="preserve">Cells marked orange, Contractor to </t>
    </r>
    <r xmlns="http://schemas.openxmlformats.org/spreadsheetml/2006/main">
      <rPr>
        <b/>
        <sz val="12"/>
        <color theme="1"/>
        <rFont val="Arial"/>
        <family val="2"/>
      </rPr>
      <t>Review</t>
    </r>
  </si>
  <si>
    <r xmlns="http://schemas.openxmlformats.org/spreadsheetml/2006/main">
      <rPr>
        <sz val="12"/>
        <color theme="1"/>
        <rFont val="Arial"/>
        <family val="2"/>
      </rPr>
      <t>Cells marked green; Contractor to</t>
    </r>
    <r xmlns="http://schemas.openxmlformats.org/spreadsheetml/2006/main">
      <rPr>
        <b/>
        <sz val="12"/>
        <color theme="1"/>
        <rFont val="Arial"/>
        <family val="2"/>
      </rPr>
      <t xml:space="preserve"> Edit</t>
    </r>
  </si>
  <si>
    <t>STEP 1:</t>
  </si>
  <si>
    <t>Worksheet: EqMatrix</t>
  </si>
  <si>
    <t xml:space="preserve">Identify which equipment are included in the project's scope and 
which model will the equipment + data be shown in</t>
  </si>
  <si>
    <t>STEP 2:</t>
  </si>
  <si>
    <t>Worksheet: Attributes</t>
  </si>
  <si>
    <t>Assign ownership of data and data source</t>
  </si>
  <si>
    <t>STEP 3:</t>
  </si>
  <si>
    <t xml:space="preserve">Worksheet: EqMatrix </t>
  </si>
  <si>
    <t>Identify when data is populated by contractors and checked by SFO</t>
  </si>
  <si>
    <t>Table: Data Verification Milestones</t>
  </si>
  <si>
    <t>NO.</t>
  </si>
  <si>
    <t>DATA MILESTONE</t>
  </si>
  <si>
    <t>DATE</t>
  </si>
  <si>
    <t>2nd T1 Data Deliverable</t>
  </si>
  <si>
    <t>Procurement</t>
  </si>
  <si>
    <t xml:space="preserve">- LOD 300 - System Buyout    02/15/2017
- Full Buyout    05/31/2017</t>
  </si>
  <si>
    <t>3rd T1 Data Deliverable</t>
  </si>
  <si>
    <t>Field Verification (Installation Start /Commissioning)</t>
  </si>
  <si>
    <t xml:space="preserve">Stage I   : ( 01/15/2018 / 08/17/2018)
Stage II  :  (08/01/2018 / 03/21/2019)
Stage III :  (02/15/2020 / 06/16/2020)</t>
  </si>
  <si>
    <t>Substantial Completion</t>
  </si>
  <si>
    <t xml:space="preserve">Stage I   : 01/25/2019
Stage II  : 08/23/2019
Stage III : 11/18/2020</t>
  </si>
  <si>
    <t>ATTRIBUTE</t>
  </si>
  <si>
    <t xml:space="preserve">Target SFO Stakeholder </t>
  </si>
  <si>
    <t>REVIT PROPERTY</t>
  </si>
  <si>
    <t>DO NOT EDIT</t>
  </si>
  <si>
    <t xml:space="preserve">DATA SOURCE </t>
  </si>
  <si>
    <t>DESCRIPTION</t>
  </si>
  <si>
    <t>Group</t>
  </si>
  <si>
    <t xml:space="preserve">Autodesk Revit ® 
Type or Instance property</t>
  </si>
  <si>
    <r xmlns="http://schemas.openxmlformats.org/spreadsheetml/2006/main">
      <t xml:space="preserve">Data Entry
Office or Field
</t>
    </r>
    <r xmlns="http://schemas.openxmlformats.org/spreadsheetml/2006/main">
      <rPr>
        <i/>
        <sz val="8"/>
        <rFont val="Arial"/>
        <family val="2"/>
      </rPr>
      <t>(as applicable)</t>
    </r>
  </si>
  <si>
    <r xmlns="http://schemas.openxmlformats.org/spreadsheetml/2006/main">
      <t xml:space="preserve">Field Data Verification Required?
</t>
    </r>
    <r xmlns="http://schemas.openxmlformats.org/spreadsheetml/2006/main">
      <rPr>
        <i/>
        <sz val="8"/>
        <rFont val="Arial"/>
        <family val="2"/>
      </rPr>
      <t>(as applicable)</t>
    </r>
  </si>
  <si>
    <t>Project document supplying data</t>
  </si>
  <si>
    <t>COMMON ATTRIBUTES</t>
  </si>
  <si>
    <t>All</t>
  </si>
  <si>
    <t>Office</t>
  </si>
  <si>
    <t>N/A</t>
  </si>
  <si>
    <t>Design Specifications</t>
  </si>
  <si>
    <t>Description of type, can use Omniclass Table 23 Name if applicable</t>
  </si>
  <si>
    <t>FS, Maintenance</t>
  </si>
  <si>
    <t>Number of equipment in hierarchy, if applicable</t>
  </si>
  <si>
    <t>FS, AM</t>
  </si>
  <si>
    <t>SFO</t>
  </si>
  <si>
    <t>To be provided by SFO</t>
  </si>
  <si>
    <t>Yes</t>
  </si>
  <si>
    <t>Revit auto-generated</t>
  </si>
  <si>
    <t>Drawing Tag</t>
  </si>
  <si>
    <t>PD&amp;C</t>
  </si>
  <si>
    <t>Classification</t>
  </si>
  <si>
    <t>MasterFormat Number</t>
  </si>
  <si>
    <t>Uniformat Number</t>
  </si>
  <si>
    <t>SFO BIM Guide</t>
  </si>
  <si>
    <t>Include in Room Number</t>
  </si>
  <si>
    <t>Maintenance</t>
  </si>
  <si>
    <t>FS</t>
  </si>
  <si>
    <t>Equipment, Facility, Vehicles, Infrastructure, Sewer, Electric Structure</t>
  </si>
  <si>
    <t>Approved Submittal</t>
  </si>
  <si>
    <t>Field</t>
  </si>
  <si>
    <t>Catalog</t>
  </si>
  <si>
    <t>Usable life per manufacturer's specification and warranty start date</t>
  </si>
  <si>
    <t>If applicable</t>
  </si>
  <si>
    <t>FS, AM, PM</t>
  </si>
  <si>
    <t>Contractor installing the equipment</t>
  </si>
  <si>
    <t>AM</t>
  </si>
  <si>
    <t xml:space="preserve">Turnover  Documents</t>
  </si>
  <si>
    <t>Unit Cost</t>
  </si>
  <si>
    <t>URL to PDF, specify location of document as applicable</t>
  </si>
  <si>
    <t>PM</t>
  </si>
  <si>
    <t>Specifications</t>
  </si>
  <si>
    <t>FACILITY MAINTENANCE (FM) ATTRIBUTES</t>
  </si>
  <si>
    <t>FS, Maintenance, PD&amp;C</t>
  </si>
  <si>
    <t>Note: current values are suggestions only</t>
  </si>
  <si>
    <r xmlns="http://schemas.openxmlformats.org/spreadsheetml/2006/main">
      <rPr>
        <b/>
        <sz val="11"/>
        <color theme="1"/>
        <rFont val="Arial"/>
        <family val="2"/>
      </rPr>
      <t xml:space="preserve">SYSTEM
</t>
    </r>
    <r xmlns="http://schemas.openxmlformats.org/spreadsheetml/2006/main">
      <rPr>
        <i/>
        <sz val="10"/>
        <color theme="1"/>
        <rFont val="Arial"/>
        <family val="2"/>
      </rPr>
      <t>(Uniformat)</t>
    </r>
  </si>
  <si>
    <r xmlns="http://schemas.openxmlformats.org/spreadsheetml/2006/main">
      <t xml:space="preserve">UNIFORMAT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</si>
  <si>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r xmlns="http://schemas.openxmlformats.org/spreadsheetml/2006/main">
      <t xml:space="preserve">CSI MASTERFORMAT </t>
    </r>
    <r xmlns="http://schemas.openxmlformats.org/spreadsheetml/2006/main">
      <rPr>
        <b/>
        <vertAlign val="superscript"/>
        <sz val="10"/>
        <color theme="1"/>
        <rFont val="Arial"/>
        <family val="2"/>
      </rPr>
      <t>1</t>
    </r>
  </si>
  <si>
    <t>OMNICLASS TABLE 23</t>
  </si>
  <si>
    <r xmlns="http://schemas.openxmlformats.org/spreadsheetml/2006/main">
      <t xml:space="preserve">EQUIPMENT 
</t>
    </r>
    <r xmlns="http://schemas.openxmlformats.org/spreadsheetml/2006/main">
      <rPr>
        <i/>
        <sz val="10"/>
        <color theme="1"/>
        <rFont val="Arial"/>
        <family val="2"/>
      </rPr>
      <t>(from Equipment Inventory Spec Doc 01.78.23 23)</t>
    </r>
  </si>
  <si>
    <r xmlns="http://schemas.openxmlformats.org/spreadsheetml/2006/main">
      <t xml:space="preserve">MODEL STRUCTURE
</t>
    </r>
    <r xmlns="http://schemas.openxmlformats.org/spreadsheetml/2006/main">
      <rPr>
        <i/>
        <sz val="10"/>
        <color theme="1"/>
        <rFont val="Arial"/>
        <family val="2"/>
      </rPr>
      <t>(Unit or Assembly)</t>
    </r>
  </si>
  <si>
    <r xmlns="http://schemas.openxmlformats.org/spreadsheetml/2006/main">
      <t xml:space="preserve">DETAILS </t>
    </r>
    <r xmlns="http://schemas.openxmlformats.org/spreadsheetml/2006/main">
      <rPr>
        <b/>
        <vertAlign val="superscript"/>
        <sz val="11"/>
        <color theme="1"/>
        <rFont val="Arial"/>
        <family val="2"/>
      </rPr>
      <t>3</t>
    </r>
    <r xmlns="http://schemas.openxmlformats.org/spreadsheetml/2006/main">
      <rPr>
        <b/>
        <sz val="11"/>
        <color theme="1"/>
        <rFont val="Arial"/>
        <family val="2"/>
      </rPr>
      <t xml:space="preserve">
</t>
    </r>
    <r xmlns="http://schemas.openxmlformats.org/spreadsheetml/2006/main"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</si>
  <si>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r xmlns="http://schemas.openxmlformats.org/spreadsheetml/2006/main">
      <t xml:space="preserve">IN SCOPE?
</t>
    </r>
    <r xmlns="http://schemas.openxmlformats.org/spreadsheetml/2006/main">
      <rPr>
        <i/>
        <sz val="10"/>
        <color theme="1"/>
        <rFont val="Arial"/>
        <family val="2"/>
      </rPr>
      <t xml:space="preserve"> (Yes or No)</t>
    </r>
  </si>
  <si>
    <r xmlns="http://schemas.openxmlformats.org/spreadsheetml/2006/main">
      <t xml:space="preserve">MODEL FILE NAME
</t>
    </r>
    <r xmlns="http://schemas.openxmlformats.org/spreadsheetml/2006/main">
      <rPr>
        <i/>
        <sz val="9"/>
        <color theme="1"/>
        <rFont val="Arial"/>
        <family val="2"/>
      </rPr>
      <t xml:space="preserve">(See Key Below) </t>
    </r>
    <r xmlns="http://schemas.openxmlformats.org/spreadsheetml/2006/main">
      <rPr>
        <b/>
        <sz val="11"/>
        <color theme="1"/>
        <rFont val="Arial"/>
        <family val="2"/>
      </rPr>
      <t xml:space="preserve"> </t>
    </r>
  </si>
  <si>
    <t>FACILITY ATTRIBUTES</t>
  </si>
  <si>
    <t>C10 Interior Construction</t>
  </si>
  <si>
    <t>23-17 11 00</t>
  </si>
  <si>
    <t>Doors</t>
  </si>
  <si>
    <t>Unit</t>
  </si>
  <si>
    <t>T: Motorized, Automatic</t>
  </si>
  <si>
    <t>A/DM</t>
  </si>
  <si>
    <t>8746866</t>
  </si>
  <si>
    <t>22756</t>
  </si>
  <si>
    <t xml:space="preserve">Door-Sliding-Milgard-Aluminum_Series-4_Panels </t>
  </si>
  <si>
    <t>120" x 80"</t>
  </si>
  <si>
    <t>8747889</t>
  </si>
  <si>
    <t>23591</t>
  </si>
  <si>
    <t xml:space="preserve">Door-Sliding-Milgard-MGWS_Series-3_Panel_Aluminum_Flush_Sill_Screen </t>
  </si>
  <si>
    <t>9080</t>
  </si>
  <si>
    <t>8709292</t>
  </si>
  <si>
    <t>20305</t>
  </si>
  <si>
    <t xml:space="preserve">DRi3_WB_Swing_Plain_Sgl </t>
  </si>
  <si>
    <t>36(w)x84(h)</t>
  </si>
  <si>
    <t>8746701</t>
  </si>
  <si>
    <t>22646</t>
  </si>
  <si>
    <t>8708648</t>
  </si>
  <si>
    <t>19727</t>
  </si>
  <si>
    <t xml:space="preserve">Elevator_Service </t>
  </si>
  <si>
    <t>B10/14 NEW</t>
  </si>
  <si>
    <t>8708651</t>
  </si>
  <si>
    <t>19730</t>
  </si>
  <si>
    <t>8709291</t>
  </si>
  <si>
    <t>20302</t>
  </si>
  <si>
    <t>8745928</t>
  </si>
  <si>
    <t>21961</t>
  </si>
  <si>
    <t>8745931</t>
  </si>
  <si>
    <t>21964</t>
  </si>
  <si>
    <t>8746700</t>
  </si>
  <si>
    <t>22645</t>
  </si>
  <si>
    <t>8372440</t>
  </si>
  <si>
    <t>17137</t>
  </si>
  <si>
    <t xml:space="preserve">Elevator_Service_b7 </t>
  </si>
  <si>
    <t>B7</t>
  </si>
  <si>
    <t>8372187</t>
  </si>
  <si>
    <t>16970</t>
  </si>
  <si>
    <t xml:space="preserve">Elevator_Service2 </t>
  </si>
  <si>
    <t>B7_Lower Concourse</t>
  </si>
  <si>
    <t>8372197</t>
  </si>
  <si>
    <t>16977</t>
  </si>
  <si>
    <t xml:space="preserve">Elevator_Service3 </t>
  </si>
  <si>
    <t>8372414</t>
  </si>
  <si>
    <t>17125</t>
  </si>
  <si>
    <t xml:space="preserve">Single - Plain Panel - Hollow Metal Frame </t>
  </si>
  <si>
    <t>3'-0" x 7'-0" - Exterior</t>
  </si>
  <si>
    <t>8372415</t>
  </si>
  <si>
    <t>17126</t>
  </si>
  <si>
    <t>8373193</t>
  </si>
  <si>
    <t>17399</t>
  </si>
  <si>
    <t>8373219</t>
  </si>
  <si>
    <t>17419</t>
  </si>
  <si>
    <t>8373625</t>
  </si>
  <si>
    <t>17727</t>
  </si>
  <si>
    <t>8708575</t>
  </si>
  <si>
    <t>19708</t>
  </si>
  <si>
    <t>8709566</t>
  </si>
  <si>
    <t>20523</t>
  </si>
  <si>
    <t>8745851</t>
  </si>
  <si>
    <t>21937</t>
  </si>
  <si>
    <t>8747016</t>
  </si>
  <si>
    <t>22885</t>
  </si>
  <si>
    <t>8748614</t>
  </si>
  <si>
    <t>23878</t>
  </si>
  <si>
    <t>8748616</t>
  </si>
  <si>
    <t>23880</t>
  </si>
  <si>
    <t>8838882</t>
  </si>
  <si>
    <t>24882</t>
  </si>
  <si>
    <t>8896602</t>
  </si>
  <si>
    <t>27157</t>
  </si>
  <si>
    <t>8372445</t>
  </si>
  <si>
    <t>17144</t>
  </si>
  <si>
    <t>3'-0" x 7'-0" - Interior</t>
  </si>
  <si>
    <t>8708669</t>
  </si>
  <si>
    <t>19749</t>
  </si>
  <si>
    <t>8709076</t>
  </si>
  <si>
    <t>20121</t>
  </si>
  <si>
    <t>8709352</t>
  </si>
  <si>
    <t>20362</t>
  </si>
  <si>
    <t>8745949</t>
  </si>
  <si>
    <t>21982</t>
  </si>
  <si>
    <t>8746443</t>
  </si>
  <si>
    <t>22432</t>
  </si>
  <si>
    <t>8746795</t>
  </si>
  <si>
    <t>22713</t>
  </si>
  <si>
    <t>8372045</t>
  </si>
  <si>
    <t>16921</t>
  </si>
  <si>
    <t>4'-0" x 7'-0" - Interior</t>
  </si>
  <si>
    <t>8372089</t>
  </si>
  <si>
    <t>16962</t>
  </si>
  <si>
    <t>8373327</t>
  </si>
  <si>
    <t>17497</t>
  </si>
  <si>
    <t>8373353</t>
  </si>
  <si>
    <t>17521</t>
  </si>
  <si>
    <t>8708670</t>
  </si>
  <si>
    <t>19750</t>
  </si>
  <si>
    <t>8709046</t>
  </si>
  <si>
    <t>20098</t>
  </si>
  <si>
    <t>8709075</t>
  </si>
  <si>
    <t>20120</t>
  </si>
  <si>
    <t>8709096</t>
  </si>
  <si>
    <t>20141</t>
  </si>
  <si>
    <t>8709210</t>
  </si>
  <si>
    <t>20233</t>
  </si>
  <si>
    <t>8710305</t>
  </si>
  <si>
    <t>21132</t>
  </si>
  <si>
    <t>8745950</t>
  </si>
  <si>
    <t>21983</t>
  </si>
  <si>
    <t>8746408</t>
  </si>
  <si>
    <t>22408</t>
  </si>
  <si>
    <t>8746442</t>
  </si>
  <si>
    <t>22431</t>
  </si>
  <si>
    <t>8746475</t>
  </si>
  <si>
    <t>22464</t>
  </si>
  <si>
    <t>8746619</t>
  </si>
  <si>
    <t>22577</t>
  </si>
  <si>
    <t>8749008</t>
  </si>
  <si>
    <t>24148</t>
  </si>
  <si>
    <t>PBB</t>
  </si>
  <si>
    <t>D10 Conveying</t>
  </si>
  <si>
    <t>D1010</t>
  </si>
  <si>
    <t>14 20 00</t>
  </si>
  <si>
    <t>23-23 11 11</t>
  </si>
  <si>
    <t>Elevators</t>
  </si>
  <si>
    <t>Assembly</t>
  </si>
  <si>
    <t>D: Panels only, Additional attributes in People Mover spec doc</t>
  </si>
  <si>
    <t>A/Elev</t>
  </si>
  <si>
    <t>D1030</t>
  </si>
  <si>
    <t>14 31 00</t>
  </si>
  <si>
    <t>23-23 11 13</t>
  </si>
  <si>
    <t>Escalators</t>
  </si>
  <si>
    <t>A/Esc</t>
  </si>
  <si>
    <t>14 32 00</t>
  </si>
  <si>
    <t>23-23 15 13</t>
  </si>
  <si>
    <t>E-walks</t>
  </si>
  <si>
    <t>A/E-Walks</t>
  </si>
  <si>
    <t>D20 Plumbing</t>
  </si>
  <si>
    <t>D2030</t>
  </si>
  <si>
    <t>22 13 19</t>
  </si>
  <si>
    <t>23-27 31 11</t>
  </si>
  <si>
    <t xml:space="preserve">Backflow  Prevention Device</t>
  </si>
  <si>
    <t>A: Pipe Size, Type (DDCA, Fire)</t>
  </si>
  <si>
    <t>M</t>
  </si>
  <si>
    <t>D2040</t>
  </si>
  <si>
    <t>22 14 00</t>
  </si>
  <si>
    <t>23-39 29 13</t>
  </si>
  <si>
    <t>Drainage Pump Station</t>
  </si>
  <si>
    <t>D: Pumps, VFD, MCC, Valves (check, shut-off), A: Size of discharge, Depth of station</t>
  </si>
  <si>
    <t>D2090</t>
  </si>
  <si>
    <t>22 45 00</t>
  </si>
  <si>
    <t>23-29 37 13</t>
  </si>
  <si>
    <t xml:space="preserve">Eyewash station and showers </t>
  </si>
  <si>
    <t>A: Temp. mixing valve (yes or no)</t>
  </si>
  <si>
    <t>A/M</t>
  </si>
  <si>
    <t>D2020</t>
  </si>
  <si>
    <t>22 33 00</t>
  </si>
  <si>
    <t>23-31 29 00</t>
  </si>
  <si>
    <t>Hot Water Generator</t>
  </si>
  <si>
    <t>D: Tankless hot water generator</t>
  </si>
  <si>
    <t>22 47 00</t>
  </si>
  <si>
    <t>23-31 31 00</t>
  </si>
  <si>
    <t>Hydration Stations</t>
  </si>
  <si>
    <t>23 22 00</t>
  </si>
  <si>
    <t>23-27 27 00</t>
  </si>
  <si>
    <t>Pressure Reducing Station</t>
  </si>
  <si>
    <t>A: Pipe Size</t>
  </si>
  <si>
    <t>23 05 00</t>
  </si>
  <si>
    <t>23-27 31 00</t>
  </si>
  <si>
    <t>Pressure Regulating Valve</t>
  </si>
  <si>
    <t>A: Pipe Size, Range (min. &amp; max pressure)</t>
  </si>
  <si>
    <t>22 11 00</t>
  </si>
  <si>
    <t>23-33 17 00</t>
  </si>
  <si>
    <t xml:space="preserve">Pump </t>
  </si>
  <si>
    <t>22 12 00</t>
  </si>
  <si>
    <t>23-27 29 00</t>
  </si>
  <si>
    <t xml:space="preserve">Tank </t>
  </si>
  <si>
    <t>T: Air, Water, Pre-Heat or Expansion</t>
  </si>
  <si>
    <t xml:space="preserve">Valve </t>
  </si>
  <si>
    <t>T: Any/all types, D: Describe operation, what they feed, zones</t>
  </si>
  <si>
    <t>D30 HVAC</t>
  </si>
  <si>
    <t>D3060</t>
  </si>
  <si>
    <t>23 61 00</t>
  </si>
  <si>
    <t>23-27 21 00</t>
  </si>
  <si>
    <t>Air Compressors</t>
  </si>
  <si>
    <t>No</t>
  </si>
  <si>
    <t>D3050</t>
  </si>
  <si>
    <t>23 81 00</t>
  </si>
  <si>
    <t>23-33 39 00</t>
  </si>
  <si>
    <t>Air Conditioners</t>
  </si>
  <si>
    <t>23-33 39 21</t>
  </si>
  <si>
    <t xml:space="preserve">Air Conditioning Units, Split System </t>
  </si>
  <si>
    <t>D: Fan Coil Unit, Condenser</t>
  </si>
  <si>
    <t>23-33 47 00</t>
  </si>
  <si>
    <t>Air Dryers</t>
  </si>
  <si>
    <t>E</t>
  </si>
  <si>
    <t>23 74 00</t>
  </si>
  <si>
    <t>23-33 25 00</t>
  </si>
  <si>
    <t xml:space="preserve">Air Handling Units </t>
  </si>
  <si>
    <t>D: Heat Exchanger, Supply Fan, Return Fan, Dehumidifier, Coil</t>
  </si>
  <si>
    <t>D3040</t>
  </si>
  <si>
    <t>23 21 00</t>
  </si>
  <si>
    <t>Air Separators</t>
  </si>
  <si>
    <t>23 36 00</t>
  </si>
  <si>
    <t>23-33 41 17</t>
  </si>
  <si>
    <t>Air Terminal Units</t>
  </si>
  <si>
    <t>T: Constant Air Volume, Variable Air Volume</t>
  </si>
  <si>
    <t>D3020</t>
  </si>
  <si>
    <t>23 52 00</t>
  </si>
  <si>
    <t>23-33 11 00</t>
  </si>
  <si>
    <t xml:space="preserve">Boilers </t>
  </si>
  <si>
    <t>D3030</t>
  </si>
  <si>
    <t>23 64 00</t>
  </si>
  <si>
    <t>23-33 21 00</t>
  </si>
  <si>
    <t xml:space="preserve">Chillers </t>
  </si>
  <si>
    <t>23 82 16</t>
  </si>
  <si>
    <t>23-33 35 11</t>
  </si>
  <si>
    <t xml:space="preserve">Coils </t>
  </si>
  <si>
    <t xml:space="preserve">23 62/63 00 </t>
  </si>
  <si>
    <t>23-33 43 00</t>
  </si>
  <si>
    <t>Condensers*</t>
  </si>
  <si>
    <t>D3090</t>
  </si>
  <si>
    <t>23 84 00</t>
  </si>
  <si>
    <t>23-33 27 13</t>
  </si>
  <si>
    <t>Dehumidifiers*</t>
  </si>
  <si>
    <t>23 34 00</t>
  </si>
  <si>
    <t>23-33 31 19</t>
  </si>
  <si>
    <t>Fans</t>
  </si>
  <si>
    <t>T: Exhaust, Return, Supply</t>
  </si>
  <si>
    <t>23 82 19</t>
  </si>
  <si>
    <t>23-33 33 11</t>
  </si>
  <si>
    <t xml:space="preserve">Fan Coil Units </t>
  </si>
  <si>
    <t>23 57 00</t>
  </si>
  <si>
    <t>23-27 23 00</t>
  </si>
  <si>
    <t xml:space="preserve">Heat Exchangers </t>
  </si>
  <si>
    <t xml:space="preserve">23 83 00 </t>
  </si>
  <si>
    <t>23-33 15 00</t>
  </si>
  <si>
    <t>HVAC Heating Units**</t>
  </si>
  <si>
    <t>D40 Fire Protection</t>
  </si>
  <si>
    <t>D4090</t>
  </si>
  <si>
    <t>23 38 00</t>
  </si>
  <si>
    <t>23-21 21 41 11 11</t>
  </si>
  <si>
    <t>Commercial Food Service Hoods**</t>
  </si>
  <si>
    <t>D: Exhaust Fans</t>
  </si>
  <si>
    <t>A/Tenant Build-out</t>
  </si>
  <si>
    <t>23-33 31 15 21</t>
  </si>
  <si>
    <t>Grease Exhaust Hoods**</t>
  </si>
  <si>
    <t>08 33 44</t>
  </si>
  <si>
    <t>23-17 21 15</t>
  </si>
  <si>
    <t>Fire Curtains (motorized)</t>
  </si>
  <si>
    <t>21 12 23</t>
  </si>
  <si>
    <t>23-29 25 15 19</t>
  </si>
  <si>
    <t>Fire Hose Valve</t>
  </si>
  <si>
    <t>FP</t>
  </si>
  <si>
    <t>21 11 10</t>
  </si>
  <si>
    <t>23-29 25 13</t>
  </si>
  <si>
    <t>Pre-Action Valve</t>
  </si>
  <si>
    <t>Deluge Valve</t>
  </si>
  <si>
    <t>21 11 16</t>
  </si>
  <si>
    <t>Fire Hydrant</t>
  </si>
  <si>
    <t>Site Utility</t>
  </si>
  <si>
    <t>23-29 25 15 19 11</t>
  </si>
  <si>
    <t>Fire Riser Assembly and Flow Switch</t>
  </si>
  <si>
    <t>23 33 13</t>
  </si>
  <si>
    <t>23-33 29 23</t>
  </si>
  <si>
    <t>Fire Smoke Dampers</t>
  </si>
  <si>
    <t>D50 Electrical</t>
  </si>
  <si>
    <t>D5090</t>
  </si>
  <si>
    <t>26 33 13</t>
  </si>
  <si>
    <t>23-35 19 00</t>
  </si>
  <si>
    <t>Batteries</t>
  </si>
  <si>
    <t>T: Batteries in substation (DC power for controls &amp; relay in substations)</t>
  </si>
  <si>
    <t>26 33 43</t>
  </si>
  <si>
    <t>23-35 21 00</t>
  </si>
  <si>
    <t>Battery Chargers</t>
  </si>
  <si>
    <t>D5010</t>
  </si>
  <si>
    <t>23-35 29 00</t>
  </si>
  <si>
    <t>Circuit Breakers</t>
  </si>
  <si>
    <t>T: Low Voltage, Air Medium Voltage</t>
  </si>
  <si>
    <t>E/PBB</t>
  </si>
  <si>
    <t>Electrical Distribution Room</t>
  </si>
  <si>
    <t>D: Panels, UPS, ATS, Battery for UPS</t>
  </si>
  <si>
    <t>23-35 11 00</t>
  </si>
  <si>
    <t>Electrical Generators</t>
  </si>
  <si>
    <t>T: Motor 400 Hz, Portable</t>
  </si>
  <si>
    <t>Electrical Generators, Emergency</t>
  </si>
  <si>
    <t>D: Transfer Switch, Fuel Tank, Pumps, Control, Remote Application</t>
  </si>
  <si>
    <t>Electrical Load Center (LV)</t>
  </si>
  <si>
    <t>D: Switches, Breakers, Batteries, Wire connections, Meters, Emergency Generators</t>
  </si>
  <si>
    <t>Electrical Station (HV)</t>
  </si>
  <si>
    <t>D5030</t>
  </si>
  <si>
    <t>26 24 00</t>
  </si>
  <si>
    <t>23-29 31 13</t>
  </si>
  <si>
    <t>Fire Alarm Control Panels</t>
  </si>
  <si>
    <t>26 24 19</t>
  </si>
  <si>
    <t>23-35 31 23</t>
  </si>
  <si>
    <t>Motor Control Center - Equipment</t>
  </si>
  <si>
    <t>Motor Control Center - Facility</t>
  </si>
  <si>
    <t>D: Motors, MCC, VFD, Breakers</t>
  </si>
  <si>
    <t>23-35 13 00</t>
  </si>
  <si>
    <t>Transformers</t>
  </si>
  <si>
    <t>T: Low Voltage, Medium Voltage</t>
  </si>
  <si>
    <t>26 24 16</t>
  </si>
  <si>
    <t>23-35 31 17</t>
  </si>
  <si>
    <t>Electrical Panel Boards</t>
  </si>
  <si>
    <t>23-35 37 00</t>
  </si>
  <si>
    <t>Switches</t>
  </si>
  <si>
    <t>T: Electrical (all types), Automatic Transfer</t>
  </si>
  <si>
    <t>G20 Site Improvements</t>
  </si>
  <si>
    <t>G4020</t>
  </si>
  <si>
    <t>26 56 00</t>
  </si>
  <si>
    <t>23-35 47 11 21 23</t>
  </si>
  <si>
    <t>Gate</t>
  </si>
  <si>
    <t>T: Automatic, Motorized</t>
  </si>
  <si>
    <t>A/Gate Manufacturer</t>
  </si>
  <si>
    <t>23-11 25 15</t>
  </si>
  <si>
    <t>Lighting, High mast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</si>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</sst>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 tint="0"/>
      </patternFill>
    </fill>
    <fill>
      <patternFill patternType="solid">
        <fgColor rgb="FFFF0000"/>
        <bgColor indexed="64"/>
      </patternFill>
    </fill>
    <fill>
      <patternFill patternType="solid">
        <fgColor rgb="FFFF0000" tint="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808080" tint="0"/>
      </left>
      <right style="thin">
        <color rgb="FF808080" tint="0"/>
      </right>
      <top style="thin">
        <color rgb="FF808080" tint="0"/>
      </top>
      <bottom style="thin">
        <color rgb="FF808080" tint="0"/>
      </bottom>
      <diagonal/>
    </border>
  </borders>
  <cellStyleXfs count="3">
    <xf numFmtId="0" fontId="0" fillId="0" borderId="0"/>
    <xf numFmtId="0" fontId="1" fillId="3" borderId="4">
      <alignment horizontal="center" vertical="center"/>
    </xf>
    <xf numFmtId="0" fontId="3" fillId="4" borderId="1"/>
  </cellStyleXfs>
  <cellXfs count="238">
    <xf numFmtId="0" applyNumberFormat="1" fontId="0" applyFont="1" fillId="0" applyFill="1" borderId="0" applyBorder="1" xfId="0"/>
    <xf numFmtId="0" applyNumberFormat="1" fontId="1" applyFont="1" fillId="3" applyFill="1" borderId="4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0" applyFill="1" borderId="0" applyBorder="1" xfId="0"/>
    <xf numFmtId="0" applyNumberFormat="1" fontId="1" applyFont="1" fillId="0" applyFill="1" borderId="0" applyBorder="1" xfId="0">
      <alignment wrapText="1"/>
    </xf>
    <xf numFmtId="0" applyNumberFormat="1" fontId="2" applyFont="1" fillId="0" applyFill="1" borderId="0" applyBorder="1" xfId="0">
      <alignment horizontal="center" wrapText="1"/>
    </xf>
    <xf numFmtId="0" applyNumberFormat="1" fontId="1" applyFont="1" fillId="0" applyFill="1" borderId="0" applyBorder="1" xfId="0">
      <alignment horizontal="center" vertical="center"/>
    </xf>
    <xf numFmtId="0" applyNumberFormat="1" fontId="3" applyFont="1" fillId="0" applyFill="1" borderId="2" applyBorder="1" xfId="0">
      <alignment horizontal="center" wrapText="1" textRotation="90"/>
    </xf>
    <xf numFmtId="0" applyNumberFormat="1" fontId="1" applyFont="1" fillId="0" applyFill="1" borderId="0" applyBorder="1" xfId="0">
      <alignment horizontal="left" vertical="center"/>
    </xf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4" applyFont="1" fillId="0" applyFill="1" borderId="0" applyBorder="1" xfId="0">
      <alignment vertical="top"/>
    </xf>
    <xf numFmtId="0" applyNumberFormat="1" fontId="3" applyFont="1" fillId="3" applyFill="1" borderId="1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 wrapText="1"/>
    </xf>
    <xf numFmtId="0" applyNumberFormat="1" fontId="10" applyFont="1" fillId="0" applyFill="1" borderId="0" applyBorder="1" xfId="0">
      <alignment vertical="top"/>
    </xf>
    <xf numFmtId="0" applyNumberFormat="1" fontId="2" applyFont="1" fillId="0" applyFill="1" borderId="0" applyBorder="1" xfId="1">
      <alignment horizontal="center" vertical="top" wrapText="1"/>
    </xf>
    <xf numFmtId="0" applyNumberFormat="1" fontId="4" applyFont="1" fillId="0" applyFill="1" borderId="0" applyBorder="1" xfId="1">
      <alignment horizontal="left" wrapText="1"/>
    </xf>
    <xf numFmtId="0" applyNumberFormat="1" fontId="4" applyFont="1" fillId="0" applyFill="1" borderId="0" applyBorder="1" xfId="1">
      <alignment vertical="top" wrapText="1"/>
    </xf>
    <xf numFmtId="0" applyNumberFormat="1" fontId="4" applyFont="1" fillId="0" applyFill="1" borderId="0" applyBorder="1" xfId="0">
      <alignment vertical="top" wrapText="1"/>
    </xf>
    <xf numFmtId="0" applyNumberFormat="1" fontId="4" applyFont="1" fillId="0" applyFill="1" borderId="0" applyBorder="1" xfId="0">
      <alignment vertical="center"/>
    </xf>
    <xf numFmtId="0" applyNumberFormat="1" fontId="9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 wrapText="1"/>
    </xf>
    <xf numFmtId="0" applyNumberFormat="1" fontId="4" applyFont="1" fillId="0" applyFill="1" borderId="1" applyBorder="1" xfId="0">
      <alignment vertical="top"/>
    </xf>
    <xf numFmtId="0" applyNumberFormat="1" fontId="0" applyFont="1" fillId="0" applyFill="1" borderId="0" applyBorder="1" xfId="0"/>
    <xf numFmtId="0" applyNumberFormat="1" fontId="4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top"/>
    </xf>
    <xf numFmtId="0" applyNumberFormat="1" fontId="9" applyFont="1" fillId="0" applyFill="1" borderId="0" applyBorder="1" xfId="0">
      <alignment vertical="center"/>
    </xf>
    <xf numFmtId="0" applyNumberFormat="1" fontId="7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center" wrapText="1"/>
    </xf>
    <xf numFmtId="0" applyNumberFormat="1" fontId="10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vertical="top"/>
    </xf>
    <xf numFmtId="0" applyNumberFormat="1" fontId="12" applyFont="1" fillId="0" applyFill="1" borderId="0" applyBorder="1" xfId="0">
      <alignment vertical="top"/>
    </xf>
    <xf numFmtId="0" applyNumberFormat="1" fontId="0" applyFont="1" fillId="6" applyFill="1" borderId="0" applyBorder="1" xfId="0"/>
    <xf numFmtId="0" applyNumberFormat="1" fontId="0" applyFont="1" fillId="5" applyFill="1" borderId="0" applyBorder="1" xfId="0"/>
    <xf numFmtId="0" applyNumberFormat="1" fontId="0" applyFont="1" fillId="7" applyFill="1" borderId="0" applyBorder="1" xfId="0"/>
    <xf numFmtId="0" applyNumberFormat="1" fontId="0" applyFont="1" fillId="4" applyFill="1" borderId="0" applyBorder="1" xfId="0"/>
    <xf numFmtId="0" applyNumberFormat="1" fontId="0" applyFont="1" fillId="8" applyFill="1" borderId="0" applyBorder="1" xfId="0"/>
    <xf numFmtId="0" applyNumberFormat="1" fontId="0" applyFont="1" fillId="9" applyFill="1" borderId="0" applyBorder="1" xfId="0"/>
    <xf numFmtId="0" applyNumberFormat="1" fontId="0" applyFont="1" fillId="10" applyFill="1" borderId="0" applyBorder="1" xfId="0"/>
    <xf numFmtId="0" applyNumberFormat="1" fontId="13" applyFont="1" fillId="0" applyFill="1" borderId="0" applyBorder="1" xfId="0">
      <alignment horizontal="left" vertical="center"/>
    </xf>
    <xf numFmtId="0" applyNumberFormat="1" fontId="0" applyFont="1" fillId="5" applyFill="1" borderId="3" applyBorder="1" xfId="0"/>
    <xf numFmtId="0" applyNumberFormat="1" fontId="0" applyFont="1" fillId="7" applyFill="1" borderId="3" applyBorder="1" xfId="0"/>
    <xf numFmtId="0" applyNumberFormat="1" fontId="0" applyFont="1" fillId="6" applyFill="1" borderId="3" applyBorder="1" xfId="0"/>
    <xf numFmtId="0" applyNumberFormat="1" fontId="0" applyFont="1" fillId="4" applyFill="1" borderId="3" applyBorder="1" xfId="0"/>
    <xf numFmtId="0" applyNumberFormat="1" fontId="0" applyFont="1" fillId="8" applyFill="1" borderId="3" applyBorder="1" xfId="0"/>
    <xf numFmtId="0" applyNumberFormat="1" fontId="0" applyFont="1" fillId="9" applyFill="1" borderId="3" applyBorder="1" xfId="0"/>
    <xf numFmtId="0" applyNumberFormat="1" fontId="0" applyFont="1" fillId="5" applyFill="1" borderId="8" applyBorder="1" xfId="0"/>
    <xf numFmtId="0" applyNumberFormat="1" fontId="0" applyFont="1" fillId="5" applyFill="1" borderId="0" applyBorder="1" xfId="0"/>
    <xf numFmtId="0" applyNumberFormat="1" fontId="2" applyFont="1" fillId="0" applyFill="1" borderId="0" applyBorder="1" xfId="0">
      <alignment horizontal="center" wrapText="1" textRotation="90"/>
    </xf>
    <xf numFmtId="0" applyNumberFormat="1" fontId="1" applyFont="1" fillId="0" applyFill="1" borderId="0" applyBorder="1" xfId="0">
      <alignment textRotation="90"/>
    </xf>
    <xf numFmtId="0" applyNumberFormat="1" fontId="1" applyFont="1" fillId="0" applyFill="1" borderId="0" applyBorder="1" xfId="0">
      <alignment vertical="center" textRotation="90"/>
    </xf>
    <xf numFmtId="0" applyNumberFormat="1" fontId="8" applyFont="1" fillId="0" applyFill="1" borderId="0" applyBorder="1" xfId="0">
      <alignment horizontal="center" vertical="center"/>
    </xf>
    <xf numFmtId="0" applyNumberFormat="1" fontId="3" applyFont="1" fillId="4" applyFill="1" borderId="1" applyBorder="1" xfId="2">
      <alignment horizontal="center"/>
    </xf>
    <xf numFmtId="0" applyNumberFormat="1" fontId="17" applyFont="1" fillId="0" applyFill="1" borderId="1" applyBorder="1" xfId="0"/>
    <xf numFmtId="0" applyNumberFormat="1" fontId="17" applyFont="1" fillId="0" applyFill="1" borderId="0" applyBorder="1" xfId="0"/>
    <xf numFmtId="0" applyNumberFormat="1" fontId="17" applyFont="1" fillId="0" applyFill="1" borderId="0" applyBorder="1" xfId="0"/>
    <xf numFmtId="0" applyNumberFormat="1" fontId="18" applyFont="1" fillId="0" applyFill="1" borderId="0" applyBorder="1" xfId="0">
      <alignment horizontal="center" vertical="center"/>
    </xf>
    <xf numFmtId="0" applyNumberFormat="1" fontId="14" applyFont="1" fillId="2" applyFill="1" borderId="1" applyBorder="1" xfId="0">
      <alignment horizontal="right" vertical="center" wrapText="1" textRotation="90"/>
    </xf>
    <xf numFmtId="0" applyNumberFormat="1" fontId="1" applyFont="1" fillId="3" applyFill="1" borderId="1" applyBorder="1" xfId="1">
      <alignment horizontal="center" vertical="center"/>
    </xf>
    <xf numFmtId="0" applyNumberFormat="1" fontId="3" applyFont="1" fillId="4" applyFill="1" borderId="1" applyBorder="1" xfId="2"/>
    <xf numFmtId="0" applyNumberFormat="1" fontId="1" applyFont="1" fillId="3" applyFill="1" borderId="11" applyBorder="1" xfId="1">
      <alignment horizontal="center" vertical="center"/>
    </xf>
    <xf numFmtId="0" applyNumberFormat="1" fontId="3" applyFont="1" fillId="4" applyFill="1" borderId="11" applyBorder="1" xfId="2"/>
    <xf numFmtId="0" applyNumberFormat="1" fontId="1" applyFont="1" fillId="3" applyFill="1" borderId="6" applyBorder="1" xfId="1">
      <alignment horizontal="center" vertical="center"/>
    </xf>
    <xf numFmtId="0" applyNumberFormat="1" fontId="3" applyFont="1" fillId="4" applyFill="1" borderId="6" applyBorder="1" xfId="2"/>
    <xf numFmtId="0" applyNumberFormat="1" fontId="3" applyFont="1" fillId="4" applyFill="1" borderId="1" applyBorder="1" xfId="2">
      <alignment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4" applyFill="1" borderId="6" applyBorder="1" xfId="2">
      <alignment vertical="center"/>
    </xf>
    <xf numFmtId="0" applyNumberFormat="1" fontId="3" applyFont="1" fillId="4" applyFill="1" borderId="11" applyBorder="1" xfId="2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9" applyFont="1" fillId="4" applyFill="1" borderId="1" applyBorder="1" xfId="2"/>
    <xf numFmtId="0" applyNumberFormat="1" fontId="3" applyFont="1" fillId="4" applyFill="1" borderId="13" applyBorder="1" xfId="2"/>
    <xf numFmtId="0" applyNumberFormat="1" fontId="1" applyFont="1" fillId="3" applyFill="1" borderId="13" applyBorder="1" xfId="1">
      <alignment horizontal="center" vertical="center"/>
    </xf>
    <xf numFmtId="0" applyNumberFormat="1" fontId="3" applyFont="1" fillId="4" applyFill="1" borderId="13" applyBorder="1" xfId="2">
      <alignment vertical="center"/>
    </xf>
    <xf numFmtId="0" applyNumberFormat="1" fontId="19" applyFont="1" fillId="4" applyFill="1" borderId="12" applyBorder="1" xfId="2"/>
    <xf numFmtId="0" applyNumberFormat="1" fontId="3" applyFont="1" fillId="4" applyFill="1" borderId="12" applyBorder="1" xfId="2"/>
    <xf numFmtId="0" applyNumberFormat="1" fontId="1" applyFont="1" fillId="3" applyFill="1" borderId="12" applyBorder="1" xfId="1">
      <alignment horizontal="center" vertical="center"/>
    </xf>
    <xf numFmtId="0" applyNumberFormat="1" fontId="3" applyFont="1" fillId="4" applyFill="1" borderId="12" applyBorder="1" xfId="2">
      <alignment vertical="center"/>
    </xf>
    <xf numFmtId="0" applyNumberFormat="1" fontId="19" applyFont="1" fillId="4" applyFill="1" borderId="13" applyBorder="1" xfId="2"/>
    <xf numFmtId="0" applyNumberFormat="1" fontId="19" applyFont="1" fillId="4" applyFill="1" borderId="1" applyBorder="1" xfId="2"/>
    <xf numFmtId="0" applyNumberFormat="1" fontId="19" applyFont="1" fillId="4" applyFill="1" borderId="6" applyBorder="1" xfId="2"/>
    <xf numFmtId="0" applyNumberFormat="1" fontId="19" applyFont="1" fillId="4" applyFill="1" borderId="11" applyBorder="1" xfId="2"/>
    <xf numFmtId="0" applyNumberFormat="1" fontId="20" applyFont="1" fillId="11" applyFill="1" borderId="9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 wrapText="1"/>
    </xf>
    <xf numFmtId="0" applyNumberFormat="1" fontId="20" applyFont="1" fillId="11" applyFill="1" borderId="1" applyBorder="1" xfId="0">
      <alignment horizontal="center" vertical="center"/>
    </xf>
    <xf numFmtId="0" applyNumberFormat="1" fontId="21" applyFont="1" fillId="11" applyFill="1" borderId="1" applyBorder="1" xfId="0">
      <alignment horizontal="center" vertical="center"/>
    </xf>
    <xf numFmtId="0" applyNumberFormat="1" fontId="22" applyFont="1" fillId="11" applyFill="1" borderId="9" applyBorder="1" xfId="0">
      <alignment horizontal="center" vertical="center"/>
    </xf>
    <xf numFmtId="0" applyNumberFormat="1" fontId="23" applyFont="1" fillId="11" applyFill="1" borderId="2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 wrapText="1"/>
    </xf>
    <xf numFmtId="0" applyNumberFormat="1" fontId="22" applyFont="1" fillId="11" applyFill="1" borderId="1" applyBorder="1" xfId="0">
      <alignment horizontal="center" vertical="center"/>
    </xf>
    <xf numFmtId="0" applyNumberFormat="1" fontId="23" applyFont="1" fillId="11" applyFill="1" borderId="1" applyBorder="1" xfId="0">
      <alignment horizontal="center" vertical="center"/>
    </xf>
    <xf numFmtId="0" applyNumberFormat="1" fontId="6" applyFont="1" fillId="2" applyFill="1" borderId="1" applyBorder="1" xfId="0">
      <alignment horizontal="left" vertical="center"/>
    </xf>
    <xf numFmtId="0" applyNumberFormat="1" fontId="6" applyFont="1" fillId="2" applyFill="1" borderId="1" applyBorder="1" xfId="0">
      <alignment horizontal="center" vertical="center" wrapText="1"/>
    </xf>
    <xf numFmtId="0" applyNumberFormat="1" fontId="16" applyFont="1" fillId="2" applyFill="1" borderId="1" applyBorder="1" xfId="0">
      <alignment horizontal="center" vertical="center"/>
    </xf>
    <xf numFmtId="0" applyNumberFormat="1" fontId="15" applyFont="1" fillId="2" applyFill="1" borderId="1" applyBorder="1" xfId="0">
      <alignment horizontal="center" vertical="center" wrapText="1"/>
    </xf>
    <xf numFmtId="0" applyNumberFormat="1" fontId="11" applyFont="1" fillId="11" applyFill="1" borderId="1" applyBorder="1" xfId="0">
      <alignment horizontal="center" wrapText="1"/>
    </xf>
    <xf numFmtId="0" applyNumberFormat="1" fontId="2" applyFont="1" fillId="11" applyFill="1" borderId="1" applyBorder="1" xfId="0">
      <alignment horizontal="center" wrapText="1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12" applyFill="1" borderId="14" applyBorder="1" xfId="0">
      <alignment horizontal="center" vertical="center" textRotation="90"/>
    </xf>
    <xf numFmtId="0" applyNumberFormat="1" fontId="1" applyFont="1" fillId="12" applyFill="1" borderId="14" applyBorder="1" xfId="0">
      <alignment vertical="center" textRotation="90"/>
    </xf>
    <xf numFmtId="0" applyNumberFormat="1" fontId="1" applyFont="1" fillId="0" applyFill="1" borderId="17" applyBorder="1" xfId="0">
      <alignment horizontal="center" vertical="center" textRotation="90"/>
    </xf>
    <xf numFmtId="0" applyNumberFormat="1" fontId="1" applyFont="1" fillId="0" applyFill="1" borderId="17" applyBorder="1" xfId="0">
      <alignment vertical="center" textRotation="90"/>
    </xf>
    <xf numFmtId="0" applyNumberFormat="1" fontId="1" applyFont="1" fillId="0" applyFill="1" borderId="18" applyBorder="1" xfId="0">
      <alignment horizontal="center" vertical="center" textRotation="90"/>
    </xf>
    <xf numFmtId="0" applyNumberFormat="1" fontId="1" applyFont="1" fillId="12" applyFill="1" borderId="18" applyBorder="1" xfId="0">
      <alignment horizontal="center" vertical="center" textRotation="90"/>
    </xf>
    <xf numFmtId="0" applyNumberFormat="1" fontId="1" applyFont="1" fillId="0" applyFill="1" borderId="18" applyBorder="1" xfId="0">
      <alignment vertical="center" textRotation="90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5" applyBorder="1" xfId="0">
      <alignment vertical="center" textRotation="90"/>
    </xf>
    <xf numFmtId="0" applyNumberFormat="1" fontId="1" applyFont="1" fillId="12" applyFill="1" borderId="16" applyBorder="1" xfId="0">
      <alignment vertical="center" textRotation="90"/>
    </xf>
    <xf numFmtId="0" applyNumberFormat="1" fontId="1" applyFont="1" fillId="12" applyFill="1" borderId="19" applyBorder="1" xfId="0">
      <alignment vertical="center" textRotation="90"/>
    </xf>
    <xf numFmtId="0" applyNumberFormat="1" fontId="1" applyFont="1" fillId="12" applyFill="1" borderId="20" applyBorder="1" xfId="0">
      <alignment vertical="center" textRotation="90"/>
    </xf>
    <xf numFmtId="0" applyNumberFormat="1" fontId="1" applyFont="1" fillId="12" applyFill="1" borderId="17" applyBorder="1" xfId="0">
      <alignment horizontal="center" vertical="center" textRotation="90"/>
    </xf>
    <xf numFmtId="0" applyNumberFormat="1" fontId="1" applyFont="1" fillId="12" applyFill="1" borderId="17" applyBorder="1" xfId="0">
      <alignment vertical="center" textRotation="90"/>
    </xf>
    <xf numFmtId="0" applyNumberFormat="1" fontId="1" applyFont="1" fillId="12" applyFill="1" borderId="18" applyBorder="1" xfId="0">
      <alignment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9" applyFont="1" fillId="4" applyFill="1" borderId="23" applyBorder="1" xfId="2"/>
    <xf numFmtId="0" applyNumberFormat="1" fontId="3" applyFont="1" fillId="4" applyFill="1" borderId="23" applyBorder="1" xfId="2"/>
    <xf numFmtId="0" applyNumberFormat="1" fontId="3" applyFont="1" fillId="4" applyFill="1" borderId="23" applyBorder="1" xfId="2">
      <alignment vertical="center"/>
    </xf>
    <xf numFmtId="0" applyNumberFormat="1" fontId="1" applyFont="1" fillId="3" applyFill="1" borderId="23" applyBorder="1" xfId="1">
      <alignment horizontal="center" vertical="center"/>
    </xf>
    <xf numFmtId="0" applyNumberFormat="1" fontId="1" applyFont="1" fillId="0" applyFill="1" borderId="22" applyBorder="1" xfId="0">
      <alignment horizontal="center" vertical="center" textRotation="90"/>
    </xf>
    <xf numFmtId="0" applyNumberFormat="1" fontId="1" applyFont="1" fillId="0" applyFill="1" borderId="22" applyBorder="1" xfId="0">
      <alignment vertical="center" textRotation="90"/>
    </xf>
    <xf numFmtId="0" applyNumberFormat="1" fontId="1" applyFont="1" fillId="0" applyFill="1" borderId="25" applyBorder="1" xfId="0">
      <alignment horizontal="center" vertical="center" textRotation="90"/>
    </xf>
    <xf numFmtId="0" applyNumberFormat="1" fontId="1" applyFont="1" fillId="12" applyFill="1" borderId="25" applyBorder="1" xfId="0">
      <alignment horizontal="center" vertical="center" textRotation="90"/>
    </xf>
    <xf numFmtId="0" applyNumberFormat="1" fontId="1" applyFont="1" fillId="0" applyFill="1" borderId="25" applyBorder="1" xfId="0">
      <alignment vertical="center" textRotation="90"/>
    </xf>
    <xf numFmtId="0" applyNumberFormat="1" fontId="3" applyFont="1" fillId="0" applyFill="1" borderId="28" applyBorder="1" xfId="0">
      <alignment horizontal="center" wrapText="1" textRotation="90"/>
    </xf>
    <xf numFmtId="0" applyNumberFormat="1" fontId="1" applyFont="1" fillId="12" applyFill="1" borderId="25" applyBorder="1" xfId="0">
      <alignment vertical="center" textRotation="90"/>
    </xf>
    <xf numFmtId="0" applyNumberFormat="1" fontId="1" applyFont="1" fillId="0" applyFill="1" borderId="29" applyBorder="1" xfId="0">
      <alignment vertical="center" textRotation="90"/>
    </xf>
    <xf numFmtId="0" applyNumberFormat="1" fontId="1" applyFont="1" fillId="12" applyFill="1" borderId="22" applyBorder="1" xfId="0">
      <alignment vertical="center" textRotation="90"/>
    </xf>
    <xf numFmtId="0" applyNumberFormat="1" fontId="1" applyFont="1" fillId="12" applyFill="1" borderId="24" applyBorder="1" xfId="0">
      <alignment horizontal="center" vertical="center" textRotation="90"/>
    </xf>
    <xf numFmtId="0" applyNumberFormat="1" fontId="1" applyFont="1" fillId="12" applyFill="1" borderId="24" applyBorder="1" xfId="0">
      <alignment vertical="center" textRotation="90"/>
    </xf>
    <xf numFmtId="0" applyNumberFormat="1" fontId="3" applyFont="1" fillId="12" applyFill="1" borderId="28" applyBorder="1" xfId="0">
      <alignment horizontal="center" wrapText="1" textRotation="90"/>
    </xf>
    <xf numFmtId="0" applyNumberFormat="1" fontId="1" applyFont="1" fillId="3" applyFill="1" borderId="4" applyBorder="1" xfId="1">
      <alignment vertical="top"/>
    </xf>
    <xf numFmtId="0" applyNumberFormat="1" fontId="5" applyFont="1" fillId="0" applyFill="1" borderId="0" applyBorder="1" xfId="0">
      <alignment vertical="top"/>
    </xf>
    <xf numFmtId="0" applyNumberFormat="1" fontId="4" applyFont="1" fillId="0" applyFill="1" borderId="0" applyBorder="1" xfId="1">
      <alignment horizontal="center" vertical="top" wrapText="1"/>
    </xf>
    <xf numFmtId="0" applyNumberFormat="1" fontId="5" applyFont="1" fillId="0" applyFill="1" borderId="0" applyBorder="1" xfId="0">
      <alignment vertical="center"/>
    </xf>
    <xf numFmtId="0" applyNumberFormat="1" fontId="2" applyFont="1" fillId="0" applyFill="1" borderId="0" applyBorder="1" xfId="0">
      <alignment vertical="top" wrapText="1"/>
    </xf>
    <xf numFmtId="0" applyNumberFormat="1" fontId="8" applyFont="1" fillId="0" applyFill="1" borderId="0" applyBorder="1" xfId="0">
      <alignment vertical="center"/>
    </xf>
    <xf numFmtId="0" applyNumberFormat="1" fontId="4" applyFont="1" fillId="0" applyFill="1" borderId="0" applyBorder="1" xfId="0">
      <alignment vertical="top" wrapText="1"/>
    </xf>
    <xf numFmtId="0" applyNumberFormat="1" fontId="7" applyFont="1" fillId="0" applyFill="1" borderId="0" applyBorder="1" xfId="0">
      <alignment horizontal="right" vertical="center"/>
    </xf>
    <xf numFmtId="0" applyNumberFormat="1" fontId="2" applyFont="1" fillId="11" applyFill="1" borderId="1" applyBorder="1" xfId="0">
      <alignment horizontal="center" vertical="center" wrapText="1"/>
    </xf>
    <xf numFmtId="0" applyNumberFormat="1" fontId="4" applyFont="1" fillId="0" applyFill="1" borderId="1" applyBorder="1" xfId="0">
      <alignment vertical="top"/>
    </xf>
    <xf numFmtId="0" applyNumberFormat="1" fontId="24" applyFont="1" fillId="0" applyFill="1" borderId="0" applyBorder="1" xfId="0">
      <alignment vertical="center"/>
    </xf>
    <xf numFmtId="0" applyNumberFormat="1" fontId="25" applyFont="1" fillId="0" applyFill="1" borderId="0" applyBorder="1" xfId="0">
      <alignment vertical="top"/>
    </xf>
    <xf numFmtId="0" applyNumberFormat="1" fontId="4" applyFont="1" fillId="0" applyFill="1" borderId="0" applyBorder="1" xfId="0">
      <alignment horizontal="left" vertical="center" wrapText="1"/>
    </xf>
    <xf numFmtId="0" applyNumberFormat="1" fontId="2" applyFont="1" fillId="0" applyFill="1" borderId="0" applyBorder="1" xfId="0">
      <alignment horizontal="center" vertical="center" wrapText="1"/>
    </xf>
    <xf numFmtId="0" applyNumberFormat="1" fontId="1" applyFont="1" fillId="0" applyFill="1" borderId="36" applyBorder="1" xfId="0">
      <alignment horizontal="center" vertical="center" textRotation="90"/>
    </xf>
    <xf numFmtId="0" applyNumberFormat="1" fontId="1" applyFont="1" fillId="12" applyFill="1" borderId="36" applyBorder="1" xfId="0">
      <alignment horizontal="center" vertical="center" textRotation="90"/>
    </xf>
    <xf numFmtId="0" applyNumberFormat="1" fontId="1" applyFont="1" fillId="12" applyFill="1" borderId="36" applyBorder="1" xfId="0">
      <alignment vertical="center" textRotation="90"/>
    </xf>
    <xf numFmtId="0" applyNumberFormat="1" fontId="1" applyFont="1" fillId="0" applyFill="1" borderId="36" applyBorder="1" xfId="0">
      <alignment vertical="center" textRotation="90"/>
    </xf>
    <xf numFmtId="0" applyNumberFormat="1" fontId="14" applyFont="1" fillId="2" applyFill="1" borderId="30" applyBorder="1" xfId="0">
      <alignment horizontal="right" vertical="center" wrapText="1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31" applyBorder="1" xfId="0">
      <alignment vertical="center" textRotation="90"/>
    </xf>
    <xf numFmtId="0" applyNumberFormat="1" fontId="1" applyFont="1" fillId="2" applyFill="1" borderId="5" applyBorder="1" xfId="0">
      <alignment vertical="center" textRotation="90"/>
    </xf>
    <xf numFmtId="0" applyNumberFormat="1" fontId="1" applyFont="1" fillId="2" applyFill="1" borderId="0" applyBorder="1" xfId="0">
      <alignment vertical="center" textRotation="90"/>
    </xf>
    <xf numFmtId="0" applyNumberFormat="1" fontId="1" applyFont="1" fillId="2" applyFill="1" borderId="7" applyBorder="1" xfId="0">
      <alignment vertical="center" textRotation="90"/>
    </xf>
    <xf numFmtId="0" applyNumberFormat="1" fontId="1" applyFont="1" fillId="2" applyFill="1" borderId="21" applyBorder="1" xfId="0">
      <alignment vertical="center" textRotation="90"/>
    </xf>
    <xf numFmtId="0" applyNumberFormat="1" fontId="1" applyFont="1" fillId="2" applyFill="1" borderId="0" applyBorder="1" xfId="0">
      <alignment textRotation="90"/>
    </xf>
    <xf numFmtId="0" applyNumberFormat="1" fontId="14" applyFont="1" fillId="2" applyFill="1" borderId="35" applyBorder="1" xfId="0">
      <alignment horizontal="right" vertical="center" wrapText="1" textRotation="90"/>
    </xf>
    <xf numFmtId="0" applyNumberFormat="1" fontId="1" applyFont="1" fillId="2" applyFill="1" borderId="32" applyBorder="1" xfId="0">
      <alignment horizontal="left" vertical="center" textRotation="90"/>
    </xf>
    <xf numFmtId="0" applyNumberFormat="1" fontId="1" applyFont="1" fillId="2" applyFill="1" borderId="33" applyBorder="1" xfId="0">
      <alignment horizontal="left" vertical="center" textRotation="90"/>
    </xf>
    <xf numFmtId="0" applyNumberFormat="1" fontId="1" applyFont="1" fillId="2" applyFill="1" borderId="34" applyBorder="1" xfId="0">
      <alignment horizontal="left" vertical="center" textRotation="90"/>
    </xf>
    <xf numFmtId="0" applyNumberFormat="1" fontId="1" applyFont="1" fillId="2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horizontal="left" vertical="center" textRotation="90"/>
    </xf>
    <xf numFmtId="0" applyNumberFormat="1" fontId="1" applyFont="1" fillId="0" applyFill="1" borderId="0" applyBorder="1" xfId="0">
      <alignment textRotation="90"/>
    </xf>
    <xf numFmtId="0" applyNumberFormat="1" fontId="3" applyFont="1" fillId="0" applyFill="1" borderId="28" applyBorder="1" xfId="0">
      <alignment horizontal="center" wrapText="1"/>
    </xf>
    <xf numFmtId="0" applyNumberFormat="1" fontId="1" applyFont="1" fillId="0" applyFill="1" borderId="18" applyBorder="1" xfId="0">
      <alignment horizontal="center" vertical="center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25" applyBorder="1" xfId="0">
      <alignment horizontal="center" vertical="center"/>
    </xf>
    <xf numFmtId="0" applyNumberFormat="1" fontId="1" applyFont="1" fillId="0" applyFill="1" borderId="17" applyBorder="1" xfId="0">
      <alignment horizontal="center" vertical="center"/>
    </xf>
    <xf numFmtId="0" applyNumberFormat="1" fontId="21" applyFont="1" fillId="11" applyFill="1" borderId="2" applyBorder="1" xfId="0">
      <alignment horizontal="center" vertical="center" wrapText="1"/>
    </xf>
    <xf numFmtId="0" applyNumberFormat="1" fontId="3" applyFont="1" fillId="4" applyFill="1" borderId="11" applyBorder="1" xfId="2">
      <alignment horizontal="center"/>
    </xf>
    <xf numFmtId="0" applyNumberFormat="1" fontId="17" applyFont="1" fillId="0" applyFill="1" borderId="11" applyBorder="1" xfId="0"/>
    <xf numFmtId="0" applyNumberFormat="1" fontId="3" applyFont="1" fillId="3" applyFill="1" borderId="11" applyBorder="1" xfId="0"/>
    <xf numFmtId="0" applyNumberFormat="1" fontId="3" applyFont="1" fillId="4" applyFill="1" borderId="6" applyBorder="1" xfId="2">
      <alignment horizontal="center"/>
    </xf>
    <xf numFmtId="0" applyNumberFormat="1" fontId="17" applyFont="1" fillId="0" applyFill="1" borderId="6" applyBorder="1" xfId="0"/>
    <xf numFmtId="0" applyNumberFormat="1" fontId="3" applyFont="1" fillId="3" applyFill="1" borderId="6" applyBorder="1" xfId="0"/>
    <xf numFmtId="0" applyNumberFormat="1" fontId="11" applyFont="1" fillId="11" applyFill="1" borderId="1" applyBorder="1" xfId="0">
      <alignment horizontal="center" wrapText="1" textRotation="90"/>
    </xf>
    <xf numFmtId="0" applyNumberFormat="1" fontId="3" applyFont="1" fillId="4" applyFill="1" borderId="6" applyBorder="1" xfId="2"/>
    <xf numFmtId="0" applyNumberFormat="1" fontId="3" applyFont="1" fillId="4" applyFill="1" borderId="11" applyBorder="1" xfId="2"/>
    <xf numFmtId="0" applyNumberFormat="1" fontId="3" applyFont="1" fillId="4" applyFill="1" borderId="1" applyBorder="1" xfId="2"/>
    <xf numFmtId="0" applyNumberFormat="1" fontId="3" applyFont="1" fillId="4" applyFill="1" borderId="13" applyBorder="1" xfId="2"/>
    <xf numFmtId="0" applyNumberFormat="1" fontId="3" applyFont="1" fillId="4" applyFill="1" borderId="12" applyBorder="1" xfId="2"/>
    <xf numFmtId="0" applyNumberFormat="1" fontId="3" applyFont="1" fillId="4" applyFill="1" borderId="1" applyBorder="1" xfId="2"/>
    <xf numFmtId="0" applyNumberFormat="1" fontId="3" applyFont="1" fillId="4" applyFill="1" borderId="23" applyBorder="1" xfId="2"/>
    <xf numFmtId="0" applyNumberFormat="1" fontId="2" applyFont="1" fillId="11" applyFill="1" borderId="2" applyBorder="1" xfId="0">
      <alignment horizontal="center" wrapText="1"/>
    </xf>
    <xf numFmtId="0" applyNumberFormat="1" fontId="1" applyFont="1" fillId="0" applyFill="1" borderId="8" applyBorder="1" xfId="0">
      <alignment horizontal="center" vertical="center"/>
    </xf>
    <xf numFmtId="0" applyNumberFormat="1" fontId="1" applyFont="1" fillId="2" applyFill="1" borderId="37" applyBorder="1" xfId="0">
      <alignment horizontal="left" vertical="center" textRotation="90"/>
    </xf>
    <xf numFmtId="0" applyNumberFormat="1" fontId="1" applyFont="1" fillId="0" applyFill="1" borderId="8" applyBorder="1" xfId="0">
      <alignment textRotation="90"/>
    </xf>
    <xf numFmtId="0" applyNumberFormat="1" fontId="20" applyFont="1" fillId="11" applyFill="1" borderId="2" applyBorder="1" xfId="0">
      <alignment horizontal="center" vertical="center"/>
    </xf>
    <xf numFmtId="0" applyNumberFormat="1" fontId="22" applyFont="1" fillId="11" applyFill="1" borderId="2" applyBorder="1" xfId="0">
      <alignment horizontal="center" vertical="center"/>
    </xf>
    <xf numFmtId="0" applyNumberFormat="1" fontId="8" applyFont="1" fillId="2" applyFill="1" borderId="1" applyBorder="1" xfId="0">
      <alignment horizontal="left" vertical="center"/>
    </xf>
    <xf numFmtId="0" applyNumberFormat="1" fontId="4" applyFont="1" fillId="0" applyFill="1" borderId="1" applyBorder="1" xfId="0">
      <alignment horizontal="center"/>
    </xf>
    <xf numFmtId="0" applyNumberFormat="1" fontId="4" applyFont="1" fillId="0" applyFill="1" borderId="0" applyBorder="1" xfId="0">
      <alignment horizontal="center"/>
    </xf>
    <xf numFmtId="0" applyNumberFormat="1" fontId="1" applyFont="1" fillId="3" applyFill="1" borderId="1" applyBorder="1" xfId="1">
      <alignment horizontal="center" vertical="center" wrapText="1"/>
    </xf>
    <xf numFmtId="14" applyNumberFormat="1" fontId="4" applyFont="1" fillId="0" applyFill="1" borderId="1" applyBorder="1" xfId="0">
      <alignment vertical="top"/>
    </xf>
    <xf numFmtId="49" applyNumberFormat="1" fontId="4" applyFont="1" fillId="0" applyFill="1" borderId="1" applyBorder="1" xfId="0">
      <alignment horizontal="right" vertical="top" wrapText="1"/>
    </xf>
    <xf numFmtId="0" applyNumberFormat="1" fontId="4" applyFont="1" fillId="0" applyFill="1" borderId="1" applyBorder="1" xfId="0">
      <alignment horizontal="right" vertical="top" wrapText="1"/>
    </xf>
    <xf numFmtId="0" applyNumberFormat="1" fontId="19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/>
    <xf numFmtId="0" applyNumberFormat="1" fontId="3" applyFont="1" fillId="13" applyFill="1" borderId="1" applyBorder="1" xfId="2">
      <alignment vertical="center"/>
    </xf>
    <xf numFmtId="0" applyNumberFormat="1" fontId="1" applyFont="1" fillId="13" applyFill="1" borderId="1" applyBorder="1" xfId="1">
      <alignment horizontal="center" vertical="center"/>
    </xf>
    <xf numFmtId="0" applyNumberFormat="1" fontId="3" applyFont="1" fillId="13" applyFill="1" borderId="13" applyBorder="1" xfId="2"/>
    <xf numFmtId="0" applyNumberFormat="1" fontId="3" applyFont="1" fillId="13" applyFill="1" borderId="13" applyBorder="1" xfId="2"/>
    <xf numFmtId="0" applyNumberFormat="1" fontId="3" applyFont="1" fillId="13" applyFill="1" borderId="13" applyBorder="1" xfId="2">
      <alignment vertical="center"/>
    </xf>
    <xf numFmtId="0" applyNumberFormat="1" fontId="1" applyFont="1" fillId="13" applyFill="1" borderId="13" applyBorder="1" xfId="1">
      <alignment horizontal="center" vertical="center"/>
    </xf>
    <xf numFmtId="0" applyNumberFormat="1" fontId="3" applyFont="1" fillId="13" applyFill="1" borderId="12" applyBorder="1" xfId="2"/>
    <xf numFmtId="0" applyNumberFormat="1" fontId="3" applyFont="1" fillId="13" applyFill="1" borderId="12" applyBorder="1" xfId="2"/>
    <xf numFmtId="0" applyNumberFormat="1" fontId="3" applyFont="1" fillId="13" applyFill="1" borderId="12" applyBorder="1" xfId="2">
      <alignment vertical="center"/>
    </xf>
    <xf numFmtId="0" applyNumberFormat="1" fontId="1" applyFont="1" fillId="13" applyFill="1" borderId="12" applyBorder="1" xfId="1">
      <alignment horizontal="center"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1" applyFont="1" fillId="12" applyFill="1" borderId="15" applyBorder="1" xfId="0">
      <alignment horizontal="center" vertical="center" textRotation="90"/>
    </xf>
    <xf numFmtId="0" applyNumberFormat="1" fontId="1" applyFont="1" fillId="12" applyFill="1" borderId="16" applyBorder="1" xfId="0">
      <alignment horizontal="center" vertical="center" textRotation="90"/>
    </xf>
    <xf numFmtId="0" applyNumberFormat="1" fontId="1" applyFont="1" fillId="12" applyFill="1" borderId="22" applyBorder="1" xfId="0">
      <alignment horizontal="center" vertical="center" textRotation="90"/>
    </xf>
    <xf numFmtId="0" applyNumberFormat="1" fontId="1" applyFont="1" fillId="12" applyFill="1" borderId="26" applyBorder="1" xfId="0">
      <alignment horizontal="center" vertical="center" textRotation="90"/>
    </xf>
    <xf numFmtId="0" applyNumberFormat="1" fontId="1" applyFont="1" fillId="12" applyFill="1" borderId="27" applyBorder="1" xfId="0">
      <alignment horizontal="center" vertical="center" textRotation="90"/>
    </xf>
    <xf numFmtId="0" applyNumberFormat="1" fontId="21" applyFont="1" fillId="11" applyFill="1" borderId="9" applyBorder="1" xfId="0">
      <alignment horizontal="center" vertical="center" wrapText="1"/>
    </xf>
    <xf numFmtId="0" applyNumberFormat="1" fontId="21" applyFont="1" fillId="11" applyFill="1" borderId="10" applyBorder="1" xfId="0">
      <alignment horizontal="center" vertical="center" wrapText="1"/>
    </xf>
    <xf numFmtId="0" applyNumberFormat="1" fontId="21" applyFont="1" fillId="11" applyFill="1" borderId="2" applyBorder="1" xfId="0">
      <alignment horizontal="center" vertical="center" wrapText="1"/>
    </xf>
    <xf numFmtId="0" applyNumberFormat="1" fontId="1" applyFont="1" fillId="0" applyFill="1" borderId="14" applyBorder="1" xfId="0">
      <alignment horizontal="center" vertical="center"/>
    </xf>
    <xf numFmtId="0" applyNumberFormat="1" fontId="1" applyFont="1" fillId="0" applyFill="1" borderId="0" applyBorder="1" xfId="0">
      <alignment vertical="center" textRotation="90"/>
    </xf>
    <xf numFmtId="0" applyNumberFormat="1" fontId="1" applyFont="1" fillId="0" applyFill="1" borderId="14" applyBorder="1" xfId="0">
      <alignment horizontal="center" vertical="center" textRotation="90"/>
    </xf>
    <xf numFmtId="0" applyNumberFormat="1" fontId="1" applyFont="1" fillId="0" applyFill="1" borderId="14" applyBorder="1" xfId="0">
      <alignment vertical="center" textRotation="90"/>
    </xf>
    <xf numFmtId="0" applyNumberFormat="1" fontId="1" applyFont="1" fillId="0" applyFill="1" borderId="0" applyBorder="1" xfId="0">
      <alignment vertical="center"/>
    </xf>
    <xf numFmtId="0" applyNumberFormat="1" fontId="3" applyFont="1" fillId="14" applyFill="1" borderId="1" applyBorder="1" xfId="2"/>
    <xf numFmtId="0" applyNumberFormat="1" fontId="3" applyFont="1" fillId="14" applyFill="1" borderId="1" applyBorder="1" xfId="2"/>
    <xf numFmtId="0" applyNumberFormat="1" fontId="3" applyFont="1" fillId="14" applyFill="1" borderId="1" applyBorder="1" xfId="2">
      <alignment vertical="center"/>
    </xf>
    <xf numFmtId="0" applyNumberFormat="1" fontId="1" applyFont="1" fillId="14" applyFill="1" borderId="1" applyBorder="1" xfId="1">
      <alignment horizontal="center" vertical="center"/>
    </xf>
    <xf numFmtId="0" applyNumberFormat="1" fontId="1" applyFont="1" fillId="0" applyFill="1" borderId="38" applyBorder="1" xfId="0"/>
    <xf numFmtId="0" applyNumberFormat="1" fontId="1" applyFont="1" fillId="0" applyFill="1" borderId="38" applyBorder="1" xfId="0">
      <alignment wrapText="1"/>
    </xf>
    <xf numFmtId="0" applyNumberFormat="1" fontId="1" applyFont="1" fillId="15" applyFill="1" borderId="38" applyBorder="1" xfId="0">
      <alignment textRotation="90"/>
    </xf>
    <xf numFmtId="0" applyNumberFormat="1" fontId="1" applyFont="1" fillId="16" applyFill="1" borderId="38" applyBorder="1" xfId="0">
      <alignment textRotation="90"/>
    </xf>
    <xf numFmtId="0" applyNumberFormat="1" fontId="1" applyFont="1" fillId="17" applyFill="1" borderId="38" applyBorder="1" xfId="0">
      <alignment textRotation="90"/>
    </xf>
  </cellXfs>
  <cellStyles count="3">
    <cellStyle name="Contractor-Edit" xfId="1"/>
    <cellStyle name="Do not Edit" xfId="2"/>
    <cellStyle name="Normal" xfId="0" builtinId="0"/>
  </cellStyles>
  <dxfs count="190"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1936171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38100</xdr:colOff>
      <xdr:row>16</xdr:row>
      <xdr:rowOff>619125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/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3667125</xdr:colOff>
      <xdr:row>2</xdr:row>
      <xdr:rowOff>238125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/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/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/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/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customWidth="1" style="12"/>
    <col min="2" max="2" width="13.140625" customWidth="1" style="12"/>
    <col min="3" max="3" width="52.42578125" customWidth="1" style="12"/>
    <col min="4" max="4" width="55.140625" customWidth="1" style="12"/>
    <col min="5" max="5" width="3.7109375" customWidth="1" style="12"/>
    <col min="6" max="6" width="14.42578125" customWidth="1" style="12"/>
    <col min="7" max="7" width="9.140625" customWidth="1" style="12"/>
    <col min="8" max="8" width="3.85546875" customWidth="1" style="12"/>
    <col min="9" max="16384" width="9.140625" customWidth="1" style="12"/>
  </cols>
  <sheetData>
    <row r="1" ht="27.75">
      <c r="B1" s="147" t="s">
        <v>115</v>
      </c>
      <c r="C1" s="11"/>
    </row>
    <row r="2" ht="15.75">
      <c r="B2" s="13"/>
      <c r="C2" s="11"/>
    </row>
    <row r="3" ht="20.25">
      <c r="A3" s="13"/>
      <c r="B3" s="137" t="s">
        <v>116</v>
      </c>
      <c r="C3" s="11"/>
    </row>
    <row r="4" ht="15.75">
      <c r="B4" s="2"/>
      <c r="C4" s="11" t="s">
        <v>117</v>
      </c>
    </row>
    <row r="5" ht="15.75">
      <c r="B5" s="136"/>
      <c r="C5" s="11" t="s">
        <v>118</v>
      </c>
    </row>
    <row r="6" ht="15.75">
      <c r="C6" s="11"/>
    </row>
    <row r="7" ht="20.25" s="19" customFormat="1">
      <c r="A7" s="30"/>
      <c r="B7" s="137" t="s">
        <v>119</v>
      </c>
      <c r="C7" s="137" t="s">
        <v>120</v>
      </c>
      <c r="D7" s="30"/>
      <c r="E7" s="30"/>
      <c r="F7" s="30"/>
    </row>
    <row r="8" ht="25.5" customHeight="1" s="19" customFormat="1">
      <c r="A8" s="30"/>
      <c r="B8" s="143"/>
      <c r="C8" s="215" t="s">
        <v>121</v>
      </c>
      <c r="D8" s="215"/>
      <c r="E8" s="148"/>
      <c r="F8" s="30"/>
    </row>
    <row r="9" ht="181.5" customHeight="1" s="16" customFormat="1">
      <c r="B9" s="138"/>
      <c r="C9" s="22"/>
      <c r="D9" s="22"/>
      <c r="E9" s="22"/>
      <c r="F9" s="22"/>
    </row>
    <row r="10" ht="15" s="16" customFormat="1">
      <c r="B10" s="140"/>
      <c r="C10" s="17"/>
    </row>
    <row r="11" ht="20.25" s="25" customFormat="1">
      <c r="A11" s="31"/>
      <c r="B11" s="139" t="s">
        <v>122</v>
      </c>
      <c r="C11" s="139" t="s">
        <v>123</v>
      </c>
      <c r="D11" s="31"/>
      <c r="E11" s="31"/>
      <c r="F11" s="31"/>
    </row>
    <row r="12" ht="18" s="25" customFormat="1">
      <c r="A12" s="31"/>
      <c r="B12" s="143"/>
      <c r="C12" s="29" t="s">
        <v>124</v>
      </c>
      <c r="D12" s="31"/>
      <c r="E12" s="31"/>
      <c r="F12" s="31"/>
    </row>
    <row r="13" ht="167.25" customHeight="1" s="23" customFormat="1">
      <c r="B13" s="20"/>
      <c r="C13" s="21"/>
      <c r="D13" s="22"/>
      <c r="E13" s="22"/>
      <c r="F13" s="22"/>
    </row>
    <row r="14" ht="20.25" s="26" customFormat="1">
      <c r="A14" s="34"/>
      <c r="B14" s="137" t="s">
        <v>125</v>
      </c>
      <c r="C14" s="137" t="s">
        <v>126</v>
      </c>
      <c r="D14" s="34"/>
      <c r="E14" s="34"/>
      <c r="F14" s="34"/>
      <c r="G14" s="34"/>
    </row>
    <row r="15" ht="18" customHeight="1" s="26" customFormat="1">
      <c r="A15" s="34"/>
      <c r="B15" s="143"/>
      <c r="C15" s="29" t="s">
        <v>127</v>
      </c>
      <c r="D15" s="34"/>
      <c r="E15" s="34"/>
      <c r="F15" s="34"/>
      <c r="G15" s="34"/>
    </row>
    <row r="16">
      <c r="A16" s="13"/>
      <c r="B16" s="32"/>
      <c r="C16" s="33"/>
      <c r="D16" s="13"/>
      <c r="E16" s="13"/>
      <c r="F16" s="13"/>
      <c r="G16" s="13"/>
    </row>
    <row r="17" ht="114.75" customHeight="1" s="24" customFormat="1">
      <c r="B17" s="141"/>
      <c r="C17" s="29"/>
      <c r="D17" s="29"/>
      <c r="E17" s="29"/>
      <c r="F17" s="29"/>
      <c r="G17" s="29"/>
    </row>
    <row r="18" ht="21" customHeight="1" s="24" customFormat="1">
      <c r="B18" s="146" t="s">
        <v>128</v>
      </c>
      <c r="C18" s="29"/>
      <c r="D18" s="29"/>
      <c r="E18" s="29"/>
      <c r="F18" s="29"/>
      <c r="G18" s="29"/>
    </row>
    <row r="19" ht="30" customHeight="1" s="24" customFormat="1">
      <c r="B19" s="144" t="s">
        <v>129</v>
      </c>
      <c r="C19" s="144" t="s">
        <v>130</v>
      </c>
      <c r="D19" s="144" t="s">
        <v>131</v>
      </c>
      <c r="E19" s="149"/>
      <c r="F19" s="29"/>
      <c r="G19" s="29"/>
    </row>
    <row r="20" ht="18" customHeight="1">
      <c r="B20" s="27">
        <v>1</v>
      </c>
      <c r="C20" s="27"/>
      <c r="D20" s="199">
        <v>42704</v>
      </c>
      <c r="E20" s="13"/>
      <c r="F20" s="13"/>
      <c r="G20" s="13"/>
    </row>
    <row r="21" ht="18" customHeight="1">
      <c r="B21" s="27">
        <v>2</v>
      </c>
      <c r="C21" s="145" t="s">
        <v>132</v>
      </c>
      <c r="D21" s="199">
        <v>42811</v>
      </c>
      <c r="E21" s="13"/>
      <c r="F21" s="13"/>
      <c r="G21" s="13"/>
    </row>
    <row r="22" ht="33.75" customHeight="1">
      <c r="B22" s="27">
        <v>3</v>
      </c>
      <c r="C22" s="27" t="s">
        <v>133</v>
      </c>
      <c r="D22" s="200" t="s">
        <v>134</v>
      </c>
      <c r="E22" s="13"/>
      <c r="F22" s="13"/>
      <c r="G22" s="13"/>
    </row>
    <row r="23" ht="29.25" customHeight="1">
      <c r="B23" s="27">
        <v>4</v>
      </c>
      <c r="C23" s="145" t="s">
        <v>135</v>
      </c>
      <c r="D23" s="199">
        <v>42944</v>
      </c>
      <c r="E23" s="13"/>
      <c r="F23" s="13"/>
      <c r="G23" s="13"/>
    </row>
    <row r="24" ht="48.75" customHeight="1">
      <c r="B24" s="27">
        <v>5</v>
      </c>
      <c r="C24" s="18" t="s">
        <v>136</v>
      </c>
      <c r="D24" s="201" t="s">
        <v>137</v>
      </c>
      <c r="E24" s="142"/>
      <c r="F24" s="13"/>
      <c r="G24" s="13"/>
    </row>
    <row r="25" ht="46.5" customHeight="1">
      <c r="B25" s="27">
        <v>6</v>
      </c>
      <c r="C25" s="27" t="s">
        <v>138</v>
      </c>
      <c r="D25" s="201" t="s">
        <v>139</v>
      </c>
      <c r="E25" s="142"/>
      <c r="F25" s="13"/>
      <c r="G25" s="13"/>
    </row>
    <row r="26" ht="18" customHeight="1">
      <c r="B26" s="13"/>
      <c r="C26" s="13"/>
      <c r="D26" s="142"/>
      <c r="E26" s="142"/>
      <c r="F26" s="13"/>
      <c r="G26" s="13"/>
    </row>
    <row r="27" ht="18" customHeight="1">
      <c r="B27" s="13"/>
      <c r="D27" s="13"/>
      <c r="E27" s="13"/>
      <c r="F27" s="13"/>
      <c r="G27" s="13"/>
    </row>
    <row r="28">
      <c r="B28" s="13"/>
      <c r="C28" s="13"/>
      <c r="D28" s="13"/>
      <c r="E28" s="13"/>
      <c r="F28" s="13"/>
      <c r="G28" s="13"/>
    </row>
    <row r="29">
      <c r="B29" s="13"/>
      <c r="C29" s="35"/>
      <c r="D29" s="13"/>
      <c r="E29" s="13"/>
      <c r="F29" s="13"/>
      <c r="G29" s="13"/>
    </row>
    <row r="30">
      <c r="B30" s="13"/>
      <c r="C30" s="13"/>
      <c r="D30" s="13"/>
      <c r="E30" s="13"/>
      <c r="F30" s="13"/>
      <c r="G30" s="13"/>
    </row>
  </sheetData>
  <mergeCells>
    <mergeCell ref="C8:D8"/>
  </mergeCells>
  <pageMargins left="0.25" right="0.25" top="0.75" bottom="0.75" header="0.3" footer="0.3"/>
  <pageSetup scale="71" fitToWidth="0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2:CM173"/>
  <sheetViews>
    <sheetView showGridLines="0" tabSelected="1" zoomScale="85" zoomScaleNormal="85" zoomScaleSheetLayoutView="100" workbookViewId="0">
      <pane xSplit="6" ySplit="2" topLeftCell="I3" activePane="bottomRight" state="frozen"/>
      <selection pane="topRight" activeCell="B1" sqref="B1"/>
      <selection pane="bottomLeft" activeCell="A2" sqref="A2"/>
      <selection pane="bottomRight" activeCell="BG39" sqref="BG39:BG41"/>
    </sheetView>
  </sheetViews>
  <sheetFormatPr defaultColWidth="9.140625" defaultRowHeight="12.75" outlineLevelCol="1" x14ac:dyDescent="0.2"/>
  <cols>
    <col min="1" max="1" bestFit="1" width="23.7109375" customWidth="1" style="3"/>
    <col min="2" max="2" width="10.7109375" customWidth="1" style="3"/>
    <col min="3" max="3" width="10.7109375" customWidth="1" style="3"/>
    <col min="4" max="4" width="10.7109375" customWidth="1" style="3"/>
    <col min="5" max="5" bestFit="1" width="3" customWidth="1" style="3"/>
    <col min="6" max="6" width="30.7109375" customWidth="1" style="4"/>
    <col min="7" max="7" width="16.5703125" customWidth="1" style="3"/>
    <col min="8" max="8" bestFit="1" width="77.7109375" customWidth="1" style="8"/>
    <col min="9" max="9" bestFit="1" width="12.5703125" customWidth="1" style="6"/>
    <col min="10" max="10" bestFit="1" width="21" customWidth="1" style="6"/>
    <col min="11" max="11" width="3.7109375" customWidth="1" style="166"/>
    <col min="12" max="12" width="3.7109375" customWidth="1" outlineLevel="1" style="54"/>
    <col min="13" max="13" width="3.7109375" customWidth="1" outlineLevel="1" style="54"/>
    <col min="14" max="57" width="3.7109375" customWidth="1" outlineLevel="1" style="54"/>
    <col min="58" max="58" width="3.7109375" customWidth="1" outlineLevel="1" style="54"/>
    <col min="59" max="59" width="3.7109375" customWidth="1" style="161"/>
    <col min="60" max="89" width="3.7109375" customWidth="1" outlineLevel="1" style="54"/>
    <col min="90" max="90" width="3.7109375" customWidth="1" style="54"/>
    <col min="91" max="91" width="9.140625" customWidth="1" style="54"/>
    <col min="92" max="16384" width="9.140625" customWidth="1" style="3"/>
  </cols>
  <sheetData>
    <row r="1" ht="74.25" customHeight="1"/>
    <row r="2" ht="200.25" s="5" customFormat="1">
      <c r="A2" s="100" t="s">
        <v>190</v>
      </c>
      <c r="B2" s="181" t="s">
        <v>191</v>
      </c>
      <c r="C2" s="181" t="s">
        <v>192</v>
      </c>
      <c r="D2" s="181" t="s">
        <v>193</v>
      </c>
      <c r="E2" s="100"/>
      <c r="F2" s="101" t="s">
        <v>194</v>
      </c>
      <c r="G2" s="101" t="s">
        <v>195</v>
      </c>
      <c r="H2" s="189" t="s">
        <v>196</v>
      </c>
      <c r="I2" s="101" t="s">
        <v>197</v>
      </c>
      <c r="J2" s="101" t="s">
        <v>198</v>
      </c>
      <c r="K2" s="62" t="s">
        <v>151</v>
      </c>
      <c r="L2" s="7" t="str">
        <f>INDEX(ATTRIBUTES!$E$5:$E$82,COLUMN()-11)</f>
        <v>TYPE-SFO_TypeDescription </v>
      </c>
      <c r="M2" s="7" t="str">
        <f>INDEX(ATTRIBUTES!$E$5:$E$82,COLUMN()-11)</f>
        <v>INSTANCE-SFO_ParentChild</v>
      </c>
      <c r="N2" s="7" t="str">
        <f>INDEX(ATTRIBUTES!$E$5:$E$82,COLUMN()-11)</f>
        <v>INSTANCE-SFO_CreatedBy</v>
      </c>
      <c r="O2" s="7" t="str">
        <f>INDEX(ATTRIBUTES!$E$5:$E$82,COLUMN()-11)</f>
        <v>INSTANCE-SFO_CreatedOn</v>
      </c>
      <c r="P2" s="7" t="str">
        <f>INDEX(ATTRIBUTES!$E$5:$E$82,COLUMN()-11)</f>
        <v>TYPE-SFO_AssetClass</v>
      </c>
      <c r="Q2" s="7" t="str">
        <f>INDEX(ATTRIBUTES!$E$5:$E$82,COLUMN()-11)</f>
        <v>INSTANCE-SFO_AssetID</v>
      </c>
      <c r="R2" s="7" t="str">
        <f>INDEX(ATTRIBUTES!$E$5:$E$82,COLUMN()-11)</f>
        <v>INSTANCE-SFO_BIMUI</v>
      </c>
      <c r="S2" s="7" t="str">
        <f>INDEX(ATTRIBUTES!$E$5:$E$82,COLUMN()-11)</f>
        <v>INSTANCE-SFO_Tag</v>
      </c>
      <c r="T2" s="7" t="str">
        <f>INDEX(ATTRIBUTES!$E$5:$E$82,COLUMN()-11)</f>
        <v>TYPE-SFO_OmniClassT23Number</v>
      </c>
      <c r="U2" s="7" t="str">
        <f>INDEX(ATTRIBUTES!$E$5:$E$82,COLUMN()-11)</f>
        <v>TYPE-SFO_OmniClassT23Title</v>
      </c>
      <c r="V2" s="7" t="str">
        <f>INDEX(ATTRIBUTES!$E$5:$E$82,COLUMN()-11)</f>
        <v>TYPE-SFO_CSIMF</v>
      </c>
      <c r="W2" s="7" t="str">
        <f>INDEX(ATTRIBUTES!$E$5:$E$82,COLUMN()-11)</f>
        <v>TYPE-SFO_AssemblyCode</v>
      </c>
      <c r="X2" s="7" t="str">
        <f>INDEX(ATTRIBUTES!$E$5:$E$82,COLUMN()-11)</f>
        <v>INSTANCE-SFO_BuildingName</v>
      </c>
      <c r="Y2" s="7" t="str">
        <f>INDEX(ATTRIBUTES!$E$5:$E$82,COLUMN()-11)</f>
        <v>INSTANCE-SFO_BuildingNumber</v>
      </c>
      <c r="Z2" s="7" t="str">
        <f>INDEX(ATTRIBUTES!$E$5:$E$82,COLUMN()-11)</f>
        <v>INSTANCE-SFO_BoardingArea</v>
      </c>
      <c r="AA2" s="7" t="str">
        <f>INDEX(ATTRIBUTES!$E$5:$E$82,COLUMN()-11)</f>
        <v>INSTANCE-SFO_LevelNumber</v>
      </c>
      <c r="AB2" s="7" t="str">
        <f>INDEX(ATTRIBUTES!$E$5:$E$82,COLUMN()-11)</f>
        <v>INSTANCE-SFO_RoomNumber</v>
      </c>
      <c r="AC2" s="7" t="str">
        <f>INDEX(ATTRIBUTES!$E$5:$E$82,COLUMN()-11)</f>
        <v>INSTANCE-SFO_RoomName</v>
      </c>
      <c r="AD2" s="7" t="str">
        <f>INDEX(ATTRIBUTES!$E$5:$E$82,COLUMN()-11)</f>
        <v>INSTANCE-SFO_AreaServed</v>
      </c>
      <c r="AE2" s="7" t="str">
        <f>INDEX(ATTRIBUTES!$E$5:$E$82,COLUMN()-11)</f>
        <v>TYPE-SFO_AssetType</v>
      </c>
      <c r="AF2" s="7" t="str">
        <f>INDEX(ATTRIBUTES!$E$5:$E$82,COLUMN()-11)</f>
        <v>TYPE-SFO_Manufacturer</v>
      </c>
      <c r="AG2" s="7" t="str">
        <f>INDEX(ATTRIBUTES!$E$5:$E$82,COLUMN()-11)</f>
        <v>TYPE-SFO_ModelNumber</v>
      </c>
      <c r="AH2" s="7" t="str">
        <f>INDEX(ATTRIBUTES!$E$5:$E$82,COLUMN()-11)</f>
        <v>INSTANCE-SFO_SerialNumber</v>
      </c>
      <c r="AI2" s="7" t="str">
        <f>INDEX(ATTRIBUTES!$E$5:$E$82,COLUMN()-11)</f>
        <v>TYPE-SFO_ExpectedLife</v>
      </c>
      <c r="AJ2" s="7" t="str">
        <f>INDEX(ATTRIBUTES!$E$5:$E$82,COLUMN()-11)</f>
        <v>INSTANCE-SFO_InstallDate</v>
      </c>
      <c r="AK2" s="7" t="str">
        <f>INDEX(ATTRIBUTES!$E$5:$E$82,COLUMN()-11)</f>
        <v>INSTANCE-SFO_ModelYear </v>
      </c>
      <c r="AL2" s="7" t="str">
        <f>INDEX(ATTRIBUTES!$E$5:$E$82,COLUMN()-11)</f>
        <v>TYPE-SFO_AssetHeight </v>
      </c>
      <c r="AM2" s="7" t="str">
        <f>INDEX(ATTRIBUTES!$E$5:$E$82,COLUMN()-11)</f>
        <v>TYPE-SFO_AssetWeight</v>
      </c>
      <c r="AN2" s="7" t="str">
        <f>INDEX(ATTRIBUTES!$E$5:$E$82,COLUMN()-11)</f>
        <v>INSTANCE-SFO_Barcode</v>
      </c>
      <c r="AO2" s="7" t="str">
        <f>INDEX(ATTRIBUTES!$E$5:$E$82,COLUMN()-11)</f>
        <v>INSTANCE-SFO_RFID</v>
      </c>
      <c r="AP2" s="7" t="str">
        <f>INDEX(ATTRIBUTES!$E$5:$E$82,COLUMN()-11)</f>
        <v>INSTANCE-SFO_Contractor </v>
      </c>
      <c r="AQ2" s="7" t="str">
        <f>INDEX(ATTRIBUTES!$E$5:$E$82,COLUMN()-11)</f>
        <v>TYPE-SFO_ReplacementCost</v>
      </c>
      <c r="AR2" s="7" t="str">
        <f>INDEX(ATTRIBUTES!$E$5:$E$82,COLUMN()-11)</f>
        <v>INSTANCE-SFO_SubmittalItem</v>
      </c>
      <c r="AS2" s="7" t="str">
        <f>INDEX(ATTRIBUTES!$E$5:$E$82,COLUMN()-11)</f>
        <v>TYPE-SFO_O&amp;MManual</v>
      </c>
      <c r="AT2" s="7" t="str">
        <f>INDEX(ATTRIBUTES!$E$5:$E$82,COLUMN()-11)</f>
        <v>TYPE-SFO_PartsList</v>
      </c>
      <c r="AU2" s="7" t="str">
        <f>INDEX(ATTRIBUTES!$E$5:$E$82,COLUMN()-11)</f>
        <v>INSTANCE-SFO_CommisioningReport</v>
      </c>
      <c r="AV2" s="7" t="str">
        <f>INDEX(ATTRIBUTES!$E$5:$E$82,COLUMN()-11)</f>
        <v>TYPE-SFO_WarrantyGuarantorParts</v>
      </c>
      <c r="AW2" s="7" t="str">
        <f>INDEX(ATTRIBUTES!$E$5:$E$82,COLUMN()-11)</f>
        <v>TYPE-SFO_WarrantyDurationParts</v>
      </c>
      <c r="AX2" s="7" t="str">
        <f>INDEX(ATTRIBUTES!$E$5:$E$82,COLUMN()-11)</f>
        <v>TYPE-SFO_WarrantyGuarantorLabor</v>
      </c>
      <c r="AY2" s="7" t="str">
        <f>INDEX(ATTRIBUTES!$E$5:$E$82,COLUMN()-11)</f>
        <v>TYPE-SFO_WarrantyDurationLabor</v>
      </c>
      <c r="AZ2" s="7" t="str">
        <f>INDEX(ATTRIBUTES!$E$5:$E$82,COLUMN()-11)</f>
        <v>TYPE-SFO_WarrantyDescription</v>
      </c>
      <c r="BA2" s="7" t="str">
        <f>INDEX(ATTRIBUTES!$E$5:$E$82,COLUMN()-11)</f>
        <v>INSTANCE-SFO_WarrantyStartDate</v>
      </c>
      <c r="BB2" s="7" t="str">
        <f>INDEX(ATTRIBUTES!$E$5:$E$82,COLUMN()-11)</f>
        <v>INSTANCE-SFO_WarrantyEndDate</v>
      </c>
      <c r="BC2" s="7" t="str">
        <f>INDEX(ATTRIBUTES!$E$5:$E$82,COLUMN()-11)</f>
        <v>TYPE-SFO_WarrantySpecSection</v>
      </c>
      <c r="BD2" s="7" t="str">
        <f>INDEX(ATTRIBUTES!$E$5:$E$82,COLUMN()-11)</f>
        <v>TYPE-SFO_SustainabilityPerformanceSpec</v>
      </c>
      <c r="BE2" s="7" t="str">
        <f>INDEX(ATTRIBUTES!$E$5:$E$82,COLUMN()-11)</f>
        <v>TYPE-SFO_AccessibilityPerformanceSpec</v>
      </c>
      <c r="BF2" s="7" t="str">
        <f>INDEX(ATTRIBUTES!$E$5:$E$82,COLUMN()-11)</f>
        <v>TYPE-SFO_CodePerformanceSpec</v>
      </c>
      <c r="BG2" s="62" t="s">
        <v>199</v>
      </c>
      <c r="BH2" s="7" t="str">
        <f>INDEX(ATTRIBUTES!$E$5:$E$82,COLUMN()-11)</f>
        <v>TYPE-SFO_NumberofMotors</v>
      </c>
      <c r="BI2" s="7" t="str">
        <f>INDEX(ATTRIBUTES!$E$5:$E$82,COLUMN()-11)</f>
        <v>TYPE-SFO_MotorManufacturer</v>
      </c>
      <c r="BJ2" s="7" t="str">
        <f>INDEX(ATTRIBUTES!$E$5:$E$82,COLUMN()-11)</f>
        <v>TYPE-SFO_MotorModelNo</v>
      </c>
      <c r="BK2" s="7" t="str">
        <f>INDEX(ATTRIBUTES!$E$5:$E$82,COLUMN()-11)</f>
        <v>TYPE-SFO_ShaftSize</v>
      </c>
      <c r="BL2" s="7" t="str">
        <f>INDEX(ATTRIBUTES!$E$5:$E$82,COLUMN()-11)</f>
        <v>TYPE-SFO_Frame</v>
      </c>
      <c r="BM2" s="7" t="str">
        <f>INDEX(ATTRIBUTES!$E$5:$E$82,COLUMN()-11)</f>
        <v>TYPE-SFO_FramePartNumber</v>
      </c>
      <c r="BN2" s="7" t="str">
        <f>INDEX(ATTRIBUTES!$E$5:$E$82,COLUMN()-11)</f>
        <v>TYPE-SFO_Size</v>
      </c>
      <c r="BO2" s="7" t="str">
        <f>INDEX(ATTRIBUTES!$E$5:$E$82,COLUMN()-11)</f>
        <v>TYPE-SFO_Control</v>
      </c>
      <c r="BP2" s="7" t="str">
        <f>INDEX(ATTRIBUTES!$E$5:$E$82,COLUMN()-11)</f>
        <v>TYPE-SFO_Power</v>
      </c>
      <c r="BQ2" s="7" t="str">
        <f>INDEX(ATTRIBUTES!$E$5:$E$82,COLUMN()-11)</f>
        <v>TYPE-SFO_Voltage</v>
      </c>
      <c r="BR2" s="7" t="str">
        <f>INDEX(ATTRIBUTES!$E$5:$E$82,COLUMN()-11)</f>
        <v>TYPE-SFO_Amps</v>
      </c>
      <c r="BS2" s="7" t="str">
        <f>INDEX(ATTRIBUTES!$E$5:$E$82,COLUMN()-11)</f>
        <v>TYPE-SFO_Phase</v>
      </c>
      <c r="BT2" s="7" t="str">
        <f>INDEX(ATTRIBUTES!$E$5:$E$82,COLUMN()-11)</f>
        <v>INSTANCE-SFO_PanelFedBy</v>
      </c>
      <c r="BU2" s="7" t="str">
        <f>INDEX(ATTRIBUTES!$E$5:$E$82,COLUMN()-11)</f>
        <v>INSTANCE-SFO_Circuit</v>
      </c>
      <c r="BV2" s="7" t="str">
        <f>INDEX(ATTRIBUTES!$E$5:$E$82,COLUMN()-11)</f>
        <v>INSTANCE-SFO_PanelLocation</v>
      </c>
      <c r="BW2" s="7" t="str">
        <f>INDEX(ATTRIBUTES!$E$5:$E$82,COLUMN()-11)</f>
        <v>TYPE-SFO_Starter</v>
      </c>
      <c r="BX2" s="7" t="str">
        <f>INDEX(ATTRIBUTES!$E$5:$E$82,COLUMN()-11)</f>
        <v>TYPE-SFO_FuelType</v>
      </c>
      <c r="BY2" s="7" t="str">
        <f>INDEX(ATTRIBUTES!$E$5:$E$82,COLUMN()-11)</f>
        <v>TYPE-SFO_DriveType</v>
      </c>
      <c r="BZ2" s="7" t="str">
        <f>INDEX(ATTRIBUTES!$E$5:$E$82,COLUMN()-11)</f>
        <v>TYPE-SFO_DriveBeltSize</v>
      </c>
      <c r="CA2" s="7" t="str">
        <f>INDEX(ATTRIBUTES!$E$5:$E$82,COLUMN()-11)</f>
        <v>TYPE-SFO_DriveBeltQuantity</v>
      </c>
      <c r="CB2" s="7" t="str">
        <f>INDEX(ATTRIBUTES!$E$5:$E$82,COLUMN()-11)</f>
        <v>TYPE-SFO_DriveBeltPartNumber</v>
      </c>
      <c r="CC2" s="7" t="str">
        <f>INDEX(ATTRIBUTES!$E$5:$E$82,COLUMN()-11)</f>
        <v>TYPE-SFO_PulleySize</v>
      </c>
      <c r="CD2" s="7" t="str">
        <f>INDEX(ATTRIBUTES!$E$5:$E$82,COLUMN()-11)</f>
        <v>TYPE-SFO_FanRPM</v>
      </c>
      <c r="CE2" s="7" t="str">
        <f>INDEX(ATTRIBUTES!$E$5:$E$82,COLUMN()-11)</f>
        <v>TYPE-SFO_FilterSize</v>
      </c>
      <c r="CF2" s="7" t="str">
        <f>INDEX(ATTRIBUTES!$E$5:$E$82,COLUMN()-11)</f>
        <v>TYPE-SFO_FilterQuantity</v>
      </c>
      <c r="CG2" s="7" t="str">
        <f>INDEX(ATTRIBUTES!$E$5:$E$82,COLUMN()-11)</f>
        <v>TYPE-SFO_FilterPartNumber</v>
      </c>
      <c r="CH2" s="7" t="str">
        <f>INDEX(ATTRIBUTES!$E$5:$E$82,COLUMN()-11)</f>
        <v>TYPE-SFO_Lubrication</v>
      </c>
      <c r="CI2" s="7" t="str">
        <f>INDEX(ATTRIBUTES!$E$5:$E$82,COLUMN()-11)</f>
        <v>TYPE-SFO_Refrigerant</v>
      </c>
      <c r="CJ2" s="7" t="str">
        <f>INDEX(ATTRIBUTES!$E$5:$E$82,COLUMN()-11)</f>
        <v>TYPE-SFO_Capacity</v>
      </c>
      <c r="CK2" s="7" t="str">
        <f>INDEX(ATTRIBUTES!$E$5:$E$82,COLUMN()-11)</f>
        <v>TYPE-SFO_ElectricalHookup</v>
      </c>
      <c r="CL2" s="53"/>
      <c r="CM2" s="53"/>
    </row>
    <row r="3" ht="15.75" s="5" customFormat="1">
      <c r="A3" s="85" t="s">
        <v>200</v>
      </c>
      <c r="B3" s="85"/>
      <c r="C3" s="85"/>
      <c r="D3" s="182" t="s">
        <v>201</v>
      </c>
      <c r="E3" s="68">
        <v>1</v>
      </c>
      <c r="F3" s="68" t="s">
        <v>202</v>
      </c>
      <c r="G3" s="72" t="s">
        <v>203</v>
      </c>
      <c r="H3" s="68" t="s">
        <v>204</v>
      </c>
      <c r="I3" s="67" t="s">
        <v>162</v>
      </c>
      <c r="J3" s="67" t="s">
        <v>205</v>
      </c>
      <c r="K3" s="162"/>
      <c r="L3" s="169">
        <v>1</v>
      </c>
      <c r="M3" s="169">
        <v>1</v>
      </c>
      <c r="N3" s="169">
        <v>1</v>
      </c>
      <c r="O3" s="169">
        <v>1</v>
      </c>
      <c r="P3" s="169">
        <v>1</v>
      </c>
      <c r="Q3" s="169">
        <v>1</v>
      </c>
      <c r="R3" s="169">
        <v>1</v>
      </c>
      <c r="S3" s="169">
        <v>1</v>
      </c>
      <c r="T3" s="169">
        <v>2</v>
      </c>
      <c r="U3" s="169">
        <v>1</v>
      </c>
      <c r="V3" s="169">
        <v>1</v>
      </c>
      <c r="W3" s="169">
        <v>1</v>
      </c>
      <c r="X3" s="169">
        <v>1</v>
      </c>
      <c r="Y3" s="169">
        <v>1</v>
      </c>
      <c r="Z3" s="169">
        <v>1</v>
      </c>
      <c r="AA3" s="169">
        <v>1</v>
      </c>
      <c r="AB3" s="169">
        <v>1</v>
      </c>
      <c r="AC3" s="169">
        <v>1</v>
      </c>
      <c r="AD3" s="169">
        <v>1</v>
      </c>
      <c r="AE3" s="169">
        <v>1</v>
      </c>
      <c r="AF3" s="169">
        <v>5</v>
      </c>
      <c r="AG3" s="169">
        <v>5</v>
      </c>
      <c r="AH3" s="169">
        <v>5</v>
      </c>
      <c r="AI3" s="169">
        <v>5</v>
      </c>
      <c r="AJ3" s="169">
        <v>5</v>
      </c>
      <c r="AK3" s="169">
        <v>5</v>
      </c>
      <c r="AL3" s="169">
        <v>5</v>
      </c>
      <c r="AM3" s="169">
        <v>5</v>
      </c>
      <c r="AN3" s="169">
        <v>6</v>
      </c>
      <c r="AO3" s="169">
        <v>6</v>
      </c>
      <c r="AP3" s="169">
        <v>4</v>
      </c>
      <c r="AQ3" s="169">
        <v>5</v>
      </c>
      <c r="AR3" s="169">
        <v>5</v>
      </c>
      <c r="AS3" s="169">
        <v>7</v>
      </c>
      <c r="AT3" s="169">
        <v>7</v>
      </c>
      <c r="AU3" s="169">
        <v>7</v>
      </c>
      <c r="AV3" s="169">
        <v>5</v>
      </c>
      <c r="AW3" s="169">
        <v>5</v>
      </c>
      <c r="AX3" s="169">
        <v>5</v>
      </c>
      <c r="AY3" s="169">
        <v>5</v>
      </c>
      <c r="AZ3" s="169">
        <v>5</v>
      </c>
      <c r="BA3" s="169">
        <v>6</v>
      </c>
      <c r="BB3" s="169">
        <v>6</v>
      </c>
      <c r="BC3" s="169">
        <v>5</v>
      </c>
      <c r="BD3" s="169">
        <v>1</v>
      </c>
      <c r="BE3" s="169">
        <v>1</v>
      </c>
      <c r="BF3" s="169">
        <v>1</v>
      </c>
      <c r="BG3" s="154"/>
      <c r="BH3" s="129">
        <v>5</v>
      </c>
      <c r="BI3" s="129">
        <v>5</v>
      </c>
      <c r="BJ3" s="129">
        <v>5</v>
      </c>
      <c r="BK3" s="129">
        <v>5</v>
      </c>
      <c r="BL3" s="129">
        <v>5</v>
      </c>
      <c r="BM3" s="129">
        <v>5</v>
      </c>
      <c r="BN3" s="129">
        <v>5</v>
      </c>
      <c r="BO3" s="129">
        <v>5</v>
      </c>
      <c r="BP3" s="129">
        <v>5</v>
      </c>
      <c r="BQ3" s="129">
        <v>5</v>
      </c>
      <c r="BR3" s="129">
        <v>5</v>
      </c>
      <c r="BS3" s="129">
        <v>6</v>
      </c>
      <c r="BT3" s="129">
        <v>6</v>
      </c>
      <c r="BU3" s="129">
        <v>6</v>
      </c>
      <c r="BV3" s="129">
        <v>6</v>
      </c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29">
        <v>2</v>
      </c>
      <c r="CL3" s="53"/>
      <c r="CM3" s="53"/>
    </row>
    <row r="4">
      <c r="D4" s="233" t="s">
        <v>206</v>
      </c>
      <c r="E4" s="233" t="s">
        <v>207</v>
      </c>
      <c r="F4" s="234" t="s">
        <v>208</v>
      </c>
      <c r="G4" s="233" t="s">
        <v>209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35"/>
      <c r="BF4" s="235"/>
      <c r="BG4" s="236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35"/>
      <c r="BW4" s="237"/>
      <c r="BX4" s="237"/>
      <c r="BY4" s="237"/>
      <c r="BZ4" s="235"/>
      <c r="CA4" s="235"/>
      <c r="CB4" s="237"/>
      <c r="CC4" s="237"/>
      <c r="CD4" s="235"/>
      <c r="CE4" s="237"/>
      <c r="CF4" s="237"/>
      <c r="CG4" s="237"/>
      <c r="CH4" s="237"/>
      <c r="CI4" s="237"/>
      <c r="CJ4" s="237"/>
      <c r="CK4" s="235"/>
    </row>
    <row r="5">
      <c r="D5" s="233" t="s">
        <v>210</v>
      </c>
      <c r="E5" s="233" t="s">
        <v>211</v>
      </c>
      <c r="F5" s="234" t="s">
        <v>212</v>
      </c>
      <c r="G5" s="233" t="s">
        <v>213</v>
      </c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35"/>
      <c r="BF5" s="235"/>
      <c r="BG5" s="236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35"/>
      <c r="BW5" s="237"/>
      <c r="BX5" s="237"/>
      <c r="BY5" s="237"/>
      <c r="BZ5" s="235"/>
      <c r="CA5" s="235"/>
      <c r="CB5" s="237"/>
      <c r="CC5" s="237"/>
      <c r="CD5" s="235"/>
      <c r="CE5" s="237"/>
      <c r="CF5" s="237"/>
      <c r="CG5" s="237"/>
      <c r="CH5" s="237"/>
      <c r="CI5" s="237"/>
      <c r="CJ5" s="237"/>
      <c r="CK5" s="235"/>
    </row>
    <row r="6">
      <c r="D6" s="233" t="s">
        <v>214</v>
      </c>
      <c r="E6" s="233" t="s">
        <v>215</v>
      </c>
      <c r="F6" s="234" t="s">
        <v>216</v>
      </c>
      <c r="G6" s="233" t="s">
        <v>217</v>
      </c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6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7"/>
      <c r="BX6" s="237"/>
      <c r="BY6" s="237"/>
      <c r="BZ6" s="235"/>
      <c r="CA6" s="235"/>
      <c r="CB6" s="237"/>
      <c r="CC6" s="237"/>
      <c r="CD6" s="235"/>
      <c r="CE6" s="237"/>
      <c r="CF6" s="237"/>
      <c r="CG6" s="237"/>
      <c r="CH6" s="237"/>
      <c r="CI6" s="237"/>
      <c r="CJ6" s="237"/>
      <c r="CK6" s="235"/>
    </row>
    <row r="7">
      <c r="D7" s="233" t="s">
        <v>218</v>
      </c>
      <c r="E7" s="233" t="s">
        <v>219</v>
      </c>
      <c r="F7" s="234" t="s">
        <v>216</v>
      </c>
      <c r="G7" s="233" t="s">
        <v>217</v>
      </c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5"/>
      <c r="BE7" s="235"/>
      <c r="BF7" s="235"/>
      <c r="BG7" s="236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7"/>
      <c r="BX7" s="237"/>
      <c r="BY7" s="237"/>
      <c r="BZ7" s="235"/>
      <c r="CA7" s="235"/>
      <c r="CB7" s="237"/>
      <c r="CC7" s="237"/>
      <c r="CD7" s="235"/>
      <c r="CE7" s="237"/>
      <c r="CF7" s="237"/>
      <c r="CG7" s="237"/>
      <c r="CH7" s="237"/>
      <c r="CI7" s="237"/>
      <c r="CJ7" s="237"/>
      <c r="CK7" s="235"/>
    </row>
    <row r="8">
      <c r="D8" s="233" t="s">
        <v>220</v>
      </c>
      <c r="E8" s="233" t="s">
        <v>221</v>
      </c>
      <c r="F8" s="234" t="s">
        <v>222</v>
      </c>
      <c r="G8" s="233" t="s">
        <v>223</v>
      </c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6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7"/>
      <c r="BX8" s="237"/>
      <c r="BY8" s="237"/>
      <c r="BZ8" s="235"/>
      <c r="CA8" s="235"/>
      <c r="CB8" s="237"/>
      <c r="CC8" s="237"/>
      <c r="CD8" s="235"/>
      <c r="CE8" s="237"/>
      <c r="CF8" s="237"/>
      <c r="CG8" s="237"/>
      <c r="CH8" s="237"/>
      <c r="CI8" s="237"/>
      <c r="CJ8" s="237"/>
      <c r="CK8" s="235"/>
    </row>
    <row r="9">
      <c r="D9" s="233" t="s">
        <v>224</v>
      </c>
      <c r="E9" s="233" t="s">
        <v>225</v>
      </c>
      <c r="F9" s="234" t="s">
        <v>222</v>
      </c>
      <c r="G9" s="233" t="s">
        <v>223</v>
      </c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5"/>
      <c r="BG9" s="236"/>
      <c r="BH9" s="235"/>
      <c r="BI9" s="235"/>
      <c r="BJ9" s="235"/>
      <c r="BK9" s="235"/>
      <c r="BL9" s="235"/>
      <c r="BM9" s="235"/>
      <c r="BN9" s="235"/>
      <c r="BO9" s="235"/>
      <c r="BP9" s="235"/>
      <c r="BQ9" s="235"/>
      <c r="BR9" s="235"/>
      <c r="BS9" s="235"/>
      <c r="BT9" s="235"/>
      <c r="BU9" s="235"/>
      <c r="BV9" s="235"/>
      <c r="BW9" s="237"/>
      <c r="BX9" s="237"/>
      <c r="BY9" s="237"/>
      <c r="BZ9" s="235"/>
      <c r="CA9" s="235"/>
      <c r="CB9" s="237"/>
      <c r="CC9" s="237"/>
      <c r="CD9" s="235"/>
      <c r="CE9" s="237"/>
      <c r="CF9" s="237"/>
      <c r="CG9" s="237"/>
      <c r="CH9" s="237"/>
      <c r="CI9" s="237"/>
      <c r="CJ9" s="237"/>
      <c r="CK9" s="235"/>
    </row>
    <row r="10">
      <c r="D10" s="233" t="s">
        <v>226</v>
      </c>
      <c r="E10" s="233" t="s">
        <v>227</v>
      </c>
      <c r="F10" s="234" t="s">
        <v>222</v>
      </c>
      <c r="G10" s="233" t="s">
        <v>223</v>
      </c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6"/>
      <c r="BH10" s="235"/>
      <c r="BI10" s="235"/>
      <c r="BJ10" s="235"/>
      <c r="BK10" s="235"/>
      <c r="BL10" s="235"/>
      <c r="BM10" s="235"/>
      <c r="BN10" s="235"/>
      <c r="BO10" s="235"/>
      <c r="BP10" s="235"/>
      <c r="BQ10" s="235"/>
      <c r="BR10" s="235"/>
      <c r="BS10" s="235"/>
      <c r="BT10" s="235"/>
      <c r="BU10" s="235"/>
      <c r="BV10" s="235"/>
      <c r="BW10" s="237"/>
      <c r="BX10" s="237"/>
      <c r="BY10" s="237"/>
      <c r="BZ10" s="235"/>
      <c r="CA10" s="235"/>
      <c r="CB10" s="237"/>
      <c r="CC10" s="237"/>
      <c r="CD10" s="235"/>
      <c r="CE10" s="237"/>
      <c r="CF10" s="237"/>
      <c r="CG10" s="237"/>
      <c r="CH10" s="237"/>
      <c r="CI10" s="237"/>
      <c r="CJ10" s="237"/>
      <c r="CK10" s="235"/>
    </row>
    <row r="11">
      <c r="D11" s="233" t="s">
        <v>228</v>
      </c>
      <c r="E11" s="233" t="s">
        <v>229</v>
      </c>
      <c r="F11" s="234" t="s">
        <v>222</v>
      </c>
      <c r="G11" s="233" t="s">
        <v>223</v>
      </c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6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7"/>
      <c r="BX11" s="237"/>
      <c r="BY11" s="237"/>
      <c r="BZ11" s="235"/>
      <c r="CA11" s="235"/>
      <c r="CB11" s="237"/>
      <c r="CC11" s="237"/>
      <c r="CD11" s="235"/>
      <c r="CE11" s="237"/>
      <c r="CF11" s="237"/>
      <c r="CG11" s="237"/>
      <c r="CH11" s="237"/>
      <c r="CI11" s="237"/>
      <c r="CJ11" s="237"/>
      <c r="CK11" s="235"/>
    </row>
    <row r="12">
      <c r="D12" s="233" t="s">
        <v>230</v>
      </c>
      <c r="E12" s="233" t="s">
        <v>231</v>
      </c>
      <c r="F12" s="234" t="s">
        <v>222</v>
      </c>
      <c r="G12" s="233" t="s">
        <v>223</v>
      </c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235"/>
      <c r="BF12" s="235"/>
      <c r="BG12" s="236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35"/>
      <c r="BW12" s="237"/>
      <c r="BX12" s="237"/>
      <c r="BY12" s="237"/>
      <c r="BZ12" s="235"/>
      <c r="CA12" s="235"/>
      <c r="CB12" s="237"/>
      <c r="CC12" s="237"/>
      <c r="CD12" s="235"/>
      <c r="CE12" s="237"/>
      <c r="CF12" s="237"/>
      <c r="CG12" s="237"/>
      <c r="CH12" s="237"/>
      <c r="CI12" s="237"/>
      <c r="CJ12" s="237"/>
      <c r="CK12" s="235"/>
    </row>
    <row r="13">
      <c r="D13" s="233" t="s">
        <v>232</v>
      </c>
      <c r="E13" s="233" t="s">
        <v>233</v>
      </c>
      <c r="F13" s="234" t="s">
        <v>222</v>
      </c>
      <c r="G13" s="233" t="s">
        <v>223</v>
      </c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5"/>
      <c r="BF13" s="235"/>
      <c r="BG13" s="236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35"/>
      <c r="BW13" s="237"/>
      <c r="BX13" s="237"/>
      <c r="BY13" s="237"/>
      <c r="BZ13" s="235"/>
      <c r="CA13" s="235"/>
      <c r="CB13" s="237"/>
      <c r="CC13" s="237"/>
      <c r="CD13" s="235"/>
      <c r="CE13" s="237"/>
      <c r="CF13" s="237"/>
      <c r="CG13" s="237"/>
      <c r="CH13" s="237"/>
      <c r="CI13" s="237"/>
      <c r="CJ13" s="237"/>
      <c r="CK13" s="235"/>
    </row>
    <row r="14">
      <c r="D14" s="233" t="s">
        <v>234</v>
      </c>
      <c r="E14" s="233" t="s">
        <v>235</v>
      </c>
      <c r="F14" s="234" t="s">
        <v>236</v>
      </c>
      <c r="G14" s="233" t="s">
        <v>237</v>
      </c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6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35"/>
      <c r="BW14" s="237"/>
      <c r="BX14" s="237"/>
      <c r="BY14" s="237"/>
      <c r="BZ14" s="235"/>
      <c r="CA14" s="235"/>
      <c r="CB14" s="237"/>
      <c r="CC14" s="237"/>
      <c r="CD14" s="235"/>
      <c r="CE14" s="237"/>
      <c r="CF14" s="237"/>
      <c r="CG14" s="237"/>
      <c r="CH14" s="237"/>
      <c r="CI14" s="237"/>
      <c r="CJ14" s="237"/>
      <c r="CK14" s="235"/>
    </row>
    <row r="15">
      <c r="D15" s="233" t="s">
        <v>238</v>
      </c>
      <c r="E15" s="233" t="s">
        <v>239</v>
      </c>
      <c r="F15" s="234" t="s">
        <v>240</v>
      </c>
      <c r="G15" s="233" t="s">
        <v>241</v>
      </c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35"/>
      <c r="BD15" s="235"/>
      <c r="BE15" s="235"/>
      <c r="BF15" s="235"/>
      <c r="BG15" s="236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7"/>
      <c r="BX15" s="237"/>
      <c r="BY15" s="237"/>
      <c r="BZ15" s="235"/>
      <c r="CA15" s="235"/>
      <c r="CB15" s="237"/>
      <c r="CC15" s="237"/>
      <c r="CD15" s="235"/>
      <c r="CE15" s="237"/>
      <c r="CF15" s="237"/>
      <c r="CG15" s="237"/>
      <c r="CH15" s="237"/>
      <c r="CI15" s="237"/>
      <c r="CJ15" s="237"/>
      <c r="CK15" s="235"/>
    </row>
    <row r="16">
      <c r="D16" s="233" t="s">
        <v>242</v>
      </c>
      <c r="E16" s="233" t="s">
        <v>243</v>
      </c>
      <c r="F16" s="234" t="s">
        <v>244</v>
      </c>
      <c r="G16" s="233" t="s">
        <v>241</v>
      </c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35"/>
      <c r="BC16" s="235"/>
      <c r="BD16" s="235"/>
      <c r="BE16" s="235"/>
      <c r="BF16" s="235"/>
      <c r="BG16" s="236"/>
      <c r="BH16" s="235"/>
      <c r="BI16" s="235"/>
      <c r="BJ16" s="235"/>
      <c r="BK16" s="235"/>
      <c r="BL16" s="235"/>
      <c r="BM16" s="235"/>
      <c r="BN16" s="235"/>
      <c r="BO16" s="235"/>
      <c r="BP16" s="235"/>
      <c r="BQ16" s="235"/>
      <c r="BR16" s="235"/>
      <c r="BS16" s="235"/>
      <c r="BT16" s="235"/>
      <c r="BU16" s="235"/>
      <c r="BV16" s="235"/>
      <c r="BW16" s="237"/>
      <c r="BX16" s="237"/>
      <c r="BY16" s="237"/>
      <c r="BZ16" s="235"/>
      <c r="CA16" s="235"/>
      <c r="CB16" s="237"/>
      <c r="CC16" s="237"/>
      <c r="CD16" s="235"/>
      <c r="CE16" s="237"/>
      <c r="CF16" s="237"/>
      <c r="CG16" s="237"/>
      <c r="CH16" s="237"/>
      <c r="CI16" s="237"/>
      <c r="CJ16" s="237"/>
      <c r="CK16" s="235"/>
    </row>
    <row r="17">
      <c r="D17" s="233" t="s">
        <v>245</v>
      </c>
      <c r="E17" s="233" t="s">
        <v>246</v>
      </c>
      <c r="F17" s="234" t="s">
        <v>247</v>
      </c>
      <c r="G17" s="233" t="s">
        <v>248</v>
      </c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6"/>
      <c r="BH17" s="235"/>
      <c r="BI17" s="235"/>
      <c r="BJ17" s="235"/>
      <c r="BK17" s="235"/>
      <c r="BL17" s="235"/>
      <c r="BM17" s="235"/>
      <c r="BN17" s="235"/>
      <c r="BO17" s="235"/>
      <c r="BP17" s="235"/>
      <c r="BQ17" s="235"/>
      <c r="BR17" s="235"/>
      <c r="BS17" s="235"/>
      <c r="BT17" s="235"/>
      <c r="BU17" s="235"/>
      <c r="BV17" s="235"/>
      <c r="BW17" s="237"/>
      <c r="BX17" s="237"/>
      <c r="BY17" s="237"/>
      <c r="BZ17" s="235"/>
      <c r="CA17" s="235"/>
      <c r="CB17" s="237"/>
      <c r="CC17" s="237"/>
      <c r="CD17" s="235"/>
      <c r="CE17" s="237"/>
      <c r="CF17" s="237"/>
      <c r="CG17" s="237"/>
      <c r="CH17" s="237"/>
      <c r="CI17" s="237"/>
      <c r="CJ17" s="237"/>
      <c r="CK17" s="235"/>
    </row>
    <row r="18">
      <c r="D18" s="233" t="s">
        <v>249</v>
      </c>
      <c r="E18" s="233" t="s">
        <v>250</v>
      </c>
      <c r="F18" s="234" t="s">
        <v>247</v>
      </c>
      <c r="G18" s="233" t="s">
        <v>248</v>
      </c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6"/>
      <c r="BH18" s="235"/>
      <c r="BI18" s="235"/>
      <c r="BJ18" s="235"/>
      <c r="BK18" s="235"/>
      <c r="BL18" s="235"/>
      <c r="BM18" s="235"/>
      <c r="BN18" s="235"/>
      <c r="BO18" s="235"/>
      <c r="BP18" s="235"/>
      <c r="BQ18" s="235"/>
      <c r="BR18" s="235"/>
      <c r="BS18" s="235"/>
      <c r="BT18" s="235"/>
      <c r="BU18" s="235"/>
      <c r="BV18" s="235"/>
      <c r="BW18" s="237"/>
      <c r="BX18" s="237"/>
      <c r="BY18" s="237"/>
      <c r="BZ18" s="235"/>
      <c r="CA18" s="235"/>
      <c r="CB18" s="237"/>
      <c r="CC18" s="237"/>
      <c r="CD18" s="235"/>
      <c r="CE18" s="237"/>
      <c r="CF18" s="237"/>
      <c r="CG18" s="237"/>
      <c r="CH18" s="237"/>
      <c r="CI18" s="237"/>
      <c r="CJ18" s="237"/>
      <c r="CK18" s="235"/>
    </row>
    <row r="19">
      <c r="D19" s="233" t="s">
        <v>251</v>
      </c>
      <c r="E19" s="233" t="s">
        <v>252</v>
      </c>
      <c r="F19" s="234" t="s">
        <v>247</v>
      </c>
      <c r="G19" s="233" t="s">
        <v>248</v>
      </c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35"/>
      <c r="BC19" s="235"/>
      <c r="BD19" s="235"/>
      <c r="BE19" s="235"/>
      <c r="BF19" s="235"/>
      <c r="BG19" s="236"/>
      <c r="BH19" s="235"/>
      <c r="BI19" s="235"/>
      <c r="BJ19" s="235"/>
      <c r="BK19" s="235"/>
      <c r="BL19" s="235"/>
      <c r="BM19" s="235"/>
      <c r="BN19" s="235"/>
      <c r="BO19" s="235"/>
      <c r="BP19" s="235"/>
      <c r="BQ19" s="235"/>
      <c r="BR19" s="235"/>
      <c r="BS19" s="235"/>
      <c r="BT19" s="235"/>
      <c r="BU19" s="235"/>
      <c r="BV19" s="235"/>
      <c r="BW19" s="237"/>
      <c r="BX19" s="237"/>
      <c r="BY19" s="237"/>
      <c r="BZ19" s="235"/>
      <c r="CA19" s="235"/>
      <c r="CB19" s="237"/>
      <c r="CC19" s="237"/>
      <c r="CD19" s="235"/>
      <c r="CE19" s="237"/>
      <c r="CF19" s="237"/>
      <c r="CG19" s="237"/>
      <c r="CH19" s="237"/>
      <c r="CI19" s="237"/>
      <c r="CJ19" s="237"/>
      <c r="CK19" s="235"/>
    </row>
    <row r="20">
      <c r="D20" s="233" t="s">
        <v>253</v>
      </c>
      <c r="E20" s="233" t="s">
        <v>254</v>
      </c>
      <c r="F20" s="234" t="s">
        <v>247</v>
      </c>
      <c r="G20" s="233" t="s">
        <v>248</v>
      </c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235"/>
      <c r="BD20" s="235"/>
      <c r="BE20" s="235"/>
      <c r="BF20" s="235"/>
      <c r="BG20" s="236"/>
      <c r="BH20" s="235"/>
      <c r="BI20" s="235"/>
      <c r="BJ20" s="235"/>
      <c r="BK20" s="235"/>
      <c r="BL20" s="235"/>
      <c r="BM20" s="235"/>
      <c r="BN20" s="235"/>
      <c r="BO20" s="235"/>
      <c r="BP20" s="235"/>
      <c r="BQ20" s="235"/>
      <c r="BR20" s="235"/>
      <c r="BS20" s="235"/>
      <c r="BT20" s="235"/>
      <c r="BU20" s="235"/>
      <c r="BV20" s="235"/>
      <c r="BW20" s="237"/>
      <c r="BX20" s="237"/>
      <c r="BY20" s="237"/>
      <c r="BZ20" s="235"/>
      <c r="CA20" s="235"/>
      <c r="CB20" s="237"/>
      <c r="CC20" s="237"/>
      <c r="CD20" s="235"/>
      <c r="CE20" s="237"/>
      <c r="CF20" s="237"/>
      <c r="CG20" s="237"/>
      <c r="CH20" s="237"/>
      <c r="CI20" s="237"/>
      <c r="CJ20" s="237"/>
      <c r="CK20" s="235"/>
    </row>
    <row r="21">
      <c r="D21" s="233" t="s">
        <v>255</v>
      </c>
      <c r="E21" s="233" t="s">
        <v>256</v>
      </c>
      <c r="F21" s="234" t="s">
        <v>247</v>
      </c>
      <c r="G21" s="233" t="s">
        <v>248</v>
      </c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35"/>
      <c r="BF21" s="235"/>
      <c r="BG21" s="236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35"/>
      <c r="BU21" s="235"/>
      <c r="BV21" s="235"/>
      <c r="BW21" s="237"/>
      <c r="BX21" s="237"/>
      <c r="BY21" s="237"/>
      <c r="BZ21" s="235"/>
      <c r="CA21" s="235"/>
      <c r="CB21" s="237"/>
      <c r="CC21" s="237"/>
      <c r="CD21" s="235"/>
      <c r="CE21" s="237"/>
      <c r="CF21" s="237"/>
      <c r="CG21" s="237"/>
      <c r="CH21" s="237"/>
      <c r="CI21" s="237"/>
      <c r="CJ21" s="237"/>
      <c r="CK21" s="235"/>
    </row>
    <row r="22">
      <c r="D22" s="233" t="s">
        <v>257</v>
      </c>
      <c r="E22" s="233" t="s">
        <v>258</v>
      </c>
      <c r="F22" s="234" t="s">
        <v>247</v>
      </c>
      <c r="G22" s="233" t="s">
        <v>248</v>
      </c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235"/>
      <c r="BD22" s="235"/>
      <c r="BE22" s="235"/>
      <c r="BF22" s="235"/>
      <c r="BG22" s="236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35"/>
      <c r="BU22" s="235"/>
      <c r="BV22" s="235"/>
      <c r="BW22" s="237"/>
      <c r="BX22" s="237"/>
      <c r="BY22" s="237"/>
      <c r="BZ22" s="235"/>
      <c r="CA22" s="235"/>
      <c r="CB22" s="237"/>
      <c r="CC22" s="237"/>
      <c r="CD22" s="235"/>
      <c r="CE22" s="237"/>
      <c r="CF22" s="237"/>
      <c r="CG22" s="237"/>
      <c r="CH22" s="237"/>
      <c r="CI22" s="237"/>
      <c r="CJ22" s="237"/>
      <c r="CK22" s="235"/>
    </row>
    <row r="23">
      <c r="D23" s="233" t="s">
        <v>259</v>
      </c>
      <c r="E23" s="233" t="s">
        <v>260</v>
      </c>
      <c r="F23" s="234" t="s">
        <v>247</v>
      </c>
      <c r="G23" s="233" t="s">
        <v>248</v>
      </c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35"/>
      <c r="BF23" s="235"/>
      <c r="BG23" s="236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37"/>
      <c r="BX23" s="237"/>
      <c r="BY23" s="237"/>
      <c r="BZ23" s="235"/>
      <c r="CA23" s="235"/>
      <c r="CB23" s="237"/>
      <c r="CC23" s="237"/>
      <c r="CD23" s="235"/>
      <c r="CE23" s="237"/>
      <c r="CF23" s="237"/>
      <c r="CG23" s="237"/>
      <c r="CH23" s="237"/>
      <c r="CI23" s="237"/>
      <c r="CJ23" s="237"/>
      <c r="CK23" s="235"/>
    </row>
    <row r="24">
      <c r="D24" s="233" t="s">
        <v>261</v>
      </c>
      <c r="E24" s="233" t="s">
        <v>262</v>
      </c>
      <c r="F24" s="234" t="s">
        <v>247</v>
      </c>
      <c r="G24" s="233" t="s">
        <v>248</v>
      </c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35"/>
      <c r="BF24" s="235"/>
      <c r="BG24" s="236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37"/>
      <c r="BX24" s="237"/>
      <c r="BY24" s="237"/>
      <c r="BZ24" s="235"/>
      <c r="CA24" s="235"/>
      <c r="CB24" s="237"/>
      <c r="CC24" s="237"/>
      <c r="CD24" s="235"/>
      <c r="CE24" s="237"/>
      <c r="CF24" s="237"/>
      <c r="CG24" s="237"/>
      <c r="CH24" s="237"/>
      <c r="CI24" s="237"/>
      <c r="CJ24" s="237"/>
      <c r="CK24" s="235"/>
    </row>
    <row r="25">
      <c r="D25" s="233" t="s">
        <v>263</v>
      </c>
      <c r="E25" s="233" t="s">
        <v>264</v>
      </c>
      <c r="F25" s="234" t="s">
        <v>247</v>
      </c>
      <c r="G25" s="233" t="s">
        <v>248</v>
      </c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35"/>
      <c r="BF25" s="235"/>
      <c r="BG25" s="236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37"/>
      <c r="BX25" s="237"/>
      <c r="BY25" s="237"/>
      <c r="BZ25" s="235"/>
      <c r="CA25" s="235"/>
      <c r="CB25" s="237"/>
      <c r="CC25" s="237"/>
      <c r="CD25" s="235"/>
      <c r="CE25" s="237"/>
      <c r="CF25" s="237"/>
      <c r="CG25" s="237"/>
      <c r="CH25" s="237"/>
      <c r="CI25" s="237"/>
      <c r="CJ25" s="237"/>
      <c r="CK25" s="235"/>
    </row>
    <row r="26">
      <c r="D26" s="233" t="s">
        <v>265</v>
      </c>
      <c r="E26" s="233" t="s">
        <v>266</v>
      </c>
      <c r="F26" s="234" t="s">
        <v>247</v>
      </c>
      <c r="G26" s="233" t="s">
        <v>248</v>
      </c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5"/>
      <c r="BD26" s="235"/>
      <c r="BE26" s="235"/>
      <c r="BF26" s="235"/>
      <c r="BG26" s="236"/>
      <c r="BH26" s="235"/>
      <c r="BI26" s="235"/>
      <c r="BJ26" s="235"/>
      <c r="BK26" s="235"/>
      <c r="BL26" s="235"/>
      <c r="BM26" s="235"/>
      <c r="BN26" s="235"/>
      <c r="BO26" s="235"/>
      <c r="BP26" s="235"/>
      <c r="BQ26" s="235"/>
      <c r="BR26" s="235"/>
      <c r="BS26" s="235"/>
      <c r="BT26" s="235"/>
      <c r="BU26" s="235"/>
      <c r="BV26" s="235"/>
      <c r="BW26" s="237"/>
      <c r="BX26" s="237"/>
      <c r="BY26" s="237"/>
      <c r="BZ26" s="235"/>
      <c r="CA26" s="235"/>
      <c r="CB26" s="237"/>
      <c r="CC26" s="237"/>
      <c r="CD26" s="235"/>
      <c r="CE26" s="237"/>
      <c r="CF26" s="237"/>
      <c r="CG26" s="237"/>
      <c r="CH26" s="237"/>
      <c r="CI26" s="237"/>
      <c r="CJ26" s="237"/>
      <c r="CK26" s="235"/>
    </row>
    <row r="27">
      <c r="D27" s="233" t="s">
        <v>267</v>
      </c>
      <c r="E27" s="233" t="s">
        <v>268</v>
      </c>
      <c r="F27" s="234" t="s">
        <v>247</v>
      </c>
      <c r="G27" s="233" t="s">
        <v>248</v>
      </c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6"/>
      <c r="BH27" s="235"/>
      <c r="BI27" s="235"/>
      <c r="BJ27" s="235"/>
      <c r="BK27" s="235"/>
      <c r="BL27" s="235"/>
      <c r="BM27" s="235"/>
      <c r="BN27" s="235"/>
      <c r="BO27" s="235"/>
      <c r="BP27" s="235"/>
      <c r="BQ27" s="235"/>
      <c r="BR27" s="235"/>
      <c r="BS27" s="235"/>
      <c r="BT27" s="235"/>
      <c r="BU27" s="235"/>
      <c r="BV27" s="235"/>
      <c r="BW27" s="237"/>
      <c r="BX27" s="237"/>
      <c r="BY27" s="237"/>
      <c r="BZ27" s="235"/>
      <c r="CA27" s="235"/>
      <c r="CB27" s="237"/>
      <c r="CC27" s="237"/>
      <c r="CD27" s="235"/>
      <c r="CE27" s="237"/>
      <c r="CF27" s="237"/>
      <c r="CG27" s="237"/>
      <c r="CH27" s="237"/>
      <c r="CI27" s="237"/>
      <c r="CJ27" s="237"/>
      <c r="CK27" s="235"/>
    </row>
    <row r="28">
      <c r="D28" s="233" t="s">
        <v>269</v>
      </c>
      <c r="E28" s="233" t="s">
        <v>270</v>
      </c>
      <c r="F28" s="234" t="s">
        <v>247</v>
      </c>
      <c r="G28" s="233" t="s">
        <v>248</v>
      </c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6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7"/>
      <c r="BX28" s="237"/>
      <c r="BY28" s="237"/>
      <c r="BZ28" s="235"/>
      <c r="CA28" s="235"/>
      <c r="CB28" s="237"/>
      <c r="CC28" s="237"/>
      <c r="CD28" s="235"/>
      <c r="CE28" s="237"/>
      <c r="CF28" s="237"/>
      <c r="CG28" s="237"/>
      <c r="CH28" s="237"/>
      <c r="CI28" s="237"/>
      <c r="CJ28" s="237"/>
      <c r="CK28" s="235"/>
    </row>
    <row r="29">
      <c r="D29" s="233" t="s">
        <v>271</v>
      </c>
      <c r="E29" s="233" t="s">
        <v>272</v>
      </c>
      <c r="F29" s="234" t="s">
        <v>247</v>
      </c>
      <c r="G29" s="233" t="s">
        <v>248</v>
      </c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6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5"/>
      <c r="BW29" s="237"/>
      <c r="BX29" s="237"/>
      <c r="BY29" s="237"/>
      <c r="BZ29" s="235"/>
      <c r="CA29" s="235"/>
      <c r="CB29" s="237"/>
      <c r="CC29" s="237"/>
      <c r="CD29" s="235"/>
      <c r="CE29" s="237"/>
      <c r="CF29" s="237"/>
      <c r="CG29" s="237"/>
      <c r="CH29" s="237"/>
      <c r="CI29" s="237"/>
      <c r="CJ29" s="237"/>
      <c r="CK29" s="235"/>
    </row>
    <row r="30">
      <c r="D30" s="233" t="s">
        <v>273</v>
      </c>
      <c r="E30" s="233" t="s">
        <v>274</v>
      </c>
      <c r="F30" s="234" t="s">
        <v>247</v>
      </c>
      <c r="G30" s="233" t="s">
        <v>275</v>
      </c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6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5"/>
      <c r="BW30" s="237"/>
      <c r="BX30" s="237"/>
      <c r="BY30" s="237"/>
      <c r="BZ30" s="235"/>
      <c r="CA30" s="235"/>
      <c r="CB30" s="237"/>
      <c r="CC30" s="237"/>
      <c r="CD30" s="235"/>
      <c r="CE30" s="237"/>
      <c r="CF30" s="237"/>
      <c r="CG30" s="237"/>
      <c r="CH30" s="237"/>
      <c r="CI30" s="237"/>
      <c r="CJ30" s="237"/>
      <c r="CK30" s="235"/>
    </row>
    <row r="31">
      <c r="D31" s="233" t="s">
        <v>276</v>
      </c>
      <c r="E31" s="233" t="s">
        <v>277</v>
      </c>
      <c r="F31" s="234" t="s">
        <v>247</v>
      </c>
      <c r="G31" s="233" t="s">
        <v>275</v>
      </c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235"/>
      <c r="BD31" s="235"/>
      <c r="BE31" s="235"/>
      <c r="BF31" s="235"/>
      <c r="BG31" s="236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35"/>
      <c r="BT31" s="235"/>
      <c r="BU31" s="235"/>
      <c r="BV31" s="235"/>
      <c r="BW31" s="237"/>
      <c r="BX31" s="237"/>
      <c r="BY31" s="237"/>
      <c r="BZ31" s="235"/>
      <c r="CA31" s="235"/>
      <c r="CB31" s="237"/>
      <c r="CC31" s="237"/>
      <c r="CD31" s="235"/>
      <c r="CE31" s="237"/>
      <c r="CF31" s="237"/>
      <c r="CG31" s="237"/>
      <c r="CH31" s="237"/>
      <c r="CI31" s="237"/>
      <c r="CJ31" s="237"/>
      <c r="CK31" s="235"/>
    </row>
    <row r="32">
      <c r="D32" s="233" t="s">
        <v>278</v>
      </c>
      <c r="E32" s="233" t="s">
        <v>279</v>
      </c>
      <c r="F32" s="234" t="s">
        <v>247</v>
      </c>
      <c r="G32" s="233" t="s">
        <v>275</v>
      </c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35"/>
      <c r="BF32" s="235"/>
      <c r="BG32" s="236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35"/>
      <c r="BU32" s="235"/>
      <c r="BV32" s="235"/>
      <c r="BW32" s="237"/>
      <c r="BX32" s="237"/>
      <c r="BY32" s="237"/>
      <c r="BZ32" s="235"/>
      <c r="CA32" s="235"/>
      <c r="CB32" s="237"/>
      <c r="CC32" s="237"/>
      <c r="CD32" s="235"/>
      <c r="CE32" s="237"/>
      <c r="CF32" s="237"/>
      <c r="CG32" s="237"/>
      <c r="CH32" s="237"/>
      <c r="CI32" s="237"/>
      <c r="CJ32" s="237"/>
      <c r="CK32" s="235"/>
    </row>
    <row r="33">
      <c r="D33" s="233" t="s">
        <v>280</v>
      </c>
      <c r="E33" s="233" t="s">
        <v>281</v>
      </c>
      <c r="F33" s="234" t="s">
        <v>247</v>
      </c>
      <c r="G33" s="233" t="s">
        <v>275</v>
      </c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35"/>
      <c r="BF33" s="235"/>
      <c r="BG33" s="236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37"/>
      <c r="BX33" s="237"/>
      <c r="BY33" s="237"/>
      <c r="BZ33" s="235"/>
      <c r="CA33" s="235"/>
      <c r="CB33" s="237"/>
      <c r="CC33" s="237"/>
      <c r="CD33" s="235"/>
      <c r="CE33" s="237"/>
      <c r="CF33" s="237"/>
      <c r="CG33" s="237"/>
      <c r="CH33" s="237"/>
      <c r="CI33" s="237"/>
      <c r="CJ33" s="237"/>
      <c r="CK33" s="235"/>
    </row>
    <row r="34">
      <c r="D34" s="233" t="s">
        <v>282</v>
      </c>
      <c r="E34" s="233" t="s">
        <v>283</v>
      </c>
      <c r="F34" s="234" t="s">
        <v>247</v>
      </c>
      <c r="G34" s="233" t="s">
        <v>275</v>
      </c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35"/>
      <c r="BF34" s="235"/>
      <c r="BG34" s="236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37"/>
      <c r="BX34" s="237"/>
      <c r="BY34" s="237"/>
      <c r="BZ34" s="235"/>
      <c r="CA34" s="235"/>
      <c r="CB34" s="237"/>
      <c r="CC34" s="237"/>
      <c r="CD34" s="235"/>
      <c r="CE34" s="237"/>
      <c r="CF34" s="237"/>
      <c r="CG34" s="237"/>
      <c r="CH34" s="237"/>
      <c r="CI34" s="237"/>
      <c r="CJ34" s="237"/>
      <c r="CK34" s="235"/>
    </row>
    <row r="35">
      <c r="D35" s="233" t="s">
        <v>284</v>
      </c>
      <c r="E35" s="233" t="s">
        <v>285</v>
      </c>
      <c r="F35" s="234" t="s">
        <v>247</v>
      </c>
      <c r="G35" s="233" t="s">
        <v>275</v>
      </c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35"/>
      <c r="BF35" s="235"/>
      <c r="BG35" s="236"/>
      <c r="BH35" s="235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37"/>
      <c r="BX35" s="237"/>
      <c r="BY35" s="237"/>
      <c r="BZ35" s="235"/>
      <c r="CA35" s="235"/>
      <c r="CB35" s="237"/>
      <c r="CC35" s="237"/>
      <c r="CD35" s="235"/>
      <c r="CE35" s="237"/>
      <c r="CF35" s="237"/>
      <c r="CG35" s="237"/>
      <c r="CH35" s="237"/>
      <c r="CI35" s="237"/>
      <c r="CJ35" s="237"/>
      <c r="CK35" s="235"/>
    </row>
    <row r="36">
      <c r="D36" s="233" t="s">
        <v>286</v>
      </c>
      <c r="E36" s="233" t="s">
        <v>287</v>
      </c>
      <c r="F36" s="234" t="s">
        <v>247</v>
      </c>
      <c r="G36" s="233" t="s">
        <v>275</v>
      </c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6"/>
      <c r="BH36" s="235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37"/>
      <c r="BX36" s="237"/>
      <c r="BY36" s="237"/>
      <c r="BZ36" s="235"/>
      <c r="CA36" s="235"/>
      <c r="CB36" s="237"/>
      <c r="CC36" s="237"/>
      <c r="CD36" s="235"/>
      <c r="CE36" s="237"/>
      <c r="CF36" s="237"/>
      <c r="CG36" s="237"/>
      <c r="CH36" s="237"/>
      <c r="CI36" s="237"/>
      <c r="CJ36" s="237"/>
      <c r="CK36" s="235"/>
    </row>
    <row r="37">
      <c r="D37" s="233" t="s">
        <v>288</v>
      </c>
      <c r="E37" s="233" t="s">
        <v>289</v>
      </c>
      <c r="F37" s="234" t="s">
        <v>247</v>
      </c>
      <c r="G37" s="233" t="s">
        <v>290</v>
      </c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6"/>
      <c r="BH37" s="235"/>
      <c r="BI37" s="235"/>
      <c r="BJ37" s="235"/>
      <c r="BK37" s="235"/>
      <c r="BL37" s="235"/>
      <c r="BM37" s="235"/>
      <c r="BN37" s="235"/>
      <c r="BO37" s="235"/>
      <c r="BP37" s="235"/>
      <c r="BQ37" s="235"/>
      <c r="BR37" s="235"/>
      <c r="BS37" s="235"/>
      <c r="BT37" s="235"/>
      <c r="BU37" s="235"/>
      <c r="BV37" s="235"/>
      <c r="BW37" s="237"/>
      <c r="BX37" s="237"/>
      <c r="BY37" s="237"/>
      <c r="BZ37" s="235"/>
      <c r="CA37" s="235"/>
      <c r="CB37" s="237"/>
      <c r="CC37" s="237"/>
      <c r="CD37" s="235"/>
      <c r="CE37" s="237"/>
      <c r="CF37" s="237"/>
      <c r="CG37" s="237"/>
      <c r="CH37" s="237"/>
      <c r="CI37" s="237"/>
      <c r="CJ37" s="237"/>
      <c r="CK37" s="235"/>
    </row>
    <row r="38">
      <c r="D38" s="233" t="s">
        <v>291</v>
      </c>
      <c r="E38" s="233" t="s">
        <v>292</v>
      </c>
      <c r="F38" s="234" t="s">
        <v>247</v>
      </c>
      <c r="G38" s="233" t="s">
        <v>290</v>
      </c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35"/>
      <c r="BC38" s="235"/>
      <c r="BD38" s="235"/>
      <c r="BE38" s="235"/>
      <c r="BF38" s="235"/>
      <c r="BG38" s="236"/>
      <c r="BH38" s="235"/>
      <c r="BI38" s="235"/>
      <c r="BJ38" s="235"/>
      <c r="BK38" s="235"/>
      <c r="BL38" s="235"/>
      <c r="BM38" s="235"/>
      <c r="BN38" s="235"/>
      <c r="BO38" s="235"/>
      <c r="BP38" s="235"/>
      <c r="BQ38" s="235"/>
      <c r="BR38" s="235"/>
      <c r="BS38" s="235"/>
      <c r="BT38" s="235"/>
      <c r="BU38" s="235"/>
      <c r="BV38" s="235"/>
      <c r="BW38" s="237"/>
      <c r="BX38" s="237"/>
      <c r="BY38" s="237"/>
      <c r="BZ38" s="235"/>
      <c r="CA38" s="235"/>
      <c r="CB38" s="237"/>
      <c r="CC38" s="237"/>
      <c r="CD38" s="235"/>
      <c r="CE38" s="237"/>
      <c r="CF38" s="237"/>
      <c r="CG38" s="237"/>
      <c r="CH38" s="237"/>
      <c r="CI38" s="237"/>
      <c r="CJ38" s="237"/>
      <c r="CK38" s="235"/>
    </row>
    <row r="39">
      <c r="D39" s="233" t="s">
        <v>293</v>
      </c>
      <c r="E39" s="233" t="s">
        <v>294</v>
      </c>
      <c r="F39" s="234" t="s">
        <v>247</v>
      </c>
      <c r="G39" s="233" t="s">
        <v>290</v>
      </c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35"/>
      <c r="BC39" s="235"/>
      <c r="BD39" s="235"/>
      <c r="BE39" s="235"/>
      <c r="BF39" s="235"/>
      <c r="BG39" s="236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35"/>
      <c r="BU39" s="235"/>
      <c r="BV39" s="235"/>
      <c r="BW39" s="237"/>
      <c r="BX39" s="237"/>
      <c r="BY39" s="237"/>
      <c r="BZ39" s="235"/>
      <c r="CA39" s="235"/>
      <c r="CB39" s="237"/>
      <c r="CC39" s="237"/>
      <c r="CD39" s="235"/>
      <c r="CE39" s="237"/>
      <c r="CF39" s="237"/>
      <c r="CG39" s="237"/>
      <c r="CH39" s="237"/>
      <c r="CI39" s="237"/>
      <c r="CJ39" s="237"/>
      <c r="CK39" s="235"/>
    </row>
    <row r="40">
      <c r="D40" s="233" t="s">
        <v>295</v>
      </c>
      <c r="E40" s="233" t="s">
        <v>296</v>
      </c>
      <c r="F40" s="234" t="s">
        <v>247</v>
      </c>
      <c r="G40" s="233" t="s">
        <v>290</v>
      </c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6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35"/>
      <c r="BU40" s="235"/>
      <c r="BV40" s="235"/>
      <c r="BW40" s="237"/>
      <c r="BX40" s="237"/>
      <c r="BY40" s="237"/>
      <c r="BZ40" s="235"/>
      <c r="CA40" s="235"/>
      <c r="CB40" s="237"/>
      <c r="CC40" s="237"/>
      <c r="CD40" s="235"/>
      <c r="CE40" s="237"/>
      <c r="CF40" s="237"/>
      <c r="CG40" s="237"/>
      <c r="CH40" s="237"/>
      <c r="CI40" s="237"/>
      <c r="CJ40" s="237"/>
      <c r="CK40" s="235"/>
    </row>
    <row r="41">
      <c r="D41" s="233" t="s">
        <v>297</v>
      </c>
      <c r="E41" s="233" t="s">
        <v>298</v>
      </c>
      <c r="F41" s="234" t="s">
        <v>247</v>
      </c>
      <c r="G41" s="233" t="s">
        <v>290</v>
      </c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6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35"/>
      <c r="BU41" s="235"/>
      <c r="BV41" s="235"/>
      <c r="BW41" s="237"/>
      <c r="BX41" s="237"/>
      <c r="BY41" s="237"/>
      <c r="BZ41" s="235"/>
      <c r="CA41" s="235"/>
      <c r="CB41" s="237"/>
      <c r="CC41" s="237"/>
      <c r="CD41" s="235"/>
      <c r="CE41" s="237"/>
      <c r="CF41" s="237"/>
      <c r="CG41" s="237"/>
      <c r="CH41" s="237"/>
      <c r="CI41" s="237"/>
      <c r="CJ41" s="237"/>
      <c r="CK41" s="235"/>
    </row>
    <row r="42">
      <c r="D42" s="233" t="s">
        <v>299</v>
      </c>
      <c r="E42" s="233" t="s">
        <v>300</v>
      </c>
      <c r="F42" s="234" t="s">
        <v>247</v>
      </c>
      <c r="G42" s="233" t="s">
        <v>290</v>
      </c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6"/>
      <c r="BH42" s="235"/>
      <c r="BI42" s="235"/>
      <c r="BJ42" s="235"/>
      <c r="BK42" s="235"/>
      <c r="BL42" s="235"/>
      <c r="BM42" s="235"/>
      <c r="BN42" s="235"/>
      <c r="BO42" s="235"/>
      <c r="BP42" s="235"/>
      <c r="BQ42" s="235"/>
      <c r="BR42" s="235"/>
      <c r="BS42" s="235"/>
      <c r="BT42" s="235"/>
      <c r="BU42" s="235"/>
      <c r="BV42" s="235"/>
      <c r="BW42" s="237"/>
      <c r="BX42" s="237"/>
      <c r="BY42" s="237"/>
      <c r="BZ42" s="235"/>
      <c r="CA42" s="235"/>
      <c r="CB42" s="237"/>
      <c r="CC42" s="237"/>
      <c r="CD42" s="235"/>
      <c r="CE42" s="237"/>
      <c r="CF42" s="237"/>
      <c r="CG42" s="237"/>
      <c r="CH42" s="237"/>
      <c r="CI42" s="237"/>
      <c r="CJ42" s="237"/>
      <c r="CK42" s="235"/>
    </row>
    <row r="43">
      <c r="D43" s="233" t="s">
        <v>301</v>
      </c>
      <c r="E43" s="233" t="s">
        <v>302</v>
      </c>
      <c r="F43" s="234" t="s">
        <v>247</v>
      </c>
      <c r="G43" s="233" t="s">
        <v>290</v>
      </c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6"/>
      <c r="BH43" s="235"/>
      <c r="BI43" s="235"/>
      <c r="BJ43" s="235"/>
      <c r="BK43" s="235"/>
      <c r="BL43" s="235"/>
      <c r="BM43" s="235"/>
      <c r="BN43" s="235"/>
      <c r="BO43" s="235"/>
      <c r="BP43" s="235"/>
      <c r="BQ43" s="235"/>
      <c r="BR43" s="235"/>
      <c r="BS43" s="235"/>
      <c r="BT43" s="235"/>
      <c r="BU43" s="235"/>
      <c r="BV43" s="235"/>
      <c r="BW43" s="237"/>
      <c r="BX43" s="237"/>
      <c r="BY43" s="237"/>
      <c r="BZ43" s="235"/>
      <c r="CA43" s="235"/>
      <c r="CB43" s="237"/>
      <c r="CC43" s="237"/>
      <c r="CD43" s="235"/>
      <c r="CE43" s="237"/>
      <c r="CF43" s="237"/>
      <c r="CG43" s="237"/>
      <c r="CH43" s="237"/>
      <c r="CI43" s="237"/>
      <c r="CJ43" s="237"/>
      <c r="CK43" s="235"/>
    </row>
    <row r="44">
      <c r="D44" s="233" t="s">
        <v>303</v>
      </c>
      <c r="E44" s="233" t="s">
        <v>304</v>
      </c>
      <c r="F44" s="234" t="s">
        <v>247</v>
      </c>
      <c r="G44" s="233" t="s">
        <v>290</v>
      </c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6"/>
      <c r="BH44" s="235"/>
      <c r="BI44" s="235"/>
      <c r="BJ44" s="235"/>
      <c r="BK44" s="235"/>
      <c r="BL44" s="235"/>
      <c r="BM44" s="235"/>
      <c r="BN44" s="235"/>
      <c r="BO44" s="235"/>
      <c r="BP44" s="235"/>
      <c r="BQ44" s="235"/>
      <c r="BR44" s="235"/>
      <c r="BS44" s="235"/>
      <c r="BT44" s="235"/>
      <c r="BU44" s="235"/>
      <c r="BV44" s="235"/>
      <c r="BW44" s="237"/>
      <c r="BX44" s="237"/>
      <c r="BY44" s="237"/>
      <c r="BZ44" s="235"/>
      <c r="CA44" s="235"/>
      <c r="CB44" s="237"/>
      <c r="CC44" s="237"/>
      <c r="CD44" s="235"/>
      <c r="CE44" s="237"/>
      <c r="CF44" s="237"/>
      <c r="CG44" s="237"/>
      <c r="CH44" s="237"/>
      <c r="CI44" s="237"/>
      <c r="CJ44" s="237"/>
      <c r="CK44" s="235"/>
    </row>
    <row r="45">
      <c r="D45" s="233" t="s">
        <v>305</v>
      </c>
      <c r="E45" s="233" t="s">
        <v>306</v>
      </c>
      <c r="F45" s="234" t="s">
        <v>247</v>
      </c>
      <c r="G45" s="233" t="s">
        <v>290</v>
      </c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  <c r="AB45" s="235"/>
      <c r="AC45" s="235"/>
      <c r="AD45" s="235"/>
      <c r="AE45" s="235"/>
      <c r="AF45" s="235"/>
      <c r="AG45" s="235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35"/>
      <c r="AX45" s="235"/>
      <c r="AY45" s="235"/>
      <c r="AZ45" s="235"/>
      <c r="BA45" s="235"/>
      <c r="BB45" s="235"/>
      <c r="BC45" s="235"/>
      <c r="BD45" s="235"/>
      <c r="BE45" s="235"/>
      <c r="BF45" s="235"/>
      <c r="BG45" s="236"/>
      <c r="BH45" s="235"/>
      <c r="BI45" s="235"/>
      <c r="BJ45" s="235"/>
      <c r="BK45" s="235"/>
      <c r="BL45" s="235"/>
      <c r="BM45" s="235"/>
      <c r="BN45" s="235"/>
      <c r="BO45" s="235"/>
      <c r="BP45" s="235"/>
      <c r="BQ45" s="235"/>
      <c r="BR45" s="235"/>
      <c r="BS45" s="235"/>
      <c r="BT45" s="235"/>
      <c r="BU45" s="235"/>
      <c r="BV45" s="235"/>
      <c r="BW45" s="237"/>
      <c r="BX45" s="237"/>
      <c r="BY45" s="237"/>
      <c r="BZ45" s="235"/>
      <c r="CA45" s="235"/>
      <c r="CB45" s="237"/>
      <c r="CC45" s="237"/>
      <c r="CD45" s="235"/>
      <c r="CE45" s="237"/>
      <c r="CF45" s="237"/>
      <c r="CG45" s="237"/>
      <c r="CH45" s="237"/>
      <c r="CI45" s="237"/>
      <c r="CJ45" s="237"/>
      <c r="CK45" s="235"/>
    </row>
    <row r="46">
      <c r="D46" s="233" t="s">
        <v>307</v>
      </c>
      <c r="E46" s="233" t="s">
        <v>308</v>
      </c>
      <c r="F46" s="234" t="s">
        <v>247</v>
      </c>
      <c r="G46" s="233" t="s">
        <v>290</v>
      </c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  <c r="AB46" s="235"/>
      <c r="AC46" s="235"/>
      <c r="AD46" s="235"/>
      <c r="AE46" s="235"/>
      <c r="AF46" s="235"/>
      <c r="AG46" s="235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5"/>
      <c r="AX46" s="235"/>
      <c r="AY46" s="235"/>
      <c r="AZ46" s="235"/>
      <c r="BA46" s="235"/>
      <c r="BB46" s="235"/>
      <c r="BC46" s="235"/>
      <c r="BD46" s="235"/>
      <c r="BE46" s="235"/>
      <c r="BF46" s="235"/>
      <c r="BG46" s="236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7"/>
      <c r="BX46" s="237"/>
      <c r="BY46" s="237"/>
      <c r="BZ46" s="235"/>
      <c r="CA46" s="235"/>
      <c r="CB46" s="237"/>
      <c r="CC46" s="237"/>
      <c r="CD46" s="235"/>
      <c r="CE46" s="237"/>
      <c r="CF46" s="237"/>
      <c r="CG46" s="237"/>
      <c r="CH46" s="237"/>
      <c r="CI46" s="237"/>
      <c r="CJ46" s="237"/>
      <c r="CK46" s="235"/>
    </row>
    <row r="47">
      <c r="D47" s="233" t="s">
        <v>309</v>
      </c>
      <c r="E47" s="233" t="s">
        <v>310</v>
      </c>
      <c r="F47" s="234" t="s">
        <v>247</v>
      </c>
      <c r="G47" s="233" t="s">
        <v>290</v>
      </c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35"/>
      <c r="BD47" s="235"/>
      <c r="BE47" s="235"/>
      <c r="BF47" s="235"/>
      <c r="BG47" s="236"/>
      <c r="BH47" s="235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7"/>
      <c r="BX47" s="237"/>
      <c r="BY47" s="237"/>
      <c r="BZ47" s="235"/>
      <c r="CA47" s="235"/>
      <c r="CB47" s="237"/>
      <c r="CC47" s="237"/>
      <c r="CD47" s="235"/>
      <c r="CE47" s="237"/>
      <c r="CF47" s="237"/>
      <c r="CG47" s="237"/>
      <c r="CH47" s="237"/>
      <c r="CI47" s="237"/>
      <c r="CJ47" s="237"/>
      <c r="CK47" s="235"/>
    </row>
    <row r="48">
      <c r="D48" s="233" t="s">
        <v>311</v>
      </c>
      <c r="E48" s="233" t="s">
        <v>312</v>
      </c>
      <c r="F48" s="234" t="s">
        <v>247</v>
      </c>
      <c r="G48" s="233" t="s">
        <v>290</v>
      </c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6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35"/>
      <c r="BT48" s="235"/>
      <c r="BU48" s="235"/>
      <c r="BV48" s="235"/>
      <c r="BW48" s="237"/>
      <c r="BX48" s="237"/>
      <c r="BY48" s="237"/>
      <c r="BZ48" s="235"/>
      <c r="CA48" s="235"/>
      <c r="CB48" s="237"/>
      <c r="CC48" s="237"/>
      <c r="CD48" s="235"/>
      <c r="CE48" s="237"/>
      <c r="CF48" s="237"/>
      <c r="CG48" s="237"/>
      <c r="CH48" s="237"/>
      <c r="CI48" s="237"/>
      <c r="CJ48" s="237"/>
      <c r="CK48" s="235"/>
    </row>
    <row r="49">
      <c r="D49" s="233" t="s">
        <v>313</v>
      </c>
      <c r="E49" s="233" t="s">
        <v>314</v>
      </c>
      <c r="F49" s="234" t="s">
        <v>247</v>
      </c>
      <c r="G49" s="233" t="s">
        <v>290</v>
      </c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  <c r="BD49" s="235"/>
      <c r="BE49" s="235"/>
      <c r="BF49" s="235"/>
      <c r="BG49" s="236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35"/>
      <c r="BV49" s="235"/>
      <c r="BW49" s="237"/>
      <c r="BX49" s="237"/>
      <c r="BY49" s="237"/>
      <c r="BZ49" s="235"/>
      <c r="CA49" s="235"/>
      <c r="CB49" s="237"/>
      <c r="CC49" s="237"/>
      <c r="CD49" s="235"/>
      <c r="CE49" s="237"/>
      <c r="CF49" s="237"/>
      <c r="CG49" s="237"/>
      <c r="CH49" s="237"/>
      <c r="CI49" s="237"/>
      <c r="CJ49" s="237"/>
      <c r="CK49" s="235"/>
    </row>
    <row r="50">
      <c r="D50" s="233" t="s">
        <v>315</v>
      </c>
      <c r="E50" s="233" t="s">
        <v>316</v>
      </c>
      <c r="F50" s="234" t="s">
        <v>247</v>
      </c>
      <c r="G50" s="233" t="s">
        <v>290</v>
      </c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35"/>
      <c r="BC50" s="235"/>
      <c r="BD50" s="235"/>
      <c r="BE50" s="235"/>
      <c r="BF50" s="235"/>
      <c r="BG50" s="236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35"/>
      <c r="BU50" s="235"/>
      <c r="BV50" s="235"/>
      <c r="BW50" s="237"/>
      <c r="BX50" s="237"/>
      <c r="BY50" s="237"/>
      <c r="BZ50" s="235"/>
      <c r="CA50" s="235"/>
      <c r="CB50" s="237"/>
      <c r="CC50" s="237"/>
      <c r="CD50" s="235"/>
      <c r="CE50" s="237"/>
      <c r="CF50" s="237"/>
      <c r="CG50" s="237"/>
      <c r="CH50" s="237"/>
      <c r="CI50" s="237"/>
      <c r="CJ50" s="237"/>
      <c r="CK50" s="235"/>
    </row>
    <row r="51">
      <c r="D51" s="233" t="s">
        <v>317</v>
      </c>
      <c r="E51" s="233" t="s">
        <v>318</v>
      </c>
      <c r="F51" s="234" t="s">
        <v>247</v>
      </c>
      <c r="G51" s="233" t="s">
        <v>290</v>
      </c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5"/>
      <c r="BG51" s="236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7"/>
      <c r="BX51" s="237"/>
      <c r="BY51" s="237"/>
      <c r="BZ51" s="235"/>
      <c r="CA51" s="235"/>
      <c r="CB51" s="237"/>
      <c r="CC51" s="237"/>
      <c r="CD51" s="235"/>
      <c r="CE51" s="237"/>
      <c r="CF51" s="237"/>
      <c r="CG51" s="237"/>
      <c r="CH51" s="237"/>
      <c r="CI51" s="237"/>
      <c r="CJ51" s="237"/>
      <c r="CK51" s="235"/>
    </row>
    <row r="52">
      <c r="D52" s="233" t="s">
        <v>319</v>
      </c>
      <c r="E52" s="233" t="s">
        <v>320</v>
      </c>
      <c r="F52" s="234" t="s">
        <v>247</v>
      </c>
      <c r="G52" s="233" t="s">
        <v>290</v>
      </c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5"/>
      <c r="BG52" s="236"/>
      <c r="BH52" s="235"/>
      <c r="BI52" s="235"/>
      <c r="BJ52" s="235"/>
      <c r="BK52" s="235"/>
      <c r="BL52" s="235"/>
      <c r="BM52" s="235"/>
      <c r="BN52" s="235"/>
      <c r="BO52" s="235"/>
      <c r="BP52" s="235"/>
      <c r="BQ52" s="235"/>
      <c r="BR52" s="235"/>
      <c r="BS52" s="235"/>
      <c r="BT52" s="235"/>
      <c r="BU52" s="235"/>
      <c r="BV52" s="235"/>
      <c r="BW52" s="237"/>
      <c r="BX52" s="237"/>
      <c r="BY52" s="237"/>
      <c r="BZ52" s="235"/>
      <c r="CA52" s="235"/>
      <c r="CB52" s="237"/>
      <c r="CC52" s="237"/>
      <c r="CD52" s="235"/>
      <c r="CE52" s="237"/>
      <c r="CF52" s="237"/>
      <c r="CG52" s="237"/>
      <c r="CH52" s="237"/>
      <c r="CI52" s="237"/>
      <c r="CJ52" s="237"/>
      <c r="CK52" s="235"/>
    </row>
    <row r="53" ht="15.75" s="5" customFormat="1">
      <c r="A53" s="85"/>
      <c r="B53" s="85"/>
      <c r="C53" s="85"/>
      <c r="D53" s="182" t="s">
        <v>201</v>
      </c>
      <c r="E53" s="68">
        <v>1</v>
      </c>
      <c r="F53" s="68" t="s">
        <v>202</v>
      </c>
      <c r="G53" s="72" t="s">
        <v>203</v>
      </c>
      <c r="H53" s="68" t="s">
        <v>204</v>
      </c>
      <c r="I53" s="67" t="s">
        <v>162</v>
      </c>
      <c r="J53" s="67" t="s">
        <v>321</v>
      </c>
      <c r="K53" s="162"/>
      <c r="L53" s="169">
        <v>1</v>
      </c>
      <c r="M53" s="169">
        <v>1</v>
      </c>
      <c r="N53" s="169">
        <v>1</v>
      </c>
      <c r="O53" s="169">
        <v>1</v>
      </c>
      <c r="P53" s="169">
        <v>1</v>
      </c>
      <c r="Q53" s="169">
        <v>1</v>
      </c>
      <c r="R53" s="169">
        <v>1</v>
      </c>
      <c r="S53" s="169">
        <v>1</v>
      </c>
      <c r="T53" s="169">
        <v>2</v>
      </c>
      <c r="U53" s="169">
        <v>1</v>
      </c>
      <c r="V53" s="169">
        <v>1</v>
      </c>
      <c r="W53" s="169">
        <v>1</v>
      </c>
      <c r="X53" s="169">
        <v>1</v>
      </c>
      <c r="Y53" s="169">
        <v>1</v>
      </c>
      <c r="Z53" s="169">
        <v>1</v>
      </c>
      <c r="AA53" s="169">
        <v>1</v>
      </c>
      <c r="AB53" s="169">
        <v>1</v>
      </c>
      <c r="AC53" s="169">
        <v>1</v>
      </c>
      <c r="AD53" s="169">
        <v>1</v>
      </c>
      <c r="AE53" s="169">
        <v>1</v>
      </c>
      <c r="AF53" s="169">
        <v>5</v>
      </c>
      <c r="AG53" s="169">
        <v>5</v>
      </c>
      <c r="AH53" s="169">
        <v>5</v>
      </c>
      <c r="AI53" s="169">
        <v>5</v>
      </c>
      <c r="AJ53" s="169">
        <v>5</v>
      </c>
      <c r="AK53" s="169">
        <v>5</v>
      </c>
      <c r="AL53" s="169">
        <v>5</v>
      </c>
      <c r="AM53" s="169">
        <v>5</v>
      </c>
      <c r="AN53" s="169">
        <v>6</v>
      </c>
      <c r="AO53" s="169">
        <v>6</v>
      </c>
      <c r="AP53" s="169">
        <v>4</v>
      </c>
      <c r="AQ53" s="169">
        <v>5</v>
      </c>
      <c r="AR53" s="169">
        <v>5</v>
      </c>
      <c r="AS53" s="169">
        <v>7</v>
      </c>
      <c r="AT53" s="169">
        <v>7</v>
      </c>
      <c r="AU53" s="169">
        <v>7</v>
      </c>
      <c r="AV53" s="169">
        <v>5</v>
      </c>
      <c r="AW53" s="169">
        <v>5</v>
      </c>
      <c r="AX53" s="169">
        <v>5</v>
      </c>
      <c r="AY53" s="169">
        <v>5</v>
      </c>
      <c r="AZ53" s="169">
        <v>5</v>
      </c>
      <c r="BA53" s="169">
        <v>6</v>
      </c>
      <c r="BB53" s="169">
        <v>6</v>
      </c>
      <c r="BC53" s="169">
        <v>5</v>
      </c>
      <c r="BD53" s="169">
        <v>1</v>
      </c>
      <c r="BE53" s="169">
        <v>1</v>
      </c>
      <c r="BF53" s="169">
        <v>1</v>
      </c>
      <c r="BG53" s="154"/>
      <c r="BH53" s="129">
        <v>5</v>
      </c>
      <c r="BI53" s="129">
        <v>5</v>
      </c>
      <c r="BJ53" s="129">
        <v>5</v>
      </c>
      <c r="BK53" s="129">
        <v>5</v>
      </c>
      <c r="BL53" s="129">
        <v>5</v>
      </c>
      <c r="BM53" s="129">
        <v>5</v>
      </c>
      <c r="BN53" s="129">
        <v>5</v>
      </c>
      <c r="BO53" s="129">
        <v>5</v>
      </c>
      <c r="BP53" s="129">
        <v>5</v>
      </c>
      <c r="BQ53" s="129">
        <v>5</v>
      </c>
      <c r="BR53" s="129">
        <v>5</v>
      </c>
      <c r="BS53" s="129">
        <v>6</v>
      </c>
      <c r="BT53" s="129">
        <v>6</v>
      </c>
      <c r="BU53" s="129">
        <v>6</v>
      </c>
      <c r="BV53" s="129">
        <v>6</v>
      </c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29">
        <v>2</v>
      </c>
      <c r="CL53" s="53"/>
      <c r="CM53" s="53"/>
    </row>
    <row r="54">
      <c r="D54" s="233" t="s">
        <v>206</v>
      </c>
      <c r="E54" s="233" t="s">
        <v>207</v>
      </c>
      <c r="F54" s="234" t="s">
        <v>208</v>
      </c>
      <c r="G54" s="233" t="s">
        <v>209</v>
      </c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6"/>
      <c r="BH54" s="235"/>
      <c r="BI54" s="235"/>
      <c r="BJ54" s="235"/>
      <c r="BK54" s="235"/>
      <c r="BL54" s="235"/>
      <c r="BM54" s="235"/>
      <c r="BN54" s="235"/>
      <c r="BO54" s="235"/>
      <c r="BP54" s="235"/>
      <c r="BQ54" s="235"/>
      <c r="BR54" s="235"/>
      <c r="BS54" s="235"/>
      <c r="BT54" s="235"/>
      <c r="BU54" s="235"/>
      <c r="BV54" s="235"/>
      <c r="BW54" s="237"/>
      <c r="BX54" s="237"/>
      <c r="BY54" s="237"/>
      <c r="BZ54" s="235"/>
      <c r="CA54" s="235"/>
      <c r="CB54" s="237"/>
      <c r="CC54" s="237"/>
      <c r="CD54" s="235"/>
      <c r="CE54" s="237"/>
      <c r="CF54" s="237"/>
      <c r="CG54" s="237"/>
      <c r="CH54" s="237"/>
      <c r="CI54" s="237"/>
      <c r="CJ54" s="237"/>
      <c r="CK54" s="235"/>
    </row>
    <row r="55">
      <c r="D55" s="233" t="s">
        <v>210</v>
      </c>
      <c r="E55" s="233" t="s">
        <v>211</v>
      </c>
      <c r="F55" s="234" t="s">
        <v>212</v>
      </c>
      <c r="G55" s="233" t="s">
        <v>213</v>
      </c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6"/>
      <c r="BH55" s="235"/>
      <c r="BI55" s="235"/>
      <c r="BJ55" s="235"/>
      <c r="BK55" s="235"/>
      <c r="BL55" s="235"/>
      <c r="BM55" s="235"/>
      <c r="BN55" s="235"/>
      <c r="BO55" s="235"/>
      <c r="BP55" s="235"/>
      <c r="BQ55" s="235"/>
      <c r="BR55" s="235"/>
      <c r="BS55" s="235"/>
      <c r="BT55" s="235"/>
      <c r="BU55" s="235"/>
      <c r="BV55" s="235"/>
      <c r="BW55" s="237"/>
      <c r="BX55" s="237"/>
      <c r="BY55" s="237"/>
      <c r="BZ55" s="235"/>
      <c r="CA55" s="235"/>
      <c r="CB55" s="237"/>
      <c r="CC55" s="237"/>
      <c r="CD55" s="235"/>
      <c r="CE55" s="237"/>
      <c r="CF55" s="237"/>
      <c r="CG55" s="237"/>
      <c r="CH55" s="237"/>
      <c r="CI55" s="237"/>
      <c r="CJ55" s="237"/>
      <c r="CK55" s="235"/>
    </row>
    <row r="56">
      <c r="D56" s="233" t="s">
        <v>214</v>
      </c>
      <c r="E56" s="233" t="s">
        <v>215</v>
      </c>
      <c r="F56" s="234" t="s">
        <v>216</v>
      </c>
      <c r="G56" s="233" t="s">
        <v>217</v>
      </c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6"/>
      <c r="BH56" s="235"/>
      <c r="BI56" s="235"/>
      <c r="BJ56" s="235"/>
      <c r="BK56" s="235"/>
      <c r="BL56" s="235"/>
      <c r="BM56" s="235"/>
      <c r="BN56" s="235"/>
      <c r="BO56" s="235"/>
      <c r="BP56" s="235"/>
      <c r="BQ56" s="235"/>
      <c r="BR56" s="235"/>
      <c r="BS56" s="235"/>
      <c r="BT56" s="235"/>
      <c r="BU56" s="235"/>
      <c r="BV56" s="235"/>
      <c r="BW56" s="237"/>
      <c r="BX56" s="237"/>
      <c r="BY56" s="237"/>
      <c r="BZ56" s="235"/>
      <c r="CA56" s="235"/>
      <c r="CB56" s="237"/>
      <c r="CC56" s="237"/>
      <c r="CD56" s="235"/>
      <c r="CE56" s="237"/>
      <c r="CF56" s="237"/>
      <c r="CG56" s="237"/>
      <c r="CH56" s="237"/>
      <c r="CI56" s="237"/>
      <c r="CJ56" s="237"/>
      <c r="CK56" s="235"/>
    </row>
    <row r="57">
      <c r="D57" s="233" t="s">
        <v>218</v>
      </c>
      <c r="E57" s="233" t="s">
        <v>219</v>
      </c>
      <c r="F57" s="234" t="s">
        <v>216</v>
      </c>
      <c r="G57" s="233" t="s">
        <v>217</v>
      </c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5"/>
      <c r="BG57" s="236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35"/>
      <c r="BU57" s="235"/>
      <c r="BV57" s="235"/>
      <c r="BW57" s="237"/>
      <c r="BX57" s="237"/>
      <c r="BY57" s="237"/>
      <c r="BZ57" s="235"/>
      <c r="CA57" s="235"/>
      <c r="CB57" s="237"/>
      <c r="CC57" s="237"/>
      <c r="CD57" s="235"/>
      <c r="CE57" s="237"/>
      <c r="CF57" s="237"/>
      <c r="CG57" s="237"/>
      <c r="CH57" s="237"/>
      <c r="CI57" s="237"/>
      <c r="CJ57" s="237"/>
      <c r="CK57" s="235"/>
    </row>
    <row r="58">
      <c r="D58" s="233" t="s">
        <v>220</v>
      </c>
      <c r="E58" s="233" t="s">
        <v>221</v>
      </c>
      <c r="F58" s="234" t="s">
        <v>222</v>
      </c>
      <c r="G58" s="233" t="s">
        <v>223</v>
      </c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5"/>
      <c r="BG58" s="236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235"/>
      <c r="BW58" s="237"/>
      <c r="BX58" s="237"/>
      <c r="BY58" s="237"/>
      <c r="BZ58" s="235"/>
      <c r="CA58" s="235"/>
      <c r="CB58" s="237"/>
      <c r="CC58" s="237"/>
      <c r="CD58" s="235"/>
      <c r="CE58" s="237"/>
      <c r="CF58" s="237"/>
      <c r="CG58" s="237"/>
      <c r="CH58" s="237"/>
      <c r="CI58" s="237"/>
      <c r="CJ58" s="237"/>
      <c r="CK58" s="235"/>
    </row>
    <row r="59">
      <c r="D59" s="233" t="s">
        <v>224</v>
      </c>
      <c r="E59" s="233" t="s">
        <v>225</v>
      </c>
      <c r="F59" s="234" t="s">
        <v>222</v>
      </c>
      <c r="G59" s="233" t="s">
        <v>223</v>
      </c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5"/>
      <c r="BG59" s="236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235"/>
      <c r="BW59" s="237"/>
      <c r="BX59" s="237"/>
      <c r="BY59" s="237"/>
      <c r="BZ59" s="235"/>
      <c r="CA59" s="235"/>
      <c r="CB59" s="237"/>
      <c r="CC59" s="237"/>
      <c r="CD59" s="235"/>
      <c r="CE59" s="237"/>
      <c r="CF59" s="237"/>
      <c r="CG59" s="237"/>
      <c r="CH59" s="237"/>
      <c r="CI59" s="237"/>
      <c r="CJ59" s="237"/>
      <c r="CK59" s="235"/>
    </row>
    <row r="60">
      <c r="D60" s="233" t="s">
        <v>226</v>
      </c>
      <c r="E60" s="233" t="s">
        <v>227</v>
      </c>
      <c r="F60" s="234" t="s">
        <v>222</v>
      </c>
      <c r="G60" s="233" t="s">
        <v>223</v>
      </c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5"/>
      <c r="AD60" s="235"/>
      <c r="AE60" s="235"/>
      <c r="AF60" s="235"/>
      <c r="AG60" s="235"/>
      <c r="AH60" s="235"/>
      <c r="AI60" s="235"/>
      <c r="AJ60" s="235"/>
      <c r="AK60" s="235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5"/>
      <c r="AX60" s="235"/>
      <c r="AY60" s="235"/>
      <c r="AZ60" s="235"/>
      <c r="BA60" s="235"/>
      <c r="BB60" s="235"/>
      <c r="BC60" s="235"/>
      <c r="BD60" s="235"/>
      <c r="BE60" s="235"/>
      <c r="BF60" s="235"/>
      <c r="BG60" s="236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235"/>
      <c r="BW60" s="237"/>
      <c r="BX60" s="237"/>
      <c r="BY60" s="237"/>
      <c r="BZ60" s="235"/>
      <c r="CA60" s="235"/>
      <c r="CB60" s="237"/>
      <c r="CC60" s="237"/>
      <c r="CD60" s="235"/>
      <c r="CE60" s="237"/>
      <c r="CF60" s="237"/>
      <c r="CG60" s="237"/>
      <c r="CH60" s="237"/>
      <c r="CI60" s="237"/>
      <c r="CJ60" s="237"/>
      <c r="CK60" s="235"/>
    </row>
    <row r="61">
      <c r="D61" s="233" t="s">
        <v>228</v>
      </c>
      <c r="E61" s="233" t="s">
        <v>229</v>
      </c>
      <c r="F61" s="234" t="s">
        <v>222</v>
      </c>
      <c r="G61" s="233" t="s">
        <v>223</v>
      </c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B61" s="235"/>
      <c r="BC61" s="235"/>
      <c r="BD61" s="235"/>
      <c r="BE61" s="235"/>
      <c r="BF61" s="235"/>
      <c r="BG61" s="236"/>
      <c r="BH61" s="235"/>
      <c r="BI61" s="235"/>
      <c r="BJ61" s="235"/>
      <c r="BK61" s="235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35"/>
      <c r="BW61" s="237"/>
      <c r="BX61" s="237"/>
      <c r="BY61" s="237"/>
      <c r="BZ61" s="235"/>
      <c r="CA61" s="235"/>
      <c r="CB61" s="237"/>
      <c r="CC61" s="237"/>
      <c r="CD61" s="235"/>
      <c r="CE61" s="237"/>
      <c r="CF61" s="237"/>
      <c r="CG61" s="237"/>
      <c r="CH61" s="237"/>
      <c r="CI61" s="237"/>
      <c r="CJ61" s="237"/>
      <c r="CK61" s="235"/>
    </row>
    <row r="62">
      <c r="D62" s="233" t="s">
        <v>230</v>
      </c>
      <c r="E62" s="233" t="s">
        <v>231</v>
      </c>
      <c r="F62" s="234" t="s">
        <v>222</v>
      </c>
      <c r="G62" s="233" t="s">
        <v>223</v>
      </c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  <c r="AI62" s="235"/>
      <c r="AJ62" s="235"/>
      <c r="AK62" s="235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5"/>
      <c r="AX62" s="235"/>
      <c r="AY62" s="235"/>
      <c r="AZ62" s="235"/>
      <c r="BA62" s="235"/>
      <c r="BB62" s="235"/>
      <c r="BC62" s="235"/>
      <c r="BD62" s="235"/>
      <c r="BE62" s="235"/>
      <c r="BF62" s="235"/>
      <c r="BG62" s="236"/>
      <c r="BH62" s="235"/>
      <c r="BI62" s="235"/>
      <c r="BJ62" s="235"/>
      <c r="BK62" s="235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35"/>
      <c r="BW62" s="237"/>
      <c r="BX62" s="237"/>
      <c r="BY62" s="237"/>
      <c r="BZ62" s="235"/>
      <c r="CA62" s="235"/>
      <c r="CB62" s="237"/>
      <c r="CC62" s="237"/>
      <c r="CD62" s="235"/>
      <c r="CE62" s="237"/>
      <c r="CF62" s="237"/>
      <c r="CG62" s="237"/>
      <c r="CH62" s="237"/>
      <c r="CI62" s="237"/>
      <c r="CJ62" s="237"/>
      <c r="CK62" s="235"/>
    </row>
    <row r="63">
      <c r="D63" s="233" t="s">
        <v>232</v>
      </c>
      <c r="E63" s="233" t="s">
        <v>233</v>
      </c>
      <c r="F63" s="234" t="s">
        <v>222</v>
      </c>
      <c r="G63" s="233" t="s">
        <v>223</v>
      </c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5"/>
      <c r="AX63" s="235"/>
      <c r="AY63" s="235"/>
      <c r="AZ63" s="235"/>
      <c r="BA63" s="235"/>
      <c r="BB63" s="235"/>
      <c r="BC63" s="235"/>
      <c r="BD63" s="235"/>
      <c r="BE63" s="235"/>
      <c r="BF63" s="235"/>
      <c r="BG63" s="236"/>
      <c r="BH63" s="235"/>
      <c r="BI63" s="235"/>
      <c r="BJ63" s="235"/>
      <c r="BK63" s="235"/>
      <c r="BL63" s="235"/>
      <c r="BM63" s="235"/>
      <c r="BN63" s="235"/>
      <c r="BO63" s="235"/>
      <c r="BP63" s="235"/>
      <c r="BQ63" s="235"/>
      <c r="BR63" s="235"/>
      <c r="BS63" s="235"/>
      <c r="BT63" s="235"/>
      <c r="BU63" s="235"/>
      <c r="BV63" s="235"/>
      <c r="BW63" s="237"/>
      <c r="BX63" s="237"/>
      <c r="BY63" s="237"/>
      <c r="BZ63" s="235"/>
      <c r="CA63" s="235"/>
      <c r="CB63" s="237"/>
      <c r="CC63" s="237"/>
      <c r="CD63" s="235"/>
      <c r="CE63" s="237"/>
      <c r="CF63" s="237"/>
      <c r="CG63" s="237"/>
      <c r="CH63" s="237"/>
      <c r="CI63" s="237"/>
      <c r="CJ63" s="237"/>
      <c r="CK63" s="235"/>
    </row>
    <row r="64">
      <c r="D64" s="233" t="s">
        <v>234</v>
      </c>
      <c r="E64" s="233" t="s">
        <v>235</v>
      </c>
      <c r="F64" s="234" t="s">
        <v>236</v>
      </c>
      <c r="G64" s="233" t="s">
        <v>237</v>
      </c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  <c r="AI64" s="235"/>
      <c r="AJ64" s="235"/>
      <c r="AK64" s="235"/>
      <c r="AL64" s="235"/>
      <c r="AM64" s="235"/>
      <c r="AN64" s="235"/>
      <c r="AO64" s="235"/>
      <c r="AP64" s="235"/>
      <c r="AQ64" s="235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B64" s="235"/>
      <c r="BC64" s="235"/>
      <c r="BD64" s="235"/>
      <c r="BE64" s="235"/>
      <c r="BF64" s="235"/>
      <c r="BG64" s="236"/>
      <c r="BH64" s="235"/>
      <c r="BI64" s="235"/>
      <c r="BJ64" s="235"/>
      <c r="BK64" s="235"/>
      <c r="BL64" s="235"/>
      <c r="BM64" s="235"/>
      <c r="BN64" s="235"/>
      <c r="BO64" s="235"/>
      <c r="BP64" s="235"/>
      <c r="BQ64" s="235"/>
      <c r="BR64" s="235"/>
      <c r="BS64" s="235"/>
      <c r="BT64" s="235"/>
      <c r="BU64" s="235"/>
      <c r="BV64" s="235"/>
      <c r="BW64" s="237"/>
      <c r="BX64" s="237"/>
      <c r="BY64" s="237"/>
      <c r="BZ64" s="235"/>
      <c r="CA64" s="235"/>
      <c r="CB64" s="237"/>
      <c r="CC64" s="237"/>
      <c r="CD64" s="235"/>
      <c r="CE64" s="237"/>
      <c r="CF64" s="237"/>
      <c r="CG64" s="237"/>
      <c r="CH64" s="237"/>
      <c r="CI64" s="237"/>
      <c r="CJ64" s="237"/>
      <c r="CK64" s="235"/>
    </row>
    <row r="65">
      <c r="D65" s="233" t="s">
        <v>238</v>
      </c>
      <c r="E65" s="233" t="s">
        <v>239</v>
      </c>
      <c r="F65" s="234" t="s">
        <v>240</v>
      </c>
      <c r="G65" s="233" t="s">
        <v>241</v>
      </c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  <c r="AX65" s="235"/>
      <c r="AY65" s="235"/>
      <c r="AZ65" s="235"/>
      <c r="BA65" s="235"/>
      <c r="BB65" s="235"/>
      <c r="BC65" s="235"/>
      <c r="BD65" s="235"/>
      <c r="BE65" s="235"/>
      <c r="BF65" s="235"/>
      <c r="BG65" s="236"/>
      <c r="BH65" s="235"/>
      <c r="BI65" s="235"/>
      <c r="BJ65" s="235"/>
      <c r="BK65" s="235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35"/>
      <c r="BW65" s="237"/>
      <c r="BX65" s="237"/>
      <c r="BY65" s="237"/>
      <c r="BZ65" s="235"/>
      <c r="CA65" s="235"/>
      <c r="CB65" s="237"/>
      <c r="CC65" s="237"/>
      <c r="CD65" s="235"/>
      <c r="CE65" s="237"/>
      <c r="CF65" s="237"/>
      <c r="CG65" s="237"/>
      <c r="CH65" s="237"/>
      <c r="CI65" s="237"/>
      <c r="CJ65" s="237"/>
      <c r="CK65" s="235"/>
    </row>
    <row r="66">
      <c r="D66" s="233" t="s">
        <v>242</v>
      </c>
      <c r="E66" s="233" t="s">
        <v>243</v>
      </c>
      <c r="F66" s="234" t="s">
        <v>244</v>
      </c>
      <c r="G66" s="233" t="s">
        <v>241</v>
      </c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35"/>
      <c r="AK66" s="235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5"/>
      <c r="AX66" s="235"/>
      <c r="AY66" s="235"/>
      <c r="AZ66" s="235"/>
      <c r="BA66" s="235"/>
      <c r="BB66" s="235"/>
      <c r="BC66" s="235"/>
      <c r="BD66" s="235"/>
      <c r="BE66" s="235"/>
      <c r="BF66" s="235"/>
      <c r="BG66" s="236"/>
      <c r="BH66" s="235"/>
      <c r="BI66" s="235"/>
      <c r="BJ66" s="235"/>
      <c r="BK66" s="235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35"/>
      <c r="BW66" s="237"/>
      <c r="BX66" s="237"/>
      <c r="BY66" s="237"/>
      <c r="BZ66" s="235"/>
      <c r="CA66" s="235"/>
      <c r="CB66" s="237"/>
      <c r="CC66" s="237"/>
      <c r="CD66" s="235"/>
      <c r="CE66" s="237"/>
      <c r="CF66" s="237"/>
      <c r="CG66" s="237"/>
      <c r="CH66" s="237"/>
      <c r="CI66" s="237"/>
      <c r="CJ66" s="237"/>
      <c r="CK66" s="235"/>
    </row>
    <row r="67">
      <c r="D67" s="233" t="s">
        <v>245</v>
      </c>
      <c r="E67" s="233" t="s">
        <v>246</v>
      </c>
      <c r="F67" s="234" t="s">
        <v>247</v>
      </c>
      <c r="G67" s="233" t="s">
        <v>248</v>
      </c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35"/>
      <c r="AK67" s="235"/>
      <c r="AL67" s="235"/>
      <c r="AM67" s="235"/>
      <c r="AN67" s="235"/>
      <c r="AO67" s="235"/>
      <c r="AP67" s="235"/>
      <c r="AQ67" s="235"/>
      <c r="AR67" s="235"/>
      <c r="AS67" s="235"/>
      <c r="AT67" s="235"/>
      <c r="AU67" s="235"/>
      <c r="AV67" s="235"/>
      <c r="AW67" s="235"/>
      <c r="AX67" s="235"/>
      <c r="AY67" s="235"/>
      <c r="AZ67" s="235"/>
      <c r="BA67" s="235"/>
      <c r="BB67" s="235"/>
      <c r="BC67" s="235"/>
      <c r="BD67" s="235"/>
      <c r="BE67" s="235"/>
      <c r="BF67" s="235"/>
      <c r="BG67" s="236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7"/>
      <c r="BX67" s="237"/>
      <c r="BY67" s="237"/>
      <c r="BZ67" s="235"/>
      <c r="CA67" s="235"/>
      <c r="CB67" s="237"/>
      <c r="CC67" s="237"/>
      <c r="CD67" s="235"/>
      <c r="CE67" s="237"/>
      <c r="CF67" s="237"/>
      <c r="CG67" s="237"/>
      <c r="CH67" s="237"/>
      <c r="CI67" s="237"/>
      <c r="CJ67" s="237"/>
      <c r="CK67" s="235"/>
    </row>
    <row r="68">
      <c r="D68" s="233" t="s">
        <v>249</v>
      </c>
      <c r="E68" s="233" t="s">
        <v>250</v>
      </c>
      <c r="F68" s="234" t="s">
        <v>247</v>
      </c>
      <c r="G68" s="233" t="s">
        <v>248</v>
      </c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35"/>
      <c r="BC68" s="235"/>
      <c r="BD68" s="235"/>
      <c r="BE68" s="235"/>
      <c r="BF68" s="235"/>
      <c r="BG68" s="236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7"/>
      <c r="BX68" s="237"/>
      <c r="BY68" s="237"/>
      <c r="BZ68" s="235"/>
      <c r="CA68" s="235"/>
      <c r="CB68" s="237"/>
      <c r="CC68" s="237"/>
      <c r="CD68" s="235"/>
      <c r="CE68" s="237"/>
      <c r="CF68" s="237"/>
      <c r="CG68" s="237"/>
      <c r="CH68" s="237"/>
      <c r="CI68" s="237"/>
      <c r="CJ68" s="237"/>
      <c r="CK68" s="235"/>
    </row>
    <row r="69">
      <c r="D69" s="233" t="s">
        <v>251</v>
      </c>
      <c r="E69" s="233" t="s">
        <v>252</v>
      </c>
      <c r="F69" s="234" t="s">
        <v>247</v>
      </c>
      <c r="G69" s="233" t="s">
        <v>248</v>
      </c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35"/>
      <c r="BG69" s="236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35"/>
      <c r="BU69" s="235"/>
      <c r="BV69" s="235"/>
      <c r="BW69" s="237"/>
      <c r="BX69" s="237"/>
      <c r="BY69" s="237"/>
      <c r="BZ69" s="235"/>
      <c r="CA69" s="235"/>
      <c r="CB69" s="237"/>
      <c r="CC69" s="237"/>
      <c r="CD69" s="235"/>
      <c r="CE69" s="237"/>
      <c r="CF69" s="237"/>
      <c r="CG69" s="237"/>
      <c r="CH69" s="237"/>
      <c r="CI69" s="237"/>
      <c r="CJ69" s="237"/>
      <c r="CK69" s="235"/>
    </row>
    <row r="70">
      <c r="D70" s="233" t="s">
        <v>253</v>
      </c>
      <c r="E70" s="233" t="s">
        <v>254</v>
      </c>
      <c r="F70" s="234" t="s">
        <v>247</v>
      </c>
      <c r="G70" s="233" t="s">
        <v>248</v>
      </c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5"/>
      <c r="AE70" s="235"/>
      <c r="AF70" s="235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35"/>
      <c r="BG70" s="236"/>
      <c r="BH70" s="235"/>
      <c r="BI70" s="235"/>
      <c r="BJ70" s="235"/>
      <c r="BK70" s="235"/>
      <c r="BL70" s="235"/>
      <c r="BM70" s="235"/>
      <c r="BN70" s="235"/>
      <c r="BO70" s="235"/>
      <c r="BP70" s="235"/>
      <c r="BQ70" s="235"/>
      <c r="BR70" s="235"/>
      <c r="BS70" s="235"/>
      <c r="BT70" s="235"/>
      <c r="BU70" s="235"/>
      <c r="BV70" s="235"/>
      <c r="BW70" s="237"/>
      <c r="BX70" s="237"/>
      <c r="BY70" s="237"/>
      <c r="BZ70" s="235"/>
      <c r="CA70" s="235"/>
      <c r="CB70" s="237"/>
      <c r="CC70" s="237"/>
      <c r="CD70" s="235"/>
      <c r="CE70" s="237"/>
      <c r="CF70" s="237"/>
      <c r="CG70" s="237"/>
      <c r="CH70" s="237"/>
      <c r="CI70" s="237"/>
      <c r="CJ70" s="237"/>
      <c r="CK70" s="235"/>
    </row>
    <row r="71">
      <c r="D71" s="233" t="s">
        <v>255</v>
      </c>
      <c r="E71" s="233" t="s">
        <v>256</v>
      </c>
      <c r="F71" s="234" t="s">
        <v>247</v>
      </c>
      <c r="G71" s="233" t="s">
        <v>248</v>
      </c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5"/>
      <c r="AX71" s="235"/>
      <c r="AY71" s="235"/>
      <c r="AZ71" s="235"/>
      <c r="BA71" s="235"/>
      <c r="BB71" s="235"/>
      <c r="BC71" s="235"/>
      <c r="BD71" s="235"/>
      <c r="BE71" s="235"/>
      <c r="BF71" s="235"/>
      <c r="BG71" s="236"/>
      <c r="BH71" s="235"/>
      <c r="BI71" s="235"/>
      <c r="BJ71" s="235"/>
      <c r="BK71" s="235"/>
      <c r="BL71" s="235"/>
      <c r="BM71" s="235"/>
      <c r="BN71" s="235"/>
      <c r="BO71" s="235"/>
      <c r="BP71" s="235"/>
      <c r="BQ71" s="235"/>
      <c r="BR71" s="235"/>
      <c r="BS71" s="235"/>
      <c r="BT71" s="235"/>
      <c r="BU71" s="235"/>
      <c r="BV71" s="235"/>
      <c r="BW71" s="237"/>
      <c r="BX71" s="237"/>
      <c r="BY71" s="237"/>
      <c r="BZ71" s="235"/>
      <c r="CA71" s="235"/>
      <c r="CB71" s="237"/>
      <c r="CC71" s="237"/>
      <c r="CD71" s="235"/>
      <c r="CE71" s="237"/>
      <c r="CF71" s="237"/>
      <c r="CG71" s="237"/>
      <c r="CH71" s="237"/>
      <c r="CI71" s="237"/>
      <c r="CJ71" s="237"/>
      <c r="CK71" s="235"/>
    </row>
    <row r="72">
      <c r="D72" s="233" t="s">
        <v>257</v>
      </c>
      <c r="E72" s="233" t="s">
        <v>258</v>
      </c>
      <c r="F72" s="234" t="s">
        <v>247</v>
      </c>
      <c r="G72" s="233" t="s">
        <v>248</v>
      </c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5"/>
      <c r="AD72" s="235"/>
      <c r="AE72" s="235"/>
      <c r="AF72" s="235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5"/>
      <c r="AX72" s="235"/>
      <c r="AY72" s="235"/>
      <c r="AZ72" s="235"/>
      <c r="BA72" s="235"/>
      <c r="BB72" s="235"/>
      <c r="BC72" s="235"/>
      <c r="BD72" s="235"/>
      <c r="BE72" s="235"/>
      <c r="BF72" s="235"/>
      <c r="BG72" s="236"/>
      <c r="BH72" s="235"/>
      <c r="BI72" s="235"/>
      <c r="BJ72" s="235"/>
      <c r="BK72" s="235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7"/>
      <c r="BX72" s="237"/>
      <c r="BY72" s="237"/>
      <c r="BZ72" s="235"/>
      <c r="CA72" s="235"/>
      <c r="CB72" s="237"/>
      <c r="CC72" s="237"/>
      <c r="CD72" s="235"/>
      <c r="CE72" s="237"/>
      <c r="CF72" s="237"/>
      <c r="CG72" s="237"/>
      <c r="CH72" s="237"/>
      <c r="CI72" s="237"/>
      <c r="CJ72" s="237"/>
      <c r="CK72" s="235"/>
    </row>
    <row r="73">
      <c r="D73" s="233" t="s">
        <v>259</v>
      </c>
      <c r="E73" s="233" t="s">
        <v>260</v>
      </c>
      <c r="F73" s="234" t="s">
        <v>247</v>
      </c>
      <c r="G73" s="233" t="s">
        <v>248</v>
      </c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5"/>
      <c r="AX73" s="235"/>
      <c r="AY73" s="235"/>
      <c r="AZ73" s="235"/>
      <c r="BA73" s="235"/>
      <c r="BB73" s="235"/>
      <c r="BC73" s="235"/>
      <c r="BD73" s="235"/>
      <c r="BE73" s="235"/>
      <c r="BF73" s="235"/>
      <c r="BG73" s="236"/>
      <c r="BH73" s="235"/>
      <c r="BI73" s="235"/>
      <c r="BJ73" s="235"/>
      <c r="BK73" s="235"/>
      <c r="BL73" s="235"/>
      <c r="BM73" s="235"/>
      <c r="BN73" s="235"/>
      <c r="BO73" s="235"/>
      <c r="BP73" s="235"/>
      <c r="BQ73" s="235"/>
      <c r="BR73" s="235"/>
      <c r="BS73" s="235"/>
      <c r="BT73" s="235"/>
      <c r="BU73" s="235"/>
      <c r="BV73" s="235"/>
      <c r="BW73" s="237"/>
      <c r="BX73" s="237"/>
      <c r="BY73" s="237"/>
      <c r="BZ73" s="235"/>
      <c r="CA73" s="235"/>
      <c r="CB73" s="237"/>
      <c r="CC73" s="237"/>
      <c r="CD73" s="235"/>
      <c r="CE73" s="237"/>
      <c r="CF73" s="237"/>
      <c r="CG73" s="237"/>
      <c r="CH73" s="237"/>
      <c r="CI73" s="237"/>
      <c r="CJ73" s="237"/>
      <c r="CK73" s="235"/>
    </row>
    <row r="74">
      <c r="D74" s="233" t="s">
        <v>261</v>
      </c>
      <c r="E74" s="233" t="s">
        <v>262</v>
      </c>
      <c r="F74" s="234" t="s">
        <v>247</v>
      </c>
      <c r="G74" s="233" t="s">
        <v>248</v>
      </c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6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5"/>
      <c r="BW74" s="237"/>
      <c r="BX74" s="237"/>
      <c r="BY74" s="237"/>
      <c r="BZ74" s="235"/>
      <c r="CA74" s="235"/>
      <c r="CB74" s="237"/>
      <c r="CC74" s="237"/>
      <c r="CD74" s="235"/>
      <c r="CE74" s="237"/>
      <c r="CF74" s="237"/>
      <c r="CG74" s="237"/>
      <c r="CH74" s="237"/>
      <c r="CI74" s="237"/>
      <c r="CJ74" s="237"/>
      <c r="CK74" s="235"/>
    </row>
    <row r="75">
      <c r="D75" s="233" t="s">
        <v>263</v>
      </c>
      <c r="E75" s="233" t="s">
        <v>264</v>
      </c>
      <c r="F75" s="234" t="s">
        <v>247</v>
      </c>
      <c r="G75" s="233" t="s">
        <v>248</v>
      </c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6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5"/>
      <c r="BW75" s="237"/>
      <c r="BX75" s="237"/>
      <c r="BY75" s="237"/>
      <c r="BZ75" s="235"/>
      <c r="CA75" s="235"/>
      <c r="CB75" s="237"/>
      <c r="CC75" s="237"/>
      <c r="CD75" s="235"/>
      <c r="CE75" s="237"/>
      <c r="CF75" s="237"/>
      <c r="CG75" s="237"/>
      <c r="CH75" s="237"/>
      <c r="CI75" s="237"/>
      <c r="CJ75" s="237"/>
      <c r="CK75" s="235"/>
    </row>
    <row r="76">
      <c r="D76" s="233" t="s">
        <v>265</v>
      </c>
      <c r="E76" s="233" t="s">
        <v>266</v>
      </c>
      <c r="F76" s="234" t="s">
        <v>247</v>
      </c>
      <c r="G76" s="233" t="s">
        <v>248</v>
      </c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6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5"/>
      <c r="BW76" s="237"/>
      <c r="BX76" s="237"/>
      <c r="BY76" s="237"/>
      <c r="BZ76" s="235"/>
      <c r="CA76" s="235"/>
      <c r="CB76" s="237"/>
      <c r="CC76" s="237"/>
      <c r="CD76" s="235"/>
      <c r="CE76" s="237"/>
      <c r="CF76" s="237"/>
      <c r="CG76" s="237"/>
      <c r="CH76" s="237"/>
      <c r="CI76" s="237"/>
      <c r="CJ76" s="237"/>
      <c r="CK76" s="235"/>
    </row>
    <row r="77">
      <c r="D77" s="233" t="s">
        <v>267</v>
      </c>
      <c r="E77" s="233" t="s">
        <v>268</v>
      </c>
      <c r="F77" s="234" t="s">
        <v>247</v>
      </c>
      <c r="G77" s="233" t="s">
        <v>248</v>
      </c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6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5"/>
      <c r="BW77" s="237"/>
      <c r="BX77" s="237"/>
      <c r="BY77" s="237"/>
      <c r="BZ77" s="235"/>
      <c r="CA77" s="235"/>
      <c r="CB77" s="237"/>
      <c r="CC77" s="237"/>
      <c r="CD77" s="235"/>
      <c r="CE77" s="237"/>
      <c r="CF77" s="237"/>
      <c r="CG77" s="237"/>
      <c r="CH77" s="237"/>
      <c r="CI77" s="237"/>
      <c r="CJ77" s="237"/>
      <c r="CK77" s="235"/>
    </row>
    <row r="78">
      <c r="D78" s="233" t="s">
        <v>269</v>
      </c>
      <c r="E78" s="233" t="s">
        <v>270</v>
      </c>
      <c r="F78" s="234" t="s">
        <v>247</v>
      </c>
      <c r="G78" s="233" t="s">
        <v>248</v>
      </c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6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5"/>
      <c r="BW78" s="237"/>
      <c r="BX78" s="237"/>
      <c r="BY78" s="237"/>
      <c r="BZ78" s="235"/>
      <c r="CA78" s="235"/>
      <c r="CB78" s="237"/>
      <c r="CC78" s="237"/>
      <c r="CD78" s="235"/>
      <c r="CE78" s="237"/>
      <c r="CF78" s="237"/>
      <c r="CG78" s="237"/>
      <c r="CH78" s="237"/>
      <c r="CI78" s="237"/>
      <c r="CJ78" s="237"/>
      <c r="CK78" s="235"/>
    </row>
    <row r="79">
      <c r="D79" s="233" t="s">
        <v>271</v>
      </c>
      <c r="E79" s="233" t="s">
        <v>272</v>
      </c>
      <c r="F79" s="234" t="s">
        <v>247</v>
      </c>
      <c r="G79" s="233" t="s">
        <v>248</v>
      </c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6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5"/>
      <c r="BW79" s="237"/>
      <c r="BX79" s="237"/>
      <c r="BY79" s="237"/>
      <c r="BZ79" s="235"/>
      <c r="CA79" s="235"/>
      <c r="CB79" s="237"/>
      <c r="CC79" s="237"/>
      <c r="CD79" s="235"/>
      <c r="CE79" s="237"/>
      <c r="CF79" s="237"/>
      <c r="CG79" s="237"/>
      <c r="CH79" s="237"/>
      <c r="CI79" s="237"/>
      <c r="CJ79" s="237"/>
      <c r="CK79" s="235"/>
    </row>
    <row r="80">
      <c r="D80" s="233" t="s">
        <v>273</v>
      </c>
      <c r="E80" s="233" t="s">
        <v>274</v>
      </c>
      <c r="F80" s="234" t="s">
        <v>247</v>
      </c>
      <c r="G80" s="233" t="s">
        <v>275</v>
      </c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6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5"/>
      <c r="BW80" s="237"/>
      <c r="BX80" s="237"/>
      <c r="BY80" s="237"/>
      <c r="BZ80" s="235"/>
      <c r="CA80" s="235"/>
      <c r="CB80" s="237"/>
      <c r="CC80" s="237"/>
      <c r="CD80" s="235"/>
      <c r="CE80" s="237"/>
      <c r="CF80" s="237"/>
      <c r="CG80" s="237"/>
      <c r="CH80" s="237"/>
      <c r="CI80" s="237"/>
      <c r="CJ80" s="237"/>
      <c r="CK80" s="235"/>
    </row>
    <row r="81">
      <c r="D81" s="233" t="s">
        <v>276</v>
      </c>
      <c r="E81" s="233" t="s">
        <v>277</v>
      </c>
      <c r="F81" s="234" t="s">
        <v>247</v>
      </c>
      <c r="G81" s="233" t="s">
        <v>275</v>
      </c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6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5"/>
      <c r="BW81" s="237"/>
      <c r="BX81" s="237"/>
      <c r="BY81" s="237"/>
      <c r="BZ81" s="235"/>
      <c r="CA81" s="235"/>
      <c r="CB81" s="237"/>
      <c r="CC81" s="237"/>
      <c r="CD81" s="235"/>
      <c r="CE81" s="237"/>
      <c r="CF81" s="237"/>
      <c r="CG81" s="237"/>
      <c r="CH81" s="237"/>
      <c r="CI81" s="237"/>
      <c r="CJ81" s="237"/>
      <c r="CK81" s="235"/>
    </row>
    <row r="82">
      <c r="D82" s="233" t="s">
        <v>278</v>
      </c>
      <c r="E82" s="233" t="s">
        <v>279</v>
      </c>
      <c r="F82" s="234" t="s">
        <v>247</v>
      </c>
      <c r="G82" s="233" t="s">
        <v>275</v>
      </c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35"/>
      <c r="AK82" s="235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5"/>
      <c r="AX82" s="235"/>
      <c r="AY82" s="235"/>
      <c r="AZ82" s="235"/>
      <c r="BA82" s="235"/>
      <c r="BB82" s="235"/>
      <c r="BC82" s="235"/>
      <c r="BD82" s="235"/>
      <c r="BE82" s="235"/>
      <c r="BF82" s="235"/>
      <c r="BG82" s="236"/>
      <c r="BH82" s="235"/>
      <c r="BI82" s="235"/>
      <c r="BJ82" s="235"/>
      <c r="BK82" s="235"/>
      <c r="BL82" s="235"/>
      <c r="BM82" s="235"/>
      <c r="BN82" s="235"/>
      <c r="BO82" s="235"/>
      <c r="BP82" s="235"/>
      <c r="BQ82" s="235"/>
      <c r="BR82" s="235"/>
      <c r="BS82" s="235"/>
      <c r="BT82" s="235"/>
      <c r="BU82" s="235"/>
      <c r="BV82" s="235"/>
      <c r="BW82" s="237"/>
      <c r="BX82" s="237"/>
      <c r="BY82" s="237"/>
      <c r="BZ82" s="235"/>
      <c r="CA82" s="235"/>
      <c r="CB82" s="237"/>
      <c r="CC82" s="237"/>
      <c r="CD82" s="235"/>
      <c r="CE82" s="237"/>
      <c r="CF82" s="237"/>
      <c r="CG82" s="237"/>
      <c r="CH82" s="237"/>
      <c r="CI82" s="237"/>
      <c r="CJ82" s="237"/>
      <c r="CK82" s="235"/>
    </row>
    <row r="83">
      <c r="D83" s="233" t="s">
        <v>280</v>
      </c>
      <c r="E83" s="233" t="s">
        <v>281</v>
      </c>
      <c r="F83" s="234" t="s">
        <v>247</v>
      </c>
      <c r="G83" s="233" t="s">
        <v>275</v>
      </c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5"/>
      <c r="AX83" s="235"/>
      <c r="AY83" s="235"/>
      <c r="AZ83" s="235"/>
      <c r="BA83" s="235"/>
      <c r="BB83" s="235"/>
      <c r="BC83" s="235"/>
      <c r="BD83" s="235"/>
      <c r="BE83" s="235"/>
      <c r="BF83" s="235"/>
      <c r="BG83" s="236"/>
      <c r="BH83" s="235"/>
      <c r="BI83" s="235"/>
      <c r="BJ83" s="235"/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7"/>
      <c r="BX83" s="237"/>
      <c r="BY83" s="237"/>
      <c r="BZ83" s="235"/>
      <c r="CA83" s="235"/>
      <c r="CB83" s="237"/>
      <c r="CC83" s="237"/>
      <c r="CD83" s="235"/>
      <c r="CE83" s="237"/>
      <c r="CF83" s="237"/>
      <c r="CG83" s="237"/>
      <c r="CH83" s="237"/>
      <c r="CI83" s="237"/>
      <c r="CJ83" s="237"/>
      <c r="CK83" s="235"/>
    </row>
    <row r="84">
      <c r="D84" s="233" t="s">
        <v>282</v>
      </c>
      <c r="E84" s="233" t="s">
        <v>283</v>
      </c>
      <c r="F84" s="234" t="s">
        <v>247</v>
      </c>
      <c r="G84" s="233" t="s">
        <v>275</v>
      </c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5"/>
      <c r="AX84" s="235"/>
      <c r="AY84" s="235"/>
      <c r="AZ84" s="235"/>
      <c r="BA84" s="235"/>
      <c r="BB84" s="235"/>
      <c r="BC84" s="235"/>
      <c r="BD84" s="235"/>
      <c r="BE84" s="235"/>
      <c r="BF84" s="235"/>
      <c r="BG84" s="236"/>
      <c r="BH84" s="235"/>
      <c r="BI84" s="235"/>
      <c r="BJ84" s="235"/>
      <c r="BK84" s="235"/>
      <c r="BL84" s="235"/>
      <c r="BM84" s="235"/>
      <c r="BN84" s="235"/>
      <c r="BO84" s="235"/>
      <c r="BP84" s="235"/>
      <c r="BQ84" s="235"/>
      <c r="BR84" s="235"/>
      <c r="BS84" s="235"/>
      <c r="BT84" s="235"/>
      <c r="BU84" s="235"/>
      <c r="BV84" s="235"/>
      <c r="BW84" s="237"/>
      <c r="BX84" s="237"/>
      <c r="BY84" s="237"/>
      <c r="BZ84" s="235"/>
      <c r="CA84" s="235"/>
      <c r="CB84" s="237"/>
      <c r="CC84" s="237"/>
      <c r="CD84" s="235"/>
      <c r="CE84" s="237"/>
      <c r="CF84" s="237"/>
      <c r="CG84" s="237"/>
      <c r="CH84" s="237"/>
      <c r="CI84" s="237"/>
      <c r="CJ84" s="237"/>
      <c r="CK84" s="235"/>
    </row>
    <row r="85">
      <c r="D85" s="233" t="s">
        <v>284</v>
      </c>
      <c r="E85" s="233" t="s">
        <v>285</v>
      </c>
      <c r="F85" s="234" t="s">
        <v>247</v>
      </c>
      <c r="G85" s="233" t="s">
        <v>275</v>
      </c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5"/>
      <c r="AX85" s="235"/>
      <c r="AY85" s="235"/>
      <c r="AZ85" s="235"/>
      <c r="BA85" s="235"/>
      <c r="BB85" s="235"/>
      <c r="BC85" s="235"/>
      <c r="BD85" s="235"/>
      <c r="BE85" s="235"/>
      <c r="BF85" s="235"/>
      <c r="BG85" s="236"/>
      <c r="BH85" s="235"/>
      <c r="BI85" s="235"/>
      <c r="BJ85" s="235"/>
      <c r="BK85" s="235"/>
      <c r="BL85" s="235"/>
      <c r="BM85" s="235"/>
      <c r="BN85" s="235"/>
      <c r="BO85" s="235"/>
      <c r="BP85" s="235"/>
      <c r="BQ85" s="235"/>
      <c r="BR85" s="235"/>
      <c r="BS85" s="235"/>
      <c r="BT85" s="235"/>
      <c r="BU85" s="235"/>
      <c r="BV85" s="235"/>
      <c r="BW85" s="237"/>
      <c r="BX85" s="237"/>
      <c r="BY85" s="237"/>
      <c r="BZ85" s="235"/>
      <c r="CA85" s="235"/>
      <c r="CB85" s="237"/>
      <c r="CC85" s="237"/>
      <c r="CD85" s="235"/>
      <c r="CE85" s="237"/>
      <c r="CF85" s="237"/>
      <c r="CG85" s="237"/>
      <c r="CH85" s="237"/>
      <c r="CI85" s="237"/>
      <c r="CJ85" s="237"/>
      <c r="CK85" s="235"/>
    </row>
    <row r="86">
      <c r="D86" s="233" t="s">
        <v>286</v>
      </c>
      <c r="E86" s="233" t="s">
        <v>287</v>
      </c>
      <c r="F86" s="234" t="s">
        <v>247</v>
      </c>
      <c r="G86" s="233" t="s">
        <v>275</v>
      </c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5"/>
      <c r="AX86" s="235"/>
      <c r="AY86" s="235"/>
      <c r="AZ86" s="235"/>
      <c r="BA86" s="235"/>
      <c r="BB86" s="235"/>
      <c r="BC86" s="235"/>
      <c r="BD86" s="235"/>
      <c r="BE86" s="235"/>
      <c r="BF86" s="235"/>
      <c r="BG86" s="236"/>
      <c r="BH86" s="235"/>
      <c r="BI86" s="235"/>
      <c r="BJ86" s="235"/>
      <c r="BK86" s="235"/>
      <c r="BL86" s="235"/>
      <c r="BM86" s="235"/>
      <c r="BN86" s="235"/>
      <c r="BO86" s="235"/>
      <c r="BP86" s="235"/>
      <c r="BQ86" s="235"/>
      <c r="BR86" s="235"/>
      <c r="BS86" s="235"/>
      <c r="BT86" s="235"/>
      <c r="BU86" s="235"/>
      <c r="BV86" s="235"/>
      <c r="BW86" s="237"/>
      <c r="BX86" s="237"/>
      <c r="BY86" s="237"/>
      <c r="BZ86" s="235"/>
      <c r="CA86" s="235"/>
      <c r="CB86" s="237"/>
      <c r="CC86" s="237"/>
      <c r="CD86" s="235"/>
      <c r="CE86" s="237"/>
      <c r="CF86" s="237"/>
      <c r="CG86" s="237"/>
      <c r="CH86" s="237"/>
      <c r="CI86" s="237"/>
      <c r="CJ86" s="237"/>
      <c r="CK86" s="235"/>
    </row>
    <row r="87">
      <c r="D87" s="233" t="s">
        <v>288</v>
      </c>
      <c r="E87" s="233" t="s">
        <v>289</v>
      </c>
      <c r="F87" s="234" t="s">
        <v>247</v>
      </c>
      <c r="G87" s="233" t="s">
        <v>290</v>
      </c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  <c r="AX87" s="235"/>
      <c r="AY87" s="235"/>
      <c r="AZ87" s="235"/>
      <c r="BA87" s="235"/>
      <c r="BB87" s="235"/>
      <c r="BC87" s="235"/>
      <c r="BD87" s="235"/>
      <c r="BE87" s="235"/>
      <c r="BF87" s="235"/>
      <c r="BG87" s="236"/>
      <c r="BH87" s="235"/>
      <c r="BI87" s="235"/>
      <c r="BJ87" s="235"/>
      <c r="BK87" s="235"/>
      <c r="BL87" s="235"/>
      <c r="BM87" s="235"/>
      <c r="BN87" s="235"/>
      <c r="BO87" s="235"/>
      <c r="BP87" s="235"/>
      <c r="BQ87" s="235"/>
      <c r="BR87" s="235"/>
      <c r="BS87" s="235"/>
      <c r="BT87" s="235"/>
      <c r="BU87" s="235"/>
      <c r="BV87" s="235"/>
      <c r="BW87" s="237"/>
      <c r="BX87" s="237"/>
      <c r="BY87" s="237"/>
      <c r="BZ87" s="235"/>
      <c r="CA87" s="235"/>
      <c r="CB87" s="237"/>
      <c r="CC87" s="237"/>
      <c r="CD87" s="235"/>
      <c r="CE87" s="237"/>
      <c r="CF87" s="237"/>
      <c r="CG87" s="237"/>
      <c r="CH87" s="237"/>
      <c r="CI87" s="237"/>
      <c r="CJ87" s="237"/>
      <c r="CK87" s="235"/>
    </row>
    <row r="88">
      <c r="D88" s="233" t="s">
        <v>291</v>
      </c>
      <c r="E88" s="233" t="s">
        <v>292</v>
      </c>
      <c r="F88" s="234" t="s">
        <v>247</v>
      </c>
      <c r="G88" s="233" t="s">
        <v>290</v>
      </c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5"/>
      <c r="AX88" s="235"/>
      <c r="AY88" s="235"/>
      <c r="AZ88" s="235"/>
      <c r="BA88" s="235"/>
      <c r="BB88" s="235"/>
      <c r="BC88" s="235"/>
      <c r="BD88" s="235"/>
      <c r="BE88" s="235"/>
      <c r="BF88" s="235"/>
      <c r="BG88" s="236"/>
      <c r="BH88" s="235"/>
      <c r="BI88" s="235"/>
      <c r="BJ88" s="235"/>
      <c r="BK88" s="235"/>
      <c r="BL88" s="235"/>
      <c r="BM88" s="235"/>
      <c r="BN88" s="235"/>
      <c r="BO88" s="235"/>
      <c r="BP88" s="235"/>
      <c r="BQ88" s="235"/>
      <c r="BR88" s="235"/>
      <c r="BS88" s="235"/>
      <c r="BT88" s="235"/>
      <c r="BU88" s="235"/>
      <c r="BV88" s="235"/>
      <c r="BW88" s="237"/>
      <c r="BX88" s="237"/>
      <c r="BY88" s="237"/>
      <c r="BZ88" s="235"/>
      <c r="CA88" s="235"/>
      <c r="CB88" s="237"/>
      <c r="CC88" s="237"/>
      <c r="CD88" s="235"/>
      <c r="CE88" s="237"/>
      <c r="CF88" s="237"/>
      <c r="CG88" s="237"/>
      <c r="CH88" s="237"/>
      <c r="CI88" s="237"/>
      <c r="CJ88" s="237"/>
      <c r="CK88" s="235"/>
    </row>
    <row r="89">
      <c r="D89" s="233" t="s">
        <v>293</v>
      </c>
      <c r="E89" s="233" t="s">
        <v>294</v>
      </c>
      <c r="F89" s="234" t="s">
        <v>247</v>
      </c>
      <c r="G89" s="233" t="s">
        <v>290</v>
      </c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6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5"/>
      <c r="BW89" s="237"/>
      <c r="BX89" s="237"/>
      <c r="BY89" s="237"/>
      <c r="BZ89" s="235"/>
      <c r="CA89" s="235"/>
      <c r="CB89" s="237"/>
      <c r="CC89" s="237"/>
      <c r="CD89" s="235"/>
      <c r="CE89" s="237"/>
      <c r="CF89" s="237"/>
      <c r="CG89" s="237"/>
      <c r="CH89" s="237"/>
      <c r="CI89" s="237"/>
      <c r="CJ89" s="237"/>
      <c r="CK89" s="235"/>
    </row>
    <row r="90">
      <c r="D90" s="233" t="s">
        <v>295</v>
      </c>
      <c r="E90" s="233" t="s">
        <v>296</v>
      </c>
      <c r="F90" s="234" t="s">
        <v>247</v>
      </c>
      <c r="G90" s="233" t="s">
        <v>290</v>
      </c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6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5"/>
      <c r="BW90" s="237"/>
      <c r="BX90" s="237"/>
      <c r="BY90" s="237"/>
      <c r="BZ90" s="235"/>
      <c r="CA90" s="235"/>
      <c r="CB90" s="237"/>
      <c r="CC90" s="237"/>
      <c r="CD90" s="235"/>
      <c r="CE90" s="237"/>
      <c r="CF90" s="237"/>
      <c r="CG90" s="237"/>
      <c r="CH90" s="237"/>
      <c r="CI90" s="237"/>
      <c r="CJ90" s="237"/>
      <c r="CK90" s="235"/>
    </row>
    <row r="91">
      <c r="D91" s="233" t="s">
        <v>297</v>
      </c>
      <c r="E91" s="233" t="s">
        <v>298</v>
      </c>
      <c r="F91" s="234" t="s">
        <v>247</v>
      </c>
      <c r="G91" s="233" t="s">
        <v>290</v>
      </c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6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5"/>
      <c r="BW91" s="237"/>
      <c r="BX91" s="237"/>
      <c r="BY91" s="237"/>
      <c r="BZ91" s="235"/>
      <c r="CA91" s="235"/>
      <c r="CB91" s="237"/>
      <c r="CC91" s="237"/>
      <c r="CD91" s="235"/>
      <c r="CE91" s="237"/>
      <c r="CF91" s="237"/>
      <c r="CG91" s="237"/>
      <c r="CH91" s="237"/>
      <c r="CI91" s="237"/>
      <c r="CJ91" s="237"/>
      <c r="CK91" s="235"/>
    </row>
    <row r="92">
      <c r="D92" s="233" t="s">
        <v>299</v>
      </c>
      <c r="E92" s="233" t="s">
        <v>300</v>
      </c>
      <c r="F92" s="234" t="s">
        <v>247</v>
      </c>
      <c r="G92" s="233" t="s">
        <v>290</v>
      </c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6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5"/>
      <c r="BW92" s="237"/>
      <c r="BX92" s="237"/>
      <c r="BY92" s="237"/>
      <c r="BZ92" s="235"/>
      <c r="CA92" s="235"/>
      <c r="CB92" s="237"/>
      <c r="CC92" s="237"/>
      <c r="CD92" s="235"/>
      <c r="CE92" s="237"/>
      <c r="CF92" s="237"/>
      <c r="CG92" s="237"/>
      <c r="CH92" s="237"/>
      <c r="CI92" s="237"/>
      <c r="CJ92" s="237"/>
      <c r="CK92" s="235"/>
    </row>
    <row r="93">
      <c r="D93" s="233" t="s">
        <v>301</v>
      </c>
      <c r="E93" s="233" t="s">
        <v>302</v>
      </c>
      <c r="F93" s="234" t="s">
        <v>247</v>
      </c>
      <c r="G93" s="233" t="s">
        <v>290</v>
      </c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6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5"/>
      <c r="BW93" s="237"/>
      <c r="BX93" s="237"/>
      <c r="BY93" s="237"/>
      <c r="BZ93" s="235"/>
      <c r="CA93" s="235"/>
      <c r="CB93" s="237"/>
      <c r="CC93" s="237"/>
      <c r="CD93" s="235"/>
      <c r="CE93" s="237"/>
      <c r="CF93" s="237"/>
      <c r="CG93" s="237"/>
      <c r="CH93" s="237"/>
      <c r="CI93" s="237"/>
      <c r="CJ93" s="237"/>
      <c r="CK93" s="235"/>
    </row>
    <row r="94">
      <c r="D94" s="233" t="s">
        <v>303</v>
      </c>
      <c r="E94" s="233" t="s">
        <v>304</v>
      </c>
      <c r="F94" s="234" t="s">
        <v>247</v>
      </c>
      <c r="G94" s="233" t="s">
        <v>290</v>
      </c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6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5"/>
      <c r="BW94" s="237"/>
      <c r="BX94" s="237"/>
      <c r="BY94" s="237"/>
      <c r="BZ94" s="235"/>
      <c r="CA94" s="235"/>
      <c r="CB94" s="237"/>
      <c r="CC94" s="237"/>
      <c r="CD94" s="235"/>
      <c r="CE94" s="237"/>
      <c r="CF94" s="237"/>
      <c r="CG94" s="237"/>
      <c r="CH94" s="237"/>
      <c r="CI94" s="237"/>
      <c r="CJ94" s="237"/>
      <c r="CK94" s="235"/>
    </row>
    <row r="95">
      <c r="D95" s="233" t="s">
        <v>305</v>
      </c>
      <c r="E95" s="233" t="s">
        <v>306</v>
      </c>
      <c r="F95" s="234" t="s">
        <v>247</v>
      </c>
      <c r="G95" s="233" t="s">
        <v>290</v>
      </c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6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5"/>
      <c r="BW95" s="237"/>
      <c r="BX95" s="237"/>
      <c r="BY95" s="237"/>
      <c r="BZ95" s="235"/>
      <c r="CA95" s="235"/>
      <c r="CB95" s="237"/>
      <c r="CC95" s="237"/>
      <c r="CD95" s="235"/>
      <c r="CE95" s="237"/>
      <c r="CF95" s="237"/>
      <c r="CG95" s="237"/>
      <c r="CH95" s="237"/>
      <c r="CI95" s="237"/>
      <c r="CJ95" s="237"/>
      <c r="CK95" s="235"/>
    </row>
    <row r="96">
      <c r="D96" s="233" t="s">
        <v>307</v>
      </c>
      <c r="E96" s="233" t="s">
        <v>308</v>
      </c>
      <c r="F96" s="234" t="s">
        <v>247</v>
      </c>
      <c r="G96" s="233" t="s">
        <v>290</v>
      </c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  <c r="AX96" s="235"/>
      <c r="AY96" s="235"/>
      <c r="AZ96" s="235"/>
      <c r="BA96" s="235"/>
      <c r="BB96" s="235"/>
      <c r="BC96" s="235"/>
      <c r="BD96" s="235"/>
      <c r="BE96" s="235"/>
      <c r="BF96" s="235"/>
      <c r="BG96" s="236"/>
      <c r="BH96" s="235"/>
      <c r="BI96" s="235"/>
      <c r="BJ96" s="235"/>
      <c r="BK96" s="235"/>
      <c r="BL96" s="235"/>
      <c r="BM96" s="235"/>
      <c r="BN96" s="235"/>
      <c r="BO96" s="235"/>
      <c r="BP96" s="235"/>
      <c r="BQ96" s="235"/>
      <c r="BR96" s="235"/>
      <c r="BS96" s="235"/>
      <c r="BT96" s="235"/>
      <c r="BU96" s="235"/>
      <c r="BV96" s="235"/>
      <c r="BW96" s="237"/>
      <c r="BX96" s="237"/>
      <c r="BY96" s="237"/>
      <c r="BZ96" s="235"/>
      <c r="CA96" s="235"/>
      <c r="CB96" s="237"/>
      <c r="CC96" s="237"/>
      <c r="CD96" s="235"/>
      <c r="CE96" s="237"/>
      <c r="CF96" s="237"/>
      <c r="CG96" s="237"/>
      <c r="CH96" s="237"/>
      <c r="CI96" s="237"/>
      <c r="CJ96" s="237"/>
      <c r="CK96" s="235"/>
    </row>
    <row r="97">
      <c r="D97" s="233" t="s">
        <v>309</v>
      </c>
      <c r="E97" s="233" t="s">
        <v>310</v>
      </c>
      <c r="F97" s="234" t="s">
        <v>247</v>
      </c>
      <c r="G97" s="233" t="s">
        <v>290</v>
      </c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5"/>
      <c r="AX97" s="235"/>
      <c r="AY97" s="235"/>
      <c r="AZ97" s="235"/>
      <c r="BA97" s="235"/>
      <c r="BB97" s="235"/>
      <c r="BC97" s="235"/>
      <c r="BD97" s="235"/>
      <c r="BE97" s="235"/>
      <c r="BF97" s="235"/>
      <c r="BG97" s="236"/>
      <c r="BH97" s="235"/>
      <c r="BI97" s="235"/>
      <c r="BJ97" s="235"/>
      <c r="BK97" s="235"/>
      <c r="BL97" s="235"/>
      <c r="BM97" s="235"/>
      <c r="BN97" s="235"/>
      <c r="BO97" s="235"/>
      <c r="BP97" s="235"/>
      <c r="BQ97" s="235"/>
      <c r="BR97" s="235"/>
      <c r="BS97" s="235"/>
      <c r="BT97" s="235"/>
      <c r="BU97" s="235"/>
      <c r="BV97" s="235"/>
      <c r="BW97" s="237"/>
      <c r="BX97" s="237"/>
      <c r="BY97" s="237"/>
      <c r="BZ97" s="235"/>
      <c r="CA97" s="235"/>
      <c r="CB97" s="237"/>
      <c r="CC97" s="237"/>
      <c r="CD97" s="235"/>
      <c r="CE97" s="237"/>
      <c r="CF97" s="237"/>
      <c r="CG97" s="237"/>
      <c r="CH97" s="237"/>
      <c r="CI97" s="237"/>
      <c r="CJ97" s="237"/>
      <c r="CK97" s="235"/>
    </row>
    <row r="98">
      <c r="D98" s="233" t="s">
        <v>311</v>
      </c>
      <c r="E98" s="233" t="s">
        <v>312</v>
      </c>
      <c r="F98" s="234" t="s">
        <v>247</v>
      </c>
      <c r="G98" s="233" t="s">
        <v>290</v>
      </c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  <c r="AA98" s="235"/>
      <c r="AB98" s="235"/>
      <c r="AC98" s="235"/>
      <c r="AD98" s="235"/>
      <c r="AE98" s="235"/>
      <c r="AF98" s="235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5"/>
      <c r="AX98" s="235"/>
      <c r="AY98" s="235"/>
      <c r="AZ98" s="235"/>
      <c r="BA98" s="235"/>
      <c r="BB98" s="235"/>
      <c r="BC98" s="235"/>
      <c r="BD98" s="235"/>
      <c r="BE98" s="235"/>
      <c r="BF98" s="235"/>
      <c r="BG98" s="236"/>
      <c r="BH98" s="235"/>
      <c r="BI98" s="235"/>
      <c r="BJ98" s="235"/>
      <c r="BK98" s="235"/>
      <c r="BL98" s="235"/>
      <c r="BM98" s="235"/>
      <c r="BN98" s="235"/>
      <c r="BO98" s="235"/>
      <c r="BP98" s="235"/>
      <c r="BQ98" s="235"/>
      <c r="BR98" s="235"/>
      <c r="BS98" s="235"/>
      <c r="BT98" s="235"/>
      <c r="BU98" s="235"/>
      <c r="BV98" s="235"/>
      <c r="BW98" s="237"/>
      <c r="BX98" s="237"/>
      <c r="BY98" s="237"/>
      <c r="BZ98" s="235"/>
      <c r="CA98" s="235"/>
      <c r="CB98" s="237"/>
      <c r="CC98" s="237"/>
      <c r="CD98" s="235"/>
      <c r="CE98" s="237"/>
      <c r="CF98" s="237"/>
      <c r="CG98" s="237"/>
      <c r="CH98" s="237"/>
      <c r="CI98" s="237"/>
      <c r="CJ98" s="237"/>
      <c r="CK98" s="235"/>
    </row>
    <row r="99">
      <c r="D99" s="233" t="s">
        <v>313</v>
      </c>
      <c r="E99" s="233" t="s">
        <v>314</v>
      </c>
      <c r="F99" s="234" t="s">
        <v>247</v>
      </c>
      <c r="G99" s="233" t="s">
        <v>290</v>
      </c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  <c r="AA99" s="235"/>
      <c r="AB99" s="235"/>
      <c r="AC99" s="235"/>
      <c r="AD99" s="235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35"/>
      <c r="AV99" s="235"/>
      <c r="AW99" s="235"/>
      <c r="AX99" s="235"/>
      <c r="AY99" s="235"/>
      <c r="AZ99" s="235"/>
      <c r="BA99" s="235"/>
      <c r="BB99" s="235"/>
      <c r="BC99" s="235"/>
      <c r="BD99" s="235"/>
      <c r="BE99" s="235"/>
      <c r="BF99" s="235"/>
      <c r="BG99" s="236"/>
      <c r="BH99" s="235"/>
      <c r="BI99" s="235"/>
      <c r="BJ99" s="235"/>
      <c r="BK99" s="235"/>
      <c r="BL99" s="235"/>
      <c r="BM99" s="235"/>
      <c r="BN99" s="235"/>
      <c r="BO99" s="235"/>
      <c r="BP99" s="235"/>
      <c r="BQ99" s="235"/>
      <c r="BR99" s="235"/>
      <c r="BS99" s="235"/>
      <c r="BT99" s="235"/>
      <c r="BU99" s="235"/>
      <c r="BV99" s="235"/>
      <c r="BW99" s="237"/>
      <c r="BX99" s="237"/>
      <c r="BY99" s="237"/>
      <c r="BZ99" s="235"/>
      <c r="CA99" s="235"/>
      <c r="CB99" s="237"/>
      <c r="CC99" s="237"/>
      <c r="CD99" s="235"/>
      <c r="CE99" s="237"/>
      <c r="CF99" s="237"/>
      <c r="CG99" s="237"/>
      <c r="CH99" s="237"/>
      <c r="CI99" s="237"/>
      <c r="CJ99" s="237"/>
      <c r="CK99" s="235"/>
    </row>
    <row r="100">
      <c r="D100" s="233" t="s">
        <v>315</v>
      </c>
      <c r="E100" s="233" t="s">
        <v>316</v>
      </c>
      <c r="F100" s="234" t="s">
        <v>247</v>
      </c>
      <c r="G100" s="233" t="s">
        <v>290</v>
      </c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  <c r="AX100" s="235"/>
      <c r="AY100" s="235"/>
      <c r="AZ100" s="235"/>
      <c r="BA100" s="235"/>
      <c r="BB100" s="235"/>
      <c r="BC100" s="235"/>
      <c r="BD100" s="235"/>
      <c r="BE100" s="235"/>
      <c r="BF100" s="235"/>
      <c r="BG100" s="236"/>
      <c r="BH100" s="235"/>
      <c r="BI100" s="235"/>
      <c r="BJ100" s="235"/>
      <c r="BK100" s="235"/>
      <c r="BL100" s="235"/>
      <c r="BM100" s="235"/>
      <c r="BN100" s="235"/>
      <c r="BO100" s="235"/>
      <c r="BP100" s="235"/>
      <c r="BQ100" s="235"/>
      <c r="BR100" s="235"/>
      <c r="BS100" s="235"/>
      <c r="BT100" s="235"/>
      <c r="BU100" s="235"/>
      <c r="BV100" s="235"/>
      <c r="BW100" s="237"/>
      <c r="BX100" s="237"/>
      <c r="BY100" s="237"/>
      <c r="BZ100" s="235"/>
      <c r="CA100" s="235"/>
      <c r="CB100" s="237"/>
      <c r="CC100" s="237"/>
      <c r="CD100" s="235"/>
      <c r="CE100" s="237"/>
      <c r="CF100" s="237"/>
      <c r="CG100" s="237"/>
      <c r="CH100" s="237"/>
      <c r="CI100" s="237"/>
      <c r="CJ100" s="237"/>
      <c r="CK100" s="235"/>
    </row>
    <row r="101">
      <c r="D101" s="233" t="s">
        <v>317</v>
      </c>
      <c r="E101" s="233" t="s">
        <v>318</v>
      </c>
      <c r="F101" s="234" t="s">
        <v>247</v>
      </c>
      <c r="G101" s="233" t="s">
        <v>290</v>
      </c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  <c r="AA101" s="235"/>
      <c r="AB101" s="235"/>
      <c r="AC101" s="235"/>
      <c r="AD101" s="235"/>
      <c r="AE101" s="235"/>
      <c r="AF101" s="235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5"/>
      <c r="AX101" s="235"/>
      <c r="AY101" s="235"/>
      <c r="AZ101" s="235"/>
      <c r="BA101" s="235"/>
      <c r="BB101" s="235"/>
      <c r="BC101" s="235"/>
      <c r="BD101" s="235"/>
      <c r="BE101" s="235"/>
      <c r="BF101" s="235"/>
      <c r="BG101" s="236"/>
      <c r="BH101" s="235"/>
      <c r="BI101" s="235"/>
      <c r="BJ101" s="235"/>
      <c r="BK101" s="235"/>
      <c r="BL101" s="235"/>
      <c r="BM101" s="235"/>
      <c r="BN101" s="235"/>
      <c r="BO101" s="235"/>
      <c r="BP101" s="235"/>
      <c r="BQ101" s="235"/>
      <c r="BR101" s="235"/>
      <c r="BS101" s="235"/>
      <c r="BT101" s="235"/>
      <c r="BU101" s="235"/>
      <c r="BV101" s="235"/>
      <c r="BW101" s="237"/>
      <c r="BX101" s="237"/>
      <c r="BY101" s="237"/>
      <c r="BZ101" s="235"/>
      <c r="CA101" s="235"/>
      <c r="CB101" s="237"/>
      <c r="CC101" s="237"/>
      <c r="CD101" s="235"/>
      <c r="CE101" s="237"/>
      <c r="CF101" s="237"/>
      <c r="CG101" s="237"/>
      <c r="CH101" s="237"/>
      <c r="CI101" s="237"/>
      <c r="CJ101" s="237"/>
      <c r="CK101" s="235"/>
    </row>
    <row r="102">
      <c r="D102" s="233" t="s">
        <v>319</v>
      </c>
      <c r="E102" s="233" t="s">
        <v>320</v>
      </c>
      <c r="F102" s="234" t="s">
        <v>247</v>
      </c>
      <c r="G102" s="233" t="s">
        <v>290</v>
      </c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  <c r="AA102" s="235"/>
      <c r="AB102" s="235"/>
      <c r="AC102" s="235"/>
      <c r="AD102" s="235"/>
      <c r="AE102" s="235"/>
      <c r="AF102" s="235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5"/>
      <c r="AX102" s="235"/>
      <c r="AY102" s="235"/>
      <c r="AZ102" s="235"/>
      <c r="BA102" s="235"/>
      <c r="BB102" s="235"/>
      <c r="BC102" s="235"/>
      <c r="BD102" s="235"/>
      <c r="BE102" s="235"/>
      <c r="BF102" s="235"/>
      <c r="BG102" s="236"/>
      <c r="BH102" s="235"/>
      <c r="BI102" s="235"/>
      <c r="BJ102" s="235"/>
      <c r="BK102" s="235"/>
      <c r="BL102" s="235"/>
      <c r="BM102" s="235"/>
      <c r="BN102" s="235"/>
      <c r="BO102" s="235"/>
      <c r="BP102" s="235"/>
      <c r="BQ102" s="235"/>
      <c r="BR102" s="235"/>
      <c r="BS102" s="235"/>
      <c r="BT102" s="235"/>
      <c r="BU102" s="235"/>
      <c r="BV102" s="235"/>
      <c r="BW102" s="237"/>
      <c r="BX102" s="237"/>
      <c r="BY102" s="237"/>
      <c r="BZ102" s="235"/>
      <c r="CA102" s="235"/>
      <c r="CB102" s="237"/>
      <c r="CC102" s="237"/>
      <c r="CD102" s="235"/>
      <c r="CE102" s="237"/>
      <c r="CF102" s="237"/>
      <c r="CG102" s="237"/>
      <c r="CH102" s="237"/>
      <c r="CI102" s="237"/>
      <c r="CJ102" s="237"/>
      <c r="CK102" s="235"/>
    </row>
    <row r="103" ht="15" customHeight="1" s="71" customFormat="1">
      <c r="A103" s="86" t="s">
        <v>322</v>
      </c>
      <c r="B103" s="183" t="s">
        <v>323</v>
      </c>
      <c r="C103" s="183" t="s">
        <v>324</v>
      </c>
      <c r="D103" s="183" t="s">
        <v>325</v>
      </c>
      <c r="E103" s="66">
        <v>1</v>
      </c>
      <c r="F103" s="66" t="s">
        <v>326</v>
      </c>
      <c r="G103" s="73" t="s">
        <v>327</v>
      </c>
      <c r="H103" s="66" t="s">
        <v>328</v>
      </c>
      <c r="I103" s="65" t="s">
        <v>162</v>
      </c>
      <c r="J103" s="65" t="s">
        <v>329</v>
      </c>
      <c r="K103" s="163"/>
      <c r="L103" s="170">
        <v>1</v>
      </c>
      <c r="M103" s="170">
        <v>1</v>
      </c>
      <c r="N103" s="170">
        <v>1</v>
      </c>
      <c r="O103" s="170">
        <v>1</v>
      </c>
      <c r="P103" s="170">
        <v>1</v>
      </c>
      <c r="Q103" s="170">
        <v>1</v>
      </c>
      <c r="R103" s="170">
        <v>1</v>
      </c>
      <c r="S103" s="170">
        <v>1</v>
      </c>
      <c r="T103" s="170">
        <v>2</v>
      </c>
      <c r="U103" s="170">
        <v>1</v>
      </c>
      <c r="V103" s="170">
        <v>1</v>
      </c>
      <c r="W103" s="170">
        <v>1</v>
      </c>
      <c r="X103" s="170">
        <v>1</v>
      </c>
      <c r="Y103" s="170">
        <v>1</v>
      </c>
      <c r="Z103" s="170">
        <v>1</v>
      </c>
      <c r="AA103" s="170">
        <v>1</v>
      </c>
      <c r="AB103" s="170">
        <v>1</v>
      </c>
      <c r="AC103" s="170">
        <v>1</v>
      </c>
      <c r="AD103" s="170">
        <v>1</v>
      </c>
      <c r="AE103" s="170">
        <v>1</v>
      </c>
      <c r="AF103" s="170">
        <v>5</v>
      </c>
      <c r="AG103" s="170">
        <v>5</v>
      </c>
      <c r="AH103" s="170">
        <v>5</v>
      </c>
      <c r="AI103" s="170">
        <v>5</v>
      </c>
      <c r="AJ103" s="170">
        <v>5</v>
      </c>
      <c r="AK103" s="170">
        <v>5</v>
      </c>
      <c r="AL103" s="170">
        <v>5</v>
      </c>
      <c r="AM103" s="170">
        <v>5</v>
      </c>
      <c r="AN103" s="170">
        <v>6</v>
      </c>
      <c r="AO103" s="170">
        <v>6</v>
      </c>
      <c r="AP103" s="170">
        <v>4</v>
      </c>
      <c r="AQ103" s="170">
        <v>5</v>
      </c>
      <c r="AR103" s="170">
        <v>5</v>
      </c>
      <c r="AS103" s="170">
        <v>7</v>
      </c>
      <c r="AT103" s="170">
        <v>7</v>
      </c>
      <c r="AU103" s="170">
        <v>7</v>
      </c>
      <c r="AV103" s="170">
        <v>5</v>
      </c>
      <c r="AW103" s="170">
        <v>5</v>
      </c>
      <c r="AX103" s="170">
        <v>5</v>
      </c>
      <c r="AY103" s="170">
        <v>5</v>
      </c>
      <c r="AZ103" s="170">
        <v>5</v>
      </c>
      <c r="BA103" s="170">
        <v>6</v>
      </c>
      <c r="BB103" s="170">
        <v>6</v>
      </c>
      <c r="BC103" s="170">
        <v>5</v>
      </c>
      <c r="BD103" s="170">
        <v>2</v>
      </c>
      <c r="BE103" s="170">
        <v>2</v>
      </c>
      <c r="BF103" s="170">
        <v>2</v>
      </c>
      <c r="BG103" s="155"/>
      <c r="BH103" s="124">
        <v>5</v>
      </c>
      <c r="BI103" s="124">
        <v>5</v>
      </c>
      <c r="BJ103" s="124">
        <v>5</v>
      </c>
      <c r="BK103" s="124">
        <v>5</v>
      </c>
      <c r="BL103" s="124">
        <v>5</v>
      </c>
      <c r="BM103" s="124">
        <v>5</v>
      </c>
      <c r="BN103" s="124">
        <v>5</v>
      </c>
      <c r="BO103" s="124">
        <v>5</v>
      </c>
      <c r="BP103" s="124">
        <v>5</v>
      </c>
      <c r="BQ103" s="124">
        <v>5</v>
      </c>
      <c r="BR103" s="124">
        <v>5</v>
      </c>
      <c r="BS103" s="124">
        <v>6</v>
      </c>
      <c r="BT103" s="124">
        <v>6</v>
      </c>
      <c r="BU103" s="124">
        <v>6</v>
      </c>
      <c r="BV103" s="124">
        <v>6</v>
      </c>
      <c r="BW103" s="218"/>
      <c r="BX103" s="218"/>
      <c r="BY103" s="124">
        <v>5</v>
      </c>
      <c r="BZ103" s="124">
        <v>5</v>
      </c>
      <c r="CA103" s="124">
        <v>5</v>
      </c>
      <c r="CB103" s="124">
        <v>5</v>
      </c>
      <c r="CC103" s="124">
        <v>5</v>
      </c>
      <c r="CD103" s="124">
        <v>5</v>
      </c>
      <c r="CE103" s="124">
        <v>5</v>
      </c>
      <c r="CF103" s="124">
        <v>5</v>
      </c>
      <c r="CG103" s="124">
        <v>5</v>
      </c>
      <c r="CH103" s="119"/>
      <c r="CI103" s="124">
        <v>5</v>
      </c>
      <c r="CJ103" s="125">
        <v>5</v>
      </c>
      <c r="CK103" s="125">
        <v>2</v>
      </c>
      <c r="CL103" s="70"/>
      <c r="CM103" s="70"/>
    </row>
    <row r="104" ht="15" customHeight="1" s="71" customFormat="1">
      <c r="A104" s="75"/>
      <c r="B104" s="184" t="s">
        <v>330</v>
      </c>
      <c r="C104" s="184" t="s">
        <v>331</v>
      </c>
      <c r="D104" s="184" t="s">
        <v>332</v>
      </c>
      <c r="E104" s="2">
        <v>2</v>
      </c>
      <c r="F104" s="2" t="s">
        <v>333</v>
      </c>
      <c r="G104" s="69" t="s">
        <v>327</v>
      </c>
      <c r="H104" s="2" t="s">
        <v>328</v>
      </c>
      <c r="I104" s="63" t="s">
        <v>162</v>
      </c>
      <c r="J104" s="63" t="s">
        <v>334</v>
      </c>
      <c r="K104" s="164"/>
      <c r="L104" s="171">
        <v>1</v>
      </c>
      <c r="M104" s="171">
        <v>1</v>
      </c>
      <c r="N104" s="171">
        <v>1</v>
      </c>
      <c r="O104" s="171">
        <v>1</v>
      </c>
      <c r="P104" s="171">
        <v>1</v>
      </c>
      <c r="Q104" s="171">
        <v>1</v>
      </c>
      <c r="R104" s="171">
        <v>1</v>
      </c>
      <c r="S104" s="171">
        <v>1</v>
      </c>
      <c r="T104" s="171">
        <v>2</v>
      </c>
      <c r="U104" s="171">
        <v>1</v>
      </c>
      <c r="V104" s="171">
        <v>1</v>
      </c>
      <c r="W104" s="171">
        <v>1</v>
      </c>
      <c r="X104" s="171">
        <v>1</v>
      </c>
      <c r="Y104" s="171">
        <v>1</v>
      </c>
      <c r="Z104" s="171">
        <v>1</v>
      </c>
      <c r="AA104" s="171">
        <v>1</v>
      </c>
      <c r="AB104" s="171">
        <v>1</v>
      </c>
      <c r="AC104" s="171">
        <v>1</v>
      </c>
      <c r="AD104" s="171">
        <v>1</v>
      </c>
      <c r="AE104" s="171">
        <v>1</v>
      </c>
      <c r="AF104" s="171">
        <v>5</v>
      </c>
      <c r="AG104" s="171">
        <v>5</v>
      </c>
      <c r="AH104" s="171">
        <v>5</v>
      </c>
      <c r="AI104" s="171">
        <v>5</v>
      </c>
      <c r="AJ104" s="171">
        <v>5</v>
      </c>
      <c r="AK104" s="171">
        <v>5</v>
      </c>
      <c r="AL104" s="171">
        <v>5</v>
      </c>
      <c r="AM104" s="171">
        <v>5</v>
      </c>
      <c r="AN104" s="171">
        <v>6</v>
      </c>
      <c r="AO104" s="171">
        <v>6</v>
      </c>
      <c r="AP104" s="171">
        <v>4</v>
      </c>
      <c r="AQ104" s="171">
        <v>5</v>
      </c>
      <c r="AR104" s="171">
        <v>5</v>
      </c>
      <c r="AS104" s="171">
        <v>7</v>
      </c>
      <c r="AT104" s="171">
        <v>7</v>
      </c>
      <c r="AU104" s="171">
        <v>7</v>
      </c>
      <c r="AV104" s="171">
        <v>5</v>
      </c>
      <c r="AW104" s="171">
        <v>5</v>
      </c>
      <c r="AX104" s="171">
        <v>5</v>
      </c>
      <c r="AY104" s="171">
        <v>5</v>
      </c>
      <c r="AZ104" s="171">
        <v>5</v>
      </c>
      <c r="BA104" s="171">
        <v>6</v>
      </c>
      <c r="BB104" s="171">
        <v>6</v>
      </c>
      <c r="BC104" s="171">
        <v>5</v>
      </c>
      <c r="BD104" s="171">
        <v>2</v>
      </c>
      <c r="BE104" s="171">
        <v>2</v>
      </c>
      <c r="BF104" s="171">
        <v>2</v>
      </c>
      <c r="BG104" s="155"/>
      <c r="BH104" s="102">
        <v>5</v>
      </c>
      <c r="BI104" s="102">
        <v>5</v>
      </c>
      <c r="BJ104" s="102">
        <v>5</v>
      </c>
      <c r="BK104" s="102">
        <v>5</v>
      </c>
      <c r="BL104" s="102">
        <v>5</v>
      </c>
      <c r="BM104" s="102">
        <v>5</v>
      </c>
      <c r="BN104" s="102">
        <v>5</v>
      </c>
      <c r="BO104" s="102">
        <v>5</v>
      </c>
      <c r="BP104" s="102">
        <v>5</v>
      </c>
      <c r="BQ104" s="102">
        <v>5</v>
      </c>
      <c r="BR104" s="102">
        <v>5</v>
      </c>
      <c r="BS104" s="102">
        <v>6</v>
      </c>
      <c r="BT104" s="102">
        <v>6</v>
      </c>
      <c r="BU104" s="102">
        <v>6</v>
      </c>
      <c r="BV104" s="102">
        <v>6</v>
      </c>
      <c r="BW104" s="216"/>
      <c r="BX104" s="217"/>
      <c r="BY104" s="102">
        <v>5</v>
      </c>
      <c r="BZ104" s="102">
        <v>5</v>
      </c>
      <c r="CA104" s="102">
        <v>5</v>
      </c>
      <c r="CB104" s="102">
        <v>5</v>
      </c>
      <c r="CC104" s="102">
        <v>5</v>
      </c>
      <c r="CD104" s="102">
        <v>5</v>
      </c>
      <c r="CE104" s="102">
        <v>5</v>
      </c>
      <c r="CF104" s="102">
        <v>5</v>
      </c>
      <c r="CG104" s="102">
        <v>5</v>
      </c>
      <c r="CH104" s="104"/>
      <c r="CI104" s="102">
        <v>5</v>
      </c>
      <c r="CJ104" s="103">
        <v>5</v>
      </c>
      <c r="CK104" s="103">
        <v>2</v>
      </c>
      <c r="CL104" s="70"/>
      <c r="CM104" s="70"/>
    </row>
    <row r="105" ht="15" customHeight="1" s="71" customFormat="1">
      <c r="A105" s="83"/>
      <c r="B105" s="185" t="s">
        <v>330</v>
      </c>
      <c r="C105" s="185" t="s">
        <v>335</v>
      </c>
      <c r="D105" s="185" t="s">
        <v>336</v>
      </c>
      <c r="E105" s="76">
        <v>3</v>
      </c>
      <c r="F105" s="76" t="s">
        <v>337</v>
      </c>
      <c r="G105" s="78" t="s">
        <v>327</v>
      </c>
      <c r="H105" s="76" t="s">
        <v>328</v>
      </c>
      <c r="I105" s="77" t="s">
        <v>162</v>
      </c>
      <c r="J105" s="77" t="s">
        <v>338</v>
      </c>
      <c r="K105" s="165"/>
      <c r="L105" s="172">
        <v>1</v>
      </c>
      <c r="M105" s="172">
        <v>1</v>
      </c>
      <c r="N105" s="172">
        <v>1</v>
      </c>
      <c r="O105" s="172">
        <v>1</v>
      </c>
      <c r="P105" s="172">
        <v>1</v>
      </c>
      <c r="Q105" s="172">
        <v>1</v>
      </c>
      <c r="R105" s="172">
        <v>1</v>
      </c>
      <c r="S105" s="172">
        <v>1</v>
      </c>
      <c r="T105" s="172">
        <v>2</v>
      </c>
      <c r="U105" s="172">
        <v>1</v>
      </c>
      <c r="V105" s="172">
        <v>1</v>
      </c>
      <c r="W105" s="172">
        <v>1</v>
      </c>
      <c r="X105" s="172">
        <v>1</v>
      </c>
      <c r="Y105" s="172">
        <v>1</v>
      </c>
      <c r="Z105" s="172">
        <v>1</v>
      </c>
      <c r="AA105" s="172">
        <v>1</v>
      </c>
      <c r="AB105" s="172">
        <v>1</v>
      </c>
      <c r="AC105" s="172">
        <v>1</v>
      </c>
      <c r="AD105" s="172">
        <v>1</v>
      </c>
      <c r="AE105" s="172">
        <v>1</v>
      </c>
      <c r="AF105" s="172">
        <v>5</v>
      </c>
      <c r="AG105" s="172">
        <v>5</v>
      </c>
      <c r="AH105" s="172">
        <v>5</v>
      </c>
      <c r="AI105" s="172">
        <v>5</v>
      </c>
      <c r="AJ105" s="172">
        <v>5</v>
      </c>
      <c r="AK105" s="172">
        <v>5</v>
      </c>
      <c r="AL105" s="172">
        <v>5</v>
      </c>
      <c r="AM105" s="172">
        <v>5</v>
      </c>
      <c r="AN105" s="172">
        <v>6</v>
      </c>
      <c r="AO105" s="172">
        <v>6</v>
      </c>
      <c r="AP105" s="172">
        <v>4</v>
      </c>
      <c r="AQ105" s="172">
        <v>5</v>
      </c>
      <c r="AR105" s="172">
        <v>5</v>
      </c>
      <c r="AS105" s="172">
        <v>7</v>
      </c>
      <c r="AT105" s="172">
        <v>7</v>
      </c>
      <c r="AU105" s="172">
        <v>7</v>
      </c>
      <c r="AV105" s="172">
        <v>5</v>
      </c>
      <c r="AW105" s="172">
        <v>5</v>
      </c>
      <c r="AX105" s="172">
        <v>5</v>
      </c>
      <c r="AY105" s="172">
        <v>5</v>
      </c>
      <c r="AZ105" s="172">
        <v>5</v>
      </c>
      <c r="BA105" s="172">
        <v>6</v>
      </c>
      <c r="BB105" s="172">
        <v>6</v>
      </c>
      <c r="BC105" s="172">
        <v>5</v>
      </c>
      <c r="BD105" s="172">
        <v>2</v>
      </c>
      <c r="BE105" s="172">
        <v>2</v>
      </c>
      <c r="BF105" s="172">
        <v>2</v>
      </c>
      <c r="BG105" s="156"/>
      <c r="BH105" s="126">
        <v>5</v>
      </c>
      <c r="BI105" s="126">
        <v>5</v>
      </c>
      <c r="BJ105" s="126">
        <v>5</v>
      </c>
      <c r="BK105" s="126">
        <v>5</v>
      </c>
      <c r="BL105" s="126">
        <v>5</v>
      </c>
      <c r="BM105" s="126">
        <v>5</v>
      </c>
      <c r="BN105" s="126">
        <v>5</v>
      </c>
      <c r="BO105" s="126">
        <v>5</v>
      </c>
      <c r="BP105" s="126">
        <v>5</v>
      </c>
      <c r="BQ105" s="126">
        <v>5</v>
      </c>
      <c r="BR105" s="126">
        <v>5</v>
      </c>
      <c r="BS105" s="126">
        <v>6</v>
      </c>
      <c r="BT105" s="126">
        <v>6</v>
      </c>
      <c r="BU105" s="126">
        <v>6</v>
      </c>
      <c r="BV105" s="126">
        <v>6</v>
      </c>
      <c r="BW105" s="219"/>
      <c r="BX105" s="220"/>
      <c r="BY105" s="126">
        <v>5</v>
      </c>
      <c r="BZ105" s="126">
        <v>5</v>
      </c>
      <c r="CA105" s="126">
        <v>5</v>
      </c>
      <c r="CB105" s="126">
        <v>5</v>
      </c>
      <c r="CC105" s="126">
        <v>5</v>
      </c>
      <c r="CD105" s="126">
        <v>5</v>
      </c>
      <c r="CE105" s="126">
        <v>5</v>
      </c>
      <c r="CF105" s="126">
        <v>5</v>
      </c>
      <c r="CG105" s="126">
        <v>5</v>
      </c>
      <c r="CH105" s="127"/>
      <c r="CI105" s="126">
        <v>5</v>
      </c>
      <c r="CJ105" s="128">
        <v>5</v>
      </c>
      <c r="CK105" s="128">
        <v>2</v>
      </c>
      <c r="CL105" s="70"/>
      <c r="CM105" s="70"/>
    </row>
    <row r="106" ht="15" customHeight="1" s="71" customFormat="1">
      <c r="A106" s="79" t="s">
        <v>339</v>
      </c>
      <c r="B106" s="186" t="s">
        <v>340</v>
      </c>
      <c r="C106" s="186" t="s">
        <v>341</v>
      </c>
      <c r="D106" s="186" t="s">
        <v>342</v>
      </c>
      <c r="E106" s="80">
        <v>1</v>
      </c>
      <c r="F106" s="80" t="s">
        <v>343</v>
      </c>
      <c r="G106" s="82" t="s">
        <v>203</v>
      </c>
      <c r="H106" s="80" t="s">
        <v>344</v>
      </c>
      <c r="I106" s="81" t="s">
        <v>162</v>
      </c>
      <c r="J106" s="81" t="s">
        <v>345</v>
      </c>
      <c r="K106" s="163"/>
      <c r="L106" s="170">
        <v>1</v>
      </c>
      <c r="M106" s="170">
        <v>1</v>
      </c>
      <c r="N106" s="170">
        <v>1</v>
      </c>
      <c r="O106" s="170">
        <v>1</v>
      </c>
      <c r="P106" s="170">
        <v>1</v>
      </c>
      <c r="Q106" s="170">
        <v>1</v>
      </c>
      <c r="R106" s="170">
        <v>1</v>
      </c>
      <c r="S106" s="170">
        <v>1</v>
      </c>
      <c r="T106" s="170">
        <v>2</v>
      </c>
      <c r="U106" s="170">
        <v>1</v>
      </c>
      <c r="V106" s="170">
        <v>1</v>
      </c>
      <c r="W106" s="170">
        <v>1</v>
      </c>
      <c r="X106" s="170">
        <v>1</v>
      </c>
      <c r="Y106" s="170">
        <v>1</v>
      </c>
      <c r="Z106" s="170">
        <v>1</v>
      </c>
      <c r="AA106" s="170">
        <v>1</v>
      </c>
      <c r="AB106" s="170">
        <v>1</v>
      </c>
      <c r="AC106" s="170">
        <v>1</v>
      </c>
      <c r="AD106" s="170">
        <v>1</v>
      </c>
      <c r="AE106" s="170">
        <v>1</v>
      </c>
      <c r="AF106" s="170">
        <v>5</v>
      </c>
      <c r="AG106" s="170">
        <v>5</v>
      </c>
      <c r="AH106" s="170">
        <v>5</v>
      </c>
      <c r="AI106" s="170">
        <v>5</v>
      </c>
      <c r="AJ106" s="170">
        <v>5</v>
      </c>
      <c r="AK106" s="170">
        <v>5</v>
      </c>
      <c r="AL106" s="170">
        <v>5</v>
      </c>
      <c r="AM106" s="170">
        <v>5</v>
      </c>
      <c r="AN106" s="170">
        <v>6</v>
      </c>
      <c r="AO106" s="170">
        <v>6</v>
      </c>
      <c r="AP106" s="170">
        <v>4</v>
      </c>
      <c r="AQ106" s="170">
        <v>5</v>
      </c>
      <c r="AR106" s="170">
        <v>5</v>
      </c>
      <c r="AS106" s="170">
        <v>7</v>
      </c>
      <c r="AT106" s="170">
        <v>7</v>
      </c>
      <c r="AU106" s="170">
        <v>7</v>
      </c>
      <c r="AV106" s="170">
        <v>5</v>
      </c>
      <c r="AW106" s="170">
        <v>5</v>
      </c>
      <c r="AX106" s="170">
        <v>5</v>
      </c>
      <c r="AY106" s="170">
        <v>5</v>
      </c>
      <c r="AZ106" s="170">
        <v>5</v>
      </c>
      <c r="BA106" s="170">
        <v>6</v>
      </c>
      <c r="BB106" s="170">
        <v>6</v>
      </c>
      <c r="BC106" s="170">
        <v>5</v>
      </c>
      <c r="BD106" s="170">
        <v>2</v>
      </c>
      <c r="BE106" s="170">
        <v>2</v>
      </c>
      <c r="BF106" s="170">
        <v>2</v>
      </c>
      <c r="BG106" s="155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32"/>
      <c r="CK106" s="132"/>
      <c r="CL106" s="70"/>
      <c r="CM106" s="70"/>
    </row>
    <row r="107" ht="15" customHeight="1" s="71" customFormat="1">
      <c r="A107" s="84"/>
      <c r="B107" s="187" t="s">
        <v>346</v>
      </c>
      <c r="C107" s="187" t="s">
        <v>347</v>
      </c>
      <c r="D107" s="187" t="s">
        <v>348</v>
      </c>
      <c r="E107" s="64">
        <v>2</v>
      </c>
      <c r="F107" s="64" t="s">
        <v>349</v>
      </c>
      <c r="G107" s="69" t="s">
        <v>327</v>
      </c>
      <c r="H107" s="64" t="s">
        <v>350</v>
      </c>
      <c r="I107" s="63" t="s">
        <v>162</v>
      </c>
      <c r="J107" s="63" t="s">
        <v>345</v>
      </c>
      <c r="K107" s="164"/>
      <c r="L107" s="171">
        <v>1</v>
      </c>
      <c r="M107" s="171">
        <v>1</v>
      </c>
      <c r="N107" s="171">
        <v>1</v>
      </c>
      <c r="O107" s="171">
        <v>1</v>
      </c>
      <c r="P107" s="171">
        <v>1</v>
      </c>
      <c r="Q107" s="171">
        <v>1</v>
      </c>
      <c r="R107" s="171">
        <v>1</v>
      </c>
      <c r="S107" s="171">
        <v>1</v>
      </c>
      <c r="T107" s="171">
        <v>2</v>
      </c>
      <c r="U107" s="171">
        <v>1</v>
      </c>
      <c r="V107" s="171">
        <v>1</v>
      </c>
      <c r="W107" s="171">
        <v>1</v>
      </c>
      <c r="X107" s="171">
        <v>1</v>
      </c>
      <c r="Y107" s="171">
        <v>1</v>
      </c>
      <c r="Z107" s="171">
        <v>1</v>
      </c>
      <c r="AA107" s="171">
        <v>1</v>
      </c>
      <c r="AB107" s="171">
        <v>1</v>
      </c>
      <c r="AC107" s="171">
        <v>1</v>
      </c>
      <c r="AD107" s="171">
        <v>1</v>
      </c>
      <c r="AE107" s="171">
        <v>1</v>
      </c>
      <c r="AF107" s="171">
        <v>5</v>
      </c>
      <c r="AG107" s="171">
        <v>5</v>
      </c>
      <c r="AH107" s="171">
        <v>5</v>
      </c>
      <c r="AI107" s="171">
        <v>5</v>
      </c>
      <c r="AJ107" s="171">
        <v>5</v>
      </c>
      <c r="AK107" s="171">
        <v>5</v>
      </c>
      <c r="AL107" s="171">
        <v>5</v>
      </c>
      <c r="AM107" s="171">
        <v>5</v>
      </c>
      <c r="AN107" s="171">
        <v>6</v>
      </c>
      <c r="AO107" s="171">
        <v>6</v>
      </c>
      <c r="AP107" s="171">
        <v>4</v>
      </c>
      <c r="AQ107" s="171">
        <v>5</v>
      </c>
      <c r="AR107" s="171">
        <v>5</v>
      </c>
      <c r="AS107" s="171">
        <v>7</v>
      </c>
      <c r="AT107" s="171">
        <v>7</v>
      </c>
      <c r="AU107" s="171">
        <v>7</v>
      </c>
      <c r="AV107" s="171">
        <v>5</v>
      </c>
      <c r="AW107" s="171">
        <v>5</v>
      </c>
      <c r="AX107" s="171">
        <v>5</v>
      </c>
      <c r="AY107" s="171">
        <v>5</v>
      </c>
      <c r="AZ107" s="171">
        <v>5</v>
      </c>
      <c r="BA107" s="171">
        <v>6</v>
      </c>
      <c r="BB107" s="171">
        <v>6</v>
      </c>
      <c r="BC107" s="171">
        <v>5</v>
      </c>
      <c r="BD107" s="171">
        <v>2</v>
      </c>
      <c r="BE107" s="171">
        <v>2</v>
      </c>
      <c r="BF107" s="171">
        <v>2</v>
      </c>
      <c r="BG107" s="155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U107" s="104"/>
      <c r="BV107" s="104"/>
      <c r="BW107" s="104"/>
      <c r="BX107" s="104"/>
      <c r="BY107" s="104"/>
      <c r="BZ107" s="104"/>
      <c r="CA107" s="104"/>
      <c r="CB107" s="104"/>
      <c r="CC107" s="104"/>
      <c r="CD107" s="104"/>
      <c r="CE107" s="104"/>
      <c r="CF107" s="104"/>
      <c r="CG107" s="104"/>
      <c r="CH107" s="104"/>
      <c r="CI107" s="104"/>
      <c r="CJ107" s="105"/>
      <c r="CK107" s="105"/>
      <c r="CL107" s="70"/>
      <c r="CM107" s="70"/>
    </row>
    <row r="108" ht="15" customHeight="1" s="71" customFormat="1">
      <c r="A108" s="84"/>
      <c r="B108" s="187" t="s">
        <v>351</v>
      </c>
      <c r="C108" s="187" t="s">
        <v>352</v>
      </c>
      <c r="D108" s="187" t="s">
        <v>353</v>
      </c>
      <c r="E108" s="64">
        <v>3</v>
      </c>
      <c r="F108" s="64" t="s">
        <v>354</v>
      </c>
      <c r="G108" s="69" t="s">
        <v>203</v>
      </c>
      <c r="H108" s="64" t="s">
        <v>355</v>
      </c>
      <c r="I108" s="63" t="s">
        <v>162</v>
      </c>
      <c r="J108" s="63" t="s">
        <v>356</v>
      </c>
      <c r="K108" s="164"/>
      <c r="L108" s="171">
        <v>1</v>
      </c>
      <c r="M108" s="171">
        <v>1</v>
      </c>
      <c r="N108" s="171">
        <v>1</v>
      </c>
      <c r="O108" s="171">
        <v>1</v>
      </c>
      <c r="P108" s="171">
        <v>1</v>
      </c>
      <c r="Q108" s="171">
        <v>1</v>
      </c>
      <c r="R108" s="171">
        <v>1</v>
      </c>
      <c r="S108" s="171">
        <v>1</v>
      </c>
      <c r="T108" s="171">
        <v>2</v>
      </c>
      <c r="U108" s="171">
        <v>1</v>
      </c>
      <c r="V108" s="171">
        <v>1</v>
      </c>
      <c r="W108" s="171">
        <v>1</v>
      </c>
      <c r="X108" s="171">
        <v>1</v>
      </c>
      <c r="Y108" s="171">
        <v>1</v>
      </c>
      <c r="Z108" s="171">
        <v>1</v>
      </c>
      <c r="AA108" s="171">
        <v>1</v>
      </c>
      <c r="AB108" s="171">
        <v>1</v>
      </c>
      <c r="AC108" s="171">
        <v>1</v>
      </c>
      <c r="AD108" s="171">
        <v>1</v>
      </c>
      <c r="AE108" s="171">
        <v>1</v>
      </c>
      <c r="AF108" s="171">
        <v>5</v>
      </c>
      <c r="AG108" s="171">
        <v>5</v>
      </c>
      <c r="AH108" s="171">
        <v>5</v>
      </c>
      <c r="AI108" s="171">
        <v>5</v>
      </c>
      <c r="AJ108" s="171">
        <v>5</v>
      </c>
      <c r="AK108" s="171">
        <v>5</v>
      </c>
      <c r="AL108" s="171">
        <v>5</v>
      </c>
      <c r="AM108" s="171">
        <v>5</v>
      </c>
      <c r="AN108" s="171">
        <v>6</v>
      </c>
      <c r="AO108" s="171">
        <v>6</v>
      </c>
      <c r="AP108" s="171">
        <v>4</v>
      </c>
      <c r="AQ108" s="171">
        <v>5</v>
      </c>
      <c r="AR108" s="171">
        <v>5</v>
      </c>
      <c r="AS108" s="171">
        <v>7</v>
      </c>
      <c r="AT108" s="171">
        <v>7</v>
      </c>
      <c r="AU108" s="171">
        <v>7</v>
      </c>
      <c r="AV108" s="171">
        <v>5</v>
      </c>
      <c r="AW108" s="171">
        <v>5</v>
      </c>
      <c r="AX108" s="171">
        <v>5</v>
      </c>
      <c r="AY108" s="171">
        <v>5</v>
      </c>
      <c r="AZ108" s="171">
        <v>5</v>
      </c>
      <c r="BA108" s="171">
        <v>6</v>
      </c>
      <c r="BB108" s="171">
        <v>6</v>
      </c>
      <c r="BC108" s="171">
        <v>5</v>
      </c>
      <c r="BD108" s="171">
        <v>2</v>
      </c>
      <c r="BE108" s="171">
        <v>2</v>
      </c>
      <c r="BF108" s="171">
        <v>2</v>
      </c>
      <c r="BG108" s="155"/>
      <c r="BH108" s="104"/>
      <c r="BI108" s="104"/>
      <c r="BJ108" s="104"/>
      <c r="BK108" s="104"/>
      <c r="BL108" s="104"/>
      <c r="BM108" s="104"/>
      <c r="BN108" s="104"/>
      <c r="BO108" s="104"/>
      <c r="BP108" s="104"/>
      <c r="BQ108" s="104"/>
      <c r="BR108" s="104"/>
      <c r="BS108" s="104"/>
      <c r="BT108" s="104"/>
      <c r="BU108" s="104"/>
      <c r="BV108" s="104"/>
      <c r="BW108" s="104"/>
      <c r="BX108" s="104"/>
      <c r="BY108" s="104"/>
      <c r="BZ108" s="104"/>
      <c r="CA108" s="104"/>
      <c r="CB108" s="104"/>
      <c r="CC108" s="104"/>
      <c r="CD108" s="104"/>
      <c r="CE108" s="104"/>
      <c r="CF108" s="104"/>
      <c r="CG108" s="104"/>
      <c r="CH108" s="104"/>
      <c r="CI108" s="104"/>
      <c r="CJ108" s="105"/>
      <c r="CK108" s="105"/>
      <c r="CL108" s="70"/>
      <c r="CM108" s="70"/>
    </row>
    <row r="109" ht="15" customHeight="1" s="71" customFormat="1">
      <c r="A109" s="84"/>
      <c r="B109" s="187" t="s">
        <v>351</v>
      </c>
      <c r="C109" s="187" t="s">
        <v>352</v>
      </c>
      <c r="D109" s="187" t="s">
        <v>353</v>
      </c>
      <c r="E109" s="64">
        <v>3</v>
      </c>
      <c r="F109" s="64" t="s">
        <v>354</v>
      </c>
      <c r="G109" s="69" t="s">
        <v>203</v>
      </c>
      <c r="H109" s="64" t="s">
        <v>355</v>
      </c>
      <c r="I109" s="63" t="s">
        <v>162</v>
      </c>
      <c r="J109" s="63" t="s">
        <v>321</v>
      </c>
      <c r="K109" s="164"/>
      <c r="L109" s="171">
        <v>1</v>
      </c>
      <c r="M109" s="171">
        <v>1</v>
      </c>
      <c r="N109" s="171">
        <v>1</v>
      </c>
      <c r="O109" s="171">
        <v>1</v>
      </c>
      <c r="P109" s="171">
        <v>1</v>
      </c>
      <c r="Q109" s="171">
        <v>1</v>
      </c>
      <c r="R109" s="171">
        <v>1</v>
      </c>
      <c r="S109" s="171">
        <v>1</v>
      </c>
      <c r="T109" s="171">
        <v>2</v>
      </c>
      <c r="U109" s="171">
        <v>1</v>
      </c>
      <c r="V109" s="171">
        <v>1</v>
      </c>
      <c r="W109" s="171">
        <v>1</v>
      </c>
      <c r="X109" s="171">
        <v>1</v>
      </c>
      <c r="Y109" s="171">
        <v>1</v>
      </c>
      <c r="Z109" s="171">
        <v>1</v>
      </c>
      <c r="AA109" s="171">
        <v>1</v>
      </c>
      <c r="AB109" s="171">
        <v>1</v>
      </c>
      <c r="AC109" s="171">
        <v>1</v>
      </c>
      <c r="AD109" s="171">
        <v>1</v>
      </c>
      <c r="AE109" s="171">
        <v>1</v>
      </c>
      <c r="AF109" s="171">
        <v>5</v>
      </c>
      <c r="AG109" s="171">
        <v>5</v>
      </c>
      <c r="AH109" s="171">
        <v>5</v>
      </c>
      <c r="AI109" s="171">
        <v>5</v>
      </c>
      <c r="AJ109" s="171">
        <v>5</v>
      </c>
      <c r="AK109" s="171">
        <v>5</v>
      </c>
      <c r="AL109" s="171">
        <v>5</v>
      </c>
      <c r="AM109" s="171">
        <v>5</v>
      </c>
      <c r="AN109" s="171">
        <v>6</v>
      </c>
      <c r="AO109" s="171">
        <v>6</v>
      </c>
      <c r="AP109" s="171">
        <v>4</v>
      </c>
      <c r="AQ109" s="171">
        <v>5</v>
      </c>
      <c r="AR109" s="171">
        <v>5</v>
      </c>
      <c r="AS109" s="171">
        <v>7</v>
      </c>
      <c r="AT109" s="171">
        <v>7</v>
      </c>
      <c r="AU109" s="171">
        <v>7</v>
      </c>
      <c r="AV109" s="171">
        <v>5</v>
      </c>
      <c r="AW109" s="171">
        <v>5</v>
      </c>
      <c r="AX109" s="171">
        <v>5</v>
      </c>
      <c r="AY109" s="171">
        <v>5</v>
      </c>
      <c r="AZ109" s="171">
        <v>5</v>
      </c>
      <c r="BA109" s="171">
        <v>6</v>
      </c>
      <c r="BB109" s="171">
        <v>6</v>
      </c>
      <c r="BC109" s="171">
        <v>5</v>
      </c>
      <c r="BD109" s="171">
        <v>2</v>
      </c>
      <c r="BE109" s="171">
        <v>2</v>
      </c>
      <c r="BF109" s="171">
        <v>2</v>
      </c>
      <c r="BG109" s="155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104"/>
      <c r="CC109" s="104"/>
      <c r="CD109" s="104"/>
      <c r="CE109" s="104"/>
      <c r="CF109" s="104"/>
      <c r="CG109" s="104"/>
      <c r="CH109" s="104"/>
      <c r="CI109" s="104"/>
      <c r="CJ109" s="105"/>
      <c r="CK109" s="105"/>
      <c r="CL109" s="70"/>
      <c r="CM109" s="70"/>
    </row>
    <row r="110" ht="15" customHeight="1" s="71" customFormat="1">
      <c r="A110" s="84"/>
      <c r="B110" s="187" t="s">
        <v>357</v>
      </c>
      <c r="C110" s="187" t="s">
        <v>358</v>
      </c>
      <c r="D110" s="187" t="s">
        <v>359</v>
      </c>
      <c r="E110" s="64">
        <v>4</v>
      </c>
      <c r="F110" s="64" t="s">
        <v>360</v>
      </c>
      <c r="G110" s="69" t="s">
        <v>203</v>
      </c>
      <c r="H110" s="64" t="s">
        <v>361</v>
      </c>
      <c r="I110" s="63" t="s">
        <v>162</v>
      </c>
      <c r="J110" s="198" t="s">
        <v>345</v>
      </c>
      <c r="K110" s="164"/>
      <c r="L110" s="171">
        <v>1</v>
      </c>
      <c r="M110" s="171">
        <v>1</v>
      </c>
      <c r="N110" s="171">
        <v>1</v>
      </c>
      <c r="O110" s="171">
        <v>1</v>
      </c>
      <c r="P110" s="171">
        <v>1</v>
      </c>
      <c r="Q110" s="171">
        <v>1</v>
      </c>
      <c r="R110" s="171">
        <v>1</v>
      </c>
      <c r="S110" s="171">
        <v>1</v>
      </c>
      <c r="T110" s="171">
        <v>2</v>
      </c>
      <c r="U110" s="171">
        <v>1</v>
      </c>
      <c r="V110" s="171">
        <v>1</v>
      </c>
      <c r="W110" s="171">
        <v>1</v>
      </c>
      <c r="X110" s="171">
        <v>1</v>
      </c>
      <c r="Y110" s="171">
        <v>1</v>
      </c>
      <c r="Z110" s="171">
        <v>1</v>
      </c>
      <c r="AA110" s="171">
        <v>1</v>
      </c>
      <c r="AB110" s="171">
        <v>1</v>
      </c>
      <c r="AC110" s="171">
        <v>1</v>
      </c>
      <c r="AD110" s="171">
        <v>1</v>
      </c>
      <c r="AE110" s="171">
        <v>1</v>
      </c>
      <c r="AF110" s="171">
        <v>5</v>
      </c>
      <c r="AG110" s="171">
        <v>5</v>
      </c>
      <c r="AH110" s="171">
        <v>5</v>
      </c>
      <c r="AI110" s="171">
        <v>5</v>
      </c>
      <c r="AJ110" s="171">
        <v>5</v>
      </c>
      <c r="AK110" s="171">
        <v>5</v>
      </c>
      <c r="AL110" s="171">
        <v>5</v>
      </c>
      <c r="AM110" s="171">
        <v>5</v>
      </c>
      <c r="AN110" s="171">
        <v>6</v>
      </c>
      <c r="AO110" s="171">
        <v>6</v>
      </c>
      <c r="AP110" s="171">
        <v>4</v>
      </c>
      <c r="AQ110" s="171">
        <v>5</v>
      </c>
      <c r="AR110" s="171">
        <v>5</v>
      </c>
      <c r="AS110" s="171">
        <v>7</v>
      </c>
      <c r="AT110" s="171">
        <v>7</v>
      </c>
      <c r="AU110" s="171">
        <v>7</v>
      </c>
      <c r="AV110" s="171">
        <v>5</v>
      </c>
      <c r="AW110" s="171">
        <v>5</v>
      </c>
      <c r="AX110" s="171">
        <v>5</v>
      </c>
      <c r="AY110" s="171">
        <v>5</v>
      </c>
      <c r="AZ110" s="171">
        <v>5</v>
      </c>
      <c r="BA110" s="171">
        <v>6</v>
      </c>
      <c r="BB110" s="171">
        <v>6</v>
      </c>
      <c r="BC110" s="171">
        <v>5</v>
      </c>
      <c r="BD110" s="171">
        <v>2</v>
      </c>
      <c r="BE110" s="171">
        <v>2</v>
      </c>
      <c r="BF110" s="171">
        <v>2</v>
      </c>
      <c r="BG110" s="155"/>
      <c r="BH110" s="104"/>
      <c r="BI110" s="104"/>
      <c r="BJ110" s="104"/>
      <c r="BK110" s="104"/>
      <c r="BL110" s="104"/>
      <c r="BM110" s="104"/>
      <c r="BN110" s="102">
        <v>3</v>
      </c>
      <c r="BO110" s="102">
        <v>3</v>
      </c>
      <c r="BP110" s="102">
        <v>5</v>
      </c>
      <c r="BQ110" s="102">
        <v>4</v>
      </c>
      <c r="BR110" s="102">
        <v>3</v>
      </c>
      <c r="BS110" s="102">
        <v>4</v>
      </c>
      <c r="BT110" s="102">
        <v>6</v>
      </c>
      <c r="BU110" s="102">
        <v>6</v>
      </c>
      <c r="BV110" s="102">
        <v>6</v>
      </c>
      <c r="BW110" s="104"/>
      <c r="BX110" s="104"/>
      <c r="BY110" s="104"/>
      <c r="BZ110" s="104"/>
      <c r="CA110" s="104"/>
      <c r="CB110" s="104"/>
      <c r="CC110" s="104"/>
      <c r="CD110" s="104"/>
      <c r="CE110" s="104"/>
      <c r="CF110" s="104"/>
      <c r="CG110" s="104"/>
      <c r="CH110" s="104"/>
      <c r="CI110" s="102">
        <v>5</v>
      </c>
      <c r="CJ110" s="105"/>
      <c r="CK110" s="103">
        <v>5</v>
      </c>
      <c r="CL110" s="70"/>
      <c r="CM110" s="70"/>
    </row>
    <row r="111" ht="15" customHeight="1" s="71" customFormat="1">
      <c r="A111" s="84"/>
      <c r="B111" s="187" t="s">
        <v>357</v>
      </c>
      <c r="C111" s="187" t="s">
        <v>362</v>
      </c>
      <c r="D111" s="187" t="s">
        <v>363</v>
      </c>
      <c r="E111" s="64">
        <v>5</v>
      </c>
      <c r="F111" s="64" t="s">
        <v>364</v>
      </c>
      <c r="G111" s="69" t="s">
        <v>203</v>
      </c>
      <c r="H111" s="64"/>
      <c r="I111" s="63" t="s">
        <v>162</v>
      </c>
      <c r="J111" s="63" t="s">
        <v>356</v>
      </c>
      <c r="K111" s="164"/>
      <c r="L111" s="171">
        <v>1</v>
      </c>
      <c r="M111" s="171">
        <v>1</v>
      </c>
      <c r="N111" s="171">
        <v>1</v>
      </c>
      <c r="O111" s="171">
        <v>1</v>
      </c>
      <c r="P111" s="171">
        <v>1</v>
      </c>
      <c r="Q111" s="171">
        <v>1</v>
      </c>
      <c r="R111" s="171">
        <v>1</v>
      </c>
      <c r="S111" s="171">
        <v>1</v>
      </c>
      <c r="T111" s="171">
        <v>2</v>
      </c>
      <c r="U111" s="171">
        <v>1</v>
      </c>
      <c r="V111" s="171">
        <v>1</v>
      </c>
      <c r="W111" s="171">
        <v>1</v>
      </c>
      <c r="X111" s="171">
        <v>1</v>
      </c>
      <c r="Y111" s="171">
        <v>1</v>
      </c>
      <c r="Z111" s="171">
        <v>1</v>
      </c>
      <c r="AA111" s="171">
        <v>1</v>
      </c>
      <c r="AB111" s="171">
        <v>1</v>
      </c>
      <c r="AC111" s="171">
        <v>1</v>
      </c>
      <c r="AD111" s="171">
        <v>1</v>
      </c>
      <c r="AE111" s="171">
        <v>1</v>
      </c>
      <c r="AF111" s="171">
        <v>5</v>
      </c>
      <c r="AG111" s="171">
        <v>5</v>
      </c>
      <c r="AH111" s="171">
        <v>5</v>
      </c>
      <c r="AI111" s="171">
        <v>5</v>
      </c>
      <c r="AJ111" s="171">
        <v>5</v>
      </c>
      <c r="AK111" s="171">
        <v>5</v>
      </c>
      <c r="AL111" s="171">
        <v>5</v>
      </c>
      <c r="AM111" s="171">
        <v>5</v>
      </c>
      <c r="AN111" s="171">
        <v>6</v>
      </c>
      <c r="AO111" s="171">
        <v>6</v>
      </c>
      <c r="AP111" s="171">
        <v>4</v>
      </c>
      <c r="AQ111" s="171">
        <v>5</v>
      </c>
      <c r="AR111" s="171">
        <v>5</v>
      </c>
      <c r="AS111" s="171">
        <v>7</v>
      </c>
      <c r="AT111" s="171">
        <v>7</v>
      </c>
      <c r="AU111" s="171">
        <v>7</v>
      </c>
      <c r="AV111" s="171">
        <v>5</v>
      </c>
      <c r="AW111" s="171">
        <v>5</v>
      </c>
      <c r="AX111" s="171">
        <v>5</v>
      </c>
      <c r="AY111" s="171">
        <v>5</v>
      </c>
      <c r="AZ111" s="171">
        <v>5</v>
      </c>
      <c r="BA111" s="171">
        <v>6</v>
      </c>
      <c r="BB111" s="171">
        <v>6</v>
      </c>
      <c r="BC111" s="171">
        <v>5</v>
      </c>
      <c r="BD111" s="171">
        <v>2</v>
      </c>
      <c r="BE111" s="171">
        <v>2</v>
      </c>
      <c r="BF111" s="171">
        <v>2</v>
      </c>
      <c r="BG111" s="155"/>
      <c r="BH111" s="104"/>
      <c r="BI111" s="104"/>
      <c r="BJ111" s="104"/>
      <c r="BK111" s="104"/>
      <c r="BL111" s="104"/>
      <c r="BM111" s="104"/>
      <c r="BN111" s="104"/>
      <c r="BO111" s="102">
        <v>3</v>
      </c>
      <c r="BP111" s="104"/>
      <c r="BQ111" s="102">
        <v>4</v>
      </c>
      <c r="BR111" s="102">
        <v>3</v>
      </c>
      <c r="BS111" s="102">
        <v>4</v>
      </c>
      <c r="BT111" s="102">
        <v>6</v>
      </c>
      <c r="BU111" s="102">
        <v>6</v>
      </c>
      <c r="BV111" s="102">
        <v>6</v>
      </c>
      <c r="BW111" s="104"/>
      <c r="BX111" s="104"/>
      <c r="BY111" s="104"/>
      <c r="BZ111" s="104"/>
      <c r="CA111" s="104"/>
      <c r="CB111" s="104"/>
      <c r="CC111" s="104"/>
      <c r="CD111" s="104"/>
      <c r="CE111" s="104"/>
      <c r="CF111" s="104"/>
      <c r="CG111" s="104"/>
      <c r="CH111" s="104"/>
      <c r="CI111" s="105"/>
      <c r="CJ111" s="105"/>
      <c r="CK111" s="103">
        <v>5</v>
      </c>
      <c r="CL111" s="70"/>
      <c r="CM111" s="70"/>
    </row>
    <row r="112" ht="15" customHeight="1" s="71" customFormat="1">
      <c r="A112" s="84"/>
      <c r="B112" s="187" t="s">
        <v>351</v>
      </c>
      <c r="C112" s="187" t="s">
        <v>365</v>
      </c>
      <c r="D112" s="187" t="s">
        <v>366</v>
      </c>
      <c r="E112" s="64">
        <v>6</v>
      </c>
      <c r="F112" s="64" t="s">
        <v>367</v>
      </c>
      <c r="G112" s="69" t="s">
        <v>203</v>
      </c>
      <c r="H112" s="64" t="s">
        <v>368</v>
      </c>
      <c r="I112" s="63" t="s">
        <v>162</v>
      </c>
      <c r="J112" s="63" t="s">
        <v>345</v>
      </c>
      <c r="K112" s="164"/>
      <c r="L112" s="171">
        <v>1</v>
      </c>
      <c r="M112" s="171">
        <v>1</v>
      </c>
      <c r="N112" s="171">
        <v>1</v>
      </c>
      <c r="O112" s="171">
        <v>1</v>
      </c>
      <c r="P112" s="171">
        <v>1</v>
      </c>
      <c r="Q112" s="171">
        <v>1</v>
      </c>
      <c r="R112" s="171">
        <v>1</v>
      </c>
      <c r="S112" s="171">
        <v>1</v>
      </c>
      <c r="T112" s="171">
        <v>2</v>
      </c>
      <c r="U112" s="171">
        <v>1</v>
      </c>
      <c r="V112" s="171">
        <v>1</v>
      </c>
      <c r="W112" s="171">
        <v>1</v>
      </c>
      <c r="X112" s="171">
        <v>1</v>
      </c>
      <c r="Y112" s="171">
        <v>1</v>
      </c>
      <c r="Z112" s="171">
        <v>1</v>
      </c>
      <c r="AA112" s="171">
        <v>1</v>
      </c>
      <c r="AB112" s="171">
        <v>1</v>
      </c>
      <c r="AC112" s="171">
        <v>1</v>
      </c>
      <c r="AD112" s="171">
        <v>1</v>
      </c>
      <c r="AE112" s="171">
        <v>1</v>
      </c>
      <c r="AF112" s="171">
        <v>5</v>
      </c>
      <c r="AG112" s="171">
        <v>5</v>
      </c>
      <c r="AH112" s="171">
        <v>5</v>
      </c>
      <c r="AI112" s="171">
        <v>5</v>
      </c>
      <c r="AJ112" s="171">
        <v>5</v>
      </c>
      <c r="AK112" s="171">
        <v>5</v>
      </c>
      <c r="AL112" s="171">
        <v>5</v>
      </c>
      <c r="AM112" s="171">
        <v>5</v>
      </c>
      <c r="AN112" s="171">
        <v>6</v>
      </c>
      <c r="AO112" s="171">
        <v>6</v>
      </c>
      <c r="AP112" s="171">
        <v>4</v>
      </c>
      <c r="AQ112" s="171">
        <v>5</v>
      </c>
      <c r="AR112" s="171">
        <v>5</v>
      </c>
      <c r="AS112" s="171">
        <v>7</v>
      </c>
      <c r="AT112" s="171">
        <v>7</v>
      </c>
      <c r="AU112" s="171">
        <v>7</v>
      </c>
      <c r="AV112" s="171">
        <v>5</v>
      </c>
      <c r="AW112" s="171">
        <v>5</v>
      </c>
      <c r="AX112" s="171">
        <v>5</v>
      </c>
      <c r="AY112" s="171">
        <v>5</v>
      </c>
      <c r="AZ112" s="171">
        <v>5</v>
      </c>
      <c r="BA112" s="171">
        <v>6</v>
      </c>
      <c r="BB112" s="171">
        <v>6</v>
      </c>
      <c r="BC112" s="171">
        <v>5</v>
      </c>
      <c r="BD112" s="171">
        <v>2</v>
      </c>
      <c r="BE112" s="171">
        <v>2</v>
      </c>
      <c r="BF112" s="171">
        <v>2</v>
      </c>
      <c r="BG112" s="155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  <c r="BV112" s="104"/>
      <c r="BW112" s="104"/>
      <c r="BX112" s="104"/>
      <c r="BY112" s="104"/>
      <c r="BZ112" s="104"/>
      <c r="CA112" s="104"/>
      <c r="CB112" s="104"/>
      <c r="CC112" s="104"/>
      <c r="CD112" s="104"/>
      <c r="CE112" s="104"/>
      <c r="CF112" s="104"/>
      <c r="CG112" s="104"/>
      <c r="CH112" s="104"/>
      <c r="CI112" s="104"/>
      <c r="CJ112" s="105"/>
      <c r="CK112" s="105"/>
      <c r="CL112" s="70"/>
      <c r="CM112" s="70"/>
    </row>
    <row r="113" ht="15" customHeight="1" s="71" customFormat="1">
      <c r="A113" s="84"/>
      <c r="B113" s="187" t="s">
        <v>351</v>
      </c>
      <c r="C113" s="187" t="s">
        <v>369</v>
      </c>
      <c r="D113" s="187" t="s">
        <v>370</v>
      </c>
      <c r="E113" s="64">
        <v>7</v>
      </c>
      <c r="F113" s="64" t="s">
        <v>371</v>
      </c>
      <c r="G113" s="69" t="s">
        <v>203</v>
      </c>
      <c r="H113" s="64" t="s">
        <v>372</v>
      </c>
      <c r="I113" s="63" t="s">
        <v>162</v>
      </c>
      <c r="J113" s="63" t="s">
        <v>345</v>
      </c>
      <c r="K113" s="164"/>
      <c r="L113" s="171">
        <v>1</v>
      </c>
      <c r="M113" s="171">
        <v>1</v>
      </c>
      <c r="N113" s="171">
        <v>1</v>
      </c>
      <c r="O113" s="171">
        <v>1</v>
      </c>
      <c r="P113" s="171">
        <v>1</v>
      </c>
      <c r="Q113" s="171">
        <v>1</v>
      </c>
      <c r="R113" s="171">
        <v>1</v>
      </c>
      <c r="S113" s="171">
        <v>1</v>
      </c>
      <c r="T113" s="171">
        <v>2</v>
      </c>
      <c r="U113" s="171">
        <v>1</v>
      </c>
      <c r="V113" s="171">
        <v>1</v>
      </c>
      <c r="W113" s="171">
        <v>1</v>
      </c>
      <c r="X113" s="171">
        <v>1</v>
      </c>
      <c r="Y113" s="171">
        <v>1</v>
      </c>
      <c r="Z113" s="171">
        <v>1</v>
      </c>
      <c r="AA113" s="171">
        <v>1</v>
      </c>
      <c r="AB113" s="171">
        <v>1</v>
      </c>
      <c r="AC113" s="171">
        <v>1</v>
      </c>
      <c r="AD113" s="171">
        <v>1</v>
      </c>
      <c r="AE113" s="171">
        <v>1</v>
      </c>
      <c r="AF113" s="171">
        <v>5</v>
      </c>
      <c r="AG113" s="171">
        <v>5</v>
      </c>
      <c r="AH113" s="171">
        <v>5</v>
      </c>
      <c r="AI113" s="171">
        <v>5</v>
      </c>
      <c r="AJ113" s="171">
        <v>5</v>
      </c>
      <c r="AK113" s="171">
        <v>5</v>
      </c>
      <c r="AL113" s="171">
        <v>5</v>
      </c>
      <c r="AM113" s="171">
        <v>5</v>
      </c>
      <c r="AN113" s="171">
        <v>6</v>
      </c>
      <c r="AO113" s="171">
        <v>6</v>
      </c>
      <c r="AP113" s="171">
        <v>4</v>
      </c>
      <c r="AQ113" s="171">
        <v>5</v>
      </c>
      <c r="AR113" s="171">
        <v>5</v>
      </c>
      <c r="AS113" s="171">
        <v>7</v>
      </c>
      <c r="AT113" s="171">
        <v>7</v>
      </c>
      <c r="AU113" s="171">
        <v>7</v>
      </c>
      <c r="AV113" s="171">
        <v>5</v>
      </c>
      <c r="AW113" s="171">
        <v>5</v>
      </c>
      <c r="AX113" s="171">
        <v>5</v>
      </c>
      <c r="AY113" s="171">
        <v>5</v>
      </c>
      <c r="AZ113" s="171">
        <v>5</v>
      </c>
      <c r="BA113" s="171">
        <v>6</v>
      </c>
      <c r="BB113" s="171">
        <v>6</v>
      </c>
      <c r="BC113" s="171">
        <v>5</v>
      </c>
      <c r="BD113" s="171">
        <v>2</v>
      </c>
      <c r="BE113" s="171">
        <v>2</v>
      </c>
      <c r="BF113" s="171">
        <v>2</v>
      </c>
      <c r="BG113" s="155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U113" s="104"/>
      <c r="BV113" s="104"/>
      <c r="BW113" s="104"/>
      <c r="BX113" s="104"/>
      <c r="BY113" s="104"/>
      <c r="BZ113" s="104"/>
      <c r="CA113" s="104"/>
      <c r="CB113" s="104"/>
      <c r="CC113" s="104"/>
      <c r="CD113" s="104"/>
      <c r="CE113" s="104"/>
      <c r="CF113" s="104"/>
      <c r="CG113" s="104"/>
      <c r="CH113" s="104"/>
      <c r="CI113" s="104"/>
      <c r="CJ113" s="105"/>
      <c r="CK113" s="105"/>
      <c r="CL113" s="70"/>
      <c r="CM113" s="70"/>
    </row>
    <row r="114" ht="15" customHeight="1" s="71" customFormat="1">
      <c r="A114" s="84"/>
      <c r="B114" s="187" t="s">
        <v>357</v>
      </c>
      <c r="C114" s="187" t="s">
        <v>373</v>
      </c>
      <c r="D114" s="187" t="s">
        <v>374</v>
      </c>
      <c r="E114" s="64">
        <v>8</v>
      </c>
      <c r="F114" s="64" t="s">
        <v>375</v>
      </c>
      <c r="G114" s="69" t="s">
        <v>203</v>
      </c>
      <c r="H114" s="64"/>
      <c r="I114" s="63" t="s">
        <v>162</v>
      </c>
      <c r="J114" s="63" t="s">
        <v>345</v>
      </c>
      <c r="K114" s="164"/>
      <c r="L114" s="171">
        <v>1</v>
      </c>
      <c r="M114" s="171">
        <v>1</v>
      </c>
      <c r="N114" s="171">
        <v>1</v>
      </c>
      <c r="O114" s="171">
        <v>1</v>
      </c>
      <c r="P114" s="171">
        <v>1</v>
      </c>
      <c r="Q114" s="171">
        <v>1</v>
      </c>
      <c r="R114" s="171">
        <v>1</v>
      </c>
      <c r="S114" s="171">
        <v>1</v>
      </c>
      <c r="T114" s="171">
        <v>2</v>
      </c>
      <c r="U114" s="171">
        <v>1</v>
      </c>
      <c r="V114" s="171">
        <v>1</v>
      </c>
      <c r="W114" s="171">
        <v>1</v>
      </c>
      <c r="X114" s="171">
        <v>1</v>
      </c>
      <c r="Y114" s="171">
        <v>1</v>
      </c>
      <c r="Z114" s="171">
        <v>1</v>
      </c>
      <c r="AA114" s="171">
        <v>1</v>
      </c>
      <c r="AB114" s="171">
        <v>1</v>
      </c>
      <c r="AC114" s="171">
        <v>1</v>
      </c>
      <c r="AD114" s="171">
        <v>1</v>
      </c>
      <c r="AE114" s="171">
        <v>1</v>
      </c>
      <c r="AF114" s="171">
        <v>5</v>
      </c>
      <c r="AG114" s="171">
        <v>5</v>
      </c>
      <c r="AH114" s="171">
        <v>5</v>
      </c>
      <c r="AI114" s="171">
        <v>5</v>
      </c>
      <c r="AJ114" s="171">
        <v>5</v>
      </c>
      <c r="AK114" s="171">
        <v>5</v>
      </c>
      <c r="AL114" s="171">
        <v>5</v>
      </c>
      <c r="AM114" s="171">
        <v>5</v>
      </c>
      <c r="AN114" s="171">
        <v>6</v>
      </c>
      <c r="AO114" s="171">
        <v>6</v>
      </c>
      <c r="AP114" s="171">
        <v>4</v>
      </c>
      <c r="AQ114" s="171">
        <v>5</v>
      </c>
      <c r="AR114" s="171">
        <v>5</v>
      </c>
      <c r="AS114" s="171">
        <v>7</v>
      </c>
      <c r="AT114" s="171">
        <v>7</v>
      </c>
      <c r="AU114" s="171">
        <v>7</v>
      </c>
      <c r="AV114" s="171">
        <v>5</v>
      </c>
      <c r="AW114" s="171">
        <v>5</v>
      </c>
      <c r="AX114" s="171">
        <v>5</v>
      </c>
      <c r="AY114" s="171">
        <v>5</v>
      </c>
      <c r="AZ114" s="171">
        <v>5</v>
      </c>
      <c r="BA114" s="171">
        <v>6</v>
      </c>
      <c r="BB114" s="171">
        <v>6</v>
      </c>
      <c r="BC114" s="171">
        <v>5</v>
      </c>
      <c r="BD114" s="171">
        <v>2</v>
      </c>
      <c r="BE114" s="171">
        <v>2</v>
      </c>
      <c r="BF114" s="171">
        <v>2</v>
      </c>
      <c r="BG114" s="155"/>
      <c r="BH114" s="102">
        <v>4</v>
      </c>
      <c r="BI114" s="102">
        <v>4</v>
      </c>
      <c r="BJ114" s="102">
        <v>4</v>
      </c>
      <c r="BK114" s="102">
        <v>4</v>
      </c>
      <c r="BL114" s="102">
        <v>4</v>
      </c>
      <c r="BM114" s="102">
        <v>4</v>
      </c>
      <c r="BN114" s="102">
        <v>4</v>
      </c>
      <c r="BO114" s="102">
        <v>4</v>
      </c>
      <c r="BP114" s="102">
        <v>5</v>
      </c>
      <c r="BQ114" s="102">
        <v>4</v>
      </c>
      <c r="BR114" s="102">
        <v>4</v>
      </c>
      <c r="BS114" s="102">
        <v>6</v>
      </c>
      <c r="BT114" s="102">
        <v>6</v>
      </c>
      <c r="BU114" s="102">
        <v>6</v>
      </c>
      <c r="BV114" s="102">
        <v>6</v>
      </c>
      <c r="BW114" s="102">
        <v>5</v>
      </c>
      <c r="BX114" s="102">
        <v>5</v>
      </c>
      <c r="BY114" s="102">
        <v>5</v>
      </c>
      <c r="BZ114" s="102">
        <v>5</v>
      </c>
      <c r="CA114" s="102">
        <v>5</v>
      </c>
      <c r="CB114" s="102">
        <v>5</v>
      </c>
      <c r="CC114" s="102">
        <v>5</v>
      </c>
      <c r="CD114" s="102">
        <v>5</v>
      </c>
      <c r="CE114" s="102">
        <v>5</v>
      </c>
      <c r="CF114" s="102">
        <v>5</v>
      </c>
      <c r="CG114" s="102">
        <v>5</v>
      </c>
      <c r="CH114" s="102">
        <v>5</v>
      </c>
      <c r="CI114" s="104"/>
      <c r="CJ114" s="103">
        <v>5</v>
      </c>
      <c r="CK114" s="103">
        <v>5</v>
      </c>
      <c r="CL114" s="70"/>
      <c r="CM114" s="70"/>
    </row>
    <row r="115" ht="15" customHeight="1" s="71" customFormat="1">
      <c r="A115" s="84"/>
      <c r="B115" s="187" t="s">
        <v>357</v>
      </c>
      <c r="C115" s="187" t="s">
        <v>376</v>
      </c>
      <c r="D115" s="187" t="s">
        <v>377</v>
      </c>
      <c r="E115" s="64">
        <v>9</v>
      </c>
      <c r="F115" s="64" t="s">
        <v>378</v>
      </c>
      <c r="G115" s="69" t="s">
        <v>203</v>
      </c>
      <c r="H115" s="64" t="s">
        <v>379</v>
      </c>
      <c r="I115" s="63" t="s">
        <v>162</v>
      </c>
      <c r="J115" s="63" t="s">
        <v>345</v>
      </c>
      <c r="K115" s="164"/>
      <c r="L115" s="171">
        <v>1</v>
      </c>
      <c r="M115" s="171">
        <v>1</v>
      </c>
      <c r="N115" s="171">
        <v>1</v>
      </c>
      <c r="O115" s="171">
        <v>1</v>
      </c>
      <c r="P115" s="171">
        <v>1</v>
      </c>
      <c r="Q115" s="171">
        <v>1</v>
      </c>
      <c r="R115" s="171">
        <v>1</v>
      </c>
      <c r="S115" s="171">
        <v>1</v>
      </c>
      <c r="T115" s="171">
        <v>2</v>
      </c>
      <c r="U115" s="171">
        <v>1</v>
      </c>
      <c r="V115" s="171">
        <v>1</v>
      </c>
      <c r="W115" s="171">
        <v>1</v>
      </c>
      <c r="X115" s="171">
        <v>1</v>
      </c>
      <c r="Y115" s="171">
        <v>1</v>
      </c>
      <c r="Z115" s="171">
        <v>1</v>
      </c>
      <c r="AA115" s="171">
        <v>1</v>
      </c>
      <c r="AB115" s="171">
        <v>1</v>
      </c>
      <c r="AC115" s="171">
        <v>1</v>
      </c>
      <c r="AD115" s="171">
        <v>1</v>
      </c>
      <c r="AE115" s="171">
        <v>1</v>
      </c>
      <c r="AF115" s="171">
        <v>5</v>
      </c>
      <c r="AG115" s="171">
        <v>5</v>
      </c>
      <c r="AH115" s="171">
        <v>5</v>
      </c>
      <c r="AI115" s="171">
        <v>5</v>
      </c>
      <c r="AJ115" s="171">
        <v>5</v>
      </c>
      <c r="AK115" s="171">
        <v>5</v>
      </c>
      <c r="AL115" s="171">
        <v>5</v>
      </c>
      <c r="AM115" s="171">
        <v>5</v>
      </c>
      <c r="AN115" s="171">
        <v>6</v>
      </c>
      <c r="AO115" s="171">
        <v>6</v>
      </c>
      <c r="AP115" s="171">
        <v>4</v>
      </c>
      <c r="AQ115" s="171">
        <v>5</v>
      </c>
      <c r="AR115" s="171">
        <v>5</v>
      </c>
      <c r="AS115" s="171">
        <v>7</v>
      </c>
      <c r="AT115" s="171">
        <v>7</v>
      </c>
      <c r="AU115" s="171">
        <v>7</v>
      </c>
      <c r="AV115" s="171">
        <v>5</v>
      </c>
      <c r="AW115" s="171">
        <v>5</v>
      </c>
      <c r="AX115" s="171">
        <v>5</v>
      </c>
      <c r="AY115" s="171">
        <v>5</v>
      </c>
      <c r="AZ115" s="171">
        <v>5</v>
      </c>
      <c r="BA115" s="171">
        <v>6</v>
      </c>
      <c r="BB115" s="171">
        <v>6</v>
      </c>
      <c r="BC115" s="171">
        <v>5</v>
      </c>
      <c r="BD115" s="171">
        <v>2</v>
      </c>
      <c r="BE115" s="171">
        <v>2</v>
      </c>
      <c r="BF115" s="171">
        <v>2</v>
      </c>
      <c r="BG115" s="155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U115" s="104"/>
      <c r="BV115" s="104"/>
      <c r="BW115" s="104"/>
      <c r="BX115" s="104"/>
      <c r="BY115" s="104"/>
      <c r="BZ115" s="104"/>
      <c r="CA115" s="104"/>
      <c r="CB115" s="104"/>
      <c r="CC115" s="104"/>
      <c r="CD115" s="104"/>
      <c r="CE115" s="104"/>
      <c r="CF115" s="104"/>
      <c r="CG115" s="104"/>
      <c r="CH115" s="104"/>
      <c r="CI115" s="104"/>
      <c r="CJ115" s="103">
        <v>5</v>
      </c>
      <c r="CK115" s="103">
        <v>5</v>
      </c>
      <c r="CL115" s="70"/>
      <c r="CM115" s="70"/>
    </row>
    <row r="116" ht="15" customHeight="1" s="71" customFormat="1">
      <c r="A116" s="120"/>
      <c r="B116" s="188" t="s">
        <v>357</v>
      </c>
      <c r="C116" s="188" t="s">
        <v>369</v>
      </c>
      <c r="D116" s="188" t="s">
        <v>370</v>
      </c>
      <c r="E116" s="121">
        <v>10</v>
      </c>
      <c r="F116" s="121" t="s">
        <v>380</v>
      </c>
      <c r="G116" s="122" t="s">
        <v>203</v>
      </c>
      <c r="H116" s="121" t="s">
        <v>381</v>
      </c>
      <c r="I116" s="123" t="s">
        <v>162</v>
      </c>
      <c r="J116" s="123" t="s">
        <v>345</v>
      </c>
      <c r="K116" s="165"/>
      <c r="L116" s="172">
        <v>4</v>
      </c>
      <c r="M116" s="172">
        <v>4</v>
      </c>
      <c r="N116" s="172">
        <v>4</v>
      </c>
      <c r="O116" s="172">
        <v>4</v>
      </c>
      <c r="P116" s="172">
        <v>4</v>
      </c>
      <c r="Q116" s="172">
        <v>4</v>
      </c>
      <c r="R116" s="172">
        <v>4</v>
      </c>
      <c r="S116" s="172">
        <v>4</v>
      </c>
      <c r="T116" s="172">
        <v>4</v>
      </c>
      <c r="U116" s="172">
        <v>4</v>
      </c>
      <c r="V116" s="172">
        <v>4</v>
      </c>
      <c r="W116" s="172">
        <v>4</v>
      </c>
      <c r="X116" s="172">
        <v>4</v>
      </c>
      <c r="Y116" s="172">
        <v>4</v>
      </c>
      <c r="Z116" s="172">
        <v>4</v>
      </c>
      <c r="AA116" s="172">
        <v>4</v>
      </c>
      <c r="AB116" s="172">
        <v>4</v>
      </c>
      <c r="AC116" s="172">
        <v>4</v>
      </c>
      <c r="AD116" s="172">
        <v>4</v>
      </c>
      <c r="AE116" s="172">
        <v>4</v>
      </c>
      <c r="AF116" s="172">
        <v>5</v>
      </c>
      <c r="AG116" s="172">
        <v>5</v>
      </c>
      <c r="AH116" s="172">
        <v>5</v>
      </c>
      <c r="AI116" s="172">
        <v>5</v>
      </c>
      <c r="AJ116" s="172">
        <v>5</v>
      </c>
      <c r="AK116" s="172">
        <v>5</v>
      </c>
      <c r="AL116" s="172">
        <v>5</v>
      </c>
      <c r="AM116" s="172">
        <v>5</v>
      </c>
      <c r="AN116" s="172">
        <v>6</v>
      </c>
      <c r="AO116" s="172">
        <v>6</v>
      </c>
      <c r="AP116" s="172">
        <v>4</v>
      </c>
      <c r="AQ116" s="172">
        <v>5</v>
      </c>
      <c r="AR116" s="172">
        <v>5</v>
      </c>
      <c r="AS116" s="172">
        <v>7</v>
      </c>
      <c r="AT116" s="172">
        <v>7</v>
      </c>
      <c r="AU116" s="172">
        <v>7</v>
      </c>
      <c r="AV116" s="172">
        <v>5</v>
      </c>
      <c r="AW116" s="172">
        <v>5</v>
      </c>
      <c r="AX116" s="172">
        <v>5</v>
      </c>
      <c r="AY116" s="172">
        <v>5</v>
      </c>
      <c r="AZ116" s="172">
        <v>5</v>
      </c>
      <c r="BA116" s="172">
        <v>6</v>
      </c>
      <c r="BB116" s="172">
        <v>6</v>
      </c>
      <c r="BC116" s="172">
        <v>5</v>
      </c>
      <c r="BD116" s="172">
        <v>4</v>
      </c>
      <c r="BE116" s="172">
        <v>4</v>
      </c>
      <c r="BF116" s="172">
        <v>4</v>
      </c>
      <c r="BG116" s="155"/>
      <c r="BH116" s="133"/>
      <c r="BI116" s="133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4"/>
      <c r="CK116" s="134"/>
      <c r="CL116" s="70"/>
      <c r="CM116" s="70"/>
    </row>
    <row r="117" ht="15" customHeight="1" s="74" customFormat="1">
      <c r="A117" s="79" t="s">
        <v>382</v>
      </c>
      <c r="B117" s="211" t="s">
        <v>383</v>
      </c>
      <c r="C117" s="211" t="s">
        <v>384</v>
      </c>
      <c r="D117" s="211" t="s">
        <v>385</v>
      </c>
      <c r="E117" s="212">
        <v>1</v>
      </c>
      <c r="F117" s="212" t="s">
        <v>386</v>
      </c>
      <c r="G117" s="213" t="s">
        <v>203</v>
      </c>
      <c r="H117" s="212"/>
      <c r="I117" s="214" t="s">
        <v>387</v>
      </c>
      <c r="J117" s="214"/>
      <c r="K117" s="163"/>
      <c r="L117" s="170">
        <v>1</v>
      </c>
      <c r="M117" s="170">
        <v>1</v>
      </c>
      <c r="N117" s="170">
        <v>1</v>
      </c>
      <c r="O117" s="170">
        <v>1</v>
      </c>
      <c r="P117" s="170">
        <v>1</v>
      </c>
      <c r="Q117" s="170">
        <v>1</v>
      </c>
      <c r="R117" s="170">
        <v>1</v>
      </c>
      <c r="S117" s="170">
        <v>1</v>
      </c>
      <c r="T117" s="170">
        <v>2</v>
      </c>
      <c r="U117" s="170">
        <v>1</v>
      </c>
      <c r="V117" s="170">
        <v>1</v>
      </c>
      <c r="W117" s="170">
        <v>1</v>
      </c>
      <c r="X117" s="170">
        <v>1</v>
      </c>
      <c r="Y117" s="170">
        <v>1</v>
      </c>
      <c r="Z117" s="170">
        <v>1</v>
      </c>
      <c r="AA117" s="170">
        <v>1</v>
      </c>
      <c r="AB117" s="170">
        <v>1</v>
      </c>
      <c r="AC117" s="170">
        <v>1</v>
      </c>
      <c r="AD117" s="170">
        <v>1</v>
      </c>
      <c r="AE117" s="170">
        <v>1</v>
      </c>
      <c r="AF117" s="170">
        <v>5</v>
      </c>
      <c r="AG117" s="170">
        <v>5</v>
      </c>
      <c r="AH117" s="170">
        <v>5</v>
      </c>
      <c r="AI117" s="170">
        <v>5</v>
      </c>
      <c r="AJ117" s="170">
        <v>5</v>
      </c>
      <c r="AK117" s="170">
        <v>5</v>
      </c>
      <c r="AL117" s="170">
        <v>5</v>
      </c>
      <c r="AM117" s="170">
        <v>5</v>
      </c>
      <c r="AN117" s="170">
        <v>6</v>
      </c>
      <c r="AO117" s="170">
        <v>6</v>
      </c>
      <c r="AP117" s="170">
        <v>4</v>
      </c>
      <c r="AQ117" s="170">
        <v>5</v>
      </c>
      <c r="AR117" s="170">
        <v>5</v>
      </c>
      <c r="AS117" s="170">
        <v>7</v>
      </c>
      <c r="AT117" s="170">
        <v>7</v>
      </c>
      <c r="AU117" s="170">
        <v>7</v>
      </c>
      <c r="AV117" s="170">
        <v>5</v>
      </c>
      <c r="AW117" s="170">
        <v>5</v>
      </c>
      <c r="AX117" s="170">
        <v>5</v>
      </c>
      <c r="AY117" s="170">
        <v>5</v>
      </c>
      <c r="AZ117" s="170">
        <v>5</v>
      </c>
      <c r="BA117" s="170">
        <v>6</v>
      </c>
      <c r="BB117" s="170">
        <v>6</v>
      </c>
      <c r="BC117" s="170">
        <v>5</v>
      </c>
      <c r="BD117" s="170">
        <v>2</v>
      </c>
      <c r="BE117" s="170">
        <v>2</v>
      </c>
      <c r="BF117" s="170">
        <v>2</v>
      </c>
      <c r="BG117" s="157"/>
      <c r="BH117" s="108">
        <v>4</v>
      </c>
      <c r="BI117" s="108">
        <v>4</v>
      </c>
      <c r="BJ117" s="108">
        <v>4</v>
      </c>
      <c r="BK117" s="108">
        <v>4</v>
      </c>
      <c r="BL117" s="108">
        <v>4</v>
      </c>
      <c r="BM117" s="108">
        <v>4</v>
      </c>
      <c r="BN117" s="108">
        <v>4</v>
      </c>
      <c r="BO117" s="108">
        <v>4</v>
      </c>
      <c r="BP117" s="108">
        <v>5</v>
      </c>
      <c r="BQ117" s="108">
        <v>4</v>
      </c>
      <c r="BR117" s="108">
        <v>4</v>
      </c>
      <c r="BS117" s="108">
        <v>5</v>
      </c>
      <c r="BT117" s="108">
        <v>6</v>
      </c>
      <c r="BU117" s="108">
        <v>6</v>
      </c>
      <c r="BV117" s="108">
        <v>6</v>
      </c>
      <c r="BW117" s="108">
        <v>5</v>
      </c>
      <c r="BX117" s="108">
        <v>5</v>
      </c>
      <c r="BY117" s="108">
        <v>5</v>
      </c>
      <c r="BZ117" s="108">
        <v>5</v>
      </c>
      <c r="CA117" s="108">
        <v>5</v>
      </c>
      <c r="CB117" s="108">
        <v>5</v>
      </c>
      <c r="CC117" s="108">
        <v>5</v>
      </c>
      <c r="CD117" s="108">
        <v>5</v>
      </c>
      <c r="CE117" s="108">
        <v>5</v>
      </c>
      <c r="CF117" s="108">
        <v>5</v>
      </c>
      <c r="CG117" s="108">
        <v>5</v>
      </c>
      <c r="CH117" s="108">
        <v>5</v>
      </c>
      <c r="CI117" s="109"/>
      <c r="CJ117" s="110">
        <v>5</v>
      </c>
      <c r="CK117" s="110">
        <v>2</v>
      </c>
      <c r="CL117" s="55"/>
      <c r="CM117" s="55"/>
    </row>
    <row r="118" ht="15" customHeight="1" s="74" customFormat="1">
      <c r="A118" s="75"/>
      <c r="B118" s="184" t="s">
        <v>388</v>
      </c>
      <c r="C118" s="184" t="s">
        <v>389</v>
      </c>
      <c r="D118" s="184" t="s">
        <v>390</v>
      </c>
      <c r="E118" s="2">
        <v>2</v>
      </c>
      <c r="F118" s="2" t="s">
        <v>391</v>
      </c>
      <c r="G118" s="69" t="s">
        <v>203</v>
      </c>
      <c r="H118" s="2"/>
      <c r="I118" s="63" t="s">
        <v>162</v>
      </c>
      <c r="J118" s="63" t="s">
        <v>321</v>
      </c>
      <c r="K118" s="164"/>
      <c r="L118" s="171">
        <v>1</v>
      </c>
      <c r="M118" s="171">
        <v>1</v>
      </c>
      <c r="N118" s="171">
        <v>1</v>
      </c>
      <c r="O118" s="171">
        <v>1</v>
      </c>
      <c r="P118" s="171">
        <v>1</v>
      </c>
      <c r="Q118" s="171">
        <v>1</v>
      </c>
      <c r="R118" s="171">
        <v>1</v>
      </c>
      <c r="S118" s="171">
        <v>1</v>
      </c>
      <c r="T118" s="171">
        <v>2</v>
      </c>
      <c r="U118" s="171">
        <v>1</v>
      </c>
      <c r="V118" s="171">
        <v>1</v>
      </c>
      <c r="W118" s="171">
        <v>1</v>
      </c>
      <c r="X118" s="171">
        <v>1</v>
      </c>
      <c r="Y118" s="171">
        <v>1</v>
      </c>
      <c r="Z118" s="171">
        <v>1</v>
      </c>
      <c r="AA118" s="171">
        <v>1</v>
      </c>
      <c r="AB118" s="171">
        <v>1</v>
      </c>
      <c r="AC118" s="171">
        <v>1</v>
      </c>
      <c r="AD118" s="171">
        <v>1</v>
      </c>
      <c r="AE118" s="171">
        <v>1</v>
      </c>
      <c r="AF118" s="171">
        <v>5</v>
      </c>
      <c r="AG118" s="171">
        <v>5</v>
      </c>
      <c r="AH118" s="171">
        <v>5</v>
      </c>
      <c r="AI118" s="171">
        <v>5</v>
      </c>
      <c r="AJ118" s="171">
        <v>5</v>
      </c>
      <c r="AK118" s="171">
        <v>5</v>
      </c>
      <c r="AL118" s="171">
        <v>5</v>
      </c>
      <c r="AM118" s="171">
        <v>5</v>
      </c>
      <c r="AN118" s="171">
        <v>6</v>
      </c>
      <c r="AO118" s="171">
        <v>6</v>
      </c>
      <c r="AP118" s="171">
        <v>4</v>
      </c>
      <c r="AQ118" s="171">
        <v>5</v>
      </c>
      <c r="AR118" s="171">
        <v>5</v>
      </c>
      <c r="AS118" s="171">
        <v>7</v>
      </c>
      <c r="AT118" s="171">
        <v>7</v>
      </c>
      <c r="AU118" s="171">
        <v>7</v>
      </c>
      <c r="AV118" s="171">
        <v>5</v>
      </c>
      <c r="AW118" s="171">
        <v>5</v>
      </c>
      <c r="AX118" s="171">
        <v>5</v>
      </c>
      <c r="AY118" s="171">
        <v>5</v>
      </c>
      <c r="AZ118" s="171">
        <v>5</v>
      </c>
      <c r="BA118" s="171">
        <v>6</v>
      </c>
      <c r="BB118" s="171">
        <v>6</v>
      </c>
      <c r="BC118" s="171">
        <v>5</v>
      </c>
      <c r="BD118" s="171">
        <v>2</v>
      </c>
      <c r="BE118" s="171">
        <v>2</v>
      </c>
      <c r="BF118" s="171">
        <v>2</v>
      </c>
      <c r="BG118" s="158"/>
      <c r="BH118" s="102">
        <v>3</v>
      </c>
      <c r="BI118" s="102">
        <v>3</v>
      </c>
      <c r="BJ118" s="102">
        <v>4</v>
      </c>
      <c r="BK118" s="102">
        <v>4</v>
      </c>
      <c r="BL118" s="102">
        <v>4</v>
      </c>
      <c r="BM118" s="102">
        <v>4</v>
      </c>
      <c r="BN118" s="102">
        <v>4</v>
      </c>
      <c r="BO118" s="102">
        <v>4</v>
      </c>
      <c r="BP118" s="102">
        <v>5</v>
      </c>
      <c r="BQ118" s="102">
        <v>4</v>
      </c>
      <c r="BR118" s="102">
        <v>4</v>
      </c>
      <c r="BS118" s="102">
        <v>5</v>
      </c>
      <c r="BT118" s="102">
        <v>6</v>
      </c>
      <c r="BU118" s="102">
        <v>6</v>
      </c>
      <c r="BV118" s="102">
        <v>6</v>
      </c>
      <c r="BW118" s="102">
        <v>5</v>
      </c>
      <c r="BX118" s="102">
        <v>5</v>
      </c>
      <c r="BY118" s="102">
        <v>5</v>
      </c>
      <c r="BZ118" s="102">
        <v>5</v>
      </c>
      <c r="CA118" s="102">
        <v>5</v>
      </c>
      <c r="CB118" s="102">
        <v>5</v>
      </c>
      <c r="CC118" s="102">
        <v>5</v>
      </c>
      <c r="CD118" s="102">
        <v>5</v>
      </c>
      <c r="CE118" s="102">
        <v>5</v>
      </c>
      <c r="CF118" s="102">
        <v>5</v>
      </c>
      <c r="CG118" s="102">
        <v>5</v>
      </c>
      <c r="CH118" s="102">
        <v>5</v>
      </c>
      <c r="CI118" s="102">
        <v>5</v>
      </c>
      <c r="CJ118" s="103">
        <v>5</v>
      </c>
      <c r="CK118" s="103">
        <v>2</v>
      </c>
      <c r="CL118" s="55"/>
      <c r="CM118" s="55"/>
    </row>
    <row r="119" ht="15" customHeight="1" s="74" customFormat="1">
      <c r="A119" s="202"/>
      <c r="B119" s="203" t="s">
        <v>388</v>
      </c>
      <c r="C119" s="203" t="s">
        <v>389</v>
      </c>
      <c r="D119" s="203" t="s">
        <v>392</v>
      </c>
      <c r="E119" s="204">
        <v>3</v>
      </c>
      <c r="F119" s="204" t="s">
        <v>393</v>
      </c>
      <c r="G119" s="205" t="s">
        <v>327</v>
      </c>
      <c r="H119" s="204" t="s">
        <v>394</v>
      </c>
      <c r="I119" s="206" t="s">
        <v>387</v>
      </c>
      <c r="J119" s="206"/>
      <c r="K119" s="164"/>
      <c r="L119" s="171">
        <v>1</v>
      </c>
      <c r="M119" s="171">
        <v>1</v>
      </c>
      <c r="N119" s="171">
        <v>1</v>
      </c>
      <c r="O119" s="171">
        <v>1</v>
      </c>
      <c r="P119" s="171">
        <v>1</v>
      </c>
      <c r="Q119" s="171">
        <v>1</v>
      </c>
      <c r="R119" s="171">
        <v>1</v>
      </c>
      <c r="S119" s="171">
        <v>1</v>
      </c>
      <c r="T119" s="171">
        <v>2</v>
      </c>
      <c r="U119" s="171">
        <v>1</v>
      </c>
      <c r="V119" s="171">
        <v>1</v>
      </c>
      <c r="W119" s="171">
        <v>1</v>
      </c>
      <c r="X119" s="171">
        <v>1</v>
      </c>
      <c r="Y119" s="171">
        <v>1</v>
      </c>
      <c r="Z119" s="171">
        <v>1</v>
      </c>
      <c r="AA119" s="171">
        <v>1</v>
      </c>
      <c r="AB119" s="171">
        <v>1</v>
      </c>
      <c r="AC119" s="171">
        <v>1</v>
      </c>
      <c r="AD119" s="171">
        <v>1</v>
      </c>
      <c r="AE119" s="171">
        <v>1</v>
      </c>
      <c r="AF119" s="171">
        <v>5</v>
      </c>
      <c r="AG119" s="171">
        <v>5</v>
      </c>
      <c r="AH119" s="171">
        <v>5</v>
      </c>
      <c r="AI119" s="171">
        <v>5</v>
      </c>
      <c r="AJ119" s="171">
        <v>5</v>
      </c>
      <c r="AK119" s="171">
        <v>5</v>
      </c>
      <c r="AL119" s="171">
        <v>5</v>
      </c>
      <c r="AM119" s="171">
        <v>5</v>
      </c>
      <c r="AN119" s="171">
        <v>6</v>
      </c>
      <c r="AO119" s="171">
        <v>6</v>
      </c>
      <c r="AP119" s="171">
        <v>4</v>
      </c>
      <c r="AQ119" s="171">
        <v>5</v>
      </c>
      <c r="AR119" s="171">
        <v>5</v>
      </c>
      <c r="AS119" s="171">
        <v>7</v>
      </c>
      <c r="AT119" s="171">
        <v>7</v>
      </c>
      <c r="AU119" s="171">
        <v>7</v>
      </c>
      <c r="AV119" s="171">
        <v>5</v>
      </c>
      <c r="AW119" s="171">
        <v>5</v>
      </c>
      <c r="AX119" s="171">
        <v>5</v>
      </c>
      <c r="AY119" s="171">
        <v>5</v>
      </c>
      <c r="AZ119" s="171">
        <v>5</v>
      </c>
      <c r="BA119" s="171">
        <v>6</v>
      </c>
      <c r="BB119" s="171">
        <v>6</v>
      </c>
      <c r="BC119" s="171">
        <v>5</v>
      </c>
      <c r="BD119" s="171">
        <v>2</v>
      </c>
      <c r="BE119" s="171">
        <v>2</v>
      </c>
      <c r="BF119" s="171">
        <v>2</v>
      </c>
      <c r="BG119" s="158"/>
      <c r="BH119" s="102">
        <v>3</v>
      </c>
      <c r="BI119" s="102">
        <v>3</v>
      </c>
      <c r="BJ119" s="102">
        <v>4</v>
      </c>
      <c r="BK119" s="102">
        <v>4</v>
      </c>
      <c r="BL119" s="102">
        <v>4</v>
      </c>
      <c r="BM119" s="102">
        <v>4</v>
      </c>
      <c r="BN119" s="102">
        <v>4</v>
      </c>
      <c r="BO119" s="102">
        <v>4</v>
      </c>
      <c r="BP119" s="102">
        <v>5</v>
      </c>
      <c r="BQ119" s="102">
        <v>4</v>
      </c>
      <c r="BR119" s="102">
        <v>4</v>
      </c>
      <c r="BS119" s="102">
        <v>5</v>
      </c>
      <c r="BT119" s="102">
        <v>6</v>
      </c>
      <c r="BU119" s="102">
        <v>6</v>
      </c>
      <c r="BV119" s="102">
        <v>6</v>
      </c>
      <c r="BW119" s="102">
        <v>5</v>
      </c>
      <c r="BX119" s="102">
        <v>5</v>
      </c>
      <c r="BY119" s="102">
        <v>5</v>
      </c>
      <c r="BZ119" s="102">
        <v>5</v>
      </c>
      <c r="CA119" s="102">
        <v>5</v>
      </c>
      <c r="CB119" s="102">
        <v>5</v>
      </c>
      <c r="CC119" s="102">
        <v>5</v>
      </c>
      <c r="CD119" s="102">
        <v>5</v>
      </c>
      <c r="CE119" s="102">
        <v>5</v>
      </c>
      <c r="CF119" s="102">
        <v>5</v>
      </c>
      <c r="CG119" s="102">
        <v>5</v>
      </c>
      <c r="CH119" s="102">
        <v>5</v>
      </c>
      <c r="CI119" s="102">
        <v>5</v>
      </c>
      <c r="CJ119" s="103">
        <v>5</v>
      </c>
      <c r="CK119" s="103">
        <v>2</v>
      </c>
      <c r="CL119" s="55"/>
      <c r="CM119" s="55"/>
    </row>
    <row r="120" ht="15" customHeight="1" s="74" customFormat="1">
      <c r="A120" s="75"/>
      <c r="B120" s="184" t="s">
        <v>383</v>
      </c>
      <c r="C120" s="184" t="s">
        <v>384</v>
      </c>
      <c r="D120" s="184" t="s">
        <v>395</v>
      </c>
      <c r="E120" s="2">
        <v>4</v>
      </c>
      <c r="F120" s="2" t="s">
        <v>396</v>
      </c>
      <c r="G120" s="69" t="s">
        <v>203</v>
      </c>
      <c r="H120" s="2"/>
      <c r="I120" s="63" t="s">
        <v>162</v>
      </c>
      <c r="J120" s="63" t="s">
        <v>397</v>
      </c>
      <c r="K120" s="164"/>
      <c r="L120" s="171">
        <v>1</v>
      </c>
      <c r="M120" s="171">
        <v>1</v>
      </c>
      <c r="N120" s="171">
        <v>1</v>
      </c>
      <c r="O120" s="171">
        <v>1</v>
      </c>
      <c r="P120" s="171">
        <v>1</v>
      </c>
      <c r="Q120" s="171">
        <v>1</v>
      </c>
      <c r="R120" s="171">
        <v>1</v>
      </c>
      <c r="S120" s="171">
        <v>1</v>
      </c>
      <c r="T120" s="171">
        <v>2</v>
      </c>
      <c r="U120" s="171">
        <v>1</v>
      </c>
      <c r="V120" s="171">
        <v>1</v>
      </c>
      <c r="W120" s="171">
        <v>1</v>
      </c>
      <c r="X120" s="171">
        <v>1</v>
      </c>
      <c r="Y120" s="171">
        <v>1</v>
      </c>
      <c r="Z120" s="171">
        <v>1</v>
      </c>
      <c r="AA120" s="171">
        <v>1</v>
      </c>
      <c r="AB120" s="171">
        <v>1</v>
      </c>
      <c r="AC120" s="171">
        <v>1</v>
      </c>
      <c r="AD120" s="171">
        <v>1</v>
      </c>
      <c r="AE120" s="171">
        <v>1</v>
      </c>
      <c r="AF120" s="171">
        <v>5</v>
      </c>
      <c r="AG120" s="171">
        <v>5</v>
      </c>
      <c r="AH120" s="171">
        <v>5</v>
      </c>
      <c r="AI120" s="171">
        <v>5</v>
      </c>
      <c r="AJ120" s="171">
        <v>5</v>
      </c>
      <c r="AK120" s="171">
        <v>5</v>
      </c>
      <c r="AL120" s="171">
        <v>5</v>
      </c>
      <c r="AM120" s="171">
        <v>5</v>
      </c>
      <c r="AN120" s="171">
        <v>6</v>
      </c>
      <c r="AO120" s="171">
        <v>6</v>
      </c>
      <c r="AP120" s="171">
        <v>4</v>
      </c>
      <c r="AQ120" s="171">
        <v>5</v>
      </c>
      <c r="AR120" s="171">
        <v>5</v>
      </c>
      <c r="AS120" s="171">
        <v>7</v>
      </c>
      <c r="AT120" s="171">
        <v>7</v>
      </c>
      <c r="AU120" s="171">
        <v>7</v>
      </c>
      <c r="AV120" s="171">
        <v>5</v>
      </c>
      <c r="AW120" s="171">
        <v>5</v>
      </c>
      <c r="AX120" s="171">
        <v>5</v>
      </c>
      <c r="AY120" s="171">
        <v>5</v>
      </c>
      <c r="AZ120" s="171">
        <v>5</v>
      </c>
      <c r="BA120" s="171">
        <v>6</v>
      </c>
      <c r="BB120" s="171">
        <v>6</v>
      </c>
      <c r="BC120" s="171">
        <v>5</v>
      </c>
      <c r="BD120" s="171">
        <v>2</v>
      </c>
      <c r="BE120" s="171">
        <v>2</v>
      </c>
      <c r="BF120" s="171">
        <v>2</v>
      </c>
      <c r="BG120" s="158"/>
      <c r="BH120" s="102">
        <v>3</v>
      </c>
      <c r="BI120" s="102">
        <v>3</v>
      </c>
      <c r="BJ120" s="102">
        <v>4</v>
      </c>
      <c r="BK120" s="102">
        <v>4</v>
      </c>
      <c r="BL120" s="102">
        <v>4</v>
      </c>
      <c r="BM120" s="102">
        <v>4</v>
      </c>
      <c r="BN120" s="102">
        <v>4</v>
      </c>
      <c r="BO120" s="102">
        <v>4</v>
      </c>
      <c r="BP120" s="102">
        <v>5</v>
      </c>
      <c r="BQ120" s="102">
        <v>4</v>
      </c>
      <c r="BR120" s="102">
        <v>4</v>
      </c>
      <c r="BS120" s="102">
        <v>5</v>
      </c>
      <c r="BT120" s="102">
        <v>6</v>
      </c>
      <c r="BU120" s="102">
        <v>6</v>
      </c>
      <c r="BV120" s="102">
        <v>6</v>
      </c>
      <c r="BW120" s="102">
        <v>5</v>
      </c>
      <c r="BX120" s="102">
        <v>5</v>
      </c>
      <c r="BY120" s="102">
        <v>5</v>
      </c>
      <c r="BZ120" s="102">
        <v>5</v>
      </c>
      <c r="CA120" s="102">
        <v>5</v>
      </c>
      <c r="CB120" s="102">
        <v>5</v>
      </c>
      <c r="CC120" s="102">
        <v>5</v>
      </c>
      <c r="CD120" s="102">
        <v>5</v>
      </c>
      <c r="CE120" s="102">
        <v>5</v>
      </c>
      <c r="CF120" s="102">
        <v>5</v>
      </c>
      <c r="CG120" s="102">
        <v>5</v>
      </c>
      <c r="CH120" s="102">
        <v>5</v>
      </c>
      <c r="CI120" s="104"/>
      <c r="CJ120" s="103">
        <v>5</v>
      </c>
      <c r="CK120" s="103">
        <v>2</v>
      </c>
      <c r="CL120" s="55"/>
      <c r="CM120" s="55"/>
    </row>
    <row r="121" ht="15" customHeight="1" s="74" customFormat="1">
      <c r="A121" s="75"/>
      <c r="B121" s="184" t="s">
        <v>388</v>
      </c>
      <c r="C121" s="184" t="s">
        <v>398</v>
      </c>
      <c r="D121" s="184" t="s">
        <v>399</v>
      </c>
      <c r="E121" s="2">
        <v>5</v>
      </c>
      <c r="F121" s="2" t="s">
        <v>400</v>
      </c>
      <c r="G121" s="69" t="s">
        <v>327</v>
      </c>
      <c r="H121" s="2" t="s">
        <v>401</v>
      </c>
      <c r="I121" s="63" t="s">
        <v>162</v>
      </c>
      <c r="J121" s="63" t="s">
        <v>345</v>
      </c>
      <c r="K121" s="164"/>
      <c r="L121" s="171">
        <v>1</v>
      </c>
      <c r="M121" s="171">
        <v>1</v>
      </c>
      <c r="N121" s="171">
        <v>1</v>
      </c>
      <c r="O121" s="171">
        <v>1</v>
      </c>
      <c r="P121" s="171">
        <v>1</v>
      </c>
      <c r="Q121" s="171">
        <v>1</v>
      </c>
      <c r="R121" s="171">
        <v>1</v>
      </c>
      <c r="S121" s="171">
        <v>1</v>
      </c>
      <c r="T121" s="171">
        <v>2</v>
      </c>
      <c r="U121" s="171">
        <v>1</v>
      </c>
      <c r="V121" s="171">
        <v>1</v>
      </c>
      <c r="W121" s="171">
        <v>1</v>
      </c>
      <c r="X121" s="171">
        <v>1</v>
      </c>
      <c r="Y121" s="171">
        <v>1</v>
      </c>
      <c r="Z121" s="171">
        <v>1</v>
      </c>
      <c r="AA121" s="171">
        <v>1</v>
      </c>
      <c r="AB121" s="171">
        <v>1</v>
      </c>
      <c r="AC121" s="171">
        <v>1</v>
      </c>
      <c r="AD121" s="171">
        <v>1</v>
      </c>
      <c r="AE121" s="171">
        <v>1</v>
      </c>
      <c r="AF121" s="171">
        <v>5</v>
      </c>
      <c r="AG121" s="171">
        <v>5</v>
      </c>
      <c r="AH121" s="171">
        <v>5</v>
      </c>
      <c r="AI121" s="171">
        <v>5</v>
      </c>
      <c r="AJ121" s="171">
        <v>5</v>
      </c>
      <c r="AK121" s="171">
        <v>5</v>
      </c>
      <c r="AL121" s="171">
        <v>5</v>
      </c>
      <c r="AM121" s="171">
        <v>5</v>
      </c>
      <c r="AN121" s="171">
        <v>6</v>
      </c>
      <c r="AO121" s="171">
        <v>6</v>
      </c>
      <c r="AP121" s="171">
        <v>4</v>
      </c>
      <c r="AQ121" s="171">
        <v>5</v>
      </c>
      <c r="AR121" s="171">
        <v>5</v>
      </c>
      <c r="AS121" s="171">
        <v>7</v>
      </c>
      <c r="AT121" s="171">
        <v>7</v>
      </c>
      <c r="AU121" s="171">
        <v>7</v>
      </c>
      <c r="AV121" s="171">
        <v>5</v>
      </c>
      <c r="AW121" s="171">
        <v>5</v>
      </c>
      <c r="AX121" s="171">
        <v>5</v>
      </c>
      <c r="AY121" s="171">
        <v>5</v>
      </c>
      <c r="AZ121" s="171">
        <v>5</v>
      </c>
      <c r="BA121" s="171">
        <v>6</v>
      </c>
      <c r="BB121" s="171">
        <v>6</v>
      </c>
      <c r="BC121" s="171">
        <v>5</v>
      </c>
      <c r="BD121" s="171">
        <v>2</v>
      </c>
      <c r="BE121" s="171">
        <v>2</v>
      </c>
      <c r="BF121" s="171">
        <v>2</v>
      </c>
      <c r="BG121" s="158"/>
      <c r="BH121" s="102">
        <v>5</v>
      </c>
      <c r="BI121" s="102">
        <v>5</v>
      </c>
      <c r="BJ121" s="102">
        <v>4</v>
      </c>
      <c r="BK121" s="102">
        <v>4</v>
      </c>
      <c r="BL121" s="102">
        <v>4</v>
      </c>
      <c r="BM121" s="102">
        <v>4</v>
      </c>
      <c r="BN121" s="102">
        <v>4</v>
      </c>
      <c r="BO121" s="102">
        <v>4</v>
      </c>
      <c r="BP121" s="102">
        <v>5</v>
      </c>
      <c r="BQ121" s="102">
        <v>4</v>
      </c>
      <c r="BR121" s="102">
        <v>4</v>
      </c>
      <c r="BS121" s="102">
        <v>5</v>
      </c>
      <c r="BT121" s="102">
        <v>6</v>
      </c>
      <c r="BU121" s="102">
        <v>6</v>
      </c>
      <c r="BV121" s="102">
        <v>6</v>
      </c>
      <c r="BW121" s="102">
        <v>5</v>
      </c>
      <c r="BX121" s="102">
        <v>5</v>
      </c>
      <c r="BY121" s="102">
        <v>5</v>
      </c>
      <c r="BZ121" s="102">
        <v>5</v>
      </c>
      <c r="CA121" s="102">
        <v>5</v>
      </c>
      <c r="CB121" s="102">
        <v>5</v>
      </c>
      <c r="CC121" s="102">
        <v>5</v>
      </c>
      <c r="CD121" s="102">
        <v>5</v>
      </c>
      <c r="CE121" s="102">
        <v>5</v>
      </c>
      <c r="CF121" s="102">
        <v>5</v>
      </c>
      <c r="CG121" s="102">
        <v>5</v>
      </c>
      <c r="CH121" s="102">
        <v>5</v>
      </c>
      <c r="CI121" s="104"/>
      <c r="CJ121" s="103">
        <v>5</v>
      </c>
      <c r="CK121" s="103">
        <v>5</v>
      </c>
      <c r="CL121" s="55"/>
      <c r="CM121" s="55"/>
    </row>
    <row r="122" ht="15" customHeight="1" s="74" customFormat="1">
      <c r="A122" s="75"/>
      <c r="B122" s="184" t="s">
        <v>402</v>
      </c>
      <c r="C122" s="184" t="s">
        <v>403</v>
      </c>
      <c r="D122" s="184"/>
      <c r="E122" s="2">
        <v>6</v>
      </c>
      <c r="F122" s="2" t="s">
        <v>404</v>
      </c>
      <c r="G122" s="69" t="s">
        <v>203</v>
      </c>
      <c r="H122" s="2"/>
      <c r="I122" s="63" t="s">
        <v>162</v>
      </c>
      <c r="J122" s="63" t="s">
        <v>345</v>
      </c>
      <c r="K122" s="164"/>
      <c r="L122" s="171">
        <v>1</v>
      </c>
      <c r="M122" s="171">
        <v>1</v>
      </c>
      <c r="N122" s="171">
        <v>1</v>
      </c>
      <c r="O122" s="171">
        <v>1</v>
      </c>
      <c r="P122" s="171">
        <v>1</v>
      </c>
      <c r="Q122" s="171">
        <v>1</v>
      </c>
      <c r="R122" s="171">
        <v>1</v>
      </c>
      <c r="S122" s="171">
        <v>1</v>
      </c>
      <c r="T122" s="171">
        <v>2</v>
      </c>
      <c r="U122" s="171">
        <v>1</v>
      </c>
      <c r="V122" s="171">
        <v>1</v>
      </c>
      <c r="W122" s="171">
        <v>1</v>
      </c>
      <c r="X122" s="171">
        <v>1</v>
      </c>
      <c r="Y122" s="171">
        <v>1</v>
      </c>
      <c r="Z122" s="171">
        <v>1</v>
      </c>
      <c r="AA122" s="171">
        <v>1</v>
      </c>
      <c r="AB122" s="171">
        <v>1</v>
      </c>
      <c r="AC122" s="171">
        <v>1</v>
      </c>
      <c r="AD122" s="171">
        <v>1</v>
      </c>
      <c r="AE122" s="171">
        <v>1</v>
      </c>
      <c r="AF122" s="171">
        <v>5</v>
      </c>
      <c r="AG122" s="171">
        <v>5</v>
      </c>
      <c r="AH122" s="171">
        <v>5</v>
      </c>
      <c r="AI122" s="171">
        <v>5</v>
      </c>
      <c r="AJ122" s="171">
        <v>5</v>
      </c>
      <c r="AK122" s="171">
        <v>5</v>
      </c>
      <c r="AL122" s="171">
        <v>5</v>
      </c>
      <c r="AM122" s="171">
        <v>5</v>
      </c>
      <c r="AN122" s="171">
        <v>6</v>
      </c>
      <c r="AO122" s="171">
        <v>6</v>
      </c>
      <c r="AP122" s="171">
        <v>4</v>
      </c>
      <c r="AQ122" s="171">
        <v>5</v>
      </c>
      <c r="AR122" s="171">
        <v>5</v>
      </c>
      <c r="AS122" s="171">
        <v>7</v>
      </c>
      <c r="AT122" s="171">
        <v>7</v>
      </c>
      <c r="AU122" s="171">
        <v>7</v>
      </c>
      <c r="AV122" s="171">
        <v>5</v>
      </c>
      <c r="AW122" s="171">
        <v>5</v>
      </c>
      <c r="AX122" s="171">
        <v>5</v>
      </c>
      <c r="AY122" s="171">
        <v>5</v>
      </c>
      <c r="AZ122" s="171">
        <v>5</v>
      </c>
      <c r="BA122" s="171">
        <v>6</v>
      </c>
      <c r="BB122" s="171">
        <v>6</v>
      </c>
      <c r="BC122" s="171">
        <v>5</v>
      </c>
      <c r="BD122" s="171">
        <v>2</v>
      </c>
      <c r="BE122" s="171">
        <v>2</v>
      </c>
      <c r="BF122" s="171">
        <v>2</v>
      </c>
      <c r="BG122" s="158"/>
      <c r="BH122" s="104"/>
      <c r="BI122" s="104"/>
      <c r="BJ122" s="104"/>
      <c r="BK122" s="104"/>
      <c r="BL122" s="104"/>
      <c r="BM122" s="104"/>
      <c r="BN122" s="104"/>
      <c r="BO122" s="104"/>
      <c r="BP122" s="104"/>
      <c r="BQ122" s="104"/>
      <c r="BR122" s="104"/>
      <c r="BS122" s="104"/>
      <c r="BT122" s="104"/>
      <c r="BU122" s="104"/>
      <c r="BV122" s="104"/>
      <c r="BW122" s="104"/>
      <c r="BX122" s="104"/>
      <c r="BY122" s="104"/>
      <c r="BZ122" s="104"/>
      <c r="CA122" s="104"/>
      <c r="CB122" s="104"/>
      <c r="CC122" s="104"/>
      <c r="CD122" s="104"/>
      <c r="CE122" s="104"/>
      <c r="CF122" s="104"/>
      <c r="CG122" s="104"/>
      <c r="CH122" s="104"/>
      <c r="CI122" s="104"/>
      <c r="CJ122" s="105"/>
      <c r="CK122" s="105"/>
      <c r="CL122" s="55"/>
      <c r="CM122" s="55"/>
    </row>
    <row r="123" ht="15" customHeight="1" s="74" customFormat="1">
      <c r="A123" s="75"/>
      <c r="B123" s="184" t="s">
        <v>388</v>
      </c>
      <c r="C123" s="184" t="s">
        <v>405</v>
      </c>
      <c r="D123" s="184" t="s">
        <v>406</v>
      </c>
      <c r="E123" s="2">
        <v>7</v>
      </c>
      <c r="F123" s="2" t="s">
        <v>407</v>
      </c>
      <c r="G123" s="69" t="s">
        <v>203</v>
      </c>
      <c r="H123" s="2" t="s">
        <v>408</v>
      </c>
      <c r="I123" s="63" t="s">
        <v>162</v>
      </c>
      <c r="J123" s="63" t="s">
        <v>345</v>
      </c>
      <c r="K123" s="164"/>
      <c r="L123" s="171">
        <v>4</v>
      </c>
      <c r="M123" s="171">
        <v>4</v>
      </c>
      <c r="N123" s="171">
        <v>4</v>
      </c>
      <c r="O123" s="171">
        <v>4</v>
      </c>
      <c r="P123" s="171">
        <v>4</v>
      </c>
      <c r="Q123" s="171">
        <v>4</v>
      </c>
      <c r="R123" s="171">
        <v>4</v>
      </c>
      <c r="S123" s="171">
        <v>4</v>
      </c>
      <c r="T123" s="171">
        <v>4</v>
      </c>
      <c r="U123" s="171">
        <v>4</v>
      </c>
      <c r="V123" s="171">
        <v>4</v>
      </c>
      <c r="W123" s="171">
        <v>4</v>
      </c>
      <c r="X123" s="171">
        <v>4</v>
      </c>
      <c r="Y123" s="171">
        <v>4</v>
      </c>
      <c r="Z123" s="171">
        <v>4</v>
      </c>
      <c r="AA123" s="171">
        <v>4</v>
      </c>
      <c r="AB123" s="171">
        <v>4</v>
      </c>
      <c r="AC123" s="171">
        <v>4</v>
      </c>
      <c r="AD123" s="171">
        <v>4</v>
      </c>
      <c r="AE123" s="171">
        <v>4</v>
      </c>
      <c r="AF123" s="171">
        <v>5</v>
      </c>
      <c r="AG123" s="171">
        <v>5</v>
      </c>
      <c r="AH123" s="171">
        <v>5</v>
      </c>
      <c r="AI123" s="171">
        <v>5</v>
      </c>
      <c r="AJ123" s="171">
        <v>5</v>
      </c>
      <c r="AK123" s="171">
        <v>5</v>
      </c>
      <c r="AL123" s="171">
        <v>5</v>
      </c>
      <c r="AM123" s="171">
        <v>5</v>
      </c>
      <c r="AN123" s="171">
        <v>6</v>
      </c>
      <c r="AO123" s="171">
        <v>6</v>
      </c>
      <c r="AP123" s="171">
        <v>4</v>
      </c>
      <c r="AQ123" s="171">
        <v>5</v>
      </c>
      <c r="AR123" s="171">
        <v>5</v>
      </c>
      <c r="AS123" s="171">
        <v>7</v>
      </c>
      <c r="AT123" s="171">
        <v>7</v>
      </c>
      <c r="AU123" s="171">
        <v>7</v>
      </c>
      <c r="AV123" s="171">
        <v>5</v>
      </c>
      <c r="AW123" s="171">
        <v>5</v>
      </c>
      <c r="AX123" s="171">
        <v>5</v>
      </c>
      <c r="AY123" s="171">
        <v>5</v>
      </c>
      <c r="AZ123" s="171">
        <v>5</v>
      </c>
      <c r="BA123" s="171">
        <v>6</v>
      </c>
      <c r="BB123" s="171">
        <v>6</v>
      </c>
      <c r="BC123" s="171">
        <v>5</v>
      </c>
      <c r="BD123" s="171">
        <v>4</v>
      </c>
      <c r="BE123" s="171">
        <v>4</v>
      </c>
      <c r="BF123" s="171">
        <v>4</v>
      </c>
      <c r="BG123" s="158"/>
      <c r="BH123" s="102">
        <v>5</v>
      </c>
      <c r="BI123" s="102">
        <v>5</v>
      </c>
      <c r="BJ123" s="102">
        <v>4</v>
      </c>
      <c r="BK123" s="102">
        <v>4</v>
      </c>
      <c r="BL123" s="102">
        <v>4</v>
      </c>
      <c r="BM123" s="102">
        <v>4</v>
      </c>
      <c r="BN123" s="102">
        <v>4</v>
      </c>
      <c r="BO123" s="102">
        <v>4</v>
      </c>
      <c r="BP123" s="102">
        <v>5</v>
      </c>
      <c r="BQ123" s="102">
        <v>4</v>
      </c>
      <c r="BR123" s="102">
        <v>4</v>
      </c>
      <c r="BS123" s="102">
        <v>5</v>
      </c>
      <c r="BT123" s="102">
        <v>6</v>
      </c>
      <c r="BU123" s="102">
        <v>6</v>
      </c>
      <c r="BV123" s="102">
        <v>6</v>
      </c>
      <c r="BW123" s="216"/>
      <c r="BX123" s="217"/>
      <c r="BY123" s="102">
        <v>5</v>
      </c>
      <c r="BZ123" s="102">
        <v>5</v>
      </c>
      <c r="CA123" s="102">
        <v>5</v>
      </c>
      <c r="CB123" s="102">
        <v>5</v>
      </c>
      <c r="CC123" s="102">
        <v>5</v>
      </c>
      <c r="CD123" s="102">
        <v>5</v>
      </c>
      <c r="CE123" s="102">
        <v>5</v>
      </c>
      <c r="CF123" s="102">
        <v>5</v>
      </c>
      <c r="CG123" s="102">
        <v>5</v>
      </c>
      <c r="CH123" s="104"/>
      <c r="CI123" s="102">
        <v>5</v>
      </c>
      <c r="CJ123" s="103">
        <v>5</v>
      </c>
      <c r="CK123" s="103">
        <v>5</v>
      </c>
      <c r="CL123" s="55"/>
      <c r="CM123" s="55"/>
    </row>
    <row r="124" ht="15" customHeight="1" s="74" customFormat="1">
      <c r="A124" s="202"/>
      <c r="B124" s="203" t="s">
        <v>409</v>
      </c>
      <c r="C124" s="203" t="s">
        <v>410</v>
      </c>
      <c r="D124" s="203" t="s">
        <v>411</v>
      </c>
      <c r="E124" s="204">
        <v>8</v>
      </c>
      <c r="F124" s="204" t="s">
        <v>412</v>
      </c>
      <c r="G124" s="205" t="s">
        <v>203</v>
      </c>
      <c r="H124" s="204"/>
      <c r="I124" s="206" t="s">
        <v>387</v>
      </c>
      <c r="J124" s="206"/>
      <c r="K124" s="164"/>
      <c r="L124" s="171">
        <v>1</v>
      </c>
      <c r="M124" s="171">
        <v>1</v>
      </c>
      <c r="N124" s="171">
        <v>1</v>
      </c>
      <c r="O124" s="171">
        <v>1</v>
      </c>
      <c r="P124" s="171">
        <v>1</v>
      </c>
      <c r="Q124" s="171">
        <v>1</v>
      </c>
      <c r="R124" s="171">
        <v>1</v>
      </c>
      <c r="S124" s="171">
        <v>1</v>
      </c>
      <c r="T124" s="171">
        <v>2</v>
      </c>
      <c r="U124" s="171">
        <v>1</v>
      </c>
      <c r="V124" s="171">
        <v>1</v>
      </c>
      <c r="W124" s="171">
        <v>1</v>
      </c>
      <c r="X124" s="171">
        <v>1</v>
      </c>
      <c r="Y124" s="171">
        <v>1</v>
      </c>
      <c r="Z124" s="171">
        <v>1</v>
      </c>
      <c r="AA124" s="171">
        <v>1</v>
      </c>
      <c r="AB124" s="171">
        <v>1</v>
      </c>
      <c r="AC124" s="171">
        <v>1</v>
      </c>
      <c r="AD124" s="171">
        <v>1</v>
      </c>
      <c r="AE124" s="171">
        <v>1</v>
      </c>
      <c r="AF124" s="171">
        <v>5</v>
      </c>
      <c r="AG124" s="171">
        <v>5</v>
      </c>
      <c r="AH124" s="171">
        <v>5</v>
      </c>
      <c r="AI124" s="171">
        <v>5</v>
      </c>
      <c r="AJ124" s="171">
        <v>5</v>
      </c>
      <c r="AK124" s="171">
        <v>5</v>
      </c>
      <c r="AL124" s="171">
        <v>5</v>
      </c>
      <c r="AM124" s="171">
        <v>5</v>
      </c>
      <c r="AN124" s="171">
        <v>6</v>
      </c>
      <c r="AO124" s="171">
        <v>6</v>
      </c>
      <c r="AP124" s="171">
        <v>4</v>
      </c>
      <c r="AQ124" s="171">
        <v>5</v>
      </c>
      <c r="AR124" s="171">
        <v>5</v>
      </c>
      <c r="AS124" s="171">
        <v>7</v>
      </c>
      <c r="AT124" s="171">
        <v>7</v>
      </c>
      <c r="AU124" s="171">
        <v>7</v>
      </c>
      <c r="AV124" s="171">
        <v>5</v>
      </c>
      <c r="AW124" s="171">
        <v>5</v>
      </c>
      <c r="AX124" s="171">
        <v>5</v>
      </c>
      <c r="AY124" s="171">
        <v>5</v>
      </c>
      <c r="AZ124" s="171">
        <v>5</v>
      </c>
      <c r="BA124" s="171">
        <v>6</v>
      </c>
      <c r="BB124" s="171">
        <v>6</v>
      </c>
      <c r="BC124" s="171">
        <v>5</v>
      </c>
      <c r="BD124" s="171">
        <v>2</v>
      </c>
      <c r="BE124" s="171">
        <v>2</v>
      </c>
      <c r="BF124" s="171">
        <v>2</v>
      </c>
      <c r="BG124" s="158"/>
      <c r="BH124" s="104"/>
      <c r="BI124" s="104"/>
      <c r="BJ124" s="104"/>
      <c r="BK124" s="104"/>
      <c r="BL124" s="104"/>
      <c r="BM124" s="104"/>
      <c r="BN124" s="104"/>
      <c r="BO124" s="102">
        <v>4</v>
      </c>
      <c r="BP124" s="102">
        <v>5</v>
      </c>
      <c r="BQ124" s="102">
        <v>4</v>
      </c>
      <c r="BR124" s="102">
        <v>4</v>
      </c>
      <c r="BS124" s="102">
        <v>5</v>
      </c>
      <c r="BT124" s="102">
        <v>6</v>
      </c>
      <c r="BU124" s="102">
        <v>6</v>
      </c>
      <c r="BV124" s="102">
        <v>6</v>
      </c>
      <c r="BW124" s="104"/>
      <c r="BX124" s="104"/>
      <c r="BY124" s="104"/>
      <c r="BZ124" s="104"/>
      <c r="CA124" s="104"/>
      <c r="CB124" s="104"/>
      <c r="CC124" s="104"/>
      <c r="CD124" s="104"/>
      <c r="CE124" s="104"/>
      <c r="CF124" s="104"/>
      <c r="CG124" s="104"/>
      <c r="CH124" s="104"/>
      <c r="CI124" s="104"/>
      <c r="CJ124" s="103">
        <v>5</v>
      </c>
      <c r="CK124" s="103">
        <v>2</v>
      </c>
      <c r="CL124" s="55"/>
      <c r="CM124" s="55"/>
    </row>
    <row r="125" ht="15" customHeight="1" s="74" customFormat="1">
      <c r="A125" s="202"/>
      <c r="B125" s="203" t="s">
        <v>413</v>
      </c>
      <c r="C125" s="203" t="s">
        <v>414</v>
      </c>
      <c r="D125" s="203" t="s">
        <v>415</v>
      </c>
      <c r="E125" s="204">
        <v>9</v>
      </c>
      <c r="F125" s="204" t="s">
        <v>416</v>
      </c>
      <c r="G125" s="205" t="s">
        <v>203</v>
      </c>
      <c r="H125" s="204"/>
      <c r="I125" s="206" t="s">
        <v>387</v>
      </c>
      <c r="J125" s="206"/>
      <c r="K125" s="164"/>
      <c r="L125" s="171">
        <v>1</v>
      </c>
      <c r="M125" s="171">
        <v>1</v>
      </c>
      <c r="N125" s="171">
        <v>1</v>
      </c>
      <c r="O125" s="171">
        <v>1</v>
      </c>
      <c r="P125" s="171">
        <v>1</v>
      </c>
      <c r="Q125" s="171">
        <v>1</v>
      </c>
      <c r="R125" s="171">
        <v>1</v>
      </c>
      <c r="S125" s="171">
        <v>1</v>
      </c>
      <c r="T125" s="171">
        <v>2</v>
      </c>
      <c r="U125" s="171">
        <v>1</v>
      </c>
      <c r="V125" s="171">
        <v>1</v>
      </c>
      <c r="W125" s="171">
        <v>1</v>
      </c>
      <c r="X125" s="171">
        <v>1</v>
      </c>
      <c r="Y125" s="171">
        <v>1</v>
      </c>
      <c r="Z125" s="171">
        <v>1</v>
      </c>
      <c r="AA125" s="171">
        <v>1</v>
      </c>
      <c r="AB125" s="171">
        <v>1</v>
      </c>
      <c r="AC125" s="171">
        <v>1</v>
      </c>
      <c r="AD125" s="171">
        <v>1</v>
      </c>
      <c r="AE125" s="171">
        <v>1</v>
      </c>
      <c r="AF125" s="171">
        <v>5</v>
      </c>
      <c r="AG125" s="171">
        <v>5</v>
      </c>
      <c r="AH125" s="171">
        <v>5</v>
      </c>
      <c r="AI125" s="171">
        <v>5</v>
      </c>
      <c r="AJ125" s="171">
        <v>5</v>
      </c>
      <c r="AK125" s="171">
        <v>5</v>
      </c>
      <c r="AL125" s="171">
        <v>5</v>
      </c>
      <c r="AM125" s="171">
        <v>5</v>
      </c>
      <c r="AN125" s="171">
        <v>6</v>
      </c>
      <c r="AO125" s="171">
        <v>6</v>
      </c>
      <c r="AP125" s="171">
        <v>4</v>
      </c>
      <c r="AQ125" s="171">
        <v>5</v>
      </c>
      <c r="AR125" s="171">
        <v>5</v>
      </c>
      <c r="AS125" s="171">
        <v>7</v>
      </c>
      <c r="AT125" s="171">
        <v>7</v>
      </c>
      <c r="AU125" s="171">
        <v>7</v>
      </c>
      <c r="AV125" s="171">
        <v>5</v>
      </c>
      <c r="AW125" s="171">
        <v>5</v>
      </c>
      <c r="AX125" s="171">
        <v>5</v>
      </c>
      <c r="AY125" s="171">
        <v>5</v>
      </c>
      <c r="AZ125" s="171">
        <v>5</v>
      </c>
      <c r="BA125" s="171">
        <v>6</v>
      </c>
      <c r="BB125" s="171">
        <v>6</v>
      </c>
      <c r="BC125" s="171">
        <v>5</v>
      </c>
      <c r="BD125" s="171">
        <v>2</v>
      </c>
      <c r="BE125" s="171">
        <v>2</v>
      </c>
      <c r="BF125" s="171">
        <v>2</v>
      </c>
      <c r="BG125" s="158"/>
      <c r="BH125" s="102">
        <v>3</v>
      </c>
      <c r="BI125" s="102">
        <v>3</v>
      </c>
      <c r="BJ125" s="102">
        <v>4</v>
      </c>
      <c r="BK125" s="102">
        <v>4</v>
      </c>
      <c r="BL125" s="102">
        <v>4</v>
      </c>
      <c r="BM125" s="102">
        <v>4</v>
      </c>
      <c r="BN125" s="102">
        <v>4</v>
      </c>
      <c r="BO125" s="102">
        <v>4</v>
      </c>
      <c r="BP125" s="102">
        <v>5</v>
      </c>
      <c r="BQ125" s="102">
        <v>4</v>
      </c>
      <c r="BR125" s="102">
        <v>4</v>
      </c>
      <c r="BS125" s="102">
        <v>5</v>
      </c>
      <c r="BT125" s="102">
        <v>6</v>
      </c>
      <c r="BU125" s="102">
        <v>6</v>
      </c>
      <c r="BV125" s="102">
        <v>6</v>
      </c>
      <c r="BW125" s="216"/>
      <c r="BX125" s="217"/>
      <c r="BY125" s="102">
        <v>5</v>
      </c>
      <c r="BZ125" s="102">
        <v>5</v>
      </c>
      <c r="CA125" s="102">
        <v>5</v>
      </c>
      <c r="CB125" s="102">
        <v>5</v>
      </c>
      <c r="CC125" s="102">
        <v>5</v>
      </c>
      <c r="CD125" s="102">
        <v>5</v>
      </c>
      <c r="CE125" s="102">
        <v>5</v>
      </c>
      <c r="CF125" s="102">
        <v>5</v>
      </c>
      <c r="CG125" s="102">
        <v>5</v>
      </c>
      <c r="CH125" s="102">
        <v>5</v>
      </c>
      <c r="CI125" s="102">
        <v>5</v>
      </c>
      <c r="CJ125" s="103">
        <v>5</v>
      </c>
      <c r="CK125" s="103">
        <v>2</v>
      </c>
      <c r="CL125" s="55"/>
      <c r="CM125" s="55"/>
    </row>
    <row r="126" ht="15" customHeight="1" s="74" customFormat="1">
      <c r="A126" s="202"/>
      <c r="B126" s="203" t="s">
        <v>388</v>
      </c>
      <c r="C126" s="203" t="s">
        <v>417</v>
      </c>
      <c r="D126" s="203" t="s">
        <v>418</v>
      </c>
      <c r="E126" s="204">
        <v>10</v>
      </c>
      <c r="F126" s="204" t="s">
        <v>419</v>
      </c>
      <c r="G126" s="205" t="s">
        <v>203</v>
      </c>
      <c r="H126" s="204"/>
      <c r="I126" s="206" t="s">
        <v>387</v>
      </c>
      <c r="J126" s="206"/>
      <c r="K126" s="164"/>
      <c r="L126" s="171">
        <v>1</v>
      </c>
      <c r="M126" s="171">
        <v>1</v>
      </c>
      <c r="N126" s="171">
        <v>1</v>
      </c>
      <c r="O126" s="171">
        <v>1</v>
      </c>
      <c r="P126" s="171">
        <v>1</v>
      </c>
      <c r="Q126" s="171">
        <v>1</v>
      </c>
      <c r="R126" s="171">
        <v>1</v>
      </c>
      <c r="S126" s="171">
        <v>1</v>
      </c>
      <c r="T126" s="171">
        <v>2</v>
      </c>
      <c r="U126" s="171">
        <v>1</v>
      </c>
      <c r="V126" s="171">
        <v>1</v>
      </c>
      <c r="W126" s="171">
        <v>1</v>
      </c>
      <c r="X126" s="171">
        <v>1</v>
      </c>
      <c r="Y126" s="171">
        <v>1</v>
      </c>
      <c r="Z126" s="171">
        <v>1</v>
      </c>
      <c r="AA126" s="171">
        <v>1</v>
      </c>
      <c r="AB126" s="171">
        <v>1</v>
      </c>
      <c r="AC126" s="171">
        <v>1</v>
      </c>
      <c r="AD126" s="171">
        <v>1</v>
      </c>
      <c r="AE126" s="171">
        <v>1</v>
      </c>
      <c r="AF126" s="171">
        <v>5</v>
      </c>
      <c r="AG126" s="171">
        <v>5</v>
      </c>
      <c r="AH126" s="171">
        <v>5</v>
      </c>
      <c r="AI126" s="171">
        <v>5</v>
      </c>
      <c r="AJ126" s="171">
        <v>5</v>
      </c>
      <c r="AK126" s="171">
        <v>5</v>
      </c>
      <c r="AL126" s="171">
        <v>5</v>
      </c>
      <c r="AM126" s="171">
        <v>5</v>
      </c>
      <c r="AN126" s="171">
        <v>6</v>
      </c>
      <c r="AO126" s="171">
        <v>6</v>
      </c>
      <c r="AP126" s="171">
        <v>4</v>
      </c>
      <c r="AQ126" s="171">
        <v>5</v>
      </c>
      <c r="AR126" s="171">
        <v>5</v>
      </c>
      <c r="AS126" s="171">
        <v>7</v>
      </c>
      <c r="AT126" s="171">
        <v>7</v>
      </c>
      <c r="AU126" s="171">
        <v>7</v>
      </c>
      <c r="AV126" s="171">
        <v>5</v>
      </c>
      <c r="AW126" s="171">
        <v>5</v>
      </c>
      <c r="AX126" s="171">
        <v>5</v>
      </c>
      <c r="AY126" s="171">
        <v>5</v>
      </c>
      <c r="AZ126" s="171">
        <v>5</v>
      </c>
      <c r="BA126" s="171">
        <v>6</v>
      </c>
      <c r="BB126" s="171">
        <v>6</v>
      </c>
      <c r="BC126" s="171">
        <v>5</v>
      </c>
      <c r="BD126" s="171">
        <v>2</v>
      </c>
      <c r="BE126" s="171">
        <v>2</v>
      </c>
      <c r="BF126" s="171">
        <v>2</v>
      </c>
      <c r="BG126" s="158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U126" s="104"/>
      <c r="BV126" s="104"/>
      <c r="BW126" s="104"/>
      <c r="BX126" s="104"/>
      <c r="BY126" s="104"/>
      <c r="BZ126" s="104"/>
      <c r="CA126" s="104"/>
      <c r="CB126" s="104"/>
      <c r="CC126" s="104"/>
      <c r="CD126" s="104"/>
      <c r="CE126" s="104"/>
      <c r="CF126" s="104"/>
      <c r="CG126" s="104"/>
      <c r="CH126" s="104"/>
      <c r="CI126" s="104"/>
      <c r="CJ126" s="105"/>
      <c r="CK126" s="105"/>
      <c r="CL126" s="55"/>
      <c r="CM126" s="55"/>
    </row>
    <row r="127" ht="15" customHeight="1" s="74" customFormat="1">
      <c r="A127" s="75"/>
      <c r="B127" s="184" t="s">
        <v>413</v>
      </c>
      <c r="C127" s="184" t="s">
        <v>420</v>
      </c>
      <c r="D127" s="184" t="s">
        <v>421</v>
      </c>
      <c r="E127" s="2">
        <v>11</v>
      </c>
      <c r="F127" s="2" t="s">
        <v>422</v>
      </c>
      <c r="G127" s="69" t="s">
        <v>203</v>
      </c>
      <c r="H127" s="2"/>
      <c r="I127" s="63" t="s">
        <v>162</v>
      </c>
      <c r="J127" s="63" t="s">
        <v>345</v>
      </c>
      <c r="K127" s="164"/>
      <c r="L127" s="171">
        <v>1</v>
      </c>
      <c r="M127" s="171">
        <v>1</v>
      </c>
      <c r="N127" s="171">
        <v>1</v>
      </c>
      <c r="O127" s="171">
        <v>1</v>
      </c>
      <c r="P127" s="171">
        <v>1</v>
      </c>
      <c r="Q127" s="171">
        <v>1</v>
      </c>
      <c r="R127" s="171">
        <v>1</v>
      </c>
      <c r="S127" s="171">
        <v>1</v>
      </c>
      <c r="T127" s="171">
        <v>2</v>
      </c>
      <c r="U127" s="171">
        <v>1</v>
      </c>
      <c r="V127" s="171">
        <v>1</v>
      </c>
      <c r="W127" s="171">
        <v>1</v>
      </c>
      <c r="X127" s="171">
        <v>1</v>
      </c>
      <c r="Y127" s="171">
        <v>1</v>
      </c>
      <c r="Z127" s="171">
        <v>1</v>
      </c>
      <c r="AA127" s="171">
        <v>1</v>
      </c>
      <c r="AB127" s="171">
        <v>1</v>
      </c>
      <c r="AC127" s="171">
        <v>1</v>
      </c>
      <c r="AD127" s="171">
        <v>1</v>
      </c>
      <c r="AE127" s="171">
        <v>1</v>
      </c>
      <c r="AF127" s="171">
        <v>5</v>
      </c>
      <c r="AG127" s="171">
        <v>5</v>
      </c>
      <c r="AH127" s="171">
        <v>5</v>
      </c>
      <c r="AI127" s="171">
        <v>5</v>
      </c>
      <c r="AJ127" s="171">
        <v>5</v>
      </c>
      <c r="AK127" s="171">
        <v>5</v>
      </c>
      <c r="AL127" s="171">
        <v>5</v>
      </c>
      <c r="AM127" s="171">
        <v>5</v>
      </c>
      <c r="AN127" s="171">
        <v>6</v>
      </c>
      <c r="AO127" s="171">
        <v>6</v>
      </c>
      <c r="AP127" s="171">
        <v>4</v>
      </c>
      <c r="AQ127" s="171">
        <v>5</v>
      </c>
      <c r="AR127" s="171">
        <v>5</v>
      </c>
      <c r="AS127" s="171">
        <v>7</v>
      </c>
      <c r="AT127" s="171">
        <v>7</v>
      </c>
      <c r="AU127" s="171">
        <v>7</v>
      </c>
      <c r="AV127" s="171">
        <v>5</v>
      </c>
      <c r="AW127" s="171">
        <v>5</v>
      </c>
      <c r="AX127" s="171">
        <v>5</v>
      </c>
      <c r="AY127" s="171">
        <v>5</v>
      </c>
      <c r="AZ127" s="171">
        <v>5</v>
      </c>
      <c r="BA127" s="171">
        <v>6</v>
      </c>
      <c r="BB127" s="171">
        <v>6</v>
      </c>
      <c r="BC127" s="171">
        <v>5</v>
      </c>
      <c r="BD127" s="171">
        <v>2</v>
      </c>
      <c r="BE127" s="171">
        <v>2</v>
      </c>
      <c r="BF127" s="171">
        <v>2</v>
      </c>
      <c r="BG127" s="158"/>
      <c r="BH127" s="102">
        <v>5</v>
      </c>
      <c r="BI127" s="102">
        <v>5</v>
      </c>
      <c r="BJ127" s="102">
        <v>4</v>
      </c>
      <c r="BK127" s="102">
        <v>4</v>
      </c>
      <c r="BL127" s="102">
        <v>4</v>
      </c>
      <c r="BM127" s="102">
        <v>4</v>
      </c>
      <c r="BN127" s="102">
        <v>4</v>
      </c>
      <c r="BO127" s="102">
        <v>4</v>
      </c>
      <c r="BP127" s="102">
        <v>5</v>
      </c>
      <c r="BQ127" s="102">
        <v>4</v>
      </c>
      <c r="BR127" s="102">
        <v>4</v>
      </c>
      <c r="BS127" s="102">
        <v>5</v>
      </c>
      <c r="BT127" s="102">
        <v>6</v>
      </c>
      <c r="BU127" s="102">
        <v>6</v>
      </c>
      <c r="BV127" s="102">
        <v>6</v>
      </c>
      <c r="BW127" s="102">
        <v>5</v>
      </c>
      <c r="BX127" s="102">
        <v>5</v>
      </c>
      <c r="BY127" s="102">
        <v>5</v>
      </c>
      <c r="BZ127" s="102">
        <v>5</v>
      </c>
      <c r="CA127" s="102">
        <v>5</v>
      </c>
      <c r="CB127" s="102">
        <v>5</v>
      </c>
      <c r="CC127" s="102">
        <v>5</v>
      </c>
      <c r="CD127" s="102">
        <v>5</v>
      </c>
      <c r="CE127" s="102">
        <v>5</v>
      </c>
      <c r="CF127" s="102">
        <v>5</v>
      </c>
      <c r="CG127" s="102">
        <v>5</v>
      </c>
      <c r="CH127" s="102">
        <v>5</v>
      </c>
      <c r="CI127" s="102">
        <v>5</v>
      </c>
      <c r="CJ127" s="103">
        <v>5</v>
      </c>
      <c r="CK127" s="103">
        <v>5</v>
      </c>
      <c r="CL127" s="55"/>
      <c r="CM127" s="55"/>
    </row>
    <row r="128" ht="15" customHeight="1" s="74" customFormat="1">
      <c r="A128" s="75"/>
      <c r="B128" s="184" t="s">
        <v>413</v>
      </c>
      <c r="C128" s="184" t="s">
        <v>420</v>
      </c>
      <c r="D128" s="184" t="s">
        <v>421</v>
      </c>
      <c r="E128" s="2">
        <v>11</v>
      </c>
      <c r="F128" s="2" t="s">
        <v>422</v>
      </c>
      <c r="G128" s="69" t="s">
        <v>203</v>
      </c>
      <c r="H128" s="2"/>
      <c r="I128" s="63" t="s">
        <v>162</v>
      </c>
      <c r="J128" s="63" t="s">
        <v>321</v>
      </c>
      <c r="K128" s="164"/>
      <c r="L128" s="171">
        <v>1</v>
      </c>
      <c r="M128" s="171">
        <v>1</v>
      </c>
      <c r="N128" s="171">
        <v>1</v>
      </c>
      <c r="O128" s="171">
        <v>1</v>
      </c>
      <c r="P128" s="171">
        <v>1</v>
      </c>
      <c r="Q128" s="171">
        <v>1</v>
      </c>
      <c r="R128" s="171">
        <v>1</v>
      </c>
      <c r="S128" s="171">
        <v>1</v>
      </c>
      <c r="T128" s="171">
        <v>2</v>
      </c>
      <c r="U128" s="171">
        <v>1</v>
      </c>
      <c r="V128" s="171">
        <v>1</v>
      </c>
      <c r="W128" s="171">
        <v>1</v>
      </c>
      <c r="X128" s="171">
        <v>1</v>
      </c>
      <c r="Y128" s="171">
        <v>1</v>
      </c>
      <c r="Z128" s="171">
        <v>1</v>
      </c>
      <c r="AA128" s="171">
        <v>1</v>
      </c>
      <c r="AB128" s="171">
        <v>1</v>
      </c>
      <c r="AC128" s="171">
        <v>1</v>
      </c>
      <c r="AD128" s="171">
        <v>1</v>
      </c>
      <c r="AE128" s="171">
        <v>1</v>
      </c>
      <c r="AF128" s="171">
        <v>5</v>
      </c>
      <c r="AG128" s="171">
        <v>5</v>
      </c>
      <c r="AH128" s="171">
        <v>5</v>
      </c>
      <c r="AI128" s="171">
        <v>5</v>
      </c>
      <c r="AJ128" s="171">
        <v>5</v>
      </c>
      <c r="AK128" s="171">
        <v>5</v>
      </c>
      <c r="AL128" s="171">
        <v>5</v>
      </c>
      <c r="AM128" s="171">
        <v>5</v>
      </c>
      <c r="AN128" s="171">
        <v>6</v>
      </c>
      <c r="AO128" s="171">
        <v>6</v>
      </c>
      <c r="AP128" s="171">
        <v>4</v>
      </c>
      <c r="AQ128" s="171">
        <v>5</v>
      </c>
      <c r="AR128" s="171">
        <v>5</v>
      </c>
      <c r="AS128" s="171">
        <v>7</v>
      </c>
      <c r="AT128" s="171">
        <v>7</v>
      </c>
      <c r="AU128" s="171">
        <v>7</v>
      </c>
      <c r="AV128" s="171">
        <v>5</v>
      </c>
      <c r="AW128" s="171">
        <v>5</v>
      </c>
      <c r="AX128" s="171">
        <v>5</v>
      </c>
      <c r="AY128" s="171">
        <v>5</v>
      </c>
      <c r="AZ128" s="171">
        <v>5</v>
      </c>
      <c r="BA128" s="171">
        <v>6</v>
      </c>
      <c r="BB128" s="171">
        <v>6</v>
      </c>
      <c r="BC128" s="171">
        <v>5</v>
      </c>
      <c r="BD128" s="171">
        <v>2</v>
      </c>
      <c r="BE128" s="171">
        <v>2</v>
      </c>
      <c r="BF128" s="171">
        <v>2</v>
      </c>
      <c r="BG128" s="158"/>
      <c r="BH128" s="102">
        <v>5</v>
      </c>
      <c r="BI128" s="102">
        <v>5</v>
      </c>
      <c r="BJ128" s="102">
        <v>4</v>
      </c>
      <c r="BK128" s="102">
        <v>4</v>
      </c>
      <c r="BL128" s="102">
        <v>4</v>
      </c>
      <c r="BM128" s="102">
        <v>4</v>
      </c>
      <c r="BN128" s="102">
        <v>4</v>
      </c>
      <c r="BO128" s="102">
        <v>4</v>
      </c>
      <c r="BP128" s="102">
        <v>5</v>
      </c>
      <c r="BQ128" s="102">
        <v>4</v>
      </c>
      <c r="BR128" s="102">
        <v>4</v>
      </c>
      <c r="BS128" s="102">
        <v>5</v>
      </c>
      <c r="BT128" s="102">
        <v>6</v>
      </c>
      <c r="BU128" s="102">
        <v>6</v>
      </c>
      <c r="BV128" s="102">
        <v>6</v>
      </c>
      <c r="BW128" s="102">
        <v>5</v>
      </c>
      <c r="BX128" s="102">
        <v>5</v>
      </c>
      <c r="BY128" s="102">
        <v>5</v>
      </c>
      <c r="BZ128" s="102">
        <v>5</v>
      </c>
      <c r="CA128" s="102">
        <v>5</v>
      </c>
      <c r="CB128" s="102">
        <v>5</v>
      </c>
      <c r="CC128" s="102">
        <v>5</v>
      </c>
      <c r="CD128" s="102">
        <v>5</v>
      </c>
      <c r="CE128" s="102">
        <v>5</v>
      </c>
      <c r="CF128" s="102">
        <v>5</v>
      </c>
      <c r="CG128" s="102">
        <v>5</v>
      </c>
      <c r="CH128" s="102">
        <v>5</v>
      </c>
      <c r="CI128" s="102">
        <v>5</v>
      </c>
      <c r="CJ128" s="103">
        <v>5</v>
      </c>
      <c r="CK128" s="103">
        <v>5</v>
      </c>
      <c r="CL128" s="55"/>
      <c r="CM128" s="55"/>
    </row>
    <row r="129" ht="15" customHeight="1" s="74" customFormat="1">
      <c r="A129" s="202"/>
      <c r="B129" s="203" t="s">
        <v>423</v>
      </c>
      <c r="C129" s="203" t="s">
        <v>424</v>
      </c>
      <c r="D129" s="203" t="s">
        <v>425</v>
      </c>
      <c r="E129" s="204">
        <v>12</v>
      </c>
      <c r="F129" s="204" t="s">
        <v>426</v>
      </c>
      <c r="G129" s="205" t="s">
        <v>203</v>
      </c>
      <c r="H129" s="204"/>
      <c r="I129" s="206" t="s">
        <v>387</v>
      </c>
      <c r="J129" s="206"/>
      <c r="K129" s="164"/>
      <c r="L129" s="171">
        <v>1</v>
      </c>
      <c r="M129" s="171">
        <v>1</v>
      </c>
      <c r="N129" s="171">
        <v>1</v>
      </c>
      <c r="O129" s="171">
        <v>1</v>
      </c>
      <c r="P129" s="171">
        <v>1</v>
      </c>
      <c r="Q129" s="171">
        <v>1</v>
      </c>
      <c r="R129" s="171">
        <v>1</v>
      </c>
      <c r="S129" s="171">
        <v>1</v>
      </c>
      <c r="T129" s="171">
        <v>2</v>
      </c>
      <c r="U129" s="171">
        <v>1</v>
      </c>
      <c r="V129" s="171">
        <v>1</v>
      </c>
      <c r="W129" s="171">
        <v>1</v>
      </c>
      <c r="X129" s="171">
        <v>1</v>
      </c>
      <c r="Y129" s="171">
        <v>1</v>
      </c>
      <c r="Z129" s="171">
        <v>1</v>
      </c>
      <c r="AA129" s="171">
        <v>1</v>
      </c>
      <c r="AB129" s="171">
        <v>1</v>
      </c>
      <c r="AC129" s="171">
        <v>1</v>
      </c>
      <c r="AD129" s="171">
        <v>1</v>
      </c>
      <c r="AE129" s="171">
        <v>1</v>
      </c>
      <c r="AF129" s="171">
        <v>5</v>
      </c>
      <c r="AG129" s="171">
        <v>5</v>
      </c>
      <c r="AH129" s="171">
        <v>5</v>
      </c>
      <c r="AI129" s="171">
        <v>5</v>
      </c>
      <c r="AJ129" s="171">
        <v>5</v>
      </c>
      <c r="AK129" s="171">
        <v>5</v>
      </c>
      <c r="AL129" s="171">
        <v>5</v>
      </c>
      <c r="AM129" s="171">
        <v>5</v>
      </c>
      <c r="AN129" s="171">
        <v>6</v>
      </c>
      <c r="AO129" s="171">
        <v>6</v>
      </c>
      <c r="AP129" s="171">
        <v>4</v>
      </c>
      <c r="AQ129" s="171">
        <v>5</v>
      </c>
      <c r="AR129" s="171">
        <v>5</v>
      </c>
      <c r="AS129" s="171">
        <v>7</v>
      </c>
      <c r="AT129" s="171">
        <v>7</v>
      </c>
      <c r="AU129" s="171">
        <v>7</v>
      </c>
      <c r="AV129" s="171">
        <v>5</v>
      </c>
      <c r="AW129" s="171">
        <v>5</v>
      </c>
      <c r="AX129" s="171">
        <v>5</v>
      </c>
      <c r="AY129" s="171">
        <v>5</v>
      </c>
      <c r="AZ129" s="171">
        <v>5</v>
      </c>
      <c r="BA129" s="171">
        <v>6</v>
      </c>
      <c r="BB129" s="171">
        <v>6</v>
      </c>
      <c r="BC129" s="171">
        <v>5</v>
      </c>
      <c r="BD129" s="171">
        <v>2</v>
      </c>
      <c r="BE129" s="171">
        <v>2</v>
      </c>
      <c r="BF129" s="171">
        <v>2</v>
      </c>
      <c r="BG129" s="158"/>
      <c r="BH129" s="102">
        <v>3</v>
      </c>
      <c r="BI129" s="102">
        <v>3</v>
      </c>
      <c r="BJ129" s="102">
        <v>4</v>
      </c>
      <c r="BK129" s="102">
        <v>4</v>
      </c>
      <c r="BL129" s="102">
        <v>4</v>
      </c>
      <c r="BM129" s="102">
        <v>4</v>
      </c>
      <c r="BN129" s="102">
        <v>4</v>
      </c>
      <c r="BO129" s="102">
        <v>4</v>
      </c>
      <c r="BP129" s="102">
        <v>5</v>
      </c>
      <c r="BQ129" s="102">
        <v>4</v>
      </c>
      <c r="BR129" s="102">
        <v>4</v>
      </c>
      <c r="BS129" s="102">
        <v>5</v>
      </c>
      <c r="BT129" s="102">
        <v>6</v>
      </c>
      <c r="BU129" s="102">
        <v>6</v>
      </c>
      <c r="BV129" s="102">
        <v>6</v>
      </c>
      <c r="BW129" s="102">
        <v>5</v>
      </c>
      <c r="BX129" s="102">
        <v>5</v>
      </c>
      <c r="BY129" s="102">
        <v>5</v>
      </c>
      <c r="BZ129" s="102">
        <v>5</v>
      </c>
      <c r="CA129" s="102">
        <v>5</v>
      </c>
      <c r="CB129" s="102">
        <v>5</v>
      </c>
      <c r="CC129" s="102">
        <v>5</v>
      </c>
      <c r="CD129" s="102">
        <v>5</v>
      </c>
      <c r="CE129" s="102">
        <v>5</v>
      </c>
      <c r="CF129" s="102">
        <v>5</v>
      </c>
      <c r="CG129" s="102">
        <v>5</v>
      </c>
      <c r="CH129" s="102">
        <v>5</v>
      </c>
      <c r="CI129" s="102">
        <v>5</v>
      </c>
      <c r="CJ129" s="103">
        <v>5</v>
      </c>
      <c r="CK129" s="103">
        <v>2</v>
      </c>
      <c r="CL129" s="55"/>
      <c r="CM129" s="55"/>
    </row>
    <row r="130" ht="15" customHeight="1" s="74" customFormat="1">
      <c r="A130" s="2"/>
      <c r="B130" s="184" t="s">
        <v>402</v>
      </c>
      <c r="C130" s="184" t="s">
        <v>427</v>
      </c>
      <c r="D130" s="184" t="s">
        <v>428</v>
      </c>
      <c r="E130" s="2">
        <v>13</v>
      </c>
      <c r="F130" s="2" t="s">
        <v>429</v>
      </c>
      <c r="G130" s="69" t="s">
        <v>203</v>
      </c>
      <c r="H130" s="2" t="s">
        <v>430</v>
      </c>
      <c r="I130" s="63" t="s">
        <v>162</v>
      </c>
      <c r="J130" s="63" t="s">
        <v>345</v>
      </c>
      <c r="K130" s="164"/>
      <c r="L130" s="171">
        <v>1</v>
      </c>
      <c r="M130" s="171">
        <v>1</v>
      </c>
      <c r="N130" s="171">
        <v>1</v>
      </c>
      <c r="O130" s="171">
        <v>1</v>
      </c>
      <c r="P130" s="171">
        <v>1</v>
      </c>
      <c r="Q130" s="171">
        <v>1</v>
      </c>
      <c r="R130" s="171">
        <v>1</v>
      </c>
      <c r="S130" s="171">
        <v>1</v>
      </c>
      <c r="T130" s="171">
        <v>2</v>
      </c>
      <c r="U130" s="171">
        <v>1</v>
      </c>
      <c r="V130" s="171">
        <v>1</v>
      </c>
      <c r="W130" s="171">
        <v>1</v>
      </c>
      <c r="X130" s="171">
        <v>1</v>
      </c>
      <c r="Y130" s="171">
        <v>1</v>
      </c>
      <c r="Z130" s="171">
        <v>1</v>
      </c>
      <c r="AA130" s="171">
        <v>1</v>
      </c>
      <c r="AB130" s="171">
        <v>1</v>
      </c>
      <c r="AC130" s="171">
        <v>1</v>
      </c>
      <c r="AD130" s="171">
        <v>1</v>
      </c>
      <c r="AE130" s="171">
        <v>1</v>
      </c>
      <c r="AF130" s="171">
        <v>5</v>
      </c>
      <c r="AG130" s="171">
        <v>5</v>
      </c>
      <c r="AH130" s="171">
        <v>5</v>
      </c>
      <c r="AI130" s="171">
        <v>5</v>
      </c>
      <c r="AJ130" s="171">
        <v>5</v>
      </c>
      <c r="AK130" s="171">
        <v>5</v>
      </c>
      <c r="AL130" s="171">
        <v>5</v>
      </c>
      <c r="AM130" s="171">
        <v>5</v>
      </c>
      <c r="AN130" s="171">
        <v>6</v>
      </c>
      <c r="AO130" s="171">
        <v>6</v>
      </c>
      <c r="AP130" s="171">
        <v>4</v>
      </c>
      <c r="AQ130" s="171">
        <v>5</v>
      </c>
      <c r="AR130" s="171">
        <v>5</v>
      </c>
      <c r="AS130" s="171">
        <v>7</v>
      </c>
      <c r="AT130" s="171">
        <v>7</v>
      </c>
      <c r="AU130" s="171">
        <v>7</v>
      </c>
      <c r="AV130" s="171">
        <v>5</v>
      </c>
      <c r="AW130" s="171">
        <v>5</v>
      </c>
      <c r="AX130" s="171">
        <v>5</v>
      </c>
      <c r="AY130" s="171">
        <v>5</v>
      </c>
      <c r="AZ130" s="171">
        <v>5</v>
      </c>
      <c r="BA130" s="171">
        <v>6</v>
      </c>
      <c r="BB130" s="171">
        <v>6</v>
      </c>
      <c r="BC130" s="171">
        <v>5</v>
      </c>
      <c r="BD130" s="171">
        <v>2</v>
      </c>
      <c r="BE130" s="171">
        <v>2</v>
      </c>
      <c r="BF130" s="171">
        <v>2</v>
      </c>
      <c r="BG130" s="158"/>
      <c r="BH130" s="102">
        <v>5</v>
      </c>
      <c r="BI130" s="102">
        <v>5</v>
      </c>
      <c r="BJ130" s="102">
        <v>4</v>
      </c>
      <c r="BK130" s="102">
        <v>4</v>
      </c>
      <c r="BL130" s="102">
        <v>4</v>
      </c>
      <c r="BM130" s="102">
        <v>4</v>
      </c>
      <c r="BN130" s="102">
        <v>4</v>
      </c>
      <c r="BO130" s="102">
        <v>4</v>
      </c>
      <c r="BP130" s="102">
        <v>5</v>
      </c>
      <c r="BQ130" s="102">
        <v>4</v>
      </c>
      <c r="BR130" s="102">
        <v>4</v>
      </c>
      <c r="BS130" s="102">
        <v>5</v>
      </c>
      <c r="BT130" s="102">
        <v>6</v>
      </c>
      <c r="BU130" s="102">
        <v>6</v>
      </c>
      <c r="BV130" s="102">
        <v>6</v>
      </c>
      <c r="BW130" s="216"/>
      <c r="BX130" s="217"/>
      <c r="BY130" s="102">
        <v>5</v>
      </c>
      <c r="BZ130" s="102">
        <v>5</v>
      </c>
      <c r="CA130" s="102">
        <v>5</v>
      </c>
      <c r="CB130" s="102">
        <v>5</v>
      </c>
      <c r="CC130" s="102">
        <v>5</v>
      </c>
      <c r="CD130" s="102">
        <v>5</v>
      </c>
      <c r="CE130" s="216"/>
      <c r="CF130" s="217"/>
      <c r="CG130" s="111"/>
      <c r="CH130" s="102">
        <v>5</v>
      </c>
      <c r="CI130" s="104"/>
      <c r="CJ130" s="103">
        <v>5</v>
      </c>
      <c r="CK130" s="103">
        <v>5</v>
      </c>
      <c r="CL130" s="55"/>
      <c r="CM130" s="55"/>
    </row>
    <row r="131" ht="15" customHeight="1" s="74" customFormat="1">
      <c r="A131" s="2"/>
      <c r="B131" s="184" t="s">
        <v>388</v>
      </c>
      <c r="C131" s="184" t="s">
        <v>431</v>
      </c>
      <c r="D131" s="184" t="s">
        <v>432</v>
      </c>
      <c r="E131" s="2">
        <v>14</v>
      </c>
      <c r="F131" s="2" t="s">
        <v>433</v>
      </c>
      <c r="G131" s="69" t="s">
        <v>203</v>
      </c>
      <c r="H131" s="2"/>
      <c r="I131" s="63" t="s">
        <v>162</v>
      </c>
      <c r="J131" s="63" t="s">
        <v>345</v>
      </c>
      <c r="K131" s="164"/>
      <c r="L131" s="171">
        <v>1</v>
      </c>
      <c r="M131" s="171">
        <v>1</v>
      </c>
      <c r="N131" s="171">
        <v>1</v>
      </c>
      <c r="O131" s="171">
        <v>1</v>
      </c>
      <c r="P131" s="171">
        <v>1</v>
      </c>
      <c r="Q131" s="171">
        <v>1</v>
      </c>
      <c r="R131" s="171">
        <v>1</v>
      </c>
      <c r="S131" s="171">
        <v>1</v>
      </c>
      <c r="T131" s="171">
        <v>2</v>
      </c>
      <c r="U131" s="171">
        <v>1</v>
      </c>
      <c r="V131" s="171">
        <v>1</v>
      </c>
      <c r="W131" s="171">
        <v>1</v>
      </c>
      <c r="X131" s="171">
        <v>1</v>
      </c>
      <c r="Y131" s="171">
        <v>1</v>
      </c>
      <c r="Z131" s="171">
        <v>1</v>
      </c>
      <c r="AA131" s="171">
        <v>1</v>
      </c>
      <c r="AB131" s="171">
        <v>1</v>
      </c>
      <c r="AC131" s="171">
        <v>1</v>
      </c>
      <c r="AD131" s="171">
        <v>1</v>
      </c>
      <c r="AE131" s="171">
        <v>1</v>
      </c>
      <c r="AF131" s="171">
        <v>5</v>
      </c>
      <c r="AG131" s="171">
        <v>5</v>
      </c>
      <c r="AH131" s="171">
        <v>5</v>
      </c>
      <c r="AI131" s="171">
        <v>5</v>
      </c>
      <c r="AJ131" s="171">
        <v>5</v>
      </c>
      <c r="AK131" s="171">
        <v>5</v>
      </c>
      <c r="AL131" s="171">
        <v>5</v>
      </c>
      <c r="AM131" s="171">
        <v>5</v>
      </c>
      <c r="AN131" s="171">
        <v>6</v>
      </c>
      <c r="AO131" s="171">
        <v>6</v>
      </c>
      <c r="AP131" s="171">
        <v>4</v>
      </c>
      <c r="AQ131" s="171">
        <v>5</v>
      </c>
      <c r="AR131" s="171">
        <v>5</v>
      </c>
      <c r="AS131" s="171">
        <v>7</v>
      </c>
      <c r="AT131" s="171">
        <v>7</v>
      </c>
      <c r="AU131" s="171">
        <v>7</v>
      </c>
      <c r="AV131" s="171">
        <v>5</v>
      </c>
      <c r="AW131" s="171">
        <v>5</v>
      </c>
      <c r="AX131" s="171">
        <v>5</v>
      </c>
      <c r="AY131" s="171">
        <v>5</v>
      </c>
      <c r="AZ131" s="171">
        <v>5</v>
      </c>
      <c r="BA131" s="171">
        <v>6</v>
      </c>
      <c r="BB131" s="171">
        <v>6</v>
      </c>
      <c r="BC131" s="171">
        <v>5</v>
      </c>
      <c r="BD131" s="171">
        <v>2</v>
      </c>
      <c r="BE131" s="171">
        <v>2</v>
      </c>
      <c r="BF131" s="171">
        <v>2</v>
      </c>
      <c r="BG131" s="158"/>
      <c r="BH131" s="102">
        <v>5</v>
      </c>
      <c r="BI131" s="102">
        <v>5</v>
      </c>
      <c r="BJ131" s="102">
        <v>4</v>
      </c>
      <c r="BK131" s="102">
        <v>4</v>
      </c>
      <c r="BL131" s="102">
        <v>4</v>
      </c>
      <c r="BM131" s="102">
        <v>4</v>
      </c>
      <c r="BN131" s="102">
        <v>4</v>
      </c>
      <c r="BO131" s="102">
        <v>4</v>
      </c>
      <c r="BP131" s="102">
        <v>5</v>
      </c>
      <c r="BQ131" s="102">
        <v>4</v>
      </c>
      <c r="BR131" s="102">
        <v>4</v>
      </c>
      <c r="BS131" s="102">
        <v>5</v>
      </c>
      <c r="BT131" s="102">
        <v>6</v>
      </c>
      <c r="BU131" s="102">
        <v>6</v>
      </c>
      <c r="BV131" s="102">
        <v>6</v>
      </c>
      <c r="BW131" s="216"/>
      <c r="BX131" s="217"/>
      <c r="BY131" s="102">
        <v>5</v>
      </c>
      <c r="BZ131" s="102">
        <v>5</v>
      </c>
      <c r="CA131" s="102">
        <v>5</v>
      </c>
      <c r="CB131" s="102">
        <v>5</v>
      </c>
      <c r="CC131" s="102">
        <v>5</v>
      </c>
      <c r="CD131" s="102">
        <v>5</v>
      </c>
      <c r="CE131" s="102">
        <v>5</v>
      </c>
      <c r="CF131" s="102">
        <v>5</v>
      </c>
      <c r="CG131" s="102">
        <v>5</v>
      </c>
      <c r="CH131" s="104"/>
      <c r="CI131" s="102">
        <v>5</v>
      </c>
      <c r="CJ131" s="103">
        <v>5</v>
      </c>
      <c r="CK131" s="103">
        <v>5</v>
      </c>
      <c r="CL131" s="55"/>
      <c r="CM131" s="55"/>
    </row>
    <row r="132" ht="15" customHeight="1" s="74" customFormat="1">
      <c r="A132" s="2"/>
      <c r="B132" s="184" t="s">
        <v>409</v>
      </c>
      <c r="C132" s="184" t="s">
        <v>434</v>
      </c>
      <c r="D132" s="184" t="s">
        <v>435</v>
      </c>
      <c r="E132" s="2">
        <v>15</v>
      </c>
      <c r="F132" s="2" t="s">
        <v>436</v>
      </c>
      <c r="G132" s="69" t="s">
        <v>203</v>
      </c>
      <c r="H132" s="2"/>
      <c r="I132" s="63" t="s">
        <v>162</v>
      </c>
      <c r="J132" s="63" t="s">
        <v>345</v>
      </c>
      <c r="K132" s="164"/>
      <c r="L132" s="171">
        <v>1</v>
      </c>
      <c r="M132" s="171">
        <v>1</v>
      </c>
      <c r="N132" s="171">
        <v>1</v>
      </c>
      <c r="O132" s="171">
        <v>1</v>
      </c>
      <c r="P132" s="171">
        <v>1</v>
      </c>
      <c r="Q132" s="171">
        <v>1</v>
      </c>
      <c r="R132" s="171">
        <v>1</v>
      </c>
      <c r="S132" s="171">
        <v>1</v>
      </c>
      <c r="T132" s="171">
        <v>2</v>
      </c>
      <c r="U132" s="171">
        <v>1</v>
      </c>
      <c r="V132" s="171">
        <v>1</v>
      </c>
      <c r="W132" s="171">
        <v>1</v>
      </c>
      <c r="X132" s="171">
        <v>1</v>
      </c>
      <c r="Y132" s="171">
        <v>1</v>
      </c>
      <c r="Z132" s="171">
        <v>1</v>
      </c>
      <c r="AA132" s="171">
        <v>1</v>
      </c>
      <c r="AB132" s="171">
        <v>1</v>
      </c>
      <c r="AC132" s="171">
        <v>1</v>
      </c>
      <c r="AD132" s="171">
        <v>1</v>
      </c>
      <c r="AE132" s="171">
        <v>1</v>
      </c>
      <c r="AF132" s="171">
        <v>5</v>
      </c>
      <c r="AG132" s="171">
        <v>5</v>
      </c>
      <c r="AH132" s="171">
        <v>5</v>
      </c>
      <c r="AI132" s="171">
        <v>5</v>
      </c>
      <c r="AJ132" s="171">
        <v>5</v>
      </c>
      <c r="AK132" s="171">
        <v>5</v>
      </c>
      <c r="AL132" s="171">
        <v>5</v>
      </c>
      <c r="AM132" s="171">
        <v>5</v>
      </c>
      <c r="AN132" s="171">
        <v>6</v>
      </c>
      <c r="AO132" s="171">
        <v>6</v>
      </c>
      <c r="AP132" s="171">
        <v>4</v>
      </c>
      <c r="AQ132" s="171">
        <v>5</v>
      </c>
      <c r="AR132" s="171">
        <v>5</v>
      </c>
      <c r="AS132" s="171">
        <v>7</v>
      </c>
      <c r="AT132" s="171">
        <v>7</v>
      </c>
      <c r="AU132" s="171">
        <v>7</v>
      </c>
      <c r="AV132" s="171">
        <v>5</v>
      </c>
      <c r="AW132" s="171">
        <v>5</v>
      </c>
      <c r="AX132" s="171">
        <v>5</v>
      </c>
      <c r="AY132" s="171">
        <v>5</v>
      </c>
      <c r="AZ132" s="171">
        <v>5</v>
      </c>
      <c r="BA132" s="171">
        <v>6</v>
      </c>
      <c r="BB132" s="171">
        <v>6</v>
      </c>
      <c r="BC132" s="171">
        <v>5</v>
      </c>
      <c r="BD132" s="171">
        <v>2</v>
      </c>
      <c r="BE132" s="171">
        <v>2</v>
      </c>
      <c r="BF132" s="171">
        <v>2</v>
      </c>
      <c r="BG132" s="158"/>
      <c r="BH132" s="112"/>
      <c r="BI132" s="113"/>
      <c r="BJ132" s="113"/>
      <c r="BK132" s="113"/>
      <c r="BL132" s="113"/>
      <c r="BM132" s="113"/>
      <c r="BN132" s="113"/>
      <c r="BO132" s="113"/>
      <c r="BP132" s="113"/>
      <c r="BQ132" s="113"/>
      <c r="BR132" s="113"/>
      <c r="BS132" s="113"/>
      <c r="BT132" s="113"/>
      <c r="BU132" s="113"/>
      <c r="BV132" s="113"/>
      <c r="BW132" s="113"/>
      <c r="BX132" s="113"/>
      <c r="BY132" s="113"/>
      <c r="BZ132" s="113"/>
      <c r="CA132" s="113"/>
      <c r="CB132" s="113"/>
      <c r="CC132" s="113"/>
      <c r="CD132" s="113"/>
      <c r="CE132" s="113"/>
      <c r="CF132" s="113"/>
      <c r="CG132" s="113"/>
      <c r="CH132" s="113"/>
      <c r="CI132" s="113"/>
      <c r="CJ132" s="103">
        <v>5</v>
      </c>
      <c r="CK132" s="113"/>
      <c r="CL132" s="55"/>
      <c r="CM132" s="55"/>
    </row>
    <row r="133" ht="15" customHeight="1" s="74" customFormat="1">
      <c r="A133" s="207"/>
      <c r="B133" s="208" t="s">
        <v>409</v>
      </c>
      <c r="C133" s="208" t="s">
        <v>437</v>
      </c>
      <c r="D133" s="208" t="s">
        <v>438</v>
      </c>
      <c r="E133" s="207">
        <v>16</v>
      </c>
      <c r="F133" s="207" t="s">
        <v>439</v>
      </c>
      <c r="G133" s="209" t="s">
        <v>203</v>
      </c>
      <c r="H133" s="207"/>
      <c r="I133" s="210" t="s">
        <v>387</v>
      </c>
      <c r="J133" s="210"/>
      <c r="K133" s="165"/>
      <c r="L133" s="172">
        <v>1</v>
      </c>
      <c r="M133" s="172">
        <v>1</v>
      </c>
      <c r="N133" s="172">
        <v>1</v>
      </c>
      <c r="O133" s="172">
        <v>1</v>
      </c>
      <c r="P133" s="172">
        <v>1</v>
      </c>
      <c r="Q133" s="172">
        <v>1</v>
      </c>
      <c r="R133" s="172">
        <v>1</v>
      </c>
      <c r="S133" s="172">
        <v>1</v>
      </c>
      <c r="T133" s="172">
        <v>2</v>
      </c>
      <c r="U133" s="172">
        <v>1</v>
      </c>
      <c r="V133" s="172">
        <v>1</v>
      </c>
      <c r="W133" s="172">
        <v>1</v>
      </c>
      <c r="X133" s="172">
        <v>1</v>
      </c>
      <c r="Y133" s="172">
        <v>1</v>
      </c>
      <c r="Z133" s="172">
        <v>1</v>
      </c>
      <c r="AA133" s="172">
        <v>1</v>
      </c>
      <c r="AB133" s="172">
        <v>1</v>
      </c>
      <c r="AC133" s="172">
        <v>1</v>
      </c>
      <c r="AD133" s="172">
        <v>1</v>
      </c>
      <c r="AE133" s="172">
        <v>1</v>
      </c>
      <c r="AF133" s="172">
        <v>5</v>
      </c>
      <c r="AG133" s="172">
        <v>5</v>
      </c>
      <c r="AH133" s="172">
        <v>5</v>
      </c>
      <c r="AI133" s="172">
        <v>5</v>
      </c>
      <c r="AJ133" s="172">
        <v>5</v>
      </c>
      <c r="AK133" s="172">
        <v>5</v>
      </c>
      <c r="AL133" s="172">
        <v>5</v>
      </c>
      <c r="AM133" s="172">
        <v>5</v>
      </c>
      <c r="AN133" s="172">
        <v>6</v>
      </c>
      <c r="AO133" s="172">
        <v>6</v>
      </c>
      <c r="AP133" s="172">
        <v>4</v>
      </c>
      <c r="AQ133" s="172">
        <v>5</v>
      </c>
      <c r="AR133" s="172">
        <v>5</v>
      </c>
      <c r="AS133" s="172">
        <v>7</v>
      </c>
      <c r="AT133" s="172">
        <v>7</v>
      </c>
      <c r="AU133" s="172">
        <v>7</v>
      </c>
      <c r="AV133" s="172">
        <v>5</v>
      </c>
      <c r="AW133" s="172">
        <v>5</v>
      </c>
      <c r="AX133" s="172">
        <v>5</v>
      </c>
      <c r="AY133" s="172">
        <v>5</v>
      </c>
      <c r="AZ133" s="172">
        <v>5</v>
      </c>
      <c r="BA133" s="172">
        <v>6</v>
      </c>
      <c r="BB133" s="172">
        <v>6</v>
      </c>
      <c r="BC133" s="172">
        <v>5</v>
      </c>
      <c r="BD133" s="172">
        <v>2</v>
      </c>
      <c r="BE133" s="172">
        <v>2</v>
      </c>
      <c r="BF133" s="172">
        <v>2</v>
      </c>
      <c r="BG133" s="159"/>
      <c r="BH133" s="114"/>
      <c r="BI133" s="115"/>
      <c r="BJ133" s="115"/>
      <c r="BK133" s="115"/>
      <c r="BL133" s="115"/>
      <c r="BM133" s="115"/>
      <c r="BN133" s="106">
        <v>4</v>
      </c>
      <c r="BO133" s="106">
        <v>4</v>
      </c>
      <c r="BP133" s="106">
        <v>5</v>
      </c>
      <c r="BQ133" s="106">
        <v>4</v>
      </c>
      <c r="BR133" s="106">
        <v>4</v>
      </c>
      <c r="BS133" s="106">
        <v>5</v>
      </c>
      <c r="BT133" s="106">
        <v>6</v>
      </c>
      <c r="BU133" s="106">
        <v>6</v>
      </c>
      <c r="BV133" s="106">
        <v>6</v>
      </c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07">
        <v>5</v>
      </c>
      <c r="CK133" s="107">
        <v>2</v>
      </c>
      <c r="CL133" s="55"/>
      <c r="CM133" s="55"/>
    </row>
    <row r="134" ht="15" customHeight="1" s="74" customFormat="1">
      <c r="A134" s="79" t="s">
        <v>440</v>
      </c>
      <c r="B134" s="186" t="s">
        <v>441</v>
      </c>
      <c r="C134" s="186" t="s">
        <v>442</v>
      </c>
      <c r="D134" s="186" t="s">
        <v>443</v>
      </c>
      <c r="E134" s="80">
        <v>1</v>
      </c>
      <c r="F134" s="80" t="s">
        <v>444</v>
      </c>
      <c r="G134" s="82" t="s">
        <v>203</v>
      </c>
      <c r="H134" s="80" t="s">
        <v>445</v>
      </c>
      <c r="I134" s="81" t="s">
        <v>162</v>
      </c>
      <c r="J134" s="81" t="s">
        <v>446</v>
      </c>
      <c r="K134" s="163"/>
      <c r="L134" s="170">
        <v>1</v>
      </c>
      <c r="M134" s="170">
        <v>1</v>
      </c>
      <c r="N134" s="170">
        <v>1</v>
      </c>
      <c r="O134" s="170">
        <v>1</v>
      </c>
      <c r="P134" s="170">
        <v>1</v>
      </c>
      <c r="Q134" s="170">
        <v>1</v>
      </c>
      <c r="R134" s="170">
        <v>1</v>
      </c>
      <c r="S134" s="170">
        <v>1</v>
      </c>
      <c r="T134" s="170">
        <v>2</v>
      </c>
      <c r="U134" s="170">
        <v>1</v>
      </c>
      <c r="V134" s="170">
        <v>1</v>
      </c>
      <c r="W134" s="170">
        <v>1</v>
      </c>
      <c r="X134" s="170">
        <v>1</v>
      </c>
      <c r="Y134" s="170">
        <v>1</v>
      </c>
      <c r="Z134" s="170">
        <v>1</v>
      </c>
      <c r="AA134" s="170">
        <v>1</v>
      </c>
      <c r="AB134" s="170">
        <v>1</v>
      </c>
      <c r="AC134" s="170">
        <v>1</v>
      </c>
      <c r="AD134" s="170">
        <v>1</v>
      </c>
      <c r="AE134" s="170">
        <v>1</v>
      </c>
      <c r="AF134" s="170">
        <v>5</v>
      </c>
      <c r="AG134" s="170">
        <v>5</v>
      </c>
      <c r="AH134" s="170">
        <v>5</v>
      </c>
      <c r="AI134" s="170">
        <v>5</v>
      </c>
      <c r="AJ134" s="170">
        <v>5</v>
      </c>
      <c r="AK134" s="170">
        <v>5</v>
      </c>
      <c r="AL134" s="170">
        <v>5</v>
      </c>
      <c r="AM134" s="170">
        <v>5</v>
      </c>
      <c r="AN134" s="170">
        <v>6</v>
      </c>
      <c r="AO134" s="170">
        <v>6</v>
      </c>
      <c r="AP134" s="170">
        <v>4</v>
      </c>
      <c r="AQ134" s="170">
        <v>5</v>
      </c>
      <c r="AR134" s="170">
        <v>5</v>
      </c>
      <c r="AS134" s="170">
        <v>7</v>
      </c>
      <c r="AT134" s="170">
        <v>7</v>
      </c>
      <c r="AU134" s="170">
        <v>7</v>
      </c>
      <c r="AV134" s="170">
        <v>5</v>
      </c>
      <c r="AW134" s="170">
        <v>5</v>
      </c>
      <c r="AX134" s="170">
        <v>5</v>
      </c>
      <c r="AY134" s="170">
        <v>5</v>
      </c>
      <c r="AZ134" s="170">
        <v>5</v>
      </c>
      <c r="BA134" s="170">
        <v>6</v>
      </c>
      <c r="BB134" s="170">
        <v>6</v>
      </c>
      <c r="BC134" s="170">
        <v>5</v>
      </c>
      <c r="BD134" s="170">
        <v>2</v>
      </c>
      <c r="BE134" s="170">
        <v>2</v>
      </c>
      <c r="BF134" s="170">
        <v>2</v>
      </c>
      <c r="BG134" s="158"/>
      <c r="BH134" s="108">
        <v>5</v>
      </c>
      <c r="BI134" s="108">
        <v>5</v>
      </c>
      <c r="BJ134" s="108">
        <v>4</v>
      </c>
      <c r="BK134" s="108">
        <v>4</v>
      </c>
      <c r="BL134" s="108">
        <v>4</v>
      </c>
      <c r="BM134" s="108">
        <v>4</v>
      </c>
      <c r="BN134" s="108">
        <v>4</v>
      </c>
      <c r="BO134" s="108">
        <v>4</v>
      </c>
      <c r="BP134" s="108">
        <v>5</v>
      </c>
      <c r="BQ134" s="108">
        <v>4</v>
      </c>
      <c r="BR134" s="108">
        <v>4</v>
      </c>
      <c r="BS134" s="108">
        <v>5</v>
      </c>
      <c r="BT134" s="108">
        <v>6</v>
      </c>
      <c r="BU134" s="108">
        <v>6</v>
      </c>
      <c r="BV134" s="108">
        <v>6</v>
      </c>
      <c r="BW134" s="109"/>
      <c r="BX134" s="109"/>
      <c r="BY134" s="108">
        <v>5</v>
      </c>
      <c r="BZ134" s="108">
        <v>5</v>
      </c>
      <c r="CA134" s="108">
        <v>5</v>
      </c>
      <c r="CB134" s="108">
        <v>5</v>
      </c>
      <c r="CC134" s="108">
        <v>5</v>
      </c>
      <c r="CD134" s="108">
        <v>5</v>
      </c>
      <c r="CE134" s="108">
        <v>5</v>
      </c>
      <c r="CF134" s="108">
        <v>5</v>
      </c>
      <c r="CG134" s="108">
        <v>5</v>
      </c>
      <c r="CH134" s="108">
        <v>5</v>
      </c>
      <c r="CI134" s="109"/>
      <c r="CJ134" s="110">
        <v>5</v>
      </c>
      <c r="CK134" s="110">
        <v>5</v>
      </c>
      <c r="CL134" s="55"/>
      <c r="CM134" s="55"/>
    </row>
    <row r="135" ht="15" customHeight="1" s="74" customFormat="1">
      <c r="A135" s="2"/>
      <c r="B135" s="184" t="s">
        <v>441</v>
      </c>
      <c r="C135" s="184" t="s">
        <v>442</v>
      </c>
      <c r="D135" s="184" t="s">
        <v>447</v>
      </c>
      <c r="E135" s="2">
        <v>2</v>
      </c>
      <c r="F135" s="2" t="s">
        <v>448</v>
      </c>
      <c r="G135" s="69" t="s">
        <v>203</v>
      </c>
      <c r="H135" s="2"/>
      <c r="I135" s="63" t="s">
        <v>162</v>
      </c>
      <c r="J135" s="81" t="s">
        <v>446</v>
      </c>
      <c r="K135" s="164"/>
      <c r="L135" s="171">
        <v>1</v>
      </c>
      <c r="M135" s="171">
        <v>1</v>
      </c>
      <c r="N135" s="171">
        <v>1</v>
      </c>
      <c r="O135" s="171">
        <v>1</v>
      </c>
      <c r="P135" s="171">
        <v>1</v>
      </c>
      <c r="Q135" s="171">
        <v>1</v>
      </c>
      <c r="R135" s="171">
        <v>1</v>
      </c>
      <c r="S135" s="171">
        <v>1</v>
      </c>
      <c r="T135" s="171">
        <v>2</v>
      </c>
      <c r="U135" s="171">
        <v>1</v>
      </c>
      <c r="V135" s="171">
        <v>1</v>
      </c>
      <c r="W135" s="171">
        <v>1</v>
      </c>
      <c r="X135" s="171">
        <v>1</v>
      </c>
      <c r="Y135" s="171">
        <v>1</v>
      </c>
      <c r="Z135" s="171">
        <v>1</v>
      </c>
      <c r="AA135" s="171">
        <v>1</v>
      </c>
      <c r="AB135" s="171">
        <v>1</v>
      </c>
      <c r="AC135" s="171">
        <v>1</v>
      </c>
      <c r="AD135" s="171">
        <v>1</v>
      </c>
      <c r="AE135" s="171">
        <v>1</v>
      </c>
      <c r="AF135" s="171">
        <v>5</v>
      </c>
      <c r="AG135" s="171">
        <v>5</v>
      </c>
      <c r="AH135" s="171">
        <v>5</v>
      </c>
      <c r="AI135" s="171">
        <v>5</v>
      </c>
      <c r="AJ135" s="171">
        <v>5</v>
      </c>
      <c r="AK135" s="171">
        <v>5</v>
      </c>
      <c r="AL135" s="171">
        <v>5</v>
      </c>
      <c r="AM135" s="171">
        <v>5</v>
      </c>
      <c r="AN135" s="171">
        <v>6</v>
      </c>
      <c r="AO135" s="171">
        <v>6</v>
      </c>
      <c r="AP135" s="171">
        <v>4</v>
      </c>
      <c r="AQ135" s="171">
        <v>5</v>
      </c>
      <c r="AR135" s="171">
        <v>5</v>
      </c>
      <c r="AS135" s="171">
        <v>7</v>
      </c>
      <c r="AT135" s="171">
        <v>7</v>
      </c>
      <c r="AU135" s="171">
        <v>7</v>
      </c>
      <c r="AV135" s="171">
        <v>5</v>
      </c>
      <c r="AW135" s="171">
        <v>5</v>
      </c>
      <c r="AX135" s="171">
        <v>5</v>
      </c>
      <c r="AY135" s="171">
        <v>5</v>
      </c>
      <c r="AZ135" s="171">
        <v>5</v>
      </c>
      <c r="BA135" s="171">
        <v>6</v>
      </c>
      <c r="BB135" s="171">
        <v>6</v>
      </c>
      <c r="BC135" s="171">
        <v>5</v>
      </c>
      <c r="BD135" s="171">
        <v>2</v>
      </c>
      <c r="BE135" s="171">
        <v>2</v>
      </c>
      <c r="BF135" s="171">
        <v>2</v>
      </c>
      <c r="BG135" s="158"/>
      <c r="BH135" s="102">
        <v>5</v>
      </c>
      <c r="BI135" s="102">
        <v>5</v>
      </c>
      <c r="BJ135" s="102">
        <v>4</v>
      </c>
      <c r="BK135" s="102">
        <v>4</v>
      </c>
      <c r="BL135" s="102">
        <v>4</v>
      </c>
      <c r="BM135" s="102">
        <v>4</v>
      </c>
      <c r="BN135" s="102">
        <v>4</v>
      </c>
      <c r="BO135" s="102">
        <v>4</v>
      </c>
      <c r="BP135" s="102">
        <v>5</v>
      </c>
      <c r="BQ135" s="102">
        <v>4</v>
      </c>
      <c r="BR135" s="102">
        <v>4</v>
      </c>
      <c r="BS135" s="102">
        <v>5</v>
      </c>
      <c r="BT135" s="102">
        <v>6</v>
      </c>
      <c r="BU135" s="102">
        <v>6</v>
      </c>
      <c r="BV135" s="102">
        <v>6</v>
      </c>
      <c r="BW135" s="104"/>
      <c r="BX135" s="104"/>
      <c r="BY135" s="102">
        <v>5</v>
      </c>
      <c r="BZ135" s="102">
        <v>5</v>
      </c>
      <c r="CA135" s="102">
        <v>5</v>
      </c>
      <c r="CB135" s="102">
        <v>5</v>
      </c>
      <c r="CC135" s="102">
        <v>5</v>
      </c>
      <c r="CD135" s="102">
        <v>5</v>
      </c>
      <c r="CE135" s="102">
        <v>5</v>
      </c>
      <c r="CF135" s="102">
        <v>5</v>
      </c>
      <c r="CG135" s="102">
        <v>5</v>
      </c>
      <c r="CH135" s="102">
        <v>5</v>
      </c>
      <c r="CI135" s="104"/>
      <c r="CJ135" s="103">
        <v>5</v>
      </c>
      <c r="CK135" s="103">
        <v>5</v>
      </c>
      <c r="CL135" s="55"/>
      <c r="CM135" s="55"/>
    </row>
    <row r="136" ht="15" customHeight="1" s="74" customFormat="1">
      <c r="A136" s="207"/>
      <c r="B136" s="208"/>
      <c r="C136" s="208" t="s">
        <v>449</v>
      </c>
      <c r="D136" s="208" t="s">
        <v>450</v>
      </c>
      <c r="E136" s="207">
        <v>3</v>
      </c>
      <c r="F136" s="207" t="s">
        <v>451</v>
      </c>
      <c r="G136" s="209" t="s">
        <v>203</v>
      </c>
      <c r="H136" s="207"/>
      <c r="I136" s="210" t="s">
        <v>387</v>
      </c>
      <c r="J136" s="210"/>
      <c r="K136" s="164"/>
      <c r="L136" s="171">
        <v>1</v>
      </c>
      <c r="M136" s="171">
        <v>1</v>
      </c>
      <c r="N136" s="171">
        <v>1</v>
      </c>
      <c r="O136" s="171">
        <v>1</v>
      </c>
      <c r="P136" s="171">
        <v>1</v>
      </c>
      <c r="Q136" s="171">
        <v>1</v>
      </c>
      <c r="R136" s="171">
        <v>1</v>
      </c>
      <c r="S136" s="171">
        <v>1</v>
      </c>
      <c r="T136" s="171">
        <v>2</v>
      </c>
      <c r="U136" s="171">
        <v>1</v>
      </c>
      <c r="V136" s="171">
        <v>1</v>
      </c>
      <c r="W136" s="171">
        <v>1</v>
      </c>
      <c r="X136" s="171">
        <v>1</v>
      </c>
      <c r="Y136" s="171">
        <v>1</v>
      </c>
      <c r="Z136" s="171">
        <v>1</v>
      </c>
      <c r="AA136" s="171">
        <v>1</v>
      </c>
      <c r="AB136" s="171">
        <v>1</v>
      </c>
      <c r="AC136" s="171">
        <v>1</v>
      </c>
      <c r="AD136" s="171">
        <v>1</v>
      </c>
      <c r="AE136" s="171">
        <v>1</v>
      </c>
      <c r="AF136" s="171">
        <v>5</v>
      </c>
      <c r="AG136" s="171">
        <v>5</v>
      </c>
      <c r="AH136" s="171">
        <v>5</v>
      </c>
      <c r="AI136" s="171">
        <v>5</v>
      </c>
      <c r="AJ136" s="171">
        <v>5</v>
      </c>
      <c r="AK136" s="171">
        <v>5</v>
      </c>
      <c r="AL136" s="171">
        <v>5</v>
      </c>
      <c r="AM136" s="171">
        <v>5</v>
      </c>
      <c r="AN136" s="171">
        <v>6</v>
      </c>
      <c r="AO136" s="171">
        <v>6</v>
      </c>
      <c r="AP136" s="171">
        <v>4</v>
      </c>
      <c r="AQ136" s="171">
        <v>5</v>
      </c>
      <c r="AR136" s="171">
        <v>5</v>
      </c>
      <c r="AS136" s="171">
        <v>7</v>
      </c>
      <c r="AT136" s="171">
        <v>7</v>
      </c>
      <c r="AU136" s="171">
        <v>7</v>
      </c>
      <c r="AV136" s="171">
        <v>5</v>
      </c>
      <c r="AW136" s="171">
        <v>5</v>
      </c>
      <c r="AX136" s="171">
        <v>5</v>
      </c>
      <c r="AY136" s="171">
        <v>5</v>
      </c>
      <c r="AZ136" s="171">
        <v>5</v>
      </c>
      <c r="BA136" s="171">
        <v>6</v>
      </c>
      <c r="BB136" s="171">
        <v>6</v>
      </c>
      <c r="BC136" s="171">
        <v>5</v>
      </c>
      <c r="BD136" s="171">
        <v>2</v>
      </c>
      <c r="BE136" s="171">
        <v>2</v>
      </c>
      <c r="BF136" s="171">
        <v>2</v>
      </c>
      <c r="BG136" s="158"/>
      <c r="BH136" s="102">
        <v>3</v>
      </c>
      <c r="BI136" s="102">
        <v>3</v>
      </c>
      <c r="BJ136" s="102">
        <v>4</v>
      </c>
      <c r="BK136" s="102">
        <v>4</v>
      </c>
      <c r="BL136" s="102">
        <v>4</v>
      </c>
      <c r="BM136" s="102">
        <v>4</v>
      </c>
      <c r="BN136" s="102">
        <v>4</v>
      </c>
      <c r="BO136" s="102">
        <v>4</v>
      </c>
      <c r="BP136" s="102">
        <v>5</v>
      </c>
      <c r="BQ136" s="102">
        <v>4</v>
      </c>
      <c r="BR136" s="102">
        <v>4</v>
      </c>
      <c r="BS136" s="102">
        <v>5</v>
      </c>
      <c r="BT136" s="102">
        <v>6</v>
      </c>
      <c r="BU136" s="102">
        <v>6</v>
      </c>
      <c r="BV136" s="102">
        <v>6</v>
      </c>
      <c r="BW136" s="104"/>
      <c r="BX136" s="104"/>
      <c r="BY136" s="104"/>
      <c r="BZ136" s="104"/>
      <c r="CA136" s="104"/>
      <c r="CB136" s="104"/>
      <c r="CC136" s="104"/>
      <c r="CD136" s="104"/>
      <c r="CE136" s="104"/>
      <c r="CF136" s="104"/>
      <c r="CG136" s="104"/>
      <c r="CH136" s="104"/>
      <c r="CI136" s="104"/>
      <c r="CJ136" s="105"/>
      <c r="CK136" s="103">
        <v>2</v>
      </c>
      <c r="CL136" s="55"/>
      <c r="CM136" s="55"/>
    </row>
    <row r="137" ht="15" customHeight="1" s="74" customFormat="1">
      <c r="A137" s="2"/>
      <c r="B137" s="184"/>
      <c r="C137" s="184" t="s">
        <v>452</v>
      </c>
      <c r="D137" s="184" t="s">
        <v>453</v>
      </c>
      <c r="E137" s="2">
        <v>4</v>
      </c>
      <c r="F137" s="2" t="s">
        <v>454</v>
      </c>
      <c r="G137" s="69" t="s">
        <v>203</v>
      </c>
      <c r="H137" s="2" t="s">
        <v>368</v>
      </c>
      <c r="I137" s="63" t="s">
        <v>162</v>
      </c>
      <c r="J137" s="63" t="s">
        <v>455</v>
      </c>
      <c r="K137" s="164"/>
      <c r="L137" s="171">
        <v>1</v>
      </c>
      <c r="M137" s="171">
        <v>1</v>
      </c>
      <c r="N137" s="171">
        <v>1</v>
      </c>
      <c r="O137" s="171">
        <v>1</v>
      </c>
      <c r="P137" s="171">
        <v>1</v>
      </c>
      <c r="Q137" s="171">
        <v>1</v>
      </c>
      <c r="R137" s="171">
        <v>1</v>
      </c>
      <c r="S137" s="171">
        <v>1</v>
      </c>
      <c r="T137" s="171">
        <v>2</v>
      </c>
      <c r="U137" s="171">
        <v>1</v>
      </c>
      <c r="V137" s="171">
        <v>1</v>
      </c>
      <c r="W137" s="171">
        <v>1</v>
      </c>
      <c r="X137" s="171">
        <v>1</v>
      </c>
      <c r="Y137" s="171">
        <v>1</v>
      </c>
      <c r="Z137" s="171">
        <v>1</v>
      </c>
      <c r="AA137" s="171">
        <v>1</v>
      </c>
      <c r="AB137" s="171">
        <v>1</v>
      </c>
      <c r="AC137" s="171">
        <v>1</v>
      </c>
      <c r="AD137" s="171">
        <v>1</v>
      </c>
      <c r="AE137" s="171">
        <v>1</v>
      </c>
      <c r="AF137" s="171">
        <v>5</v>
      </c>
      <c r="AG137" s="171">
        <v>5</v>
      </c>
      <c r="AH137" s="171">
        <v>5</v>
      </c>
      <c r="AI137" s="171">
        <v>5</v>
      </c>
      <c r="AJ137" s="171">
        <v>5</v>
      </c>
      <c r="AK137" s="171">
        <v>5</v>
      </c>
      <c r="AL137" s="171">
        <v>5</v>
      </c>
      <c r="AM137" s="171">
        <v>5</v>
      </c>
      <c r="AN137" s="171">
        <v>6</v>
      </c>
      <c r="AO137" s="171">
        <v>6</v>
      </c>
      <c r="AP137" s="171">
        <v>4</v>
      </c>
      <c r="AQ137" s="171">
        <v>5</v>
      </c>
      <c r="AR137" s="171">
        <v>5</v>
      </c>
      <c r="AS137" s="171">
        <v>7</v>
      </c>
      <c r="AT137" s="171">
        <v>7</v>
      </c>
      <c r="AU137" s="171">
        <v>7</v>
      </c>
      <c r="AV137" s="171">
        <v>5</v>
      </c>
      <c r="AW137" s="171">
        <v>5</v>
      </c>
      <c r="AX137" s="171">
        <v>5</v>
      </c>
      <c r="AY137" s="171">
        <v>5</v>
      </c>
      <c r="AZ137" s="171">
        <v>5</v>
      </c>
      <c r="BA137" s="171">
        <v>6</v>
      </c>
      <c r="BB137" s="171">
        <v>6</v>
      </c>
      <c r="BC137" s="171">
        <v>5</v>
      </c>
      <c r="BD137" s="171">
        <v>2</v>
      </c>
      <c r="BE137" s="171">
        <v>2</v>
      </c>
      <c r="BF137" s="171">
        <v>2</v>
      </c>
      <c r="BG137" s="158"/>
      <c r="BH137" s="104"/>
      <c r="BI137" s="104"/>
      <c r="BJ137" s="104"/>
      <c r="BK137" s="104"/>
      <c r="BL137" s="104"/>
      <c r="BM137" s="104"/>
      <c r="BN137" s="104"/>
      <c r="BO137" s="104"/>
      <c r="BP137" s="104"/>
      <c r="BQ137" s="104"/>
      <c r="BR137" s="104"/>
      <c r="BS137" s="104"/>
      <c r="BT137" s="104"/>
      <c r="BU137" s="104"/>
      <c r="BV137" s="104"/>
      <c r="BW137" s="104"/>
      <c r="BX137" s="104"/>
      <c r="BY137" s="104"/>
      <c r="BZ137" s="104"/>
      <c r="CA137" s="104"/>
      <c r="CB137" s="104"/>
      <c r="CC137" s="104"/>
      <c r="CD137" s="104"/>
      <c r="CE137" s="104"/>
      <c r="CF137" s="104"/>
      <c r="CG137" s="104"/>
      <c r="CH137" s="104"/>
      <c r="CI137" s="104"/>
      <c r="CJ137" s="105"/>
      <c r="CK137" s="105"/>
      <c r="CL137" s="55"/>
      <c r="CM137" s="55"/>
    </row>
    <row r="138" ht="15" customHeight="1" s="228" customFormat="1">
      <c r="A138" s="229"/>
      <c r="B138" s="230"/>
      <c r="C138" s="230" t="s">
        <v>456</v>
      </c>
      <c r="D138" s="230" t="s">
        <v>457</v>
      </c>
      <c r="E138" s="229">
        <v>5</v>
      </c>
      <c r="F138" s="229" t="s">
        <v>458</v>
      </c>
      <c r="G138" s="231" t="s">
        <v>203</v>
      </c>
      <c r="H138" s="229" t="s">
        <v>368</v>
      </c>
      <c r="I138" s="232" t="s">
        <v>162</v>
      </c>
      <c r="J138" s="232" t="s">
        <v>455</v>
      </c>
      <c r="K138" s="164"/>
      <c r="L138" s="224">
        <v>1</v>
      </c>
      <c r="M138" s="224">
        <v>1</v>
      </c>
      <c r="N138" s="224">
        <v>1</v>
      </c>
      <c r="O138" s="224">
        <v>1</v>
      </c>
      <c r="P138" s="224">
        <v>1</v>
      </c>
      <c r="Q138" s="224">
        <v>1</v>
      </c>
      <c r="R138" s="224">
        <v>1</v>
      </c>
      <c r="S138" s="224">
        <v>1</v>
      </c>
      <c r="T138" s="224">
        <v>2</v>
      </c>
      <c r="U138" s="224">
        <v>1</v>
      </c>
      <c r="V138" s="224">
        <v>1</v>
      </c>
      <c r="W138" s="224">
        <v>1</v>
      </c>
      <c r="X138" s="224">
        <v>1</v>
      </c>
      <c r="Y138" s="224">
        <v>1</v>
      </c>
      <c r="Z138" s="224">
        <v>1</v>
      </c>
      <c r="AA138" s="224">
        <v>1</v>
      </c>
      <c r="AB138" s="224">
        <v>1</v>
      </c>
      <c r="AC138" s="224">
        <v>1</v>
      </c>
      <c r="AD138" s="224">
        <v>1</v>
      </c>
      <c r="AE138" s="224">
        <v>1</v>
      </c>
      <c r="AF138" s="224">
        <v>5</v>
      </c>
      <c r="AG138" s="224">
        <v>5</v>
      </c>
      <c r="AH138" s="224">
        <v>5</v>
      </c>
      <c r="AI138" s="224">
        <v>5</v>
      </c>
      <c r="AJ138" s="224">
        <v>5</v>
      </c>
      <c r="AK138" s="224">
        <v>5</v>
      </c>
      <c r="AL138" s="224">
        <v>5</v>
      </c>
      <c r="AM138" s="224">
        <v>5</v>
      </c>
      <c r="AN138" s="224">
        <v>6</v>
      </c>
      <c r="AO138" s="224">
        <v>6</v>
      </c>
      <c r="AP138" s="224">
        <v>4</v>
      </c>
      <c r="AQ138" s="224">
        <v>5</v>
      </c>
      <c r="AR138" s="224">
        <v>5</v>
      </c>
      <c r="AS138" s="224">
        <v>7</v>
      </c>
      <c r="AT138" s="224">
        <v>7</v>
      </c>
      <c r="AU138" s="224">
        <v>7</v>
      </c>
      <c r="AV138" s="224">
        <v>5</v>
      </c>
      <c r="AW138" s="224">
        <v>5</v>
      </c>
      <c r="AX138" s="224">
        <v>5</v>
      </c>
      <c r="AY138" s="224">
        <v>5</v>
      </c>
      <c r="AZ138" s="224">
        <v>5</v>
      </c>
      <c r="BA138" s="224">
        <v>6</v>
      </c>
      <c r="BB138" s="224">
        <v>6</v>
      </c>
      <c r="BC138" s="224">
        <v>5</v>
      </c>
      <c r="BD138" s="224">
        <v>2</v>
      </c>
      <c r="BE138" s="224">
        <v>2</v>
      </c>
      <c r="BF138" s="224">
        <v>2</v>
      </c>
      <c r="BG138" s="158"/>
      <c r="BH138" s="226"/>
      <c r="BI138" s="226"/>
      <c r="BJ138" s="226"/>
      <c r="BK138" s="226"/>
      <c r="BL138" s="226"/>
      <c r="BM138" s="226"/>
      <c r="BN138" s="226"/>
      <c r="BO138" s="226"/>
      <c r="BP138" s="226"/>
      <c r="BQ138" s="226"/>
      <c r="BR138" s="226"/>
      <c r="BS138" s="226"/>
      <c r="BT138" s="226"/>
      <c r="BU138" s="226"/>
      <c r="BV138" s="226"/>
      <c r="BW138" s="226"/>
      <c r="BX138" s="226"/>
      <c r="BY138" s="226"/>
      <c r="BZ138" s="226"/>
      <c r="CA138" s="226"/>
      <c r="CB138" s="226"/>
      <c r="CC138" s="226"/>
      <c r="CD138" s="226"/>
      <c r="CE138" s="226"/>
      <c r="CF138" s="226"/>
      <c r="CG138" s="226"/>
      <c r="CH138" s="226"/>
      <c r="CI138" s="226"/>
      <c r="CJ138" s="227"/>
      <c r="CK138" s="227"/>
      <c r="CL138" s="225"/>
      <c r="CM138" s="225"/>
    </row>
    <row r="139" ht="15" customHeight="1" s="228" customFormat="1">
      <c r="A139" s="229"/>
      <c r="B139" s="230"/>
      <c r="C139" s="230" t="s">
        <v>456</v>
      </c>
      <c r="D139" s="230" t="s">
        <v>457</v>
      </c>
      <c r="E139" s="229">
        <v>5</v>
      </c>
      <c r="F139" s="229" t="s">
        <v>459</v>
      </c>
      <c r="G139" s="231" t="s">
        <v>203</v>
      </c>
      <c r="H139" s="229" t="s">
        <v>368</v>
      </c>
      <c r="I139" s="232" t="s">
        <v>162</v>
      </c>
      <c r="J139" s="232" t="s">
        <v>455</v>
      </c>
      <c r="K139" s="164"/>
      <c r="L139" s="224">
        <v>1</v>
      </c>
      <c r="M139" s="224">
        <v>1</v>
      </c>
      <c r="N139" s="224">
        <v>1</v>
      </c>
      <c r="O139" s="224">
        <v>1</v>
      </c>
      <c r="P139" s="224">
        <v>1</v>
      </c>
      <c r="Q139" s="224">
        <v>1</v>
      </c>
      <c r="R139" s="224">
        <v>1</v>
      </c>
      <c r="S139" s="224">
        <v>1</v>
      </c>
      <c r="T139" s="224">
        <v>2</v>
      </c>
      <c r="U139" s="224">
        <v>1</v>
      </c>
      <c r="V139" s="224">
        <v>1</v>
      </c>
      <c r="W139" s="224">
        <v>1</v>
      </c>
      <c r="X139" s="224">
        <v>1</v>
      </c>
      <c r="Y139" s="224">
        <v>1</v>
      </c>
      <c r="Z139" s="224">
        <v>1</v>
      </c>
      <c r="AA139" s="224">
        <v>1</v>
      </c>
      <c r="AB139" s="224">
        <v>1</v>
      </c>
      <c r="AC139" s="224">
        <v>1</v>
      </c>
      <c r="AD139" s="224">
        <v>1</v>
      </c>
      <c r="AE139" s="224">
        <v>1</v>
      </c>
      <c r="AF139" s="224">
        <v>5</v>
      </c>
      <c r="AG139" s="224">
        <v>5</v>
      </c>
      <c r="AH139" s="224">
        <v>5</v>
      </c>
      <c r="AI139" s="224">
        <v>5</v>
      </c>
      <c r="AJ139" s="224">
        <v>5</v>
      </c>
      <c r="AK139" s="224">
        <v>5</v>
      </c>
      <c r="AL139" s="224">
        <v>5</v>
      </c>
      <c r="AM139" s="224">
        <v>5</v>
      </c>
      <c r="AN139" s="224">
        <v>6</v>
      </c>
      <c r="AO139" s="224">
        <v>6</v>
      </c>
      <c r="AP139" s="224">
        <v>4</v>
      </c>
      <c r="AQ139" s="224">
        <v>5</v>
      </c>
      <c r="AR139" s="224">
        <v>5</v>
      </c>
      <c r="AS139" s="224">
        <v>7</v>
      </c>
      <c r="AT139" s="224">
        <v>7</v>
      </c>
      <c r="AU139" s="224">
        <v>7</v>
      </c>
      <c r="AV139" s="224">
        <v>5</v>
      </c>
      <c r="AW139" s="224">
        <v>5</v>
      </c>
      <c r="AX139" s="224">
        <v>5</v>
      </c>
      <c r="AY139" s="224">
        <v>5</v>
      </c>
      <c r="AZ139" s="224">
        <v>5</v>
      </c>
      <c r="BA139" s="224">
        <v>6</v>
      </c>
      <c r="BB139" s="224">
        <v>6</v>
      </c>
      <c r="BC139" s="224">
        <v>5</v>
      </c>
      <c r="BD139" s="224">
        <v>2</v>
      </c>
      <c r="BE139" s="224">
        <v>2</v>
      </c>
      <c r="BF139" s="224">
        <v>2</v>
      </c>
      <c r="BG139" s="158"/>
      <c r="BH139" s="226"/>
      <c r="BI139" s="226"/>
      <c r="BJ139" s="226"/>
      <c r="BK139" s="226"/>
      <c r="BL139" s="226"/>
      <c r="BM139" s="226"/>
      <c r="BN139" s="226"/>
      <c r="BO139" s="226"/>
      <c r="BP139" s="226"/>
      <c r="BQ139" s="226"/>
      <c r="BR139" s="226"/>
      <c r="BS139" s="226"/>
      <c r="BT139" s="226"/>
      <c r="BU139" s="226"/>
      <c r="BV139" s="226"/>
      <c r="BW139" s="226"/>
      <c r="BX139" s="226"/>
      <c r="BY139" s="226"/>
      <c r="BZ139" s="226"/>
      <c r="CA139" s="226"/>
      <c r="CB139" s="226"/>
      <c r="CC139" s="226"/>
      <c r="CD139" s="226"/>
      <c r="CE139" s="226"/>
      <c r="CF139" s="226"/>
      <c r="CG139" s="226"/>
      <c r="CH139" s="226"/>
      <c r="CI139" s="226"/>
      <c r="CJ139" s="227"/>
      <c r="CK139" s="227"/>
      <c r="CL139" s="225"/>
      <c r="CM139" s="225"/>
    </row>
    <row r="140" ht="15" customHeight="1" s="74" customFormat="1">
      <c r="A140" s="2"/>
      <c r="B140" s="184"/>
      <c r="C140" s="184" t="s">
        <v>460</v>
      </c>
      <c r="D140" s="184" t="s">
        <v>457</v>
      </c>
      <c r="E140" s="2">
        <v>5</v>
      </c>
      <c r="F140" s="2" t="s">
        <v>461</v>
      </c>
      <c r="G140" s="69" t="s">
        <v>203</v>
      </c>
      <c r="H140" s="2" t="s">
        <v>368</v>
      </c>
      <c r="I140" s="63" t="s">
        <v>162</v>
      </c>
      <c r="J140" s="63" t="s">
        <v>462</v>
      </c>
      <c r="K140" s="164"/>
      <c r="L140" s="171">
        <v>1</v>
      </c>
      <c r="M140" s="171">
        <v>1</v>
      </c>
      <c r="N140" s="171">
        <v>1</v>
      </c>
      <c r="O140" s="171">
        <v>1</v>
      </c>
      <c r="P140" s="171">
        <v>1</v>
      </c>
      <c r="Q140" s="171">
        <v>1</v>
      </c>
      <c r="R140" s="171">
        <v>1</v>
      </c>
      <c r="S140" s="171">
        <v>1</v>
      </c>
      <c r="T140" s="171">
        <v>2</v>
      </c>
      <c r="U140" s="171">
        <v>1</v>
      </c>
      <c r="V140" s="171">
        <v>1</v>
      </c>
      <c r="W140" s="171">
        <v>1</v>
      </c>
      <c r="X140" s="171">
        <v>1</v>
      </c>
      <c r="Y140" s="171">
        <v>1</v>
      </c>
      <c r="Z140" s="171">
        <v>1</v>
      </c>
      <c r="AA140" s="171">
        <v>1</v>
      </c>
      <c r="AB140" s="171">
        <v>1</v>
      </c>
      <c r="AC140" s="171">
        <v>1</v>
      </c>
      <c r="AD140" s="171">
        <v>1</v>
      </c>
      <c r="AE140" s="171">
        <v>1</v>
      </c>
      <c r="AF140" s="171">
        <v>5</v>
      </c>
      <c r="AG140" s="171">
        <v>5</v>
      </c>
      <c r="AH140" s="171">
        <v>5</v>
      </c>
      <c r="AI140" s="171">
        <v>5</v>
      </c>
      <c r="AJ140" s="171">
        <v>5</v>
      </c>
      <c r="AK140" s="171">
        <v>5</v>
      </c>
      <c r="AL140" s="171">
        <v>5</v>
      </c>
      <c r="AM140" s="171">
        <v>5</v>
      </c>
      <c r="AN140" s="171">
        <v>6</v>
      </c>
      <c r="AO140" s="171">
        <v>6</v>
      </c>
      <c r="AP140" s="171">
        <v>4</v>
      </c>
      <c r="AQ140" s="171">
        <v>5</v>
      </c>
      <c r="AR140" s="171">
        <v>5</v>
      </c>
      <c r="AS140" s="171">
        <v>7</v>
      </c>
      <c r="AT140" s="171">
        <v>7</v>
      </c>
      <c r="AU140" s="171">
        <v>7</v>
      </c>
      <c r="AV140" s="171">
        <v>5</v>
      </c>
      <c r="AW140" s="171">
        <v>5</v>
      </c>
      <c r="AX140" s="171">
        <v>5</v>
      </c>
      <c r="AY140" s="171">
        <v>5</v>
      </c>
      <c r="AZ140" s="171">
        <v>5</v>
      </c>
      <c r="BA140" s="171">
        <v>6</v>
      </c>
      <c r="BB140" s="171">
        <v>6</v>
      </c>
      <c r="BC140" s="171">
        <v>5</v>
      </c>
      <c r="BD140" s="171">
        <v>2</v>
      </c>
      <c r="BE140" s="171">
        <v>2</v>
      </c>
      <c r="BF140" s="171">
        <v>2</v>
      </c>
      <c r="BG140" s="158"/>
      <c r="BH140" s="104"/>
      <c r="BI140" s="104"/>
      <c r="BJ140" s="104"/>
      <c r="BK140" s="104"/>
      <c r="BL140" s="104"/>
      <c r="BM140" s="104"/>
      <c r="BN140" s="104"/>
      <c r="BO140" s="104"/>
      <c r="BP140" s="104"/>
      <c r="BQ140" s="104"/>
      <c r="BR140" s="104"/>
      <c r="BS140" s="104"/>
      <c r="BT140" s="104"/>
      <c r="BU140" s="104"/>
      <c r="BV140" s="104"/>
      <c r="BW140" s="104"/>
      <c r="BX140" s="104"/>
      <c r="BY140" s="104"/>
      <c r="BZ140" s="104"/>
      <c r="CA140" s="104"/>
      <c r="CB140" s="104"/>
      <c r="CC140" s="104"/>
      <c r="CD140" s="104"/>
      <c r="CE140" s="104"/>
      <c r="CF140" s="104"/>
      <c r="CG140" s="104"/>
      <c r="CH140" s="104"/>
      <c r="CI140" s="104"/>
      <c r="CJ140" s="105"/>
      <c r="CK140" s="105"/>
      <c r="CL140" s="55"/>
      <c r="CM140" s="55"/>
    </row>
    <row r="141" ht="15" customHeight="1" s="74" customFormat="1">
      <c r="A141" s="2"/>
      <c r="B141" s="184"/>
      <c r="C141" s="184"/>
      <c r="D141" s="184" t="s">
        <v>463</v>
      </c>
      <c r="E141" s="2">
        <v>6</v>
      </c>
      <c r="F141" s="2" t="s">
        <v>464</v>
      </c>
      <c r="G141" s="69" t="s">
        <v>203</v>
      </c>
      <c r="H141" s="2" t="s">
        <v>368</v>
      </c>
      <c r="I141" s="63" t="s">
        <v>162</v>
      </c>
      <c r="J141" s="63" t="s">
        <v>455</v>
      </c>
      <c r="K141" s="164"/>
      <c r="L141" s="171">
        <v>3</v>
      </c>
      <c r="M141" s="171">
        <v>3</v>
      </c>
      <c r="N141" s="171">
        <v>3</v>
      </c>
      <c r="O141" s="171">
        <v>3</v>
      </c>
      <c r="P141" s="171">
        <v>3</v>
      </c>
      <c r="Q141" s="171">
        <v>3</v>
      </c>
      <c r="R141" s="171">
        <v>3</v>
      </c>
      <c r="S141" s="171">
        <v>3</v>
      </c>
      <c r="T141" s="171">
        <v>3</v>
      </c>
      <c r="U141" s="171">
        <v>3</v>
      </c>
      <c r="V141" s="171">
        <v>3</v>
      </c>
      <c r="W141" s="171">
        <v>3</v>
      </c>
      <c r="X141" s="171">
        <v>3</v>
      </c>
      <c r="Y141" s="171">
        <v>3</v>
      </c>
      <c r="Z141" s="171">
        <v>3</v>
      </c>
      <c r="AA141" s="171">
        <v>3</v>
      </c>
      <c r="AB141" s="171">
        <v>3</v>
      </c>
      <c r="AC141" s="171">
        <v>3</v>
      </c>
      <c r="AD141" s="171">
        <v>3</v>
      </c>
      <c r="AE141" s="171">
        <v>3</v>
      </c>
      <c r="AF141" s="171">
        <v>5</v>
      </c>
      <c r="AG141" s="171">
        <v>5</v>
      </c>
      <c r="AH141" s="171">
        <v>5</v>
      </c>
      <c r="AI141" s="171">
        <v>5</v>
      </c>
      <c r="AJ141" s="171">
        <v>5</v>
      </c>
      <c r="AK141" s="171">
        <v>5</v>
      </c>
      <c r="AL141" s="171">
        <v>5</v>
      </c>
      <c r="AM141" s="171">
        <v>5</v>
      </c>
      <c r="AN141" s="171">
        <v>6</v>
      </c>
      <c r="AO141" s="171">
        <v>6</v>
      </c>
      <c r="AP141" s="171">
        <v>4</v>
      </c>
      <c r="AQ141" s="171">
        <v>5</v>
      </c>
      <c r="AR141" s="171">
        <v>5</v>
      </c>
      <c r="AS141" s="171">
        <v>7</v>
      </c>
      <c r="AT141" s="171">
        <v>7</v>
      </c>
      <c r="AU141" s="171">
        <v>7</v>
      </c>
      <c r="AV141" s="171">
        <v>5</v>
      </c>
      <c r="AW141" s="171">
        <v>5</v>
      </c>
      <c r="AX141" s="171">
        <v>5</v>
      </c>
      <c r="AY141" s="171">
        <v>5</v>
      </c>
      <c r="AZ141" s="171">
        <v>5</v>
      </c>
      <c r="BA141" s="171">
        <v>6</v>
      </c>
      <c r="BB141" s="171">
        <v>6</v>
      </c>
      <c r="BC141" s="171">
        <v>5</v>
      </c>
      <c r="BD141" s="171">
        <v>3</v>
      </c>
      <c r="BE141" s="171">
        <v>3</v>
      </c>
      <c r="BF141" s="171">
        <v>3</v>
      </c>
      <c r="BG141" s="158"/>
      <c r="BH141" s="104"/>
      <c r="BI141" s="10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U141" s="104"/>
      <c r="BV141" s="104"/>
      <c r="BW141" s="104"/>
      <c r="BX141" s="104"/>
      <c r="BY141" s="104"/>
      <c r="BZ141" s="104"/>
      <c r="CA141" s="104"/>
      <c r="CB141" s="104"/>
      <c r="CC141" s="104"/>
      <c r="CD141" s="104"/>
      <c r="CE141" s="104"/>
      <c r="CF141" s="104"/>
      <c r="CG141" s="104"/>
      <c r="CH141" s="104"/>
      <c r="CI141" s="104"/>
      <c r="CJ141" s="105"/>
      <c r="CK141" s="105"/>
      <c r="CL141" s="55"/>
      <c r="CM141" s="55"/>
    </row>
    <row r="142" ht="15" customHeight="1" s="74" customFormat="1">
      <c r="A142" s="76"/>
      <c r="B142" s="185"/>
      <c r="C142" s="185" t="s">
        <v>465</v>
      </c>
      <c r="D142" s="185" t="s">
        <v>466</v>
      </c>
      <c r="E142" s="76">
        <v>7</v>
      </c>
      <c r="F142" s="76" t="s">
        <v>467</v>
      </c>
      <c r="G142" s="78" t="s">
        <v>203</v>
      </c>
      <c r="H142" s="76"/>
      <c r="I142" s="77" t="s">
        <v>162</v>
      </c>
      <c r="J142" s="77" t="s">
        <v>397</v>
      </c>
      <c r="K142" s="165"/>
      <c r="L142" s="172">
        <v>1</v>
      </c>
      <c r="M142" s="172">
        <v>1</v>
      </c>
      <c r="N142" s="172">
        <v>1</v>
      </c>
      <c r="O142" s="172">
        <v>1</v>
      </c>
      <c r="P142" s="172">
        <v>1</v>
      </c>
      <c r="Q142" s="172">
        <v>1</v>
      </c>
      <c r="R142" s="172">
        <v>1</v>
      </c>
      <c r="S142" s="172">
        <v>1</v>
      </c>
      <c r="T142" s="172">
        <v>2</v>
      </c>
      <c r="U142" s="172">
        <v>1</v>
      </c>
      <c r="V142" s="172">
        <v>1</v>
      </c>
      <c r="W142" s="172">
        <v>1</v>
      </c>
      <c r="X142" s="172">
        <v>1</v>
      </c>
      <c r="Y142" s="172">
        <v>1</v>
      </c>
      <c r="Z142" s="172">
        <v>1</v>
      </c>
      <c r="AA142" s="172">
        <v>1</v>
      </c>
      <c r="AB142" s="172">
        <v>1</v>
      </c>
      <c r="AC142" s="172">
        <v>1</v>
      </c>
      <c r="AD142" s="172">
        <v>1</v>
      </c>
      <c r="AE142" s="172">
        <v>1</v>
      </c>
      <c r="AF142" s="172">
        <v>5</v>
      </c>
      <c r="AG142" s="172">
        <v>5</v>
      </c>
      <c r="AH142" s="172">
        <v>5</v>
      </c>
      <c r="AI142" s="172">
        <v>5</v>
      </c>
      <c r="AJ142" s="172">
        <v>5</v>
      </c>
      <c r="AK142" s="172">
        <v>5</v>
      </c>
      <c r="AL142" s="172">
        <v>5</v>
      </c>
      <c r="AM142" s="172">
        <v>5</v>
      </c>
      <c r="AN142" s="172">
        <v>6</v>
      </c>
      <c r="AO142" s="172">
        <v>6</v>
      </c>
      <c r="AP142" s="172">
        <v>4</v>
      </c>
      <c r="AQ142" s="172">
        <v>5</v>
      </c>
      <c r="AR142" s="172">
        <v>5</v>
      </c>
      <c r="AS142" s="172">
        <v>7</v>
      </c>
      <c r="AT142" s="172">
        <v>7</v>
      </c>
      <c r="AU142" s="172">
        <v>7</v>
      </c>
      <c r="AV142" s="172">
        <v>5</v>
      </c>
      <c r="AW142" s="172">
        <v>5</v>
      </c>
      <c r="AX142" s="172">
        <v>5</v>
      </c>
      <c r="AY142" s="172">
        <v>5</v>
      </c>
      <c r="AZ142" s="172">
        <v>5</v>
      </c>
      <c r="BA142" s="172">
        <v>6</v>
      </c>
      <c r="BB142" s="172">
        <v>6</v>
      </c>
      <c r="BC142" s="172">
        <v>5</v>
      </c>
      <c r="BD142" s="172">
        <v>2</v>
      </c>
      <c r="BE142" s="172">
        <v>2</v>
      </c>
      <c r="BF142" s="172">
        <v>2</v>
      </c>
      <c r="BG142" s="158"/>
      <c r="BH142" s="106">
        <v>3</v>
      </c>
      <c r="BI142" s="106">
        <v>3</v>
      </c>
      <c r="BJ142" s="106">
        <v>4</v>
      </c>
      <c r="BK142" s="116"/>
      <c r="BL142" s="116"/>
      <c r="BM142" s="116"/>
      <c r="BN142" s="116"/>
      <c r="BO142" s="106">
        <v>4</v>
      </c>
      <c r="BP142" s="116"/>
      <c r="BQ142" s="106">
        <v>4</v>
      </c>
      <c r="BR142" s="106">
        <v>4</v>
      </c>
      <c r="BS142" s="106">
        <v>5</v>
      </c>
      <c r="BT142" s="106">
        <v>6</v>
      </c>
      <c r="BU142" s="106">
        <v>6</v>
      </c>
      <c r="BV142" s="106">
        <v>6</v>
      </c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7"/>
      <c r="CK142" s="107">
        <v>2</v>
      </c>
      <c r="CL142" s="55"/>
      <c r="CM142" s="55"/>
    </row>
    <row r="143" ht="15" customHeight="1" s="74" customFormat="1">
      <c r="A143" s="79" t="s">
        <v>468</v>
      </c>
      <c r="B143" s="186" t="s">
        <v>469</v>
      </c>
      <c r="C143" s="186" t="s">
        <v>470</v>
      </c>
      <c r="D143" s="186" t="s">
        <v>471</v>
      </c>
      <c r="E143" s="80">
        <v>1</v>
      </c>
      <c r="F143" s="80" t="s">
        <v>472</v>
      </c>
      <c r="G143" s="82" t="s">
        <v>203</v>
      </c>
      <c r="H143" s="80" t="s">
        <v>473</v>
      </c>
      <c r="I143" s="81" t="s">
        <v>162</v>
      </c>
      <c r="J143" s="81" t="s">
        <v>397</v>
      </c>
      <c r="K143" s="163"/>
      <c r="L143" s="170">
        <v>1</v>
      </c>
      <c r="M143" s="170">
        <v>1</v>
      </c>
      <c r="N143" s="170">
        <v>1</v>
      </c>
      <c r="O143" s="170">
        <v>1</v>
      </c>
      <c r="P143" s="170">
        <v>1</v>
      </c>
      <c r="Q143" s="170">
        <v>1</v>
      </c>
      <c r="R143" s="170">
        <v>1</v>
      </c>
      <c r="S143" s="170">
        <v>1</v>
      </c>
      <c r="T143" s="170">
        <v>2</v>
      </c>
      <c r="U143" s="170">
        <v>1</v>
      </c>
      <c r="V143" s="170">
        <v>1</v>
      </c>
      <c r="W143" s="170">
        <v>1</v>
      </c>
      <c r="X143" s="170">
        <v>1</v>
      </c>
      <c r="Y143" s="170">
        <v>1</v>
      </c>
      <c r="Z143" s="170">
        <v>1</v>
      </c>
      <c r="AA143" s="170">
        <v>1</v>
      </c>
      <c r="AB143" s="170">
        <v>1</v>
      </c>
      <c r="AC143" s="170">
        <v>1</v>
      </c>
      <c r="AD143" s="170">
        <v>1</v>
      </c>
      <c r="AE143" s="170">
        <v>1</v>
      </c>
      <c r="AF143" s="170">
        <v>5</v>
      </c>
      <c r="AG143" s="170">
        <v>5</v>
      </c>
      <c r="AH143" s="170">
        <v>5</v>
      </c>
      <c r="AI143" s="170">
        <v>5</v>
      </c>
      <c r="AJ143" s="170">
        <v>5</v>
      </c>
      <c r="AK143" s="170">
        <v>5</v>
      </c>
      <c r="AL143" s="170">
        <v>5</v>
      </c>
      <c r="AM143" s="170">
        <v>5</v>
      </c>
      <c r="AN143" s="170">
        <v>6</v>
      </c>
      <c r="AO143" s="170">
        <v>6</v>
      </c>
      <c r="AP143" s="170">
        <v>4</v>
      </c>
      <c r="AQ143" s="170">
        <v>5</v>
      </c>
      <c r="AR143" s="170">
        <v>5</v>
      </c>
      <c r="AS143" s="170">
        <v>7</v>
      </c>
      <c r="AT143" s="170">
        <v>7</v>
      </c>
      <c r="AU143" s="170">
        <v>7</v>
      </c>
      <c r="AV143" s="170">
        <v>5</v>
      </c>
      <c r="AW143" s="170">
        <v>5</v>
      </c>
      <c r="AX143" s="170">
        <v>5</v>
      </c>
      <c r="AY143" s="170">
        <v>5</v>
      </c>
      <c r="AZ143" s="170">
        <v>5</v>
      </c>
      <c r="BA143" s="170">
        <v>6</v>
      </c>
      <c r="BB143" s="170">
        <v>6</v>
      </c>
      <c r="BC143" s="170">
        <v>5</v>
      </c>
      <c r="BD143" s="170">
        <v>2</v>
      </c>
      <c r="BE143" s="170">
        <v>2</v>
      </c>
      <c r="BF143" s="170">
        <v>2</v>
      </c>
      <c r="BG143" s="160"/>
      <c r="BH143" s="109"/>
      <c r="BI143" s="109"/>
      <c r="BJ143" s="109"/>
      <c r="BK143" s="109"/>
      <c r="BL143" s="109"/>
      <c r="BM143" s="109"/>
      <c r="BN143" s="108">
        <v>4</v>
      </c>
      <c r="BO143" s="109"/>
      <c r="BP143" s="109"/>
      <c r="BQ143" s="108">
        <v>4</v>
      </c>
      <c r="BR143" s="108">
        <v>4</v>
      </c>
      <c r="BS143" s="109"/>
      <c r="BT143" s="109"/>
      <c r="BU143" s="109"/>
      <c r="BV143" s="109"/>
      <c r="BW143" s="109"/>
      <c r="BX143" s="109"/>
      <c r="BY143" s="109"/>
      <c r="BZ143" s="109"/>
      <c r="CA143" s="109"/>
      <c r="CB143" s="109"/>
      <c r="CC143" s="109"/>
      <c r="CD143" s="109"/>
      <c r="CE143" s="109"/>
      <c r="CF143" s="109"/>
      <c r="CG143" s="109"/>
      <c r="CH143" s="109"/>
      <c r="CI143" s="109"/>
      <c r="CJ143" s="118"/>
      <c r="CK143" s="118"/>
      <c r="CL143" s="55"/>
      <c r="CM143" s="55"/>
    </row>
    <row r="144" ht="15" customHeight="1" s="74" customFormat="1">
      <c r="A144" s="2"/>
      <c r="B144" s="184" t="s">
        <v>469</v>
      </c>
      <c r="C144" s="184" t="s">
        <v>474</v>
      </c>
      <c r="D144" s="184" t="s">
        <v>475</v>
      </c>
      <c r="E144" s="2">
        <v>2</v>
      </c>
      <c r="F144" s="2" t="s">
        <v>476</v>
      </c>
      <c r="G144" s="69" t="s">
        <v>203</v>
      </c>
      <c r="H144" s="2"/>
      <c r="I144" s="63" t="s">
        <v>162</v>
      </c>
      <c r="J144" s="63" t="s">
        <v>397</v>
      </c>
      <c r="K144" s="164"/>
      <c r="L144" s="171">
        <v>1</v>
      </c>
      <c r="M144" s="171">
        <v>1</v>
      </c>
      <c r="N144" s="171">
        <v>1</v>
      </c>
      <c r="O144" s="171">
        <v>1</v>
      </c>
      <c r="P144" s="171">
        <v>1</v>
      </c>
      <c r="Q144" s="171">
        <v>1</v>
      </c>
      <c r="R144" s="171">
        <v>1</v>
      </c>
      <c r="S144" s="171">
        <v>1</v>
      </c>
      <c r="T144" s="171">
        <v>2</v>
      </c>
      <c r="U144" s="171">
        <v>1</v>
      </c>
      <c r="V144" s="171">
        <v>1</v>
      </c>
      <c r="W144" s="171">
        <v>1</v>
      </c>
      <c r="X144" s="171">
        <v>1</v>
      </c>
      <c r="Y144" s="171">
        <v>1</v>
      </c>
      <c r="Z144" s="171">
        <v>1</v>
      </c>
      <c r="AA144" s="171">
        <v>1</v>
      </c>
      <c r="AB144" s="171">
        <v>1</v>
      </c>
      <c r="AC144" s="171">
        <v>1</v>
      </c>
      <c r="AD144" s="171">
        <v>1</v>
      </c>
      <c r="AE144" s="171">
        <v>1</v>
      </c>
      <c r="AF144" s="171">
        <v>5</v>
      </c>
      <c r="AG144" s="171">
        <v>5</v>
      </c>
      <c r="AH144" s="171">
        <v>5</v>
      </c>
      <c r="AI144" s="171">
        <v>5</v>
      </c>
      <c r="AJ144" s="171">
        <v>5</v>
      </c>
      <c r="AK144" s="171">
        <v>5</v>
      </c>
      <c r="AL144" s="171">
        <v>5</v>
      </c>
      <c r="AM144" s="171">
        <v>5</v>
      </c>
      <c r="AN144" s="171">
        <v>6</v>
      </c>
      <c r="AO144" s="171">
        <v>6</v>
      </c>
      <c r="AP144" s="171">
        <v>4</v>
      </c>
      <c r="AQ144" s="171">
        <v>5</v>
      </c>
      <c r="AR144" s="171">
        <v>5</v>
      </c>
      <c r="AS144" s="171">
        <v>7</v>
      </c>
      <c r="AT144" s="171">
        <v>7</v>
      </c>
      <c r="AU144" s="171">
        <v>7</v>
      </c>
      <c r="AV144" s="171">
        <v>5</v>
      </c>
      <c r="AW144" s="171">
        <v>5</v>
      </c>
      <c r="AX144" s="171">
        <v>5</v>
      </c>
      <c r="AY144" s="171">
        <v>5</v>
      </c>
      <c r="AZ144" s="171">
        <v>5</v>
      </c>
      <c r="BA144" s="171">
        <v>6</v>
      </c>
      <c r="BB144" s="171">
        <v>6</v>
      </c>
      <c r="BC144" s="171">
        <v>5</v>
      </c>
      <c r="BD144" s="171">
        <v>2</v>
      </c>
      <c r="BE144" s="171">
        <v>2</v>
      </c>
      <c r="BF144" s="171">
        <v>2</v>
      </c>
      <c r="BG144" s="158"/>
      <c r="BH144" s="104"/>
      <c r="BI144" s="104"/>
      <c r="BJ144" s="104"/>
      <c r="BK144" s="104"/>
      <c r="BL144" s="104"/>
      <c r="BM144" s="104"/>
      <c r="BN144" s="102">
        <v>4</v>
      </c>
      <c r="BO144" s="106">
        <v>4</v>
      </c>
      <c r="BP144" s="106">
        <v>5</v>
      </c>
      <c r="BQ144" s="102">
        <v>4</v>
      </c>
      <c r="BR144" s="102">
        <v>4</v>
      </c>
      <c r="BS144" s="104"/>
      <c r="BT144" s="102">
        <v>6</v>
      </c>
      <c r="BU144" s="102">
        <v>6</v>
      </c>
      <c r="BV144" s="102">
        <v>6</v>
      </c>
      <c r="BW144" s="104"/>
      <c r="BX144" s="104"/>
      <c r="BY144" s="104"/>
      <c r="BZ144" s="104"/>
      <c r="CA144" s="104"/>
      <c r="CB144" s="104"/>
      <c r="CC144" s="104"/>
      <c r="CD144" s="104"/>
      <c r="CE144" s="104"/>
      <c r="CF144" s="104"/>
      <c r="CG144" s="104"/>
      <c r="CH144" s="104"/>
      <c r="CI144" s="104"/>
      <c r="CJ144" s="105"/>
      <c r="CK144" s="105"/>
      <c r="CL144" s="55"/>
      <c r="CM144" s="55"/>
    </row>
    <row r="145" ht="15" customHeight="1" s="74" customFormat="1">
      <c r="A145" s="2"/>
      <c r="B145" s="184" t="s">
        <v>477</v>
      </c>
      <c r="C145" s="184"/>
      <c r="D145" s="184" t="s">
        <v>478</v>
      </c>
      <c r="E145" s="2">
        <v>3</v>
      </c>
      <c r="F145" s="2" t="s">
        <v>479</v>
      </c>
      <c r="G145" s="69" t="s">
        <v>203</v>
      </c>
      <c r="H145" s="2" t="s">
        <v>480</v>
      </c>
      <c r="I145" s="63" t="s">
        <v>162</v>
      </c>
      <c r="J145" s="63" t="s">
        <v>481</v>
      </c>
      <c r="K145" s="16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71">
        <v>5</v>
      </c>
      <c r="AG145" s="171">
        <v>5</v>
      </c>
      <c r="AH145" s="104"/>
      <c r="AI145" s="104"/>
      <c r="AJ145" s="104"/>
      <c r="AK145" s="104"/>
      <c r="AL145" s="104"/>
      <c r="AM145" s="104"/>
      <c r="AN145" s="104"/>
      <c r="AO145" s="104"/>
      <c r="AP145" s="104"/>
      <c r="AQ145" s="104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58"/>
      <c r="BH145" s="104"/>
      <c r="BI145" s="104"/>
      <c r="BJ145" s="104"/>
      <c r="BK145" s="104"/>
      <c r="BL145" s="104"/>
      <c r="BM145" s="104"/>
      <c r="BN145" s="102">
        <v>4</v>
      </c>
      <c r="BO145" s="104"/>
      <c r="BP145" s="104"/>
      <c r="BQ145" s="102">
        <v>4</v>
      </c>
      <c r="BR145" s="102">
        <v>4</v>
      </c>
      <c r="BS145" s="102">
        <v>5</v>
      </c>
      <c r="BT145" s="102">
        <v>6</v>
      </c>
      <c r="BU145" s="102">
        <v>6</v>
      </c>
      <c r="BV145" s="102">
        <v>6</v>
      </c>
      <c r="BW145" s="104"/>
      <c r="BX145" s="104"/>
      <c r="BY145" s="104"/>
      <c r="BZ145" s="104"/>
      <c r="CA145" s="104"/>
      <c r="CB145" s="104"/>
      <c r="CC145" s="104"/>
      <c r="CD145" s="104"/>
      <c r="CE145" s="104"/>
      <c r="CF145" s="104"/>
      <c r="CG145" s="104"/>
      <c r="CH145" s="104"/>
      <c r="CI145" s="104"/>
      <c r="CJ145" s="105"/>
      <c r="CK145" s="105"/>
      <c r="CL145" s="55"/>
      <c r="CM145" s="55"/>
    </row>
    <row r="146" ht="15" customHeight="1" s="74" customFormat="1">
      <c r="A146" s="2"/>
      <c r="B146" s="184"/>
      <c r="C146" s="184"/>
      <c r="D146" s="184"/>
      <c r="E146" s="2">
        <v>4</v>
      </c>
      <c r="F146" s="2" t="s">
        <v>482</v>
      </c>
      <c r="G146" s="69" t="s">
        <v>327</v>
      </c>
      <c r="H146" s="2" t="s">
        <v>483</v>
      </c>
      <c r="I146" s="63" t="s">
        <v>162</v>
      </c>
      <c r="J146" s="63" t="s">
        <v>397</v>
      </c>
      <c r="K146" s="164"/>
      <c r="L146" s="171">
        <v>1</v>
      </c>
      <c r="M146" s="171">
        <v>1</v>
      </c>
      <c r="N146" s="171">
        <v>1</v>
      </c>
      <c r="O146" s="171">
        <v>1</v>
      </c>
      <c r="P146" s="171">
        <v>1</v>
      </c>
      <c r="Q146" s="171">
        <v>1</v>
      </c>
      <c r="R146" s="171">
        <v>1</v>
      </c>
      <c r="S146" s="171">
        <v>1</v>
      </c>
      <c r="T146" s="171">
        <v>2</v>
      </c>
      <c r="U146" s="171">
        <v>1</v>
      </c>
      <c r="V146" s="171">
        <v>1</v>
      </c>
      <c r="W146" s="171">
        <v>1</v>
      </c>
      <c r="X146" s="171">
        <v>1</v>
      </c>
      <c r="Y146" s="171">
        <v>1</v>
      </c>
      <c r="Z146" s="171">
        <v>1</v>
      </c>
      <c r="AA146" s="171">
        <v>1</v>
      </c>
      <c r="AB146" s="171">
        <v>1</v>
      </c>
      <c r="AC146" s="171">
        <v>1</v>
      </c>
      <c r="AD146" s="171">
        <v>1</v>
      </c>
      <c r="AE146" s="171">
        <v>1</v>
      </c>
      <c r="AF146" s="171">
        <v>5</v>
      </c>
      <c r="AG146" s="171">
        <v>5</v>
      </c>
      <c r="AH146" s="171">
        <v>5</v>
      </c>
      <c r="AI146" s="171">
        <v>5</v>
      </c>
      <c r="AJ146" s="171">
        <v>5</v>
      </c>
      <c r="AK146" s="171">
        <v>5</v>
      </c>
      <c r="AL146" s="171">
        <v>5</v>
      </c>
      <c r="AM146" s="171">
        <v>5</v>
      </c>
      <c r="AN146" s="171">
        <v>6</v>
      </c>
      <c r="AO146" s="171">
        <v>6</v>
      </c>
      <c r="AP146" s="171">
        <v>4</v>
      </c>
      <c r="AQ146" s="171">
        <v>5</v>
      </c>
      <c r="AR146" s="171">
        <v>5</v>
      </c>
      <c r="AS146" s="171">
        <v>7</v>
      </c>
      <c r="AT146" s="171">
        <v>7</v>
      </c>
      <c r="AU146" s="171">
        <v>7</v>
      </c>
      <c r="AV146" s="171">
        <v>5</v>
      </c>
      <c r="AW146" s="171">
        <v>5</v>
      </c>
      <c r="AX146" s="171">
        <v>5</v>
      </c>
      <c r="AY146" s="171">
        <v>5</v>
      </c>
      <c r="AZ146" s="171">
        <v>5</v>
      </c>
      <c r="BA146" s="171">
        <v>6</v>
      </c>
      <c r="BB146" s="171">
        <v>6</v>
      </c>
      <c r="BC146" s="171">
        <v>5</v>
      </c>
      <c r="BD146" s="171">
        <v>2</v>
      </c>
      <c r="BE146" s="171">
        <v>2</v>
      </c>
      <c r="BF146" s="171">
        <v>2</v>
      </c>
      <c r="BG146" s="158"/>
      <c r="BH146" s="104"/>
      <c r="BI146" s="104"/>
      <c r="BJ146" s="104"/>
      <c r="BK146" s="104"/>
      <c r="BL146" s="104"/>
      <c r="BM146" s="104"/>
      <c r="BN146" s="104"/>
      <c r="BO146" s="104"/>
      <c r="BP146" s="104"/>
      <c r="BQ146" s="104"/>
      <c r="BR146" s="104"/>
      <c r="BS146" s="104"/>
      <c r="BT146" s="104"/>
      <c r="BU146" s="104"/>
      <c r="BV146" s="104"/>
      <c r="BW146" s="104"/>
      <c r="BX146" s="104"/>
      <c r="BY146" s="104"/>
      <c r="BZ146" s="104"/>
      <c r="CA146" s="104"/>
      <c r="CB146" s="104"/>
      <c r="CC146" s="104"/>
      <c r="CD146" s="104"/>
      <c r="CE146" s="104"/>
      <c r="CF146" s="104"/>
      <c r="CG146" s="104"/>
      <c r="CH146" s="104"/>
      <c r="CI146" s="104"/>
      <c r="CJ146" s="105"/>
      <c r="CK146" s="105"/>
      <c r="CL146" s="55"/>
      <c r="CM146" s="55"/>
    </row>
    <row r="147" ht="15" customHeight="1" s="74" customFormat="1">
      <c r="A147" s="2"/>
      <c r="B147" s="184" t="s">
        <v>469</v>
      </c>
      <c r="C147" s="184"/>
      <c r="D147" s="184" t="s">
        <v>484</v>
      </c>
      <c r="E147" s="2">
        <v>5</v>
      </c>
      <c r="F147" s="2" t="s">
        <v>485</v>
      </c>
      <c r="G147" s="69" t="s">
        <v>327</v>
      </c>
      <c r="H147" s="2" t="s">
        <v>486</v>
      </c>
      <c r="I147" s="63" t="s">
        <v>162</v>
      </c>
      <c r="J147" s="63" t="s">
        <v>397</v>
      </c>
      <c r="K147" s="164"/>
      <c r="L147" s="171">
        <v>1</v>
      </c>
      <c r="M147" s="171">
        <v>1</v>
      </c>
      <c r="N147" s="171">
        <v>1</v>
      </c>
      <c r="O147" s="171">
        <v>1</v>
      </c>
      <c r="P147" s="171">
        <v>1</v>
      </c>
      <c r="Q147" s="171">
        <v>1</v>
      </c>
      <c r="R147" s="171">
        <v>1</v>
      </c>
      <c r="S147" s="171">
        <v>1</v>
      </c>
      <c r="T147" s="171">
        <v>2</v>
      </c>
      <c r="U147" s="171">
        <v>1</v>
      </c>
      <c r="V147" s="171">
        <v>1</v>
      </c>
      <c r="W147" s="171">
        <v>1</v>
      </c>
      <c r="X147" s="171">
        <v>1</v>
      </c>
      <c r="Y147" s="171">
        <v>1</v>
      </c>
      <c r="Z147" s="171">
        <v>1</v>
      </c>
      <c r="AA147" s="171">
        <v>1</v>
      </c>
      <c r="AB147" s="171">
        <v>1</v>
      </c>
      <c r="AC147" s="171">
        <v>1</v>
      </c>
      <c r="AD147" s="171">
        <v>1</v>
      </c>
      <c r="AE147" s="171">
        <v>1</v>
      </c>
      <c r="AF147" s="171">
        <v>5</v>
      </c>
      <c r="AG147" s="171">
        <v>5</v>
      </c>
      <c r="AH147" s="171">
        <v>5</v>
      </c>
      <c r="AI147" s="171">
        <v>5</v>
      </c>
      <c r="AJ147" s="171">
        <v>5</v>
      </c>
      <c r="AK147" s="171">
        <v>5</v>
      </c>
      <c r="AL147" s="171">
        <v>5</v>
      </c>
      <c r="AM147" s="171">
        <v>5</v>
      </c>
      <c r="AN147" s="171">
        <v>6</v>
      </c>
      <c r="AO147" s="171">
        <v>6</v>
      </c>
      <c r="AP147" s="171">
        <v>4</v>
      </c>
      <c r="AQ147" s="171">
        <v>5</v>
      </c>
      <c r="AR147" s="171">
        <v>5</v>
      </c>
      <c r="AS147" s="171">
        <v>7</v>
      </c>
      <c r="AT147" s="171">
        <v>7</v>
      </c>
      <c r="AU147" s="171">
        <v>7</v>
      </c>
      <c r="AV147" s="171">
        <v>5</v>
      </c>
      <c r="AW147" s="171">
        <v>5</v>
      </c>
      <c r="AX147" s="171">
        <v>5</v>
      </c>
      <c r="AY147" s="171">
        <v>5</v>
      </c>
      <c r="AZ147" s="171">
        <v>5</v>
      </c>
      <c r="BA147" s="171">
        <v>6</v>
      </c>
      <c r="BB147" s="171">
        <v>6</v>
      </c>
      <c r="BC147" s="171">
        <v>5</v>
      </c>
      <c r="BD147" s="171">
        <v>2</v>
      </c>
      <c r="BE147" s="171">
        <v>2</v>
      </c>
      <c r="BF147" s="171">
        <v>2</v>
      </c>
      <c r="BG147" s="158"/>
      <c r="BH147" s="102">
        <v>3</v>
      </c>
      <c r="BI147" s="102">
        <v>3</v>
      </c>
      <c r="BJ147" s="102">
        <v>4</v>
      </c>
      <c r="BK147" s="102">
        <v>4</v>
      </c>
      <c r="BL147" s="104"/>
      <c r="BM147" s="104"/>
      <c r="BN147" s="102">
        <v>4</v>
      </c>
      <c r="BO147" s="102">
        <v>4</v>
      </c>
      <c r="BP147" s="102">
        <v>5</v>
      </c>
      <c r="BQ147" s="102">
        <v>4</v>
      </c>
      <c r="BR147" s="102">
        <v>4</v>
      </c>
      <c r="BS147" s="102">
        <v>5</v>
      </c>
      <c r="BT147" s="104"/>
      <c r="BU147" s="104"/>
      <c r="BV147" s="104"/>
      <c r="BW147" s="102">
        <v>5</v>
      </c>
      <c r="BX147" s="102">
        <v>5</v>
      </c>
      <c r="BY147" s="102">
        <v>5</v>
      </c>
      <c r="BZ147" s="102">
        <v>5</v>
      </c>
      <c r="CA147" s="102">
        <v>5</v>
      </c>
      <c r="CB147" s="102">
        <v>5</v>
      </c>
      <c r="CC147" s="102">
        <v>5</v>
      </c>
      <c r="CD147" s="102">
        <v>5</v>
      </c>
      <c r="CE147" s="102">
        <v>5</v>
      </c>
      <c r="CF147" s="102">
        <v>5</v>
      </c>
      <c r="CG147" s="102">
        <v>5</v>
      </c>
      <c r="CH147" s="102">
        <v>5</v>
      </c>
      <c r="CI147" s="104"/>
      <c r="CJ147" s="105"/>
      <c r="CK147" s="105"/>
      <c r="CL147" s="55"/>
      <c r="CM147" s="55"/>
    </row>
    <row r="148" ht="15" customHeight="1" s="74" customFormat="1">
      <c r="A148" s="2"/>
      <c r="B148" s="184" t="s">
        <v>469</v>
      </c>
      <c r="C148" s="184"/>
      <c r="D148" s="184" t="s">
        <v>484</v>
      </c>
      <c r="E148" s="2">
        <v>6</v>
      </c>
      <c r="F148" s="2" t="s">
        <v>487</v>
      </c>
      <c r="G148" s="69" t="s">
        <v>327</v>
      </c>
      <c r="H148" s="2" t="s">
        <v>488</v>
      </c>
      <c r="I148" s="63" t="s">
        <v>162</v>
      </c>
      <c r="J148" s="63" t="s">
        <v>397</v>
      </c>
      <c r="K148" s="164"/>
      <c r="L148" s="171">
        <v>1</v>
      </c>
      <c r="M148" s="171">
        <v>1</v>
      </c>
      <c r="N148" s="171">
        <v>1</v>
      </c>
      <c r="O148" s="171">
        <v>1</v>
      </c>
      <c r="P148" s="171">
        <v>1</v>
      </c>
      <c r="Q148" s="171">
        <v>1</v>
      </c>
      <c r="R148" s="171">
        <v>1</v>
      </c>
      <c r="S148" s="171">
        <v>1</v>
      </c>
      <c r="T148" s="171">
        <v>2</v>
      </c>
      <c r="U148" s="171">
        <v>1</v>
      </c>
      <c r="V148" s="171">
        <v>1</v>
      </c>
      <c r="W148" s="171">
        <v>1</v>
      </c>
      <c r="X148" s="171">
        <v>1</v>
      </c>
      <c r="Y148" s="171">
        <v>1</v>
      </c>
      <c r="Z148" s="171">
        <v>1</v>
      </c>
      <c r="AA148" s="171">
        <v>1</v>
      </c>
      <c r="AB148" s="171">
        <v>1</v>
      </c>
      <c r="AC148" s="171">
        <v>1</v>
      </c>
      <c r="AD148" s="171">
        <v>1</v>
      </c>
      <c r="AE148" s="171">
        <v>1</v>
      </c>
      <c r="AF148" s="171">
        <v>5</v>
      </c>
      <c r="AG148" s="171">
        <v>5</v>
      </c>
      <c r="AH148" s="171">
        <v>5</v>
      </c>
      <c r="AI148" s="171">
        <v>5</v>
      </c>
      <c r="AJ148" s="171">
        <v>5</v>
      </c>
      <c r="AK148" s="171">
        <v>5</v>
      </c>
      <c r="AL148" s="171">
        <v>5</v>
      </c>
      <c r="AM148" s="171">
        <v>5</v>
      </c>
      <c r="AN148" s="171">
        <v>6</v>
      </c>
      <c r="AO148" s="171">
        <v>6</v>
      </c>
      <c r="AP148" s="171">
        <v>4</v>
      </c>
      <c r="AQ148" s="171">
        <v>5</v>
      </c>
      <c r="AR148" s="171">
        <v>5</v>
      </c>
      <c r="AS148" s="171">
        <v>7</v>
      </c>
      <c r="AT148" s="171">
        <v>7</v>
      </c>
      <c r="AU148" s="171">
        <v>7</v>
      </c>
      <c r="AV148" s="171">
        <v>5</v>
      </c>
      <c r="AW148" s="171">
        <v>5</v>
      </c>
      <c r="AX148" s="171">
        <v>5</v>
      </c>
      <c r="AY148" s="171">
        <v>5</v>
      </c>
      <c r="AZ148" s="171">
        <v>5</v>
      </c>
      <c r="BA148" s="171">
        <v>6</v>
      </c>
      <c r="BB148" s="171">
        <v>6</v>
      </c>
      <c r="BC148" s="171">
        <v>5</v>
      </c>
      <c r="BD148" s="171">
        <v>2</v>
      </c>
      <c r="BE148" s="171">
        <v>2</v>
      </c>
      <c r="BF148" s="171">
        <v>2</v>
      </c>
      <c r="BG148" s="158"/>
      <c r="BH148" s="102">
        <v>3</v>
      </c>
      <c r="BI148" s="102">
        <v>3</v>
      </c>
      <c r="BJ148" s="102">
        <v>4</v>
      </c>
      <c r="BK148" s="102">
        <v>4</v>
      </c>
      <c r="BL148" s="102">
        <v>4</v>
      </c>
      <c r="BM148" s="102">
        <v>4</v>
      </c>
      <c r="BN148" s="102">
        <v>4</v>
      </c>
      <c r="BO148" s="102">
        <v>4</v>
      </c>
      <c r="BP148" s="102">
        <v>5</v>
      </c>
      <c r="BQ148" s="102">
        <v>4</v>
      </c>
      <c r="BR148" s="102">
        <v>4</v>
      </c>
      <c r="BS148" s="102">
        <v>5</v>
      </c>
      <c r="BT148" s="102">
        <v>6</v>
      </c>
      <c r="BU148" s="102">
        <v>6</v>
      </c>
      <c r="BV148" s="102">
        <v>6</v>
      </c>
      <c r="BW148" s="102">
        <v>5</v>
      </c>
      <c r="BX148" s="102">
        <v>5</v>
      </c>
      <c r="BY148" s="102">
        <v>5</v>
      </c>
      <c r="BZ148" s="102">
        <v>5</v>
      </c>
      <c r="CA148" s="102">
        <v>5</v>
      </c>
      <c r="CB148" s="102">
        <v>5</v>
      </c>
      <c r="CC148" s="102">
        <v>5</v>
      </c>
      <c r="CD148" s="102">
        <v>5</v>
      </c>
      <c r="CE148" s="102">
        <v>5</v>
      </c>
      <c r="CF148" s="102">
        <v>5</v>
      </c>
      <c r="CG148" s="102">
        <v>5</v>
      </c>
      <c r="CH148" s="102">
        <v>5</v>
      </c>
      <c r="CI148" s="104"/>
      <c r="CJ148" s="105"/>
      <c r="CK148" s="105"/>
      <c r="CL148" s="55"/>
      <c r="CM148" s="55"/>
    </row>
    <row r="149" ht="15" customHeight="1" s="74" customFormat="1">
      <c r="A149" s="2"/>
      <c r="B149" s="184"/>
      <c r="C149" s="184"/>
      <c r="D149" s="184"/>
      <c r="E149" s="2">
        <v>7</v>
      </c>
      <c r="F149" s="2" t="s">
        <v>489</v>
      </c>
      <c r="G149" s="69" t="s">
        <v>327</v>
      </c>
      <c r="H149" s="2" t="s">
        <v>490</v>
      </c>
      <c r="I149" s="63" t="s">
        <v>162</v>
      </c>
      <c r="J149" s="63" t="s">
        <v>397</v>
      </c>
      <c r="K149" s="164"/>
      <c r="L149" s="171">
        <v>1</v>
      </c>
      <c r="M149" s="171">
        <v>1</v>
      </c>
      <c r="N149" s="171">
        <v>1</v>
      </c>
      <c r="O149" s="171">
        <v>1</v>
      </c>
      <c r="P149" s="171">
        <v>1</v>
      </c>
      <c r="Q149" s="171">
        <v>1</v>
      </c>
      <c r="R149" s="171">
        <v>1</v>
      </c>
      <c r="S149" s="171">
        <v>1</v>
      </c>
      <c r="T149" s="171">
        <v>2</v>
      </c>
      <c r="U149" s="171">
        <v>1</v>
      </c>
      <c r="V149" s="171">
        <v>1</v>
      </c>
      <c r="W149" s="171">
        <v>1</v>
      </c>
      <c r="X149" s="171">
        <v>1</v>
      </c>
      <c r="Y149" s="171">
        <v>1</v>
      </c>
      <c r="Z149" s="171">
        <v>1</v>
      </c>
      <c r="AA149" s="171">
        <v>1</v>
      </c>
      <c r="AB149" s="171">
        <v>1</v>
      </c>
      <c r="AC149" s="171">
        <v>1</v>
      </c>
      <c r="AD149" s="171">
        <v>1</v>
      </c>
      <c r="AE149" s="171">
        <v>1</v>
      </c>
      <c r="AF149" s="171">
        <v>5</v>
      </c>
      <c r="AG149" s="171">
        <v>5</v>
      </c>
      <c r="AH149" s="171">
        <v>5</v>
      </c>
      <c r="AI149" s="171">
        <v>5</v>
      </c>
      <c r="AJ149" s="171">
        <v>5</v>
      </c>
      <c r="AK149" s="171">
        <v>5</v>
      </c>
      <c r="AL149" s="171">
        <v>5</v>
      </c>
      <c r="AM149" s="171">
        <v>5</v>
      </c>
      <c r="AN149" s="171">
        <v>6</v>
      </c>
      <c r="AO149" s="171">
        <v>6</v>
      </c>
      <c r="AP149" s="171">
        <v>4</v>
      </c>
      <c r="AQ149" s="171">
        <v>5</v>
      </c>
      <c r="AR149" s="171">
        <v>5</v>
      </c>
      <c r="AS149" s="171">
        <v>7</v>
      </c>
      <c r="AT149" s="171">
        <v>7</v>
      </c>
      <c r="AU149" s="171">
        <v>7</v>
      </c>
      <c r="AV149" s="171">
        <v>5</v>
      </c>
      <c r="AW149" s="171">
        <v>5</v>
      </c>
      <c r="AX149" s="171">
        <v>5</v>
      </c>
      <c r="AY149" s="171">
        <v>5</v>
      </c>
      <c r="AZ149" s="171">
        <v>5</v>
      </c>
      <c r="BA149" s="171">
        <v>6</v>
      </c>
      <c r="BB149" s="171">
        <v>6</v>
      </c>
      <c r="BC149" s="171">
        <v>5</v>
      </c>
      <c r="BD149" s="171">
        <v>2</v>
      </c>
      <c r="BE149" s="171">
        <v>2</v>
      </c>
      <c r="BF149" s="171">
        <v>2</v>
      </c>
      <c r="BG149" s="158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/>
      <c r="BS149" s="104"/>
      <c r="BT149" s="104"/>
      <c r="BU149" s="104"/>
      <c r="BV149" s="104"/>
      <c r="BW149" s="104"/>
      <c r="BX149" s="104"/>
      <c r="BY149" s="104"/>
      <c r="BZ149" s="104"/>
      <c r="CA149" s="104"/>
      <c r="CB149" s="104"/>
      <c r="CC149" s="104"/>
      <c r="CD149" s="104"/>
      <c r="CE149" s="104"/>
      <c r="CF149" s="104"/>
      <c r="CG149" s="104"/>
      <c r="CH149" s="104"/>
      <c r="CI149" s="104"/>
      <c r="CJ149" s="105"/>
      <c r="CK149" s="105"/>
      <c r="CL149" s="55"/>
      <c r="CM149" s="55"/>
    </row>
    <row r="150" ht="15" customHeight="1" s="74" customFormat="1">
      <c r="A150" s="2"/>
      <c r="B150" s="184"/>
      <c r="C150" s="184"/>
      <c r="D150" s="184"/>
      <c r="E150" s="2">
        <v>8</v>
      </c>
      <c r="F150" s="2" t="s">
        <v>491</v>
      </c>
      <c r="G150" s="69" t="s">
        <v>327</v>
      </c>
      <c r="H150" s="2" t="s">
        <v>490</v>
      </c>
      <c r="I150" s="63" t="s">
        <v>162</v>
      </c>
      <c r="J150" s="63" t="s">
        <v>397</v>
      </c>
      <c r="K150" s="164"/>
      <c r="L150" s="171">
        <v>1</v>
      </c>
      <c r="M150" s="171">
        <v>1</v>
      </c>
      <c r="N150" s="171">
        <v>1</v>
      </c>
      <c r="O150" s="171">
        <v>1</v>
      </c>
      <c r="P150" s="171">
        <v>1</v>
      </c>
      <c r="Q150" s="171">
        <v>1</v>
      </c>
      <c r="R150" s="171">
        <v>1</v>
      </c>
      <c r="S150" s="171">
        <v>1</v>
      </c>
      <c r="T150" s="171">
        <v>2</v>
      </c>
      <c r="U150" s="171">
        <v>1</v>
      </c>
      <c r="V150" s="171">
        <v>1</v>
      </c>
      <c r="W150" s="171">
        <v>1</v>
      </c>
      <c r="X150" s="171">
        <v>1</v>
      </c>
      <c r="Y150" s="171">
        <v>1</v>
      </c>
      <c r="Z150" s="171">
        <v>1</v>
      </c>
      <c r="AA150" s="171">
        <v>1</v>
      </c>
      <c r="AB150" s="171">
        <v>1</v>
      </c>
      <c r="AC150" s="171">
        <v>1</v>
      </c>
      <c r="AD150" s="171">
        <v>1</v>
      </c>
      <c r="AE150" s="171">
        <v>1</v>
      </c>
      <c r="AF150" s="171">
        <v>5</v>
      </c>
      <c r="AG150" s="171">
        <v>5</v>
      </c>
      <c r="AH150" s="171">
        <v>5</v>
      </c>
      <c r="AI150" s="171">
        <v>5</v>
      </c>
      <c r="AJ150" s="171">
        <v>5</v>
      </c>
      <c r="AK150" s="171">
        <v>5</v>
      </c>
      <c r="AL150" s="171">
        <v>5</v>
      </c>
      <c r="AM150" s="171">
        <v>5</v>
      </c>
      <c r="AN150" s="171">
        <v>6</v>
      </c>
      <c r="AO150" s="171">
        <v>6</v>
      </c>
      <c r="AP150" s="171">
        <v>4</v>
      </c>
      <c r="AQ150" s="171">
        <v>5</v>
      </c>
      <c r="AR150" s="171">
        <v>5</v>
      </c>
      <c r="AS150" s="171">
        <v>7</v>
      </c>
      <c r="AT150" s="171">
        <v>7</v>
      </c>
      <c r="AU150" s="171">
        <v>7</v>
      </c>
      <c r="AV150" s="171">
        <v>5</v>
      </c>
      <c r="AW150" s="171">
        <v>5</v>
      </c>
      <c r="AX150" s="171">
        <v>5</v>
      </c>
      <c r="AY150" s="171">
        <v>5</v>
      </c>
      <c r="AZ150" s="171">
        <v>5</v>
      </c>
      <c r="BA150" s="171">
        <v>6</v>
      </c>
      <c r="BB150" s="171">
        <v>6</v>
      </c>
      <c r="BC150" s="171">
        <v>5</v>
      </c>
      <c r="BD150" s="171">
        <v>2</v>
      </c>
      <c r="BE150" s="171">
        <v>2</v>
      </c>
      <c r="BF150" s="171">
        <v>2</v>
      </c>
      <c r="BG150" s="158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U150" s="104"/>
      <c r="BV150" s="104"/>
      <c r="BW150" s="104"/>
      <c r="BX150" s="104"/>
      <c r="BY150" s="104"/>
      <c r="BZ150" s="104"/>
      <c r="CA150" s="104"/>
      <c r="CB150" s="104"/>
      <c r="CC150" s="104"/>
      <c r="CD150" s="104"/>
      <c r="CE150" s="104"/>
      <c r="CF150" s="104"/>
      <c r="CG150" s="104"/>
      <c r="CH150" s="104"/>
      <c r="CI150" s="104"/>
      <c r="CJ150" s="105"/>
      <c r="CK150" s="105"/>
      <c r="CL150" s="55"/>
      <c r="CM150" s="55"/>
    </row>
    <row r="151" ht="15" customHeight="1" s="74" customFormat="1">
      <c r="A151" s="2"/>
      <c r="B151" s="184" t="s">
        <v>492</v>
      </c>
      <c r="C151" s="184" t="s">
        <v>493</v>
      </c>
      <c r="D151" s="184" t="s">
        <v>494</v>
      </c>
      <c r="E151" s="2">
        <v>9</v>
      </c>
      <c r="F151" s="2" t="s">
        <v>495</v>
      </c>
      <c r="G151" s="69" t="s">
        <v>203</v>
      </c>
      <c r="H151" s="2"/>
      <c r="I151" s="63" t="s">
        <v>162</v>
      </c>
      <c r="J151" s="63" t="s">
        <v>397</v>
      </c>
      <c r="K151" s="164"/>
      <c r="L151" s="171">
        <v>1</v>
      </c>
      <c r="M151" s="171">
        <v>1</v>
      </c>
      <c r="N151" s="171">
        <v>1</v>
      </c>
      <c r="O151" s="171">
        <v>1</v>
      </c>
      <c r="P151" s="171">
        <v>1</v>
      </c>
      <c r="Q151" s="171">
        <v>1</v>
      </c>
      <c r="R151" s="171">
        <v>1</v>
      </c>
      <c r="S151" s="171">
        <v>1</v>
      </c>
      <c r="T151" s="171">
        <v>2</v>
      </c>
      <c r="U151" s="171">
        <v>1</v>
      </c>
      <c r="V151" s="171">
        <v>1</v>
      </c>
      <c r="W151" s="171">
        <v>1</v>
      </c>
      <c r="X151" s="171">
        <v>1</v>
      </c>
      <c r="Y151" s="171">
        <v>1</v>
      </c>
      <c r="Z151" s="171">
        <v>1</v>
      </c>
      <c r="AA151" s="171">
        <v>1</v>
      </c>
      <c r="AB151" s="171">
        <v>1</v>
      </c>
      <c r="AC151" s="171">
        <v>1</v>
      </c>
      <c r="AD151" s="171">
        <v>1</v>
      </c>
      <c r="AE151" s="171">
        <v>1</v>
      </c>
      <c r="AF151" s="171">
        <v>5</v>
      </c>
      <c r="AG151" s="171">
        <v>5</v>
      </c>
      <c r="AH151" s="171">
        <v>5</v>
      </c>
      <c r="AI151" s="171">
        <v>5</v>
      </c>
      <c r="AJ151" s="171">
        <v>5</v>
      </c>
      <c r="AK151" s="171">
        <v>5</v>
      </c>
      <c r="AL151" s="171">
        <v>5</v>
      </c>
      <c r="AM151" s="171">
        <v>5</v>
      </c>
      <c r="AN151" s="171">
        <v>6</v>
      </c>
      <c r="AO151" s="171">
        <v>6</v>
      </c>
      <c r="AP151" s="171">
        <v>4</v>
      </c>
      <c r="AQ151" s="171">
        <v>5</v>
      </c>
      <c r="AR151" s="171">
        <v>5</v>
      </c>
      <c r="AS151" s="171">
        <v>7</v>
      </c>
      <c r="AT151" s="171">
        <v>7</v>
      </c>
      <c r="AU151" s="171">
        <v>7</v>
      </c>
      <c r="AV151" s="171">
        <v>5</v>
      </c>
      <c r="AW151" s="171">
        <v>5</v>
      </c>
      <c r="AX151" s="171">
        <v>5</v>
      </c>
      <c r="AY151" s="171">
        <v>5</v>
      </c>
      <c r="AZ151" s="171">
        <v>5</v>
      </c>
      <c r="BA151" s="171">
        <v>6</v>
      </c>
      <c r="BB151" s="171">
        <v>6</v>
      </c>
      <c r="BC151" s="171">
        <v>5</v>
      </c>
      <c r="BD151" s="171">
        <v>2</v>
      </c>
      <c r="BE151" s="171">
        <v>2</v>
      </c>
      <c r="BF151" s="171">
        <v>2</v>
      </c>
      <c r="BG151" s="158"/>
      <c r="BH151" s="104"/>
      <c r="BI151" s="104"/>
      <c r="BJ151" s="104"/>
      <c r="BK151" s="104"/>
      <c r="BL151" s="104"/>
      <c r="BM151" s="104"/>
      <c r="BN151" s="102">
        <v>4</v>
      </c>
      <c r="BO151" s="104"/>
      <c r="BP151" s="104"/>
      <c r="BQ151" s="102">
        <v>4</v>
      </c>
      <c r="BR151" s="102">
        <v>4</v>
      </c>
      <c r="BS151" s="102">
        <v>5</v>
      </c>
      <c r="BT151" s="102">
        <v>6</v>
      </c>
      <c r="BU151" s="102">
        <v>6</v>
      </c>
      <c r="BV151" s="102">
        <v>6</v>
      </c>
      <c r="BW151" s="104"/>
      <c r="BX151" s="104"/>
      <c r="BY151" s="104"/>
      <c r="BZ151" s="104"/>
      <c r="CA151" s="104"/>
      <c r="CB151" s="104"/>
      <c r="CC151" s="104"/>
      <c r="CD151" s="104"/>
      <c r="CE151" s="104"/>
      <c r="CF151" s="104"/>
      <c r="CG151" s="104"/>
      <c r="CH151" s="104"/>
      <c r="CI151" s="104"/>
      <c r="CJ151" s="105"/>
      <c r="CK151" s="105"/>
      <c r="CL151" s="55"/>
      <c r="CM151" s="55"/>
    </row>
    <row r="152" ht="15" customHeight="1" s="74" customFormat="1">
      <c r="A152" s="2"/>
      <c r="B152" s="184" t="s">
        <v>477</v>
      </c>
      <c r="C152" s="184" t="s">
        <v>496</v>
      </c>
      <c r="D152" s="184" t="s">
        <v>497</v>
      </c>
      <c r="E152" s="2">
        <v>10</v>
      </c>
      <c r="F152" s="2" t="s">
        <v>498</v>
      </c>
      <c r="G152" s="69" t="s">
        <v>203</v>
      </c>
      <c r="H152" s="2"/>
      <c r="I152" s="63" t="s">
        <v>162</v>
      </c>
      <c r="J152" s="63" t="s">
        <v>481</v>
      </c>
      <c r="K152" s="164"/>
      <c r="L152" s="171">
        <v>1</v>
      </c>
      <c r="M152" s="171">
        <v>1</v>
      </c>
      <c r="N152" s="171">
        <v>1</v>
      </c>
      <c r="O152" s="171">
        <v>1</v>
      </c>
      <c r="P152" s="171">
        <v>1</v>
      </c>
      <c r="Q152" s="171">
        <v>1</v>
      </c>
      <c r="R152" s="171">
        <v>1</v>
      </c>
      <c r="S152" s="171">
        <v>1</v>
      </c>
      <c r="T152" s="171">
        <v>2</v>
      </c>
      <c r="U152" s="171">
        <v>1</v>
      </c>
      <c r="V152" s="171">
        <v>1</v>
      </c>
      <c r="W152" s="171">
        <v>1</v>
      </c>
      <c r="X152" s="171">
        <v>1</v>
      </c>
      <c r="Y152" s="171">
        <v>1</v>
      </c>
      <c r="Z152" s="171">
        <v>1</v>
      </c>
      <c r="AA152" s="171">
        <v>1</v>
      </c>
      <c r="AB152" s="171">
        <v>1</v>
      </c>
      <c r="AC152" s="171">
        <v>1</v>
      </c>
      <c r="AD152" s="171">
        <v>1</v>
      </c>
      <c r="AE152" s="171">
        <v>1</v>
      </c>
      <c r="AF152" s="171">
        <v>5</v>
      </c>
      <c r="AG152" s="171">
        <v>5</v>
      </c>
      <c r="AH152" s="171">
        <v>5</v>
      </c>
      <c r="AI152" s="171">
        <v>5</v>
      </c>
      <c r="AJ152" s="171">
        <v>5</v>
      </c>
      <c r="AK152" s="171">
        <v>5</v>
      </c>
      <c r="AL152" s="171">
        <v>5</v>
      </c>
      <c r="AM152" s="171">
        <v>5</v>
      </c>
      <c r="AN152" s="171">
        <v>6</v>
      </c>
      <c r="AO152" s="171">
        <v>6</v>
      </c>
      <c r="AP152" s="171">
        <v>4</v>
      </c>
      <c r="AQ152" s="171">
        <v>5</v>
      </c>
      <c r="AR152" s="171">
        <v>5</v>
      </c>
      <c r="AS152" s="171">
        <v>7</v>
      </c>
      <c r="AT152" s="171">
        <v>7</v>
      </c>
      <c r="AU152" s="171">
        <v>7</v>
      </c>
      <c r="AV152" s="171">
        <v>5</v>
      </c>
      <c r="AW152" s="171">
        <v>5</v>
      </c>
      <c r="AX152" s="171">
        <v>5</v>
      </c>
      <c r="AY152" s="171">
        <v>5</v>
      </c>
      <c r="AZ152" s="171">
        <v>5</v>
      </c>
      <c r="BA152" s="171">
        <v>6</v>
      </c>
      <c r="BB152" s="171">
        <v>6</v>
      </c>
      <c r="BC152" s="171">
        <v>5</v>
      </c>
      <c r="BD152" s="171">
        <v>2</v>
      </c>
      <c r="BE152" s="171">
        <v>2</v>
      </c>
      <c r="BF152" s="171">
        <v>2</v>
      </c>
      <c r="BG152" s="158"/>
      <c r="BH152" s="102">
        <v>3</v>
      </c>
      <c r="BI152" s="102">
        <v>3</v>
      </c>
      <c r="BJ152" s="102">
        <v>4</v>
      </c>
      <c r="BK152" s="102">
        <v>4</v>
      </c>
      <c r="BL152" s="102">
        <v>4</v>
      </c>
      <c r="BM152" s="102">
        <v>4</v>
      </c>
      <c r="BN152" s="102">
        <v>4</v>
      </c>
      <c r="BO152" s="102">
        <v>4</v>
      </c>
      <c r="BP152" s="102">
        <v>5</v>
      </c>
      <c r="BQ152" s="102">
        <v>4</v>
      </c>
      <c r="BR152" s="102">
        <v>4</v>
      </c>
      <c r="BS152" s="102">
        <v>5</v>
      </c>
      <c r="BT152" s="102">
        <v>6</v>
      </c>
      <c r="BU152" s="102">
        <v>6</v>
      </c>
      <c r="BV152" s="102">
        <v>6</v>
      </c>
      <c r="BW152" s="102">
        <v>5</v>
      </c>
      <c r="BX152" s="102">
        <v>5</v>
      </c>
      <c r="BY152" s="102">
        <v>5</v>
      </c>
      <c r="BZ152" s="102">
        <v>5</v>
      </c>
      <c r="CA152" s="102">
        <v>5</v>
      </c>
      <c r="CB152" s="102">
        <v>5</v>
      </c>
      <c r="CC152" s="102">
        <v>5</v>
      </c>
      <c r="CD152" s="102">
        <v>5</v>
      </c>
      <c r="CE152" s="102">
        <v>5</v>
      </c>
      <c r="CF152" s="102">
        <v>5</v>
      </c>
      <c r="CG152" s="102">
        <v>5</v>
      </c>
      <c r="CH152" s="102">
        <v>5</v>
      </c>
      <c r="CI152" s="104"/>
      <c r="CJ152" s="105"/>
      <c r="CK152" s="105"/>
      <c r="CL152" s="55"/>
      <c r="CM152" s="55"/>
    </row>
    <row r="153" ht="15" customHeight="1" s="74" customFormat="1">
      <c r="A153" s="2"/>
      <c r="B153" s="184"/>
      <c r="C153" s="184"/>
      <c r="D153" s="184"/>
      <c r="E153" s="2">
        <v>11</v>
      </c>
      <c r="F153" s="2" t="s">
        <v>499</v>
      </c>
      <c r="G153" s="69" t="s">
        <v>327</v>
      </c>
      <c r="H153" s="2" t="s">
        <v>500</v>
      </c>
      <c r="I153" s="63" t="s">
        <v>162</v>
      </c>
      <c r="J153" s="63" t="s">
        <v>397</v>
      </c>
      <c r="K153" s="164"/>
      <c r="L153" s="171">
        <v>1</v>
      </c>
      <c r="M153" s="171">
        <v>1</v>
      </c>
      <c r="N153" s="171">
        <v>1</v>
      </c>
      <c r="O153" s="171">
        <v>1</v>
      </c>
      <c r="P153" s="171">
        <v>1</v>
      </c>
      <c r="Q153" s="171">
        <v>1</v>
      </c>
      <c r="R153" s="171">
        <v>1</v>
      </c>
      <c r="S153" s="171">
        <v>1</v>
      </c>
      <c r="T153" s="171">
        <v>2</v>
      </c>
      <c r="U153" s="171">
        <v>1</v>
      </c>
      <c r="V153" s="171">
        <v>1</v>
      </c>
      <c r="W153" s="171">
        <v>1</v>
      </c>
      <c r="X153" s="171">
        <v>1</v>
      </c>
      <c r="Y153" s="171">
        <v>1</v>
      </c>
      <c r="Z153" s="171">
        <v>1</v>
      </c>
      <c r="AA153" s="171">
        <v>1</v>
      </c>
      <c r="AB153" s="171">
        <v>1</v>
      </c>
      <c r="AC153" s="171">
        <v>1</v>
      </c>
      <c r="AD153" s="171">
        <v>1</v>
      </c>
      <c r="AE153" s="171">
        <v>1</v>
      </c>
      <c r="AF153" s="171">
        <v>5</v>
      </c>
      <c r="AG153" s="171">
        <v>5</v>
      </c>
      <c r="AH153" s="171">
        <v>5</v>
      </c>
      <c r="AI153" s="171">
        <v>5</v>
      </c>
      <c r="AJ153" s="171">
        <v>5</v>
      </c>
      <c r="AK153" s="171">
        <v>5</v>
      </c>
      <c r="AL153" s="171">
        <v>5</v>
      </c>
      <c r="AM153" s="171">
        <v>5</v>
      </c>
      <c r="AN153" s="171">
        <v>6</v>
      </c>
      <c r="AO153" s="171">
        <v>6</v>
      </c>
      <c r="AP153" s="171">
        <v>4</v>
      </c>
      <c r="AQ153" s="171">
        <v>5</v>
      </c>
      <c r="AR153" s="171">
        <v>5</v>
      </c>
      <c r="AS153" s="171">
        <v>7</v>
      </c>
      <c r="AT153" s="171">
        <v>7</v>
      </c>
      <c r="AU153" s="171">
        <v>7</v>
      </c>
      <c r="AV153" s="171">
        <v>5</v>
      </c>
      <c r="AW153" s="171">
        <v>5</v>
      </c>
      <c r="AX153" s="171">
        <v>5</v>
      </c>
      <c r="AY153" s="171">
        <v>5</v>
      </c>
      <c r="AZ153" s="171">
        <v>5</v>
      </c>
      <c r="BA153" s="171">
        <v>6</v>
      </c>
      <c r="BB153" s="171">
        <v>6</v>
      </c>
      <c r="BC153" s="171">
        <v>5</v>
      </c>
      <c r="BD153" s="171">
        <v>2</v>
      </c>
      <c r="BE153" s="171">
        <v>2</v>
      </c>
      <c r="BF153" s="171">
        <v>2</v>
      </c>
      <c r="BG153" s="158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U153" s="104"/>
      <c r="BV153" s="104"/>
      <c r="BW153" s="104"/>
      <c r="BX153" s="104"/>
      <c r="BY153" s="104"/>
      <c r="BZ153" s="104"/>
      <c r="CA153" s="104"/>
      <c r="CB153" s="104"/>
      <c r="CC153" s="104"/>
      <c r="CD153" s="104"/>
      <c r="CE153" s="104"/>
      <c r="CF153" s="104"/>
      <c r="CG153" s="104"/>
      <c r="CH153" s="104"/>
      <c r="CI153" s="104"/>
      <c r="CJ153" s="105"/>
      <c r="CK153" s="105"/>
      <c r="CL153" s="55"/>
      <c r="CM153" s="55"/>
    </row>
    <row r="154" ht="15" customHeight="1" s="74" customFormat="1">
      <c r="A154" s="2"/>
      <c r="B154" s="184" t="s">
        <v>477</v>
      </c>
      <c r="C154" s="184"/>
      <c r="D154" s="184" t="s">
        <v>501</v>
      </c>
      <c r="E154" s="2">
        <v>12</v>
      </c>
      <c r="F154" s="2" t="s">
        <v>502</v>
      </c>
      <c r="G154" s="69" t="s">
        <v>203</v>
      </c>
      <c r="H154" s="2" t="s">
        <v>503</v>
      </c>
      <c r="I154" s="63" t="s">
        <v>162</v>
      </c>
      <c r="J154" s="63" t="s">
        <v>397</v>
      </c>
      <c r="K154" s="164"/>
      <c r="L154" s="171">
        <v>1</v>
      </c>
      <c r="M154" s="171">
        <v>1</v>
      </c>
      <c r="N154" s="171">
        <v>1</v>
      </c>
      <c r="O154" s="171">
        <v>1</v>
      </c>
      <c r="P154" s="171">
        <v>1</v>
      </c>
      <c r="Q154" s="171">
        <v>1</v>
      </c>
      <c r="R154" s="171">
        <v>1</v>
      </c>
      <c r="S154" s="171">
        <v>1</v>
      </c>
      <c r="T154" s="171">
        <v>2</v>
      </c>
      <c r="U154" s="171">
        <v>1</v>
      </c>
      <c r="V154" s="171">
        <v>1</v>
      </c>
      <c r="W154" s="171">
        <v>1</v>
      </c>
      <c r="X154" s="171">
        <v>1</v>
      </c>
      <c r="Y154" s="171">
        <v>1</v>
      </c>
      <c r="Z154" s="171">
        <v>1</v>
      </c>
      <c r="AA154" s="171">
        <v>1</v>
      </c>
      <c r="AB154" s="171">
        <v>1</v>
      </c>
      <c r="AC154" s="171">
        <v>1</v>
      </c>
      <c r="AD154" s="171">
        <v>1</v>
      </c>
      <c r="AE154" s="171">
        <v>1</v>
      </c>
      <c r="AF154" s="171">
        <v>5</v>
      </c>
      <c r="AG154" s="171">
        <v>5</v>
      </c>
      <c r="AH154" s="171">
        <v>5</v>
      </c>
      <c r="AI154" s="171">
        <v>5</v>
      </c>
      <c r="AJ154" s="171">
        <v>5</v>
      </c>
      <c r="AK154" s="171">
        <v>5</v>
      </c>
      <c r="AL154" s="171">
        <v>5</v>
      </c>
      <c r="AM154" s="171">
        <v>5</v>
      </c>
      <c r="AN154" s="171">
        <v>6</v>
      </c>
      <c r="AO154" s="171">
        <v>6</v>
      </c>
      <c r="AP154" s="171">
        <v>4</v>
      </c>
      <c r="AQ154" s="171">
        <v>5</v>
      </c>
      <c r="AR154" s="171">
        <v>5</v>
      </c>
      <c r="AS154" s="171">
        <v>7</v>
      </c>
      <c r="AT154" s="171">
        <v>7</v>
      </c>
      <c r="AU154" s="171">
        <v>7</v>
      </c>
      <c r="AV154" s="171">
        <v>5</v>
      </c>
      <c r="AW154" s="171">
        <v>5</v>
      </c>
      <c r="AX154" s="171">
        <v>5</v>
      </c>
      <c r="AY154" s="171">
        <v>5</v>
      </c>
      <c r="AZ154" s="171">
        <v>5</v>
      </c>
      <c r="BA154" s="171">
        <v>6</v>
      </c>
      <c r="BB154" s="171">
        <v>6</v>
      </c>
      <c r="BC154" s="171">
        <v>5</v>
      </c>
      <c r="BD154" s="171">
        <v>2</v>
      </c>
      <c r="BE154" s="171">
        <v>2</v>
      </c>
      <c r="BF154" s="171">
        <v>2</v>
      </c>
      <c r="BG154" s="158"/>
      <c r="BH154" s="104"/>
      <c r="BI154" s="104"/>
      <c r="BJ154" s="104"/>
      <c r="BK154" s="104"/>
      <c r="BL154" s="104"/>
      <c r="BM154" s="104"/>
      <c r="BN154" s="102">
        <v>4</v>
      </c>
      <c r="BO154" s="104"/>
      <c r="BP154" s="102">
        <v>5</v>
      </c>
      <c r="BQ154" s="102">
        <v>4</v>
      </c>
      <c r="BR154" s="102">
        <v>4</v>
      </c>
      <c r="BS154" s="102">
        <v>5</v>
      </c>
      <c r="BT154" s="102">
        <v>6</v>
      </c>
      <c r="BU154" s="102">
        <v>6</v>
      </c>
      <c r="BV154" s="102">
        <v>6</v>
      </c>
      <c r="BW154" s="104"/>
      <c r="BX154" s="104"/>
      <c r="BY154" s="104"/>
      <c r="BZ154" s="104"/>
      <c r="CA154" s="104"/>
      <c r="CB154" s="104"/>
      <c r="CC154" s="104"/>
      <c r="CD154" s="104"/>
      <c r="CE154" s="104"/>
      <c r="CF154" s="104"/>
      <c r="CG154" s="104"/>
      <c r="CH154" s="104"/>
      <c r="CI154" s="104"/>
      <c r="CJ154" s="105"/>
      <c r="CK154" s="105"/>
      <c r="CL154" s="55"/>
      <c r="CM154" s="55"/>
    </row>
    <row r="155" ht="15" customHeight="1" s="74" customFormat="1">
      <c r="A155" s="2"/>
      <c r="B155" s="184" t="s">
        <v>477</v>
      </c>
      <c r="C155" s="184" t="s">
        <v>504</v>
      </c>
      <c r="D155" s="184" t="s">
        <v>505</v>
      </c>
      <c r="E155" s="2">
        <v>13</v>
      </c>
      <c r="F155" s="2" t="s">
        <v>506</v>
      </c>
      <c r="G155" s="69" t="s">
        <v>203</v>
      </c>
      <c r="H155" s="2"/>
      <c r="I155" s="63" t="s">
        <v>162</v>
      </c>
      <c r="J155" s="63" t="s">
        <v>481</v>
      </c>
      <c r="K155" s="164"/>
      <c r="L155" s="171">
        <v>1</v>
      </c>
      <c r="M155" s="171">
        <v>1</v>
      </c>
      <c r="N155" s="171">
        <v>1</v>
      </c>
      <c r="O155" s="171">
        <v>1</v>
      </c>
      <c r="P155" s="171">
        <v>1</v>
      </c>
      <c r="Q155" s="171">
        <v>1</v>
      </c>
      <c r="R155" s="171">
        <v>1</v>
      </c>
      <c r="S155" s="171">
        <v>1</v>
      </c>
      <c r="T155" s="171">
        <v>2</v>
      </c>
      <c r="U155" s="171">
        <v>1</v>
      </c>
      <c r="V155" s="171">
        <v>1</v>
      </c>
      <c r="W155" s="171">
        <v>1</v>
      </c>
      <c r="X155" s="171">
        <v>1</v>
      </c>
      <c r="Y155" s="171">
        <v>1</v>
      </c>
      <c r="Z155" s="171">
        <v>1</v>
      </c>
      <c r="AA155" s="171">
        <v>1</v>
      </c>
      <c r="AB155" s="171">
        <v>1</v>
      </c>
      <c r="AC155" s="171">
        <v>1</v>
      </c>
      <c r="AD155" s="171">
        <v>1</v>
      </c>
      <c r="AE155" s="171">
        <v>1</v>
      </c>
      <c r="AF155" s="171">
        <v>5</v>
      </c>
      <c r="AG155" s="171">
        <v>5</v>
      </c>
      <c r="AH155" s="171">
        <v>5</v>
      </c>
      <c r="AI155" s="171">
        <v>5</v>
      </c>
      <c r="AJ155" s="171">
        <v>5</v>
      </c>
      <c r="AK155" s="171">
        <v>5</v>
      </c>
      <c r="AL155" s="171">
        <v>5</v>
      </c>
      <c r="AM155" s="171">
        <v>5</v>
      </c>
      <c r="AN155" s="171">
        <v>6</v>
      </c>
      <c r="AO155" s="171">
        <v>6</v>
      </c>
      <c r="AP155" s="171">
        <v>4</v>
      </c>
      <c r="AQ155" s="171">
        <v>5</v>
      </c>
      <c r="AR155" s="171">
        <v>5</v>
      </c>
      <c r="AS155" s="171">
        <v>7</v>
      </c>
      <c r="AT155" s="171">
        <v>7</v>
      </c>
      <c r="AU155" s="171">
        <v>7</v>
      </c>
      <c r="AV155" s="171">
        <v>5</v>
      </c>
      <c r="AW155" s="171">
        <v>5</v>
      </c>
      <c r="AX155" s="171">
        <v>5</v>
      </c>
      <c r="AY155" s="171">
        <v>5</v>
      </c>
      <c r="AZ155" s="171">
        <v>5</v>
      </c>
      <c r="BA155" s="171">
        <v>6</v>
      </c>
      <c r="BB155" s="171">
        <v>6</v>
      </c>
      <c r="BC155" s="171">
        <v>5</v>
      </c>
      <c r="BD155" s="171">
        <v>2</v>
      </c>
      <c r="BE155" s="171">
        <v>2</v>
      </c>
      <c r="BF155" s="171">
        <v>2</v>
      </c>
      <c r="BG155" s="158"/>
      <c r="BH155" s="104"/>
      <c r="BI155" s="104"/>
      <c r="BJ155" s="104"/>
      <c r="BK155" s="104"/>
      <c r="BL155" s="104"/>
      <c r="BM155" s="104"/>
      <c r="BN155" s="102">
        <v>4</v>
      </c>
      <c r="BO155" s="104"/>
      <c r="BP155" s="104"/>
      <c r="BQ155" s="102">
        <v>4</v>
      </c>
      <c r="BR155" s="102">
        <v>4</v>
      </c>
      <c r="BS155" s="102">
        <v>5</v>
      </c>
      <c r="BT155" s="104"/>
      <c r="BU155" s="102">
        <v>6</v>
      </c>
      <c r="BV155" s="104"/>
      <c r="BW155" s="104"/>
      <c r="BX155" s="104"/>
      <c r="BY155" s="104"/>
      <c r="BZ155" s="104"/>
      <c r="CA155" s="104"/>
      <c r="CB155" s="104"/>
      <c r="CC155" s="104"/>
      <c r="CD155" s="104"/>
      <c r="CE155" s="104"/>
      <c r="CF155" s="104"/>
      <c r="CG155" s="104"/>
      <c r="CH155" s="104"/>
      <c r="CI155" s="104"/>
      <c r="CJ155" s="104"/>
      <c r="CK155" s="104"/>
      <c r="CL155" s="55"/>
      <c r="CM155" s="55"/>
    </row>
    <row r="156" ht="15" customHeight="1" s="74" customFormat="1">
      <c r="A156" s="2"/>
      <c r="B156" s="182" t="s">
        <v>477</v>
      </c>
      <c r="C156" s="182"/>
      <c r="D156" s="185" t="s">
        <v>507</v>
      </c>
      <c r="E156" s="2">
        <v>14</v>
      </c>
      <c r="F156" s="2" t="s">
        <v>508</v>
      </c>
      <c r="G156" s="69" t="s">
        <v>203</v>
      </c>
      <c r="H156" s="2" t="s">
        <v>509</v>
      </c>
      <c r="I156" s="63" t="s">
        <v>162</v>
      </c>
      <c r="J156" s="63" t="s">
        <v>481</v>
      </c>
      <c r="K156" s="164"/>
      <c r="L156" s="171">
        <v>1</v>
      </c>
      <c r="M156" s="171">
        <v>1</v>
      </c>
      <c r="N156" s="171">
        <v>1</v>
      </c>
      <c r="O156" s="171">
        <v>1</v>
      </c>
      <c r="P156" s="171">
        <v>1</v>
      </c>
      <c r="Q156" s="171">
        <v>1</v>
      </c>
      <c r="R156" s="171">
        <v>1</v>
      </c>
      <c r="S156" s="171">
        <v>1</v>
      </c>
      <c r="T156" s="171">
        <v>2</v>
      </c>
      <c r="U156" s="171">
        <v>1</v>
      </c>
      <c r="V156" s="171">
        <v>1</v>
      </c>
      <c r="W156" s="171">
        <v>1</v>
      </c>
      <c r="X156" s="171">
        <v>1</v>
      </c>
      <c r="Y156" s="171">
        <v>1</v>
      </c>
      <c r="Z156" s="171">
        <v>1</v>
      </c>
      <c r="AA156" s="171">
        <v>1</v>
      </c>
      <c r="AB156" s="171">
        <v>1</v>
      </c>
      <c r="AC156" s="171">
        <v>1</v>
      </c>
      <c r="AD156" s="171">
        <v>1</v>
      </c>
      <c r="AE156" s="171">
        <v>1</v>
      </c>
      <c r="AF156" s="171">
        <v>5</v>
      </c>
      <c r="AG156" s="171">
        <v>5</v>
      </c>
      <c r="AH156" s="171">
        <v>5</v>
      </c>
      <c r="AI156" s="171">
        <v>5</v>
      </c>
      <c r="AJ156" s="171">
        <v>5</v>
      </c>
      <c r="AK156" s="171">
        <v>5</v>
      </c>
      <c r="AL156" s="171">
        <v>5</v>
      </c>
      <c r="AM156" s="171">
        <v>5</v>
      </c>
      <c r="AN156" s="171">
        <v>6</v>
      </c>
      <c r="AO156" s="171">
        <v>6</v>
      </c>
      <c r="AP156" s="171">
        <v>4</v>
      </c>
      <c r="AQ156" s="171">
        <v>5</v>
      </c>
      <c r="AR156" s="171">
        <v>5</v>
      </c>
      <c r="AS156" s="171">
        <v>7</v>
      </c>
      <c r="AT156" s="171">
        <v>7</v>
      </c>
      <c r="AU156" s="171">
        <v>7</v>
      </c>
      <c r="AV156" s="171">
        <v>5</v>
      </c>
      <c r="AW156" s="171">
        <v>5</v>
      </c>
      <c r="AX156" s="171">
        <v>5</v>
      </c>
      <c r="AY156" s="171">
        <v>5</v>
      </c>
      <c r="AZ156" s="171">
        <v>5</v>
      </c>
      <c r="BA156" s="171">
        <v>6</v>
      </c>
      <c r="BB156" s="171">
        <v>6</v>
      </c>
      <c r="BC156" s="171">
        <v>5</v>
      </c>
      <c r="BD156" s="171">
        <v>2</v>
      </c>
      <c r="BE156" s="171">
        <v>2</v>
      </c>
      <c r="BF156" s="171">
        <v>2</v>
      </c>
      <c r="BG156" s="158"/>
      <c r="BH156" s="104"/>
      <c r="BI156" s="104"/>
      <c r="BJ156" s="104"/>
      <c r="BK156" s="104"/>
      <c r="BL156" s="104"/>
      <c r="BM156" s="104"/>
      <c r="BN156" s="102">
        <v>4</v>
      </c>
      <c r="BO156" s="104"/>
      <c r="BP156" s="102">
        <v>5</v>
      </c>
      <c r="BQ156" s="102">
        <v>4</v>
      </c>
      <c r="BR156" s="102">
        <v>4</v>
      </c>
      <c r="BS156" s="102">
        <v>5</v>
      </c>
      <c r="BT156" s="102">
        <v>6</v>
      </c>
      <c r="BU156" s="102">
        <v>6</v>
      </c>
      <c r="BV156" s="102">
        <v>6</v>
      </c>
      <c r="BW156" s="104"/>
      <c r="BX156" s="104"/>
      <c r="BY156" s="104"/>
      <c r="BZ156" s="104"/>
      <c r="CA156" s="104"/>
      <c r="CB156" s="104"/>
      <c r="CC156" s="104"/>
      <c r="CD156" s="104"/>
      <c r="CE156" s="104"/>
      <c r="CF156" s="104"/>
      <c r="CG156" s="104"/>
      <c r="CH156" s="104"/>
      <c r="CI156" s="104"/>
      <c r="CJ156" s="105"/>
      <c r="CK156" s="105"/>
      <c r="CL156" s="55"/>
      <c r="CM156" s="55"/>
    </row>
    <row r="157" ht="15" customHeight="1" s="74" customFormat="1">
      <c r="A157" s="79" t="s">
        <v>510</v>
      </c>
      <c r="B157" s="80" t="s">
        <v>511</v>
      </c>
      <c r="C157" s="80" t="s">
        <v>512</v>
      </c>
      <c r="D157" s="80" t="s">
        <v>513</v>
      </c>
      <c r="E157" s="80">
        <v>1</v>
      </c>
      <c r="F157" s="80" t="s">
        <v>514</v>
      </c>
      <c r="G157" s="82" t="s">
        <v>203</v>
      </c>
      <c r="H157" s="80" t="s">
        <v>515</v>
      </c>
      <c r="I157" s="81" t="s">
        <v>162</v>
      </c>
      <c r="J157" s="81" t="s">
        <v>516</v>
      </c>
      <c r="K157" s="163"/>
      <c r="L157" s="170">
        <v>1</v>
      </c>
      <c r="M157" s="170">
        <v>1</v>
      </c>
      <c r="N157" s="170">
        <v>1</v>
      </c>
      <c r="O157" s="170">
        <v>1</v>
      </c>
      <c r="P157" s="170">
        <v>1</v>
      </c>
      <c r="Q157" s="170">
        <v>1</v>
      </c>
      <c r="R157" s="170">
        <v>1</v>
      </c>
      <c r="S157" s="170">
        <v>1</v>
      </c>
      <c r="T157" s="170">
        <v>2</v>
      </c>
      <c r="U157" s="170">
        <v>1</v>
      </c>
      <c r="V157" s="170">
        <v>1</v>
      </c>
      <c r="W157" s="170">
        <v>1</v>
      </c>
      <c r="X157" s="170">
        <v>1</v>
      </c>
      <c r="Y157" s="170">
        <v>1</v>
      </c>
      <c r="Z157" s="170">
        <v>1</v>
      </c>
      <c r="AA157" s="170">
        <v>1</v>
      </c>
      <c r="AB157" s="170">
        <v>1</v>
      </c>
      <c r="AC157" s="170">
        <v>1</v>
      </c>
      <c r="AD157" s="170">
        <v>1</v>
      </c>
      <c r="AE157" s="170">
        <v>1</v>
      </c>
      <c r="AF157" s="170">
        <v>5</v>
      </c>
      <c r="AG157" s="170">
        <v>5</v>
      </c>
      <c r="AH157" s="170">
        <v>5</v>
      </c>
      <c r="AI157" s="170">
        <v>5</v>
      </c>
      <c r="AJ157" s="170">
        <v>5</v>
      </c>
      <c r="AK157" s="170">
        <v>5</v>
      </c>
      <c r="AL157" s="170">
        <v>5</v>
      </c>
      <c r="AM157" s="170">
        <v>5</v>
      </c>
      <c r="AN157" s="170">
        <v>6</v>
      </c>
      <c r="AO157" s="170">
        <v>6</v>
      </c>
      <c r="AP157" s="170">
        <v>4</v>
      </c>
      <c r="AQ157" s="170">
        <v>5</v>
      </c>
      <c r="AR157" s="170">
        <v>5</v>
      </c>
      <c r="AS157" s="170">
        <v>7</v>
      </c>
      <c r="AT157" s="170">
        <v>7</v>
      </c>
      <c r="AU157" s="170">
        <v>7</v>
      </c>
      <c r="AV157" s="170">
        <v>5</v>
      </c>
      <c r="AW157" s="170">
        <v>5</v>
      </c>
      <c r="AX157" s="170">
        <v>5</v>
      </c>
      <c r="AY157" s="170">
        <v>5</v>
      </c>
      <c r="AZ157" s="170">
        <v>5</v>
      </c>
      <c r="BA157" s="170">
        <v>6</v>
      </c>
      <c r="BB157" s="170">
        <v>6</v>
      </c>
      <c r="BC157" s="170">
        <v>5</v>
      </c>
      <c r="BD157" s="170">
        <v>2</v>
      </c>
      <c r="BE157" s="170">
        <v>2</v>
      </c>
      <c r="BF157" s="170">
        <v>2</v>
      </c>
      <c r="BG157" s="160"/>
      <c r="BH157" s="150">
        <v>3</v>
      </c>
      <c r="BI157" s="150">
        <v>3</v>
      </c>
      <c r="BJ157" s="150">
        <v>4</v>
      </c>
      <c r="BK157" s="150">
        <v>4</v>
      </c>
      <c r="BL157" s="150">
        <v>4</v>
      </c>
      <c r="BM157" s="150">
        <v>4</v>
      </c>
      <c r="BN157" s="150">
        <v>4</v>
      </c>
      <c r="BO157" s="150">
        <v>4</v>
      </c>
      <c r="BP157" s="150">
        <v>5</v>
      </c>
      <c r="BQ157" s="150">
        <v>4</v>
      </c>
      <c r="BR157" s="150">
        <v>4</v>
      </c>
      <c r="BS157" s="150">
        <v>5</v>
      </c>
      <c r="BT157" s="150">
        <v>6</v>
      </c>
      <c r="BU157" s="150">
        <v>6</v>
      </c>
      <c r="BV157" s="150">
        <v>6</v>
      </c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2"/>
      <c r="CK157" s="153">
        <v>2</v>
      </c>
      <c r="CL157" s="131"/>
      <c r="CM157" s="55"/>
    </row>
    <row r="158" ht="15" customHeight="1" s="74" customFormat="1">
      <c r="A158" s="64"/>
      <c r="B158" s="86"/>
      <c r="C158" s="86"/>
      <c r="D158" s="183" t="s">
        <v>517</v>
      </c>
      <c r="E158" s="64">
        <v>2</v>
      </c>
      <c r="F158" s="64" t="s">
        <v>518</v>
      </c>
      <c r="G158" s="69" t="s">
        <v>203</v>
      </c>
      <c r="H158" s="2"/>
      <c r="I158" s="77" t="s">
        <v>162</v>
      </c>
      <c r="J158" s="63" t="s">
        <v>397</v>
      </c>
      <c r="K158" s="191"/>
      <c r="L158" s="173">
        <v>1</v>
      </c>
      <c r="M158" s="173">
        <v>1</v>
      </c>
      <c r="N158" s="173">
        <v>1</v>
      </c>
      <c r="O158" s="173">
        <v>1</v>
      </c>
      <c r="P158" s="173">
        <v>1</v>
      </c>
      <c r="Q158" s="173">
        <v>1</v>
      </c>
      <c r="R158" s="173">
        <v>1</v>
      </c>
      <c r="S158" s="173">
        <v>1</v>
      </c>
      <c r="T158" s="173">
        <v>2</v>
      </c>
      <c r="U158" s="173">
        <v>1</v>
      </c>
      <c r="V158" s="173">
        <v>1</v>
      </c>
      <c r="W158" s="173">
        <v>1</v>
      </c>
      <c r="X158" s="173">
        <v>1</v>
      </c>
      <c r="Y158" s="173">
        <v>1</v>
      </c>
      <c r="Z158" s="173">
        <v>1</v>
      </c>
      <c r="AA158" s="173">
        <v>1</v>
      </c>
      <c r="AB158" s="173">
        <v>1</v>
      </c>
      <c r="AC158" s="173">
        <v>1</v>
      </c>
      <c r="AD158" s="173">
        <v>1</v>
      </c>
      <c r="AE158" s="173">
        <v>1</v>
      </c>
      <c r="AF158" s="173">
        <v>5</v>
      </c>
      <c r="AG158" s="173">
        <v>5</v>
      </c>
      <c r="AH158" s="173">
        <v>5</v>
      </c>
      <c r="AI158" s="173">
        <v>5</v>
      </c>
      <c r="AJ158" s="173">
        <v>5</v>
      </c>
      <c r="AK158" s="173">
        <v>5</v>
      </c>
      <c r="AL158" s="173">
        <v>5</v>
      </c>
      <c r="AM158" s="173">
        <v>5</v>
      </c>
      <c r="AN158" s="173">
        <v>6</v>
      </c>
      <c r="AO158" s="173">
        <v>6</v>
      </c>
      <c r="AP158" s="173">
        <v>4</v>
      </c>
      <c r="AQ158" s="173">
        <v>5</v>
      </c>
      <c r="AR158" s="173">
        <v>5</v>
      </c>
      <c r="AS158" s="173">
        <v>7</v>
      </c>
      <c r="AT158" s="173">
        <v>7</v>
      </c>
      <c r="AU158" s="173">
        <v>7</v>
      </c>
      <c r="AV158" s="173">
        <v>5</v>
      </c>
      <c r="AW158" s="173">
        <v>5</v>
      </c>
      <c r="AX158" s="173">
        <v>5</v>
      </c>
      <c r="AY158" s="173">
        <v>5</v>
      </c>
      <c r="AZ158" s="173">
        <v>5</v>
      </c>
      <c r="BA158" s="173">
        <v>6</v>
      </c>
      <c r="BB158" s="173">
        <v>6</v>
      </c>
      <c r="BC158" s="173">
        <v>5</v>
      </c>
      <c r="BD158" s="173">
        <v>2</v>
      </c>
      <c r="BE158" s="173">
        <v>2</v>
      </c>
      <c r="BF158" s="173">
        <v>2</v>
      </c>
      <c r="BG158" s="158"/>
      <c r="BH158" s="127"/>
      <c r="BI158" s="127"/>
      <c r="BJ158" s="127"/>
      <c r="BK158" s="127"/>
      <c r="BL158" s="127"/>
      <c r="BM158" s="127"/>
      <c r="BN158" s="127"/>
      <c r="BO158" s="126">
        <v>4</v>
      </c>
      <c r="BP158" s="127"/>
      <c r="BQ158" s="126">
        <v>4</v>
      </c>
      <c r="BR158" s="126">
        <v>4</v>
      </c>
      <c r="BS158" s="126">
        <v>5</v>
      </c>
      <c r="BT158" s="126">
        <v>6</v>
      </c>
      <c r="BU158" s="126">
        <v>6</v>
      </c>
      <c r="BV158" s="126">
        <v>6</v>
      </c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30"/>
      <c r="CK158" s="130"/>
      <c r="CL158" s="55"/>
      <c r="CM158" s="55"/>
    </row>
    <row r="159">
      <c r="I159" s="190"/>
      <c r="K159" s="167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  <c r="AG159" s="168"/>
      <c r="AH159" s="168"/>
      <c r="AI159" s="168"/>
      <c r="AJ159" s="168"/>
      <c r="AK159" s="168"/>
      <c r="AL159" s="168"/>
      <c r="AM159" s="168"/>
      <c r="AN159" s="168"/>
      <c r="AO159" s="168"/>
      <c r="AP159" s="168"/>
      <c r="AQ159" s="168"/>
      <c r="AR159" s="168"/>
      <c r="AS159" s="168"/>
      <c r="AT159" s="168"/>
      <c r="AU159" s="168"/>
      <c r="AV159" s="168"/>
      <c r="AW159" s="168"/>
      <c r="AX159" s="168"/>
      <c r="AY159" s="168"/>
      <c r="AZ159" s="168"/>
      <c r="BA159" s="168"/>
      <c r="BB159" s="168"/>
      <c r="BC159" s="168"/>
      <c r="BD159" s="168"/>
      <c r="BE159" s="168"/>
      <c r="BF159" s="168"/>
      <c r="BG159" s="192"/>
    </row>
    <row r="160">
      <c r="K160" s="167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8"/>
      <c r="AK160" s="168"/>
      <c r="AL160" s="168"/>
      <c r="AM160" s="168"/>
      <c r="AN160" s="168"/>
      <c r="AO160" s="168"/>
      <c r="AP160" s="168"/>
      <c r="AQ160" s="168"/>
      <c r="AR160" s="168"/>
      <c r="AS160" s="168"/>
      <c r="AT160" s="168"/>
      <c r="AU160" s="168"/>
      <c r="AV160" s="168"/>
      <c r="AW160" s="168"/>
      <c r="AX160" s="168"/>
      <c r="AY160" s="168"/>
      <c r="AZ160" s="168"/>
      <c r="BA160" s="168"/>
      <c r="BB160" s="168"/>
      <c r="BC160" s="168"/>
      <c r="BD160" s="168"/>
      <c r="BE160" s="168"/>
      <c r="BF160" s="168"/>
      <c r="BG160" s="168"/>
    </row>
    <row r="161">
      <c r="K161" s="167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  <c r="AD161" s="168"/>
      <c r="AE161" s="168"/>
      <c r="AF161" s="168"/>
      <c r="AG161" s="168"/>
      <c r="AH161" s="168"/>
      <c r="AI161" s="168"/>
      <c r="AJ161" s="168"/>
      <c r="AK161" s="168"/>
      <c r="AL161" s="168"/>
      <c r="AM161" s="168"/>
      <c r="AN161" s="168"/>
      <c r="AO161" s="168"/>
      <c r="AP161" s="168"/>
      <c r="AQ161" s="168"/>
      <c r="AR161" s="168"/>
      <c r="AS161" s="168"/>
      <c r="AT161" s="168"/>
      <c r="AU161" s="168"/>
      <c r="AV161" s="168"/>
      <c r="AW161" s="168"/>
      <c r="AX161" s="168"/>
      <c r="AY161" s="168"/>
      <c r="AZ161" s="168"/>
      <c r="BA161" s="168"/>
      <c r="BB161" s="168"/>
      <c r="BC161" s="168"/>
      <c r="BD161" s="168"/>
      <c r="BE161" s="168"/>
      <c r="BF161" s="168"/>
      <c r="BG161" s="168"/>
    </row>
    <row r="162">
      <c r="K162" s="167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8"/>
      <c r="AK162" s="168"/>
      <c r="AL162" s="168"/>
      <c r="AM162" s="168"/>
      <c r="AN162" s="168"/>
      <c r="AO162" s="168"/>
      <c r="AP162" s="168"/>
      <c r="AQ162" s="168"/>
      <c r="AR162" s="168"/>
      <c r="AS162" s="168"/>
      <c r="AT162" s="168"/>
      <c r="AU162" s="168"/>
      <c r="AV162" s="168"/>
      <c r="AW162" s="168"/>
      <c r="AX162" s="168"/>
      <c r="AY162" s="168"/>
      <c r="AZ162" s="168"/>
      <c r="BA162" s="168"/>
      <c r="BB162" s="168"/>
      <c r="BC162" s="168"/>
      <c r="BD162" s="168"/>
      <c r="BE162" s="168"/>
      <c r="BF162" s="168"/>
      <c r="BG162" s="168"/>
    </row>
    <row r="163">
      <c r="K163" s="167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8"/>
      <c r="AK163" s="168"/>
      <c r="AL163" s="168"/>
      <c r="AM163" s="168"/>
      <c r="AN163" s="168"/>
      <c r="AO163" s="168"/>
      <c r="AP163" s="168"/>
      <c r="AQ163" s="168"/>
      <c r="AR163" s="168"/>
      <c r="AS163" s="168"/>
      <c r="AT163" s="168"/>
      <c r="AU163" s="168"/>
      <c r="AV163" s="168"/>
      <c r="AW163" s="168"/>
      <c r="AX163" s="168"/>
      <c r="AY163" s="168"/>
      <c r="AZ163" s="168"/>
      <c r="BA163" s="168"/>
      <c r="BB163" s="168"/>
      <c r="BC163" s="168"/>
      <c r="BD163" s="168"/>
      <c r="BE163" s="168"/>
      <c r="BF163" s="168"/>
      <c r="BG163" s="168"/>
    </row>
    <row r="164">
      <c r="K164" s="167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8"/>
      <c r="AK164" s="168"/>
      <c r="AL164" s="168"/>
      <c r="AM164" s="168"/>
      <c r="AN164" s="168"/>
      <c r="AO164" s="168"/>
      <c r="AP164" s="168"/>
      <c r="AQ164" s="168"/>
      <c r="AR164" s="168"/>
      <c r="AS164" s="168"/>
      <c r="AT164" s="168"/>
      <c r="AU164" s="168"/>
      <c r="AV164" s="168"/>
      <c r="AW164" s="168"/>
      <c r="AX164" s="168"/>
      <c r="AY164" s="168"/>
      <c r="AZ164" s="168"/>
      <c r="BA164" s="168"/>
      <c r="BB164" s="168"/>
      <c r="BC164" s="168"/>
      <c r="BD164" s="168"/>
      <c r="BE164" s="168"/>
      <c r="BF164" s="168"/>
      <c r="BG164" s="168"/>
    </row>
    <row r="165">
      <c r="K165" s="167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  <c r="AI165" s="168"/>
      <c r="AJ165" s="168"/>
      <c r="AK165" s="168"/>
      <c r="AL165" s="168"/>
      <c r="AM165" s="168"/>
      <c r="AN165" s="168"/>
      <c r="AO165" s="168"/>
      <c r="AP165" s="168"/>
      <c r="AQ165" s="168"/>
      <c r="AR165" s="168"/>
      <c r="AS165" s="168"/>
      <c r="AT165" s="168"/>
      <c r="AU165" s="168"/>
      <c r="AV165" s="168"/>
      <c r="AW165" s="168"/>
      <c r="AX165" s="168"/>
      <c r="AY165" s="168"/>
      <c r="AZ165" s="168"/>
      <c r="BA165" s="168"/>
      <c r="BB165" s="168"/>
      <c r="BC165" s="168"/>
      <c r="BD165" s="168"/>
      <c r="BE165" s="168"/>
      <c r="BF165" s="168"/>
      <c r="BG165" s="168"/>
    </row>
    <row r="166">
      <c r="K166" s="167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68"/>
      <c r="AI166" s="168"/>
      <c r="AJ166" s="168"/>
      <c r="AK166" s="168"/>
      <c r="AL166" s="168"/>
      <c r="AM166" s="168"/>
      <c r="AN166" s="168"/>
      <c r="AO166" s="168"/>
      <c r="AP166" s="168"/>
      <c r="AQ166" s="168"/>
      <c r="AR166" s="168"/>
      <c r="AS166" s="168"/>
      <c r="AT166" s="168"/>
      <c r="AU166" s="168"/>
      <c r="AV166" s="168"/>
      <c r="AW166" s="168"/>
      <c r="AX166" s="168"/>
      <c r="AY166" s="168"/>
      <c r="AZ166" s="168"/>
      <c r="BA166" s="168"/>
      <c r="BB166" s="168"/>
      <c r="BC166" s="168"/>
      <c r="BD166" s="168"/>
      <c r="BE166" s="168"/>
      <c r="BF166" s="168"/>
      <c r="BG166" s="168"/>
    </row>
    <row r="167">
      <c r="K167" s="167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8"/>
      <c r="AG167" s="168"/>
      <c r="AH167" s="168"/>
      <c r="AI167" s="168"/>
      <c r="AJ167" s="168"/>
      <c r="AK167" s="168"/>
      <c r="AL167" s="168"/>
      <c r="AM167" s="168"/>
      <c r="AN167" s="168"/>
      <c r="AO167" s="168"/>
      <c r="AP167" s="168"/>
      <c r="AQ167" s="168"/>
      <c r="AR167" s="168"/>
      <c r="AS167" s="168"/>
      <c r="AT167" s="168"/>
      <c r="AU167" s="168"/>
      <c r="AV167" s="168"/>
      <c r="AW167" s="168"/>
      <c r="AX167" s="168"/>
      <c r="AY167" s="168"/>
      <c r="AZ167" s="168"/>
      <c r="BA167" s="168"/>
      <c r="BB167" s="168"/>
      <c r="BC167" s="168"/>
      <c r="BD167" s="168"/>
      <c r="BE167" s="168"/>
      <c r="BF167" s="168"/>
      <c r="BG167" s="168"/>
    </row>
    <row r="168">
      <c r="K168" s="167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8"/>
      <c r="AK168" s="168"/>
      <c r="AL168" s="168"/>
      <c r="AM168" s="168"/>
      <c r="AN168" s="168"/>
      <c r="AO168" s="168"/>
      <c r="AP168" s="168"/>
      <c r="AQ168" s="168"/>
      <c r="AR168" s="168"/>
      <c r="AS168" s="168"/>
      <c r="AT168" s="168"/>
      <c r="AU168" s="168"/>
      <c r="AV168" s="168"/>
      <c r="AW168" s="168"/>
      <c r="AX168" s="168"/>
      <c r="AY168" s="168"/>
      <c r="AZ168" s="168"/>
      <c r="BA168" s="168"/>
      <c r="BB168" s="168"/>
      <c r="BC168" s="168"/>
      <c r="BD168" s="168"/>
      <c r="BE168" s="168"/>
      <c r="BF168" s="168"/>
      <c r="BG168" s="168"/>
    </row>
    <row r="169">
      <c r="K169" s="167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8"/>
      <c r="AK169" s="168"/>
      <c r="AL169" s="168"/>
      <c r="AM169" s="168"/>
      <c r="AN169" s="168"/>
      <c r="AO169" s="168"/>
      <c r="AP169" s="168"/>
      <c r="AQ169" s="168"/>
      <c r="AR169" s="168"/>
      <c r="AS169" s="168"/>
      <c r="AT169" s="168"/>
      <c r="AU169" s="168"/>
      <c r="AV169" s="168"/>
      <c r="AW169" s="168"/>
      <c r="AX169" s="168"/>
      <c r="AY169" s="168"/>
      <c r="AZ169" s="168"/>
      <c r="BA169" s="168"/>
      <c r="BB169" s="168"/>
      <c r="BC169" s="168"/>
      <c r="BD169" s="168"/>
      <c r="BE169" s="168"/>
      <c r="BF169" s="168"/>
      <c r="BG169" s="168"/>
    </row>
    <row r="170">
      <c r="K170" s="167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168"/>
      <c r="AT170" s="168"/>
      <c r="AU170" s="168"/>
      <c r="AV170" s="168"/>
      <c r="AW170" s="168"/>
      <c r="AX170" s="168"/>
      <c r="AY170" s="168"/>
      <c r="AZ170" s="168"/>
      <c r="BA170" s="168"/>
      <c r="BB170" s="168"/>
      <c r="BC170" s="168"/>
      <c r="BD170" s="168"/>
      <c r="BE170" s="168"/>
      <c r="BF170" s="168"/>
      <c r="BG170" s="168"/>
    </row>
    <row r="171">
      <c r="K171" s="167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168"/>
      <c r="AT171" s="168"/>
      <c r="AU171" s="168"/>
      <c r="AV171" s="168"/>
      <c r="AW171" s="168"/>
      <c r="AX171" s="168"/>
      <c r="AY171" s="168"/>
      <c r="AZ171" s="168"/>
      <c r="BA171" s="168"/>
      <c r="BB171" s="168"/>
      <c r="BC171" s="168"/>
      <c r="BD171" s="168"/>
      <c r="BE171" s="168"/>
      <c r="BF171" s="168"/>
      <c r="BG171" s="168"/>
    </row>
    <row r="172">
      <c r="K172" s="167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168"/>
      <c r="AT172" s="168"/>
      <c r="AU172" s="168"/>
      <c r="AV172" s="168"/>
      <c r="AW172" s="168"/>
      <c r="AX172" s="168"/>
      <c r="AY172" s="168"/>
      <c r="AZ172" s="168"/>
      <c r="BA172" s="168"/>
      <c r="BB172" s="168"/>
      <c r="BC172" s="168"/>
      <c r="BD172" s="168"/>
      <c r="BE172" s="168"/>
      <c r="BF172" s="168"/>
      <c r="BG172" s="168"/>
    </row>
    <row r="173">
      <c r="K173" s="167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168"/>
      <c r="AT173" s="168"/>
      <c r="AU173" s="168"/>
      <c r="AV173" s="168"/>
      <c r="AW173" s="168"/>
      <c r="AX173" s="168"/>
      <c r="AY173" s="168"/>
      <c r="AZ173" s="168"/>
      <c r="BA173" s="168"/>
      <c r="BB173" s="168"/>
      <c r="BC173" s="168"/>
      <c r="BD173" s="168"/>
      <c r="BE173" s="168"/>
      <c r="BF173" s="168"/>
      <c r="BG173" s="168"/>
    </row>
  </sheetData>
  <autoFilter ref="A2:J60"/>
  <mergeCells>
    <mergeCell ref="BW131:BX131"/>
    <mergeCell ref="BW125:BX125"/>
    <mergeCell ref="BW130:BX130"/>
    <mergeCell ref="CE130:CF130"/>
    <mergeCell ref="BW103:BX103"/>
    <mergeCell ref="BW104:BX104"/>
    <mergeCell ref="BW105:BX105"/>
    <mergeCell ref="BW123:BX123"/>
  </mergeCells>
  <conditionalFormatting sqref="L2:BF3 BH2:CK3">
    <cfRule type="beginsWith" dxfId="42" priority="152" operator="beginsWith" text="T">
      <formula>LEFT(L2,LEN("T"))="T"</formula>
    </cfRule>
  </conditionalFormatting>
  <conditionalFormatting sqref="K2:K3">
    <cfRule type="beginsWith" dxfId="38" priority="141" operator="beginsWith" text="T">
      <formula>LEFT(K2,LEN("T"))="T"</formula>
    </cfRule>
  </conditionalFormatting>
  <conditionalFormatting sqref="BY5:CI7 L25:BV25 CI25 CI33 L26:CI26 L28:CI29 L27:BV27 BY27:CI27 L32:BV33 BY32:CD32 CH32 L34:BG35 BN35:BV35 L36:CI39 L45:BG46 BN47 BQ47:BV47 L48:CI54 BP56:BV56 BN56:BN57 BQ57:BS57 BU57 BO60 L14:CI24 L13:CH13 L59:CI59 L5:BW7 AF47:AG47 BG47 L55:BG58 BH58:BM58 L60:BM60 BW58:CI58 BQ60:CI60 L8:CI10 L31:CI31 L12:CI12 R12:S17 L42:CI44 AS40:AU41 BG40:BG41">
    <cfRule type="cellIs" dxfId="9" priority="137" operator="equal">
      <formula>1</formula>
    </cfRule>
  </conditionalFormatting>
  <conditionalFormatting sqref="BY5:CI7 K25:BV25 CI25 CI33 K26:CI26 K28:CI29 K27:BV27 BY27:CI27 K32:BV33 BY32:CD32 CH32 K34:BG35 BN35:BV35 K36:CI39 K45:BG46 BN47 BQ47:BV47 K48:CI54 BP56:BV56 BN56:BN57 BQ57:BS57 BU57 BO60 K14:CI24 K13:CH13 K59:CI59 K5:BW7 K47 AF47:AG47 BG47 K55:BG58 BH58:BM58 K60:BM60 BW58:CI58 BQ60:CI60 K8:CI10 K31:CI31 K12:CI12 R12:S17 K42:CI44 AS40:AU41 K40:K41 BG40:BG41">
    <cfRule type="cellIs" dxfId="8" priority="134" operator="equal">
      <formula>4</formula>
    </cfRule>
    <cfRule type="cellIs" dxfId="7" priority="135" operator="equal">
      <formula>3</formula>
    </cfRule>
    <cfRule type="cellIs" dxfId="6" priority="136" operator="equal">
      <formula>2</formula>
    </cfRule>
  </conditionalFormatting>
  <conditionalFormatting sqref="BG2:BG3">
    <cfRule type="beginsWith" dxfId="38" priority="132" operator="beginsWith" text="T">
      <formula>LEFT(BG2,LEN("T"))="T"</formula>
    </cfRule>
  </conditionalFormatting>
  <conditionalFormatting sqref="BW25 BY25:CH25">
    <cfRule type="cellIs" dxfId="9" priority="131" operator="equal">
      <formula>1</formula>
    </cfRule>
  </conditionalFormatting>
  <conditionalFormatting sqref="BW25 BY25:CH25">
    <cfRule type="cellIs" dxfId="93" priority="128" operator="equal">
      <formula>4</formula>
    </cfRule>
    <cfRule type="cellIs" dxfId="7" priority="129" operator="equal">
      <formula>3</formula>
    </cfRule>
    <cfRule type="cellIs" dxfId="6" priority="130" operator="equal">
      <formula>2</formula>
    </cfRule>
  </conditionalFormatting>
  <conditionalFormatting sqref="BY33:CH33 BW32:BW33">
    <cfRule type="cellIs" dxfId="9" priority="127" operator="equal">
      <formula>1</formula>
    </cfRule>
  </conditionalFormatting>
  <conditionalFormatting sqref="BY33:CH33 BW32:BW33">
    <cfRule type="cellIs" dxfId="93" priority="124" operator="equal">
      <formula>4</formula>
    </cfRule>
    <cfRule type="cellIs" dxfId="7" priority="125" operator="equal">
      <formula>3</formula>
    </cfRule>
    <cfRule type="cellIs" dxfId="6" priority="126" operator="equal">
      <formula>2</formula>
    </cfRule>
  </conditionalFormatting>
  <conditionalFormatting sqref="BW27">
    <cfRule type="cellIs" dxfId="9" priority="123" operator="equal">
      <formula>1</formula>
    </cfRule>
  </conditionalFormatting>
  <conditionalFormatting sqref="BW27">
    <cfRule type="cellIs" dxfId="93" priority="120" operator="equal">
      <formula>4</formula>
    </cfRule>
    <cfRule type="cellIs" dxfId="7" priority="121" operator="equal">
      <formula>3</formula>
    </cfRule>
    <cfRule type="cellIs" dxfId="6" priority="122" operator="equal">
      <formula>2</formula>
    </cfRule>
  </conditionalFormatting>
  <conditionalFormatting sqref="CI32">
    <cfRule type="cellIs" dxfId="9" priority="119" operator="equal">
      <formula>1</formula>
    </cfRule>
  </conditionalFormatting>
  <conditionalFormatting sqref="CI32">
    <cfRule type="cellIs" dxfId="93" priority="116" operator="equal">
      <formula>4</formula>
    </cfRule>
    <cfRule type="cellIs" dxfId="7" priority="117" operator="equal">
      <formula>3</formula>
    </cfRule>
    <cfRule type="cellIs" dxfId="6" priority="118" operator="equal">
      <formula>2</formula>
    </cfRule>
  </conditionalFormatting>
  <conditionalFormatting sqref="CE32 CG32">
    <cfRule type="cellIs" dxfId="9" priority="115" operator="equal">
      <formula>1</formula>
    </cfRule>
  </conditionalFormatting>
  <conditionalFormatting sqref="CE32 CG32">
    <cfRule type="cellIs" dxfId="93" priority="112" operator="equal">
      <formula>4</formula>
    </cfRule>
    <cfRule type="cellIs" dxfId="7" priority="113" operator="equal">
      <formula>3</formula>
    </cfRule>
    <cfRule type="cellIs" dxfId="6" priority="114" operator="equal">
      <formula>2</formula>
    </cfRule>
  </conditionalFormatting>
  <conditionalFormatting sqref="BH34:BH35">
    <cfRule type="cellIs" dxfId="9" priority="111" operator="equal">
      <formula>1</formula>
    </cfRule>
  </conditionalFormatting>
  <conditionalFormatting sqref="BH34:BH35">
    <cfRule type="cellIs" dxfId="93" priority="108" operator="equal">
      <formula>4</formula>
    </cfRule>
    <cfRule type="cellIs" dxfId="7" priority="109" operator="equal">
      <formula>3</formula>
    </cfRule>
    <cfRule type="cellIs" dxfId="6" priority="110" operator="equal">
      <formula>2</formula>
    </cfRule>
  </conditionalFormatting>
  <conditionalFormatting sqref="BO45:BP45 BS45:CI45 BS46 BH45:BM47 BW46:CI47">
    <cfRule type="cellIs" dxfId="9" priority="107" operator="equal">
      <formula>1</formula>
    </cfRule>
  </conditionalFormatting>
  <conditionalFormatting sqref="BO45:BP45 BS45:CI45 BS46 BH45:BM47 BW46:CI47">
    <cfRule type="cellIs" dxfId="93" priority="104" operator="equal">
      <formula>4</formula>
    </cfRule>
    <cfRule type="cellIs" dxfId="7" priority="105" operator="equal">
      <formula>3</formula>
    </cfRule>
    <cfRule type="cellIs" dxfId="6" priority="106" operator="equal">
      <formula>2</formula>
    </cfRule>
  </conditionalFormatting>
  <conditionalFormatting sqref="BN45:BN46 BO46:BP46">
    <cfRule type="cellIs" dxfId="9" priority="103" operator="equal">
      <formula>1</formula>
    </cfRule>
  </conditionalFormatting>
  <conditionalFormatting sqref="BN45:BN46 BO46:BP46">
    <cfRule type="cellIs" dxfId="93" priority="100" operator="equal">
      <formula>4</formula>
    </cfRule>
    <cfRule type="cellIs" dxfId="7" priority="101" operator="equal">
      <formula>3</formula>
    </cfRule>
    <cfRule type="cellIs" dxfId="6" priority="102" operator="equal">
      <formula>2</formula>
    </cfRule>
  </conditionalFormatting>
  <conditionalFormatting sqref="BQ45:BR46">
    <cfRule type="cellIs" dxfId="9" priority="99" operator="equal">
      <formula>1</formula>
    </cfRule>
  </conditionalFormatting>
  <conditionalFormatting sqref="BQ45:BR46">
    <cfRule type="cellIs" dxfId="93" priority="96" operator="equal">
      <formula>4</formula>
    </cfRule>
    <cfRule type="cellIs" dxfId="7" priority="97" operator="equal">
      <formula>3</formula>
    </cfRule>
    <cfRule type="cellIs" dxfId="6" priority="98" operator="equal">
      <formula>2</formula>
    </cfRule>
  </conditionalFormatting>
  <conditionalFormatting sqref="BT46:BV46">
    <cfRule type="cellIs" dxfId="9" priority="95" operator="equal">
      <formula>1</formula>
    </cfRule>
  </conditionalFormatting>
  <conditionalFormatting sqref="BT46:BV46">
    <cfRule type="cellIs" dxfId="93" priority="92" operator="equal">
      <formula>4</formula>
    </cfRule>
    <cfRule type="cellIs" dxfId="7" priority="93" operator="equal">
      <formula>3</formula>
    </cfRule>
    <cfRule type="cellIs" dxfId="6" priority="94" operator="equal">
      <formula>2</formula>
    </cfRule>
  </conditionalFormatting>
  <conditionalFormatting sqref="BO58 BN60">
    <cfRule type="cellIs" dxfId="9" priority="67" operator="equal">
      <formula>1</formula>
    </cfRule>
  </conditionalFormatting>
  <conditionalFormatting sqref="BO58 BN60">
    <cfRule type="cellIs" dxfId="93" priority="64" operator="equal">
      <formula>4</formula>
    </cfRule>
    <cfRule type="cellIs" dxfId="7" priority="65" operator="equal">
      <formula>3</formula>
    </cfRule>
    <cfRule type="cellIs" dxfId="6" priority="66" operator="equal">
      <formula>2</formula>
    </cfRule>
  </conditionalFormatting>
  <conditionalFormatting sqref="BP60">
    <cfRule type="cellIs" dxfId="93" priority="60" operator="equal">
      <formula>4</formula>
    </cfRule>
    <cfRule type="cellIs" dxfId="7" priority="61" operator="equal">
      <formula>3</formula>
    </cfRule>
    <cfRule type="cellIs" dxfId="6" priority="62" operator="equal">
      <formula>2</formula>
    </cfRule>
  </conditionalFormatting>
  <conditionalFormatting sqref="BO47:BP47">
    <cfRule type="cellIs" dxfId="9" priority="87" operator="equal">
      <formula>1</formula>
    </cfRule>
  </conditionalFormatting>
  <conditionalFormatting sqref="BO47:BP47">
    <cfRule type="cellIs" dxfId="93" priority="84" operator="equal">
      <formula>4</formula>
    </cfRule>
    <cfRule type="cellIs" dxfId="7" priority="85" operator="equal">
      <formula>3</formula>
    </cfRule>
    <cfRule type="cellIs" dxfId="6" priority="86" operator="equal">
      <formula>2</formula>
    </cfRule>
  </conditionalFormatting>
  <conditionalFormatting sqref="BH55:CI55 BW56:CI56 BH56:BM57 BO56:BO57 BP57">
    <cfRule type="cellIs" dxfId="9" priority="83" operator="equal">
      <formula>1</formula>
    </cfRule>
  </conditionalFormatting>
  <conditionalFormatting sqref="BH55:CI55 BW56:CI56 BH56:BM57 BO56:BO57 BP57">
    <cfRule type="cellIs" dxfId="93" priority="80" operator="equal">
      <formula>4</formula>
    </cfRule>
    <cfRule type="cellIs" dxfId="7" priority="81" operator="equal">
      <formula>3</formula>
    </cfRule>
    <cfRule type="cellIs" dxfId="6" priority="82" operator="equal">
      <formula>2</formula>
    </cfRule>
  </conditionalFormatting>
  <conditionalFormatting sqref="BT57">
    <cfRule type="cellIs" dxfId="9" priority="79" operator="equal">
      <formula>1</formula>
    </cfRule>
  </conditionalFormatting>
  <conditionalFormatting sqref="BT57">
    <cfRule type="cellIs" dxfId="93" priority="76" operator="equal">
      <formula>4</formula>
    </cfRule>
    <cfRule type="cellIs" dxfId="7" priority="77" operator="equal">
      <formula>3</formula>
    </cfRule>
    <cfRule type="cellIs" dxfId="6" priority="78" operator="equal">
      <formula>2</formula>
    </cfRule>
  </conditionalFormatting>
  <conditionalFormatting sqref="BV57:CK57">
    <cfRule type="cellIs" dxfId="9" priority="75" operator="equal">
      <formula>1</formula>
    </cfRule>
  </conditionalFormatting>
  <conditionalFormatting sqref="BV57:CK57">
    <cfRule type="cellIs" dxfId="93" priority="72" operator="equal">
      <formula>4</formula>
    </cfRule>
    <cfRule type="cellIs" dxfId="7" priority="73" operator="equal">
      <formula>3</formula>
    </cfRule>
    <cfRule type="cellIs" dxfId="6" priority="74" operator="equal">
      <formula>2</formula>
    </cfRule>
  </conditionalFormatting>
  <conditionalFormatting sqref="BP58:BV58 BN58">
    <cfRule type="cellIs" dxfId="9" priority="71" operator="equal">
      <formula>1</formula>
    </cfRule>
  </conditionalFormatting>
  <conditionalFormatting sqref="BP58:BV58 BN58">
    <cfRule type="cellIs" dxfId="93" priority="68" operator="equal">
      <formula>4</formula>
    </cfRule>
    <cfRule type="cellIs" dxfId="7" priority="69" operator="equal">
      <formula>3</formula>
    </cfRule>
    <cfRule type="cellIs" dxfId="6" priority="70" operator="equal">
      <formula>2</formula>
    </cfRule>
  </conditionalFormatting>
  <conditionalFormatting sqref="BP60">
    <cfRule type="cellIs" dxfId="9" priority="63" operator="equal">
      <formula>1</formula>
    </cfRule>
  </conditionalFormatting>
  <conditionalFormatting sqref="L47:AE47">
    <cfRule type="cellIs" dxfId="9" priority="59" operator="equal">
      <formula>1</formula>
    </cfRule>
  </conditionalFormatting>
  <conditionalFormatting sqref="L47:AE47">
    <cfRule type="cellIs" dxfId="93" priority="56" operator="equal">
      <formula>4</formula>
    </cfRule>
    <cfRule type="cellIs" dxfId="7" priority="57" operator="equal">
      <formula>3</formula>
    </cfRule>
    <cfRule type="cellIs" dxfId="6" priority="58" operator="equal">
      <formula>2</formula>
    </cfRule>
  </conditionalFormatting>
  <conditionalFormatting sqref="L3:CK3 L31:CK39 L12:CK29 L42:CK60 L5:CK10 AS40:AU41 BG40:BG41">
    <cfRule type="cellIs" dxfId="5" priority="50" operator="equal">
      <formula>6</formula>
    </cfRule>
    <cfRule type="cellIs" dxfId="4" priority="51" operator="equal">
      <formula>5</formula>
    </cfRule>
    <cfRule type="cellIs" dxfId="3" priority="52" operator="equal">
      <formula>4</formula>
    </cfRule>
    <cfRule type="cellIs" dxfId="2" priority="53" operator="equal">
      <formula>3</formula>
    </cfRule>
    <cfRule type="cellIs" dxfId="1" priority="54" operator="equal">
      <formula>2</formula>
    </cfRule>
    <cfRule type="cellIs" dxfId="0" priority="55" operator="equal">
      <formula>1</formula>
    </cfRule>
  </conditionalFormatting>
  <conditionalFormatting sqref="L30:CK30">
    <cfRule type="cellIs" dxfId="5" priority="40" operator="equal">
      <formula>6</formula>
    </cfRule>
    <cfRule type="cellIs" dxfId="4" priority="41" operator="equal">
      <formula>5</formula>
    </cfRule>
    <cfRule type="cellIs" dxfId="3" priority="42" operator="equal">
      <formula>4</formula>
    </cfRule>
    <cfRule type="cellIs" dxfId="2" priority="43" operator="equal">
      <formula>3</formula>
    </cfRule>
    <cfRule type="cellIs" dxfId="1" priority="44" operator="equal">
      <formula>2</formula>
    </cfRule>
    <cfRule type="cellIs" dxfId="0" priority="45" operator="equal">
      <formula>1</formula>
    </cfRule>
  </conditionalFormatting>
  <conditionalFormatting sqref="L30:CI30">
    <cfRule type="cellIs" dxfId="9" priority="49" operator="equal">
      <formula>1</formula>
    </cfRule>
  </conditionalFormatting>
  <conditionalFormatting sqref="K30:CI30">
    <cfRule type="cellIs" dxfId="8" priority="46" operator="equal">
      <formula>4</formula>
    </cfRule>
    <cfRule type="cellIs" dxfId="7" priority="47" operator="equal">
      <formula>3</formula>
    </cfRule>
    <cfRule type="cellIs" dxfId="6" priority="48" operator="equal">
      <formula>2</formula>
    </cfRule>
  </conditionalFormatting>
  <conditionalFormatting sqref="L11:CI11">
    <cfRule type="cellIs" dxfId="9" priority="39" operator="equal">
      <formula>1</formula>
    </cfRule>
  </conditionalFormatting>
  <conditionalFormatting sqref="K11:CI11">
    <cfRule type="cellIs" dxfId="8" priority="36" operator="equal">
      <formula>4</formula>
    </cfRule>
    <cfRule type="cellIs" dxfId="7" priority="37" operator="equal">
      <formula>3</formula>
    </cfRule>
    <cfRule type="cellIs" dxfId="6" priority="38" operator="equal">
      <formula>2</formula>
    </cfRule>
  </conditionalFormatting>
  <conditionalFormatting sqref="L11:CK11">
    <cfRule type="cellIs" dxfId="5" priority="30" operator="equal">
      <formula>6</formula>
    </cfRule>
    <cfRule type="cellIs" dxfId="4" priority="31" operator="equal">
      <formula>5</formula>
    </cfRule>
    <cfRule type="cellIs" dxfId="3" priority="32" operator="equal">
      <formula>4</formula>
    </cfRule>
    <cfRule type="cellIs" dxfId="2" priority="33" operator="equal">
      <formula>3</formula>
    </cfRule>
    <cfRule type="cellIs" dxfId="1" priority="34" operator="equal">
      <formula>2</formula>
    </cfRule>
    <cfRule type="cellIs" dxfId="0" priority="35" operator="equal">
      <formula>1</formula>
    </cfRule>
  </conditionalFormatting>
  <conditionalFormatting sqref="L41:AR41 AV41:BF41 BH41:CI41">
    <cfRule type="cellIs" dxfId="9" priority="29" operator="equal">
      <formula>1</formula>
    </cfRule>
  </conditionalFormatting>
  <conditionalFormatting sqref="L41:AR41 AV41:BF41 BH41:CI41">
    <cfRule type="cellIs" dxfId="8" priority="26" operator="equal">
      <formula>4</formula>
    </cfRule>
    <cfRule type="cellIs" dxfId="7" priority="27" operator="equal">
      <formula>3</formula>
    </cfRule>
    <cfRule type="cellIs" dxfId="6" priority="28" operator="equal">
      <formula>2</formula>
    </cfRule>
  </conditionalFormatting>
  <conditionalFormatting sqref="L41:AR41 AV41:BF41 BH41:CK41">
    <cfRule type="cellIs" dxfId="5" priority="20" operator="equal">
      <formula>6</formula>
    </cfRule>
    <cfRule type="cellIs" dxfId="4" priority="21" operator="equal">
      <formula>5</formula>
    </cfRule>
    <cfRule type="cellIs" dxfId="3" priority="22" operator="equal">
      <formula>4</formula>
    </cfRule>
    <cfRule type="cellIs" dxfId="2" priority="23" operator="equal">
      <formula>3</formula>
    </cfRule>
    <cfRule type="cellIs" dxfId="1" priority="24" operator="equal">
      <formula>2</formula>
    </cfRule>
    <cfRule type="cellIs" dxfId="0" priority="25" operator="equal">
      <formula>1</formula>
    </cfRule>
  </conditionalFormatting>
  <conditionalFormatting sqref="L40:AR40 AV40:BF40 BH40:CI40">
    <cfRule type="cellIs" dxfId="9" priority="19" operator="equal">
      <formula>1</formula>
    </cfRule>
  </conditionalFormatting>
  <conditionalFormatting sqref="L40:AR40 AV40:BF40 BH40:CI40">
    <cfRule type="cellIs" dxfId="8" priority="16" operator="equal">
      <formula>4</formula>
    </cfRule>
    <cfRule type="cellIs" dxfId="7" priority="17" operator="equal">
      <formula>3</formula>
    </cfRule>
    <cfRule type="cellIs" dxfId="6" priority="18" operator="equal">
      <formula>2</formula>
    </cfRule>
  </conditionalFormatting>
  <conditionalFormatting sqref="L40:AR40 AV40:BF40 BH40:CK40">
    <cfRule type="cellIs" dxfId="5" priority="10" operator="equal">
      <formula>6</formula>
    </cfRule>
    <cfRule type="cellIs" dxfId="4" priority="11" operator="equal">
      <formula>5</formula>
    </cfRule>
    <cfRule type="cellIs" dxfId="3" priority="12" operator="equal">
      <formula>4</formula>
    </cfRule>
    <cfRule type="cellIs" dxfId="2" priority="13" operator="equal">
      <formula>3</formula>
    </cfRule>
    <cfRule type="cellIs" dxfId="1" priority="14" operator="equal">
      <formula>2</formula>
    </cfRule>
    <cfRule type="cellIs" dxfId="0" priority="15" operator="equal">
      <formula>1</formula>
    </cfRule>
  </conditionalFormatting>
  <conditionalFormatting sqref="L4:BF4 BH4:CK4">
    <cfRule type="beginsWith" dxfId="42" priority="9" operator="beginsWith" text="T">
      <formula>LEFT(L4,LEN("T"))="T"</formula>
    </cfRule>
  </conditionalFormatting>
  <conditionalFormatting sqref="K4">
    <cfRule type="beginsWith" dxfId="38" priority="8" operator="beginsWith" text="T">
      <formula>LEFT(K4,LEN("T"))="T"</formula>
    </cfRule>
  </conditionalFormatting>
  <conditionalFormatting sqref="BG4">
    <cfRule type="beginsWith" dxfId="38" priority="7" operator="beginsWith" text="T">
      <formula>LEFT(BG4,LEN("T"))="T"</formula>
    </cfRule>
  </conditionalFormatting>
  <conditionalFormatting sqref="L4:CK4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/>
  <headerFooter>
    <oddHeader>&amp;L&amp;"Arial,Regular"&amp;24SFO Equipment Inventory</oddHeader>
    <oddFooter>&amp;C&amp;D</oddFooter>
  </headerFooter>
  <colBreaks count="2" manualBreakCount="2">
    <brk id="10" max="16383" man="1"/>
    <brk id="58" max="1638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customWidth="1" style="9"/>
    <col min="2" max="2" bestFit="1" width="43.85546875" customWidth="1" style="15"/>
    <col min="3" max="3" bestFit="1" width="28.5703125" customWidth="1" style="15"/>
    <col min="4" max="4" bestFit="1" width="30.7109375" customWidth="1" style="9"/>
    <col min="5" max="5" hidden="1" width="44.28515625" customWidth="1" style="59"/>
    <col min="6" max="6" bestFit="1" width="18.85546875" customWidth="1" style="60"/>
    <col min="7" max="7" bestFit="1" width="13" customWidth="1" style="60"/>
    <col min="8" max="8" bestFit="1" width="22.85546875" customWidth="1" style="60"/>
    <col min="9" max="9" bestFit="1" width="60.7109375" customWidth="1" style="10"/>
    <col min="10" max="10" width="20.7109375" customWidth="1" style="197"/>
    <col min="11" max="16384" width="9.140625" customWidth="1" style="9"/>
  </cols>
  <sheetData>
    <row r="1" ht="35.1" customHeight="1" s="56" customFormat="1">
      <c r="A1" s="87"/>
      <c r="B1" s="193" t="s">
        <v>140</v>
      </c>
      <c r="C1" s="174" t="s">
        <v>141</v>
      </c>
      <c r="D1" s="88" t="s">
        <v>142</v>
      </c>
      <c r="E1" s="89" t="s">
        <v>143</v>
      </c>
      <c r="F1" s="221" t="s">
        <v>144</v>
      </c>
      <c r="G1" s="222"/>
      <c r="H1" s="223"/>
      <c r="I1" s="90" t="s">
        <v>145</v>
      </c>
      <c r="J1" s="90" t="s">
        <v>146</v>
      </c>
    </row>
    <row r="2" ht="49.5" customHeight="1" s="61" customFormat="1">
      <c r="A2" s="91"/>
      <c r="B2" s="194"/>
      <c r="C2" s="92"/>
      <c r="D2" s="93" t="s">
        <v>147</v>
      </c>
      <c r="E2" s="94"/>
      <c r="F2" s="93" t="s">
        <v>148</v>
      </c>
      <c r="G2" s="93" t="s">
        <v>149</v>
      </c>
      <c r="H2" s="93" t="s">
        <v>150</v>
      </c>
      <c r="I2" s="95"/>
      <c r="J2" s="95"/>
    </row>
    <row r="3" ht="45.75" customHeight="1" s="61" customFormat="1">
      <c r="A3" s="91"/>
      <c r="B3" s="194"/>
      <c r="C3" s="92"/>
      <c r="D3" s="93"/>
      <c r="E3" s="94"/>
      <c r="F3" s="93"/>
      <c r="G3" s="93"/>
      <c r="H3" s="93"/>
      <c r="I3" s="95"/>
      <c r="J3" s="95"/>
    </row>
    <row r="4" ht="23.1" customHeight="1" s="56" customFormat="1">
      <c r="A4" s="96" t="s">
        <v>151</v>
      </c>
      <c r="B4" s="195"/>
      <c r="C4" s="96"/>
      <c r="D4" s="97"/>
      <c r="E4" s="98"/>
      <c r="F4" s="97"/>
      <c r="G4" s="97"/>
      <c r="H4" s="97"/>
      <c r="I4" s="99"/>
      <c r="J4" s="99"/>
    </row>
    <row r="5" ht="15.95" customHeight="1">
      <c r="A5" s="2">
        <v>1</v>
      </c>
      <c r="B5" s="184" t="str">
        <f>'SFO_Common Attributes'!C15</f>
        <v>SFO_TypeDescription </v>
      </c>
      <c r="C5" s="2" t="s">
        <v>152</v>
      </c>
      <c r="D5" s="57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Attributes'!$C$15:$E$61,3,FALSE)=11),"TYPE","INSTANCE")</f>
        <v>TYPE</v>
      </c>
      <c r="E5" s="58" t="str">
        <f ref="E5:E51" t="shared" si="0">CONCATENATE(D5,"-",B5)</f>
        <v>TYPE-SFO_TypeDescription </v>
      </c>
      <c r="F5" s="14" t="s">
        <v>153</v>
      </c>
      <c r="G5" s="14" t="s">
        <v>154</v>
      </c>
      <c r="H5" s="14" t="s">
        <v>155</v>
      </c>
      <c r="I5" s="2" t="s">
        <v>156</v>
      </c>
      <c r="J5" s="196">
        <v>1</v>
      </c>
    </row>
    <row r="6" ht="15.95" customHeight="1">
      <c r="A6" s="2">
        <v>2</v>
      </c>
      <c r="B6" s="184" t="str">
        <f>'SFO_Common Attributes'!C16</f>
        <v>SFO_ParentChild</v>
      </c>
      <c r="C6" s="2" t="s">
        <v>157</v>
      </c>
      <c r="D6" s="57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Attributes'!$C$15:$E$61,3,FALSE)=11),"TYPE","INSTANCE")</f>
        <v>INSTANCE</v>
      </c>
      <c r="E6" s="58" t="str">
        <f t="shared" si="0"/>
        <v>INSTANCE-SFO_ParentChild</v>
      </c>
      <c r="F6" s="14" t="s">
        <v>153</v>
      </c>
      <c r="G6" s="14" t="s">
        <v>154</v>
      </c>
      <c r="H6" s="14"/>
      <c r="I6" s="2" t="s">
        <v>158</v>
      </c>
      <c r="J6" s="196">
        <v>1</v>
      </c>
    </row>
    <row r="7" ht="15.95" customHeight="1">
      <c r="A7" s="2">
        <v>3</v>
      </c>
      <c r="B7" s="184" t="str">
        <f>'SFO_Common Attributes'!C17</f>
        <v>SFO_CreatedBy</v>
      </c>
      <c r="C7" s="2" t="s">
        <v>152</v>
      </c>
      <c r="D7" s="57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Attributes'!$C$15:$E$61,3,FALSE)=11),"TYPE","INSTANCE")</f>
        <v>INSTANCE</v>
      </c>
      <c r="E7" s="58" t="str">
        <f t="shared" si="0"/>
        <v>INSTANCE-SFO_CreatedBy</v>
      </c>
      <c r="F7" s="14" t="s">
        <v>153</v>
      </c>
      <c r="G7" s="14" t="s">
        <v>154</v>
      </c>
      <c r="H7" s="14"/>
      <c r="I7" s="2"/>
      <c r="J7" s="196">
        <v>1</v>
      </c>
    </row>
    <row r="8" ht="15.95" customHeight="1">
      <c r="A8" s="68">
        <v>4</v>
      </c>
      <c r="B8" s="182" t="str">
        <f>'SFO_Common Attributes'!C18</f>
        <v>SFO_CreatedOn</v>
      </c>
      <c r="C8" s="68" t="s">
        <v>152</v>
      </c>
      <c r="D8" s="178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Attributes'!$C$15:$E$61,3,FALSE)=11),"TYPE","INSTANCE")</f>
        <v>INSTANCE</v>
      </c>
      <c r="E8" s="179" t="str">
        <f t="shared" si="0"/>
        <v>INSTANCE-SFO_CreatedOn</v>
      </c>
      <c r="F8" s="180" t="s">
        <v>153</v>
      </c>
      <c r="G8" s="180" t="s">
        <v>154</v>
      </c>
      <c r="H8" s="180"/>
      <c r="I8" s="68"/>
      <c r="J8" s="196">
        <v>1</v>
      </c>
    </row>
    <row r="9" ht="15.95" customHeight="1">
      <c r="A9" s="66">
        <v>5</v>
      </c>
      <c r="B9" s="183" t="str">
        <f>'SFO_Common Attributes'!C19</f>
        <v>SFO_AssetClass</v>
      </c>
      <c r="C9" s="66" t="s">
        <v>159</v>
      </c>
      <c r="D9" s="175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Attributes'!$C$15:$E$61,3,FALSE)=11),"TYPE","INSTANCE")</f>
        <v>TYPE</v>
      </c>
      <c r="E9" s="176" t="str">
        <f t="shared" si="0"/>
        <v>TYPE-SFO_AssetClass</v>
      </c>
      <c r="F9" s="177" t="s">
        <v>153</v>
      </c>
      <c r="G9" s="177" t="s">
        <v>154</v>
      </c>
      <c r="H9" s="177" t="s">
        <v>160</v>
      </c>
      <c r="I9" s="66" t="s">
        <v>161</v>
      </c>
      <c r="J9" s="196">
        <v>1</v>
      </c>
    </row>
    <row r="10" ht="15.95" customHeight="1">
      <c r="A10" s="2">
        <v>6</v>
      </c>
      <c r="B10" s="184" t="str">
        <f>'SFO_Common Attributes'!C20</f>
        <v>SFO_AssetID</v>
      </c>
      <c r="C10" s="2" t="s">
        <v>159</v>
      </c>
      <c r="D10" s="57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Attributes'!$C$15:$E$61,3,FALSE)=11),"TYPE","INSTANCE")</f>
        <v>INSTANCE</v>
      </c>
      <c r="E10" s="58" t="str">
        <f t="shared" si="0"/>
        <v>INSTANCE-SFO_AssetID</v>
      </c>
      <c r="F10" s="14" t="s">
        <v>153</v>
      </c>
      <c r="G10" s="14" t="s">
        <v>162</v>
      </c>
      <c r="H10" s="14" t="s">
        <v>160</v>
      </c>
      <c r="I10" s="2" t="s">
        <v>161</v>
      </c>
      <c r="J10" s="196">
        <v>1</v>
      </c>
    </row>
    <row r="11" ht="15.95" customHeight="1">
      <c r="A11" s="2">
        <v>7</v>
      </c>
      <c r="B11" s="184" t="str">
        <f>'SFO_Common Attributes'!C21</f>
        <v>SFO_BIMUI</v>
      </c>
      <c r="C11" s="2" t="s">
        <v>152</v>
      </c>
      <c r="D11" s="57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Attributes'!$C$15:$E$61,3,FALSE)=11),"TYPE","INSTANCE")</f>
        <v>INSTANCE</v>
      </c>
      <c r="E11" s="58" t="str">
        <f t="shared" si="0"/>
        <v>INSTANCE-SFO_BIMUI</v>
      </c>
      <c r="F11" s="14" t="s">
        <v>153</v>
      </c>
      <c r="G11" s="14" t="s">
        <v>154</v>
      </c>
      <c r="H11" s="14" t="s">
        <v>163</v>
      </c>
      <c r="I11" s="2" t="s">
        <v>17</v>
      </c>
      <c r="J11" s="196">
        <v>1</v>
      </c>
    </row>
    <row r="12" ht="15.95" customHeight="1">
      <c r="A12" s="68">
        <v>8</v>
      </c>
      <c r="B12" s="182" t="str">
        <f>'SFO_Common Attributes'!C22</f>
        <v>SFO_Tag</v>
      </c>
      <c r="C12" s="68" t="s">
        <v>152</v>
      </c>
      <c r="D12" s="178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Attributes'!$C$15:$E$61,3,FALSE)=11),"TYPE","INSTANCE")</f>
        <v>INSTANCE</v>
      </c>
      <c r="E12" s="179" t="str">
        <f t="shared" si="0"/>
        <v>INSTANCE-SFO_Tag</v>
      </c>
      <c r="F12" s="180" t="s">
        <v>153</v>
      </c>
      <c r="G12" s="180" t="s">
        <v>154</v>
      </c>
      <c r="H12" s="180"/>
      <c r="I12" s="68" t="s">
        <v>164</v>
      </c>
      <c r="J12" s="196">
        <v>1</v>
      </c>
    </row>
    <row r="13" ht="15.95" customHeight="1">
      <c r="A13" s="66">
        <v>9</v>
      </c>
      <c r="B13" s="183" t="str">
        <f>'SFO_Common Attributes'!C23</f>
        <v>SFO_OmniClassT23Number</v>
      </c>
      <c r="C13" s="66" t="s">
        <v>165</v>
      </c>
      <c r="D13" s="175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Attributes'!$C$15:$E$61,3,FALSE)=11),"TYPE","INSTANCE")</f>
        <v>TYPE</v>
      </c>
      <c r="E13" s="176" t="str">
        <f t="shared" si="0"/>
        <v>TYPE-SFO_OmniClassT23Number</v>
      </c>
      <c r="F13" s="177" t="s">
        <v>153</v>
      </c>
      <c r="G13" s="177" t="s">
        <v>154</v>
      </c>
      <c r="H13" s="177" t="s">
        <v>166</v>
      </c>
      <c r="I13" s="66"/>
      <c r="J13" s="196">
        <v>2</v>
      </c>
    </row>
    <row r="14" ht="15.95" customHeight="1">
      <c r="A14" s="2">
        <v>10</v>
      </c>
      <c r="B14" s="184" t="str">
        <f>'SFO_Common Attributes'!C24</f>
        <v>SFO_OmniClassT23Title</v>
      </c>
      <c r="C14" s="2" t="s">
        <v>165</v>
      </c>
      <c r="D14" s="57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Attributes'!$C$15:$E$61,3,FALSE)=11),"TYPE","INSTANCE")</f>
        <v>TYPE</v>
      </c>
      <c r="E14" s="58" t="str">
        <f t="shared" si="0"/>
        <v>TYPE-SFO_OmniClassT23Title</v>
      </c>
      <c r="F14" s="14" t="s">
        <v>153</v>
      </c>
      <c r="G14" s="14" t="s">
        <v>154</v>
      </c>
      <c r="H14" s="14" t="s">
        <v>166</v>
      </c>
      <c r="I14" s="2"/>
      <c r="J14" s="196">
        <v>1</v>
      </c>
    </row>
    <row r="15" ht="15.95" customHeight="1">
      <c r="A15" s="2">
        <v>11</v>
      </c>
      <c r="B15" s="184" t="str">
        <f>'SFO_Common Attributes'!C25</f>
        <v>SFO_CSIMF</v>
      </c>
      <c r="C15" s="2" t="s">
        <v>165</v>
      </c>
      <c r="D15" s="57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Attributes'!$C$15:$E$61,3,FALSE)=11),"TYPE","INSTANCE")</f>
        <v>TYPE</v>
      </c>
      <c r="E15" s="58" t="str">
        <f t="shared" si="0"/>
        <v>TYPE-SFO_CSIMF</v>
      </c>
      <c r="F15" s="14" t="s">
        <v>153</v>
      </c>
      <c r="G15" s="14" t="s">
        <v>154</v>
      </c>
      <c r="H15" s="14" t="s">
        <v>166</v>
      </c>
      <c r="I15" s="2" t="s">
        <v>167</v>
      </c>
      <c r="J15" s="196">
        <v>1</v>
      </c>
    </row>
    <row r="16" ht="15.95" customHeight="1">
      <c r="A16" s="68">
        <v>12</v>
      </c>
      <c r="B16" s="182" t="str">
        <f>'SFO_Common Attributes'!C26</f>
        <v>SFO_AssemblyCode</v>
      </c>
      <c r="C16" s="68" t="s">
        <v>165</v>
      </c>
      <c r="D16" s="178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Attributes'!$C$15:$E$61,3,FALSE)=11),"TYPE","INSTANCE")</f>
        <v>TYPE</v>
      </c>
      <c r="E16" s="179" t="str">
        <f t="shared" si="0"/>
        <v>TYPE-SFO_AssemblyCode</v>
      </c>
      <c r="F16" s="180" t="s">
        <v>153</v>
      </c>
      <c r="G16" s="180" t="s">
        <v>154</v>
      </c>
      <c r="H16" s="180" t="s">
        <v>166</v>
      </c>
      <c r="I16" s="68" t="s">
        <v>168</v>
      </c>
      <c r="J16" s="196">
        <v>1</v>
      </c>
    </row>
    <row r="17" ht="15.95" customHeight="1">
      <c r="A17" s="66">
        <v>13</v>
      </c>
      <c r="B17" s="183" t="str">
        <f>'SFO_Common Attributes'!C27</f>
        <v>SFO_BuildingName</v>
      </c>
      <c r="C17" s="66" t="s">
        <v>152</v>
      </c>
      <c r="D17" s="175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Attributes'!$C$15:$E$61,3,FALSE)=11),"TYPE","INSTANCE")</f>
        <v>INSTANCE</v>
      </c>
      <c r="E17" s="176" t="str">
        <f t="shared" si="0"/>
        <v>INSTANCE-SFO_BuildingName</v>
      </c>
      <c r="F17" s="177" t="s">
        <v>153</v>
      </c>
      <c r="G17" s="177" t="s">
        <v>154</v>
      </c>
      <c r="H17" s="177" t="s">
        <v>169</v>
      </c>
      <c r="I17" s="66"/>
      <c r="J17" s="196">
        <v>1</v>
      </c>
    </row>
    <row r="18" ht="15.95" customHeight="1">
      <c r="A18" s="2">
        <v>14</v>
      </c>
      <c r="B18" s="184" t="str">
        <f>'SFO_Common Attributes'!C28</f>
        <v>SFO_BuildingNumber</v>
      </c>
      <c r="C18" s="2" t="s">
        <v>152</v>
      </c>
      <c r="D18" s="57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Attributes'!$C$15:$E$61,3,FALSE)=11),"TYPE","INSTANCE")</f>
        <v>INSTANCE</v>
      </c>
      <c r="E18" s="58" t="str">
        <f t="shared" si="0"/>
        <v>INSTANCE-SFO_BuildingNumber</v>
      </c>
      <c r="F18" s="14" t="s">
        <v>153</v>
      </c>
      <c r="G18" s="14" t="s">
        <v>154</v>
      </c>
      <c r="H18" s="14" t="s">
        <v>169</v>
      </c>
      <c r="I18" s="2"/>
      <c r="J18" s="196">
        <v>1</v>
      </c>
    </row>
    <row r="19" ht="15.95" customHeight="1">
      <c r="A19" s="2">
        <v>15</v>
      </c>
      <c r="B19" s="184" t="str">
        <f>'SFO_Common Attributes'!C29</f>
        <v>SFO_BoardingArea</v>
      </c>
      <c r="C19" s="2" t="s">
        <v>152</v>
      </c>
      <c r="D19" s="57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Attributes'!$C$15:$E$61,3,FALSE)=11),"TYPE","INSTANCE")</f>
        <v>INSTANCE</v>
      </c>
      <c r="E19" s="58" t="str">
        <f t="shared" si="0"/>
        <v>INSTANCE-SFO_BoardingArea</v>
      </c>
      <c r="F19" s="14" t="s">
        <v>153</v>
      </c>
      <c r="G19" s="14" t="s">
        <v>154</v>
      </c>
      <c r="H19" s="14" t="s">
        <v>169</v>
      </c>
      <c r="I19" s="2" t="s">
        <v>170</v>
      </c>
      <c r="J19" s="196">
        <v>1</v>
      </c>
    </row>
    <row r="20" ht="15.95" customHeight="1">
      <c r="A20" s="2">
        <v>16</v>
      </c>
      <c r="B20" s="184" t="str">
        <f>'SFO_Common Attributes'!C30</f>
        <v>SFO_LevelNumber</v>
      </c>
      <c r="C20" s="2" t="s">
        <v>152</v>
      </c>
      <c r="D20" s="57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Attributes'!$C$15:$E$61,3,FALSE)=11),"TYPE","INSTANCE")</f>
        <v>INSTANCE</v>
      </c>
      <c r="E20" s="58" t="str">
        <f t="shared" si="0"/>
        <v>INSTANCE-SFO_LevelNumber</v>
      </c>
      <c r="F20" s="14" t="s">
        <v>153</v>
      </c>
      <c r="G20" s="14" t="s">
        <v>154</v>
      </c>
      <c r="H20" s="14" t="s">
        <v>169</v>
      </c>
      <c r="I20" s="2" t="s">
        <v>170</v>
      </c>
      <c r="J20" s="196">
        <v>1</v>
      </c>
    </row>
    <row r="21" ht="15.95" customHeight="1">
      <c r="A21" s="2">
        <v>17</v>
      </c>
      <c r="B21" s="184" t="str">
        <f>'SFO_Common Attributes'!C31</f>
        <v>SFO_RoomNumber</v>
      </c>
      <c r="C21" s="2" t="s">
        <v>152</v>
      </c>
      <c r="D21" s="57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Attributes'!$C$15:$E$61,3,FALSE)=11),"TYPE","INSTANCE")</f>
        <v>INSTANCE</v>
      </c>
      <c r="E21" s="58" t="str">
        <f t="shared" si="0"/>
        <v>INSTANCE-SFO_RoomNumber</v>
      </c>
      <c r="F21" s="14" t="s">
        <v>153</v>
      </c>
      <c r="G21" s="14" t="s">
        <v>154</v>
      </c>
      <c r="H21" s="14" t="s">
        <v>169</v>
      </c>
      <c r="I21" s="2"/>
      <c r="J21" s="196">
        <v>1</v>
      </c>
    </row>
    <row r="22" ht="15.95" customHeight="1">
      <c r="A22" s="2">
        <v>18</v>
      </c>
      <c r="B22" s="184" t="str">
        <f>'SFO_Common Attributes'!C32</f>
        <v>SFO_RoomName</v>
      </c>
      <c r="C22" s="2" t="s">
        <v>152</v>
      </c>
      <c r="D22" s="57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Attributes'!$C$15:$E$61,3,FALSE)=11),"TYPE","INSTANCE")</f>
        <v>INSTANCE</v>
      </c>
      <c r="E22" s="58" t="str">
        <f t="shared" si="0"/>
        <v>INSTANCE-SFO_RoomName</v>
      </c>
      <c r="F22" s="14" t="s">
        <v>153</v>
      </c>
      <c r="G22" s="14" t="s">
        <v>154</v>
      </c>
      <c r="H22" s="14" t="s">
        <v>169</v>
      </c>
      <c r="I22" s="2"/>
      <c r="J22" s="196">
        <v>1</v>
      </c>
    </row>
    <row r="23" ht="15.95" customHeight="1">
      <c r="A23" s="68">
        <v>19</v>
      </c>
      <c r="B23" s="182" t="str">
        <f>'SFO_Common Attributes'!C33</f>
        <v>SFO_AreaServed</v>
      </c>
      <c r="C23" s="68" t="s">
        <v>171</v>
      </c>
      <c r="D23" s="178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Attributes'!$C$15:$E$61,3,FALSE)=11),"TYPE","INSTANCE")</f>
        <v>INSTANCE</v>
      </c>
      <c r="E23" s="179" t="str">
        <f t="shared" si="0"/>
        <v>INSTANCE-SFO_AreaServed</v>
      </c>
      <c r="F23" s="180" t="s">
        <v>153</v>
      </c>
      <c r="G23" s="180" t="s">
        <v>154</v>
      </c>
      <c r="H23" s="180"/>
      <c r="I23" s="68"/>
      <c r="J23" s="196">
        <v>1</v>
      </c>
    </row>
    <row r="24" ht="15.95" customHeight="1">
      <c r="A24" s="66">
        <v>20</v>
      </c>
      <c r="B24" s="183" t="str">
        <f>'SFO_Common Attributes'!C34</f>
        <v>SFO_AssetType</v>
      </c>
      <c r="C24" s="66" t="s">
        <v>172</v>
      </c>
      <c r="D24" s="175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Attributes'!$C$15:$E$61,3,FALSE)=11),"TYPE","INSTANCE")</f>
        <v>TYPE</v>
      </c>
      <c r="E24" s="176" t="str">
        <f t="shared" si="0"/>
        <v>TYPE-SFO_AssetType</v>
      </c>
      <c r="F24" s="177" t="s">
        <v>153</v>
      </c>
      <c r="G24" s="177" t="s">
        <v>154</v>
      </c>
      <c r="H24" s="177"/>
      <c r="I24" s="66" t="s">
        <v>173</v>
      </c>
      <c r="J24" s="196">
        <v>1</v>
      </c>
    </row>
    <row r="25" ht="15.95" customHeight="1">
      <c r="A25" s="2">
        <v>21</v>
      </c>
      <c r="B25" s="184" t="str">
        <f>'SFO_Common Attributes'!C35</f>
        <v>SFO_Manufacturer</v>
      </c>
      <c r="C25" s="2" t="s">
        <v>172</v>
      </c>
      <c r="D25" s="57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Attributes'!$C$15:$E$61,3,FALSE)=11),"TYPE","INSTANCE")</f>
        <v>TYPE</v>
      </c>
      <c r="E25" s="58" t="str">
        <f t="shared" si="0"/>
        <v>TYPE-SFO_Manufacturer</v>
      </c>
      <c r="F25" s="14" t="s">
        <v>153</v>
      </c>
      <c r="G25" s="14" t="s">
        <v>162</v>
      </c>
      <c r="H25" s="14" t="s">
        <v>174</v>
      </c>
      <c r="I25" s="2"/>
      <c r="J25" s="196">
        <v>5</v>
      </c>
    </row>
    <row r="26" ht="15.95" customHeight="1">
      <c r="A26" s="2">
        <v>22</v>
      </c>
      <c r="B26" s="184" t="str">
        <f>'SFO_Common Attributes'!C36</f>
        <v>SFO_ModelNumber</v>
      </c>
      <c r="C26" s="2" t="s">
        <v>172</v>
      </c>
      <c r="D26" s="57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Attributes'!$C$15:$E$61,3,FALSE)=11),"TYPE","INSTANCE")</f>
        <v>TYPE</v>
      </c>
      <c r="E26" s="58" t="str">
        <f t="shared" si="0"/>
        <v>TYPE-SFO_ModelNumber</v>
      </c>
      <c r="F26" s="14" t="s">
        <v>153</v>
      </c>
      <c r="G26" s="14" t="s">
        <v>162</v>
      </c>
      <c r="H26" s="14" t="s">
        <v>174</v>
      </c>
      <c r="I26" s="2"/>
      <c r="J26" s="196">
        <v>5</v>
      </c>
    </row>
    <row r="27" ht="15.95" customHeight="1">
      <c r="A27" s="2">
        <v>23</v>
      </c>
      <c r="B27" s="184" t="str">
        <f>'SFO_Common Attributes'!C37</f>
        <v>SFO_SerialNumber</v>
      </c>
      <c r="C27" s="2" t="s">
        <v>172</v>
      </c>
      <c r="D27" s="57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Attributes'!$C$15:$E$61,3,FALSE)=11),"TYPE","INSTANCE")</f>
        <v>INSTANCE</v>
      </c>
      <c r="E27" s="58" t="str">
        <f t="shared" si="0"/>
        <v>INSTANCE-SFO_SerialNumber</v>
      </c>
      <c r="F27" s="14" t="s">
        <v>175</v>
      </c>
      <c r="G27" s="14" t="s">
        <v>162</v>
      </c>
      <c r="H27" s="14"/>
      <c r="I27" s="2"/>
      <c r="J27" s="196">
        <v>5</v>
      </c>
    </row>
    <row r="28" ht="15.95" customHeight="1">
      <c r="A28" s="2">
        <v>24</v>
      </c>
      <c r="B28" s="184" t="str">
        <f>'SFO_Common Attributes'!C38</f>
        <v>SFO_ExpectedLife</v>
      </c>
      <c r="C28" s="2" t="s">
        <v>159</v>
      </c>
      <c r="D28" s="57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Attributes'!$C$15:$E$61,3,FALSE)=11),"TYPE","INSTANCE")</f>
        <v>TYPE</v>
      </c>
      <c r="E28" s="58" t="str">
        <f t="shared" si="0"/>
        <v>TYPE-SFO_ExpectedLife</v>
      </c>
      <c r="F28" s="14" t="s">
        <v>153</v>
      </c>
      <c r="G28" s="14" t="s">
        <v>154</v>
      </c>
      <c r="H28" s="14" t="s">
        <v>176</v>
      </c>
      <c r="I28" s="2" t="s">
        <v>177</v>
      </c>
      <c r="J28" s="196">
        <v>5</v>
      </c>
    </row>
    <row r="29" ht="15.95" customHeight="1">
      <c r="A29" s="2">
        <v>25</v>
      </c>
      <c r="B29" s="184" t="str">
        <f>'SFO_Common Attributes'!C39</f>
        <v>SFO_InstallDate</v>
      </c>
      <c r="C29" s="2" t="s">
        <v>159</v>
      </c>
      <c r="D29" s="57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Attributes'!$C$15:$E$61,3,FALSE)=11),"TYPE","INSTANCE")</f>
        <v>INSTANCE</v>
      </c>
      <c r="E29" s="58" t="str">
        <f t="shared" si="0"/>
        <v>INSTANCE-SFO_InstallDate</v>
      </c>
      <c r="F29" s="14" t="s">
        <v>175</v>
      </c>
      <c r="G29" s="14" t="s">
        <v>154</v>
      </c>
      <c r="H29" s="14"/>
      <c r="I29" s="2"/>
      <c r="J29" s="196">
        <v>5</v>
      </c>
    </row>
    <row r="30" ht="15.95" customHeight="1">
      <c r="A30" s="2">
        <v>26</v>
      </c>
      <c r="B30" s="184" t="str">
        <f>'SFO_Common Attributes'!C40</f>
        <v>SFO_ModelYear </v>
      </c>
      <c r="C30" s="2" t="s">
        <v>159</v>
      </c>
      <c r="D30" s="57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Attributes'!$C$15:$E$61,3,FALSE)=11),"TYPE","INSTANCE")</f>
        <v>INSTANCE</v>
      </c>
      <c r="E30" s="58" t="str">
        <f t="shared" si="0"/>
        <v>INSTANCE-SFO_ModelYear </v>
      </c>
      <c r="F30" s="14" t="s">
        <v>153</v>
      </c>
      <c r="G30" s="14" t="s">
        <v>154</v>
      </c>
      <c r="H30" s="14" t="s">
        <v>176</v>
      </c>
      <c r="I30" s="2"/>
      <c r="J30" s="196">
        <v>5</v>
      </c>
    </row>
    <row r="31" ht="15.95" customHeight="1">
      <c r="A31" s="2">
        <v>27</v>
      </c>
      <c r="B31" s="184" t="str">
        <f>'SFO_Common Attributes'!C41</f>
        <v>SFO_AssetHeight </v>
      </c>
      <c r="C31" s="2" t="s">
        <v>172</v>
      </c>
      <c r="D31" s="57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Attributes'!$C$15:$E$61,3,FALSE)=11),"TYPE","INSTANCE")</f>
        <v>TYPE</v>
      </c>
      <c r="E31" s="58" t="str">
        <f t="shared" si="0"/>
        <v>TYPE-SFO_AssetHeight </v>
      </c>
      <c r="F31" s="14" t="s">
        <v>153</v>
      </c>
      <c r="G31" s="14" t="s">
        <v>154</v>
      </c>
      <c r="H31" s="14" t="s">
        <v>176</v>
      </c>
      <c r="I31" s="2"/>
      <c r="J31" s="196">
        <v>5</v>
      </c>
    </row>
    <row r="32" ht="15.95" customHeight="1">
      <c r="A32" s="2">
        <v>28</v>
      </c>
      <c r="B32" s="184" t="str">
        <f>'SFO_Common Attributes'!C42</f>
        <v>SFO_AssetWeight</v>
      </c>
      <c r="C32" s="2" t="s">
        <v>172</v>
      </c>
      <c r="D32" s="57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Attributes'!$C$15:$E$61,3,FALSE)=11),"TYPE","INSTANCE")</f>
        <v>TYPE</v>
      </c>
      <c r="E32" s="58" t="str">
        <f t="shared" si="0"/>
        <v>TYPE-SFO_AssetWeight</v>
      </c>
      <c r="F32" s="14" t="s">
        <v>153</v>
      </c>
      <c r="G32" s="14" t="s">
        <v>154</v>
      </c>
      <c r="H32" s="14" t="s">
        <v>176</v>
      </c>
      <c r="I32" s="2"/>
      <c r="J32" s="196">
        <v>5</v>
      </c>
    </row>
    <row r="33" ht="15.95" customHeight="1">
      <c r="A33" s="2">
        <v>29</v>
      </c>
      <c r="B33" s="184" t="str">
        <f>'SFO_Common Attributes'!C43</f>
        <v>SFO_Barcode</v>
      </c>
      <c r="C33" s="2" t="s">
        <v>172</v>
      </c>
      <c r="D33" s="57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Attributes'!$C$15:$E$61,3,FALSE)=11),"TYPE","INSTANCE")</f>
        <v>INSTANCE</v>
      </c>
      <c r="E33" s="58" t="str">
        <f t="shared" si="0"/>
        <v>INSTANCE-SFO_Barcode</v>
      </c>
      <c r="F33" s="14" t="s">
        <v>175</v>
      </c>
      <c r="G33" s="14" t="s">
        <v>162</v>
      </c>
      <c r="H33" s="14"/>
      <c r="I33" s="2" t="s">
        <v>178</v>
      </c>
      <c r="J33" s="196">
        <v>6</v>
      </c>
    </row>
    <row r="34" ht="15.95" customHeight="1">
      <c r="A34" s="2">
        <v>30</v>
      </c>
      <c r="B34" s="184" t="str">
        <f>'SFO_Common Attributes'!C44</f>
        <v>SFO_RFID</v>
      </c>
      <c r="C34" s="2" t="s">
        <v>172</v>
      </c>
      <c r="D34" s="57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Attributes'!$C$15:$E$61,3,FALSE)=11),"TYPE","INSTANCE")</f>
        <v>INSTANCE</v>
      </c>
      <c r="E34" s="58" t="str">
        <f t="shared" si="0"/>
        <v>INSTANCE-SFO_RFID</v>
      </c>
      <c r="F34" s="14" t="s">
        <v>175</v>
      </c>
      <c r="G34" s="14" t="s">
        <v>162</v>
      </c>
      <c r="H34" s="14"/>
      <c r="I34" s="2" t="s">
        <v>178</v>
      </c>
      <c r="J34" s="196">
        <v>6</v>
      </c>
    </row>
    <row r="35" ht="15.95" customHeight="1">
      <c r="A35" s="2">
        <v>31</v>
      </c>
      <c r="B35" s="184" t="str">
        <f>'SFO_Common Attributes'!C45</f>
        <v>SFO_Contractor </v>
      </c>
      <c r="C35" s="2" t="s">
        <v>179</v>
      </c>
      <c r="D35" s="57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Attributes'!$C$15:$E$61,3,FALSE)=11),"TYPE","INSTANCE")</f>
        <v>INSTANCE</v>
      </c>
      <c r="E35" s="58" t="str">
        <f t="shared" si="0"/>
        <v>INSTANCE-SFO_Contractor </v>
      </c>
      <c r="F35" s="14" t="s">
        <v>175</v>
      </c>
      <c r="G35" s="14" t="s">
        <v>154</v>
      </c>
      <c r="H35" s="14"/>
      <c r="I35" s="2" t="s">
        <v>180</v>
      </c>
      <c r="J35" s="196">
        <v>4</v>
      </c>
    </row>
    <row r="36" ht="15.95" customHeight="1">
      <c r="A36" s="68">
        <v>32</v>
      </c>
      <c r="B36" s="182" t="str">
        <f>'SFO_Common Attributes'!C46</f>
        <v>SFO_ReplacementCost</v>
      </c>
      <c r="C36" s="68" t="s">
        <v>181</v>
      </c>
      <c r="D36" s="178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Attributes'!$C$15:$E$61,3,FALSE)=11),"TYPE","INSTANCE")</f>
        <v>TYPE</v>
      </c>
      <c r="E36" s="179" t="str">
        <f t="shared" si="0"/>
        <v>TYPE-SFO_ReplacementCost</v>
      </c>
      <c r="F36" s="180" t="s">
        <v>153</v>
      </c>
      <c r="G36" s="180" t="s">
        <v>154</v>
      </c>
      <c r="H36" s="180" t="s">
        <v>182</v>
      </c>
      <c r="I36" s="68" t="s">
        <v>183</v>
      </c>
      <c r="J36" s="196">
        <v>5</v>
      </c>
    </row>
    <row r="37" ht="15.95" customHeight="1">
      <c r="A37" s="66">
        <v>33</v>
      </c>
      <c r="B37" s="183" t="str">
        <f>'SFO_Common Attributes'!C47</f>
        <v>SFO_SubmittalItem</v>
      </c>
      <c r="C37" s="66" t="s">
        <v>165</v>
      </c>
      <c r="D37" s="175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Attributes'!$C$15:$E$61,3,FALSE)=11),"TYPE","INSTANCE")</f>
        <v>INSTANCE</v>
      </c>
      <c r="E37" s="176" t="str">
        <f t="shared" si="0"/>
        <v>INSTANCE-SFO_SubmittalItem</v>
      </c>
      <c r="F37" s="177" t="s">
        <v>153</v>
      </c>
      <c r="G37" s="177" t="s">
        <v>154</v>
      </c>
      <c r="H37" s="177" t="s">
        <v>174</v>
      </c>
      <c r="I37" s="66" t="s">
        <v>184</v>
      </c>
      <c r="J37" s="196">
        <v>5</v>
      </c>
    </row>
    <row r="38" ht="15.95" customHeight="1">
      <c r="A38" s="2">
        <v>34</v>
      </c>
      <c r="B38" s="184" t="str">
        <f>'SFO_Common Attributes'!C48</f>
        <v>SFO_O&amp;MManual</v>
      </c>
      <c r="C38" s="2" t="s">
        <v>171</v>
      </c>
      <c r="D38" s="57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Attributes'!$C$15:$E$61,3,FALSE)=11),"TYPE","INSTANCE")</f>
        <v>TYPE</v>
      </c>
      <c r="E38" s="58" t="str">
        <f t="shared" si="0"/>
        <v>TYPE-SFO_O&amp;MManual</v>
      </c>
      <c r="F38" s="14" t="s">
        <v>153</v>
      </c>
      <c r="G38" s="14" t="s">
        <v>154</v>
      </c>
      <c r="H38" s="14" t="s">
        <v>182</v>
      </c>
      <c r="I38" s="2" t="s">
        <v>184</v>
      </c>
      <c r="J38" s="196">
        <v>7</v>
      </c>
    </row>
    <row r="39" ht="15.95" customHeight="1">
      <c r="A39" s="2">
        <v>35</v>
      </c>
      <c r="B39" s="184" t="str">
        <f>'SFO_Common Attributes'!C49</f>
        <v>SFO_PartsList</v>
      </c>
      <c r="C39" s="2" t="s">
        <v>171</v>
      </c>
      <c r="D39" s="57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Attributes'!$C$15:$E$61,3,FALSE)=11),"TYPE","INSTANCE")</f>
        <v>TYPE</v>
      </c>
      <c r="E39" s="58" t="str">
        <f t="shared" si="0"/>
        <v>TYPE-SFO_PartsList</v>
      </c>
      <c r="F39" s="14" t="s">
        <v>153</v>
      </c>
      <c r="G39" s="14" t="s">
        <v>154</v>
      </c>
      <c r="H39" s="14" t="s">
        <v>182</v>
      </c>
      <c r="I39" s="2" t="s">
        <v>184</v>
      </c>
      <c r="J39" s="196">
        <v>7</v>
      </c>
    </row>
    <row r="40" ht="15.95" customHeight="1">
      <c r="A40" s="68">
        <v>36</v>
      </c>
      <c r="B40" s="182" t="str">
        <f>'SFO_Common Attributes'!C50</f>
        <v>SFO_CommisioningReport</v>
      </c>
      <c r="C40" s="68" t="s">
        <v>171</v>
      </c>
      <c r="D40" s="178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Attributes'!$C$15:$E$61,3,FALSE)=11),"TYPE","INSTANCE")</f>
        <v>INSTANCE</v>
      </c>
      <c r="E40" s="179" t="str">
        <f t="shared" si="0"/>
        <v>INSTANCE-SFO_CommisioningReport</v>
      </c>
      <c r="F40" s="180" t="s">
        <v>153</v>
      </c>
      <c r="G40" s="180" t="s">
        <v>162</v>
      </c>
      <c r="H40" s="180" t="s">
        <v>182</v>
      </c>
      <c r="I40" s="68" t="s">
        <v>184</v>
      </c>
      <c r="J40" s="196">
        <v>7</v>
      </c>
    </row>
    <row r="41" ht="15.95" customHeight="1">
      <c r="A41" s="66">
        <v>37</v>
      </c>
      <c r="B41" s="183" t="str">
        <f>'SFO_Common Attributes'!C51</f>
        <v>SFO_WarrantyGuarantorParts</v>
      </c>
      <c r="C41" s="66" t="s">
        <v>185</v>
      </c>
      <c r="D41" s="175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Attributes'!$C$15:$E$61,3,FALSE)=11),"TYPE","INSTANCE")</f>
        <v>TYPE</v>
      </c>
      <c r="E41" s="176" t="str">
        <f t="shared" si="0"/>
        <v>TYPE-SFO_WarrantyGuarantorParts</v>
      </c>
      <c r="F41" s="177" t="s">
        <v>153</v>
      </c>
      <c r="G41" s="177" t="s">
        <v>154</v>
      </c>
      <c r="H41" s="177" t="s">
        <v>182</v>
      </c>
      <c r="I41" s="66"/>
      <c r="J41" s="196">
        <v>5</v>
      </c>
    </row>
    <row r="42" ht="15.95" customHeight="1">
      <c r="A42" s="2">
        <v>38</v>
      </c>
      <c r="B42" s="184" t="str">
        <f>'SFO_Common Attributes'!C52</f>
        <v>SFO_WarrantyDurationParts</v>
      </c>
      <c r="C42" s="2" t="s">
        <v>185</v>
      </c>
      <c r="D42" s="57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Attributes'!$C$15:$E$61,3,FALSE)=11),"TYPE","INSTANCE")</f>
        <v>TYPE</v>
      </c>
      <c r="E42" s="58" t="str">
        <f t="shared" si="0"/>
        <v>TYPE-SFO_WarrantyDurationParts</v>
      </c>
      <c r="F42" s="14" t="s">
        <v>153</v>
      </c>
      <c r="G42" s="14" t="s">
        <v>154</v>
      </c>
      <c r="H42" s="14" t="s">
        <v>182</v>
      </c>
      <c r="I42" s="2"/>
      <c r="J42" s="196">
        <v>5</v>
      </c>
    </row>
    <row r="43" ht="15.95" customHeight="1">
      <c r="A43" s="2">
        <v>39</v>
      </c>
      <c r="B43" s="184" t="str">
        <f>'SFO_Common Attributes'!C53</f>
        <v>SFO_WarrantyGuarantorLabor</v>
      </c>
      <c r="C43" s="2" t="s">
        <v>185</v>
      </c>
      <c r="D43" s="57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Attributes'!$C$15:$E$61,3,FALSE)=11),"TYPE","INSTANCE")</f>
        <v>TYPE</v>
      </c>
      <c r="E43" s="58" t="str">
        <f t="shared" si="0"/>
        <v>TYPE-SFO_WarrantyGuarantorLabor</v>
      </c>
      <c r="F43" s="14" t="s">
        <v>153</v>
      </c>
      <c r="G43" s="14" t="s">
        <v>154</v>
      </c>
      <c r="H43" s="14" t="s">
        <v>182</v>
      </c>
      <c r="I43" s="2"/>
      <c r="J43" s="196">
        <v>5</v>
      </c>
    </row>
    <row r="44" ht="15.95" customHeight="1">
      <c r="A44" s="2">
        <v>40</v>
      </c>
      <c r="B44" s="184" t="str">
        <f>'SFO_Common Attributes'!C54</f>
        <v>SFO_WarrantyDurationLabor</v>
      </c>
      <c r="C44" s="2" t="s">
        <v>185</v>
      </c>
      <c r="D44" s="57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Attributes'!$C$15:$E$61,3,FALSE)=11),"TYPE","INSTANCE")</f>
        <v>TYPE</v>
      </c>
      <c r="E44" s="58" t="str">
        <f t="shared" si="0"/>
        <v>TYPE-SFO_WarrantyDurationLabor</v>
      </c>
      <c r="F44" s="14" t="s">
        <v>153</v>
      </c>
      <c r="G44" s="14" t="s">
        <v>154</v>
      </c>
      <c r="H44" s="14" t="s">
        <v>182</v>
      </c>
      <c r="I44" s="2"/>
      <c r="J44" s="196">
        <v>5</v>
      </c>
    </row>
    <row r="45" ht="15.95" customHeight="1">
      <c r="A45" s="2">
        <v>41</v>
      </c>
      <c r="B45" s="184" t="str">
        <f>'SFO_Common Attributes'!C55</f>
        <v>SFO_WarrantyDescription</v>
      </c>
      <c r="C45" s="2" t="s">
        <v>185</v>
      </c>
      <c r="D45" s="57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Attributes'!$C$15:$E$61,3,FALSE)=11),"TYPE","INSTANCE")</f>
        <v>TYPE</v>
      </c>
      <c r="E45" s="58" t="str">
        <f t="shared" si="0"/>
        <v>TYPE-SFO_WarrantyDescription</v>
      </c>
      <c r="F45" s="14" t="s">
        <v>153</v>
      </c>
      <c r="G45" s="14" t="s">
        <v>154</v>
      </c>
      <c r="H45" s="14" t="s">
        <v>182</v>
      </c>
      <c r="I45" s="2"/>
      <c r="J45" s="196">
        <v>5</v>
      </c>
    </row>
    <row r="46" ht="15.95" customHeight="1">
      <c r="A46" s="2">
        <v>42</v>
      </c>
      <c r="B46" s="184" t="str">
        <f>'SFO_Common Attributes'!C56</f>
        <v>SFO_WarrantyStartDate</v>
      </c>
      <c r="C46" s="2" t="s">
        <v>185</v>
      </c>
      <c r="D46" s="57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Attributes'!$C$15:$E$61,3,FALSE)=11),"TYPE","INSTANCE")</f>
        <v>INSTANCE</v>
      </c>
      <c r="E46" s="58" t="str">
        <f t="shared" si="0"/>
        <v>INSTANCE-SFO_WarrantyStartDate</v>
      </c>
      <c r="F46" s="14" t="s">
        <v>175</v>
      </c>
      <c r="G46" s="14" t="s">
        <v>154</v>
      </c>
      <c r="H46" s="14" t="s">
        <v>182</v>
      </c>
      <c r="I46" s="2"/>
      <c r="J46" s="196">
        <v>7</v>
      </c>
    </row>
    <row r="47" ht="15.95" customHeight="1">
      <c r="A47" s="2">
        <v>43</v>
      </c>
      <c r="B47" s="184" t="str">
        <f>'SFO_Common Attributes'!C57</f>
        <v>SFO_WarrantyEndDate</v>
      </c>
      <c r="C47" s="2" t="s">
        <v>185</v>
      </c>
      <c r="D47" s="57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Attributes'!$C$15:$E$61,3,FALSE)=11),"TYPE","INSTANCE")</f>
        <v>INSTANCE</v>
      </c>
      <c r="E47" s="58" t="str">
        <f t="shared" si="0"/>
        <v>INSTANCE-SFO_WarrantyEndDate</v>
      </c>
      <c r="F47" s="14" t="s">
        <v>175</v>
      </c>
      <c r="G47" s="14" t="s">
        <v>154</v>
      </c>
      <c r="H47" s="14" t="s">
        <v>182</v>
      </c>
      <c r="I47" s="2"/>
      <c r="J47" s="196">
        <v>7</v>
      </c>
    </row>
    <row r="48" ht="15.95" customHeight="1">
      <c r="A48" s="68">
        <v>44</v>
      </c>
      <c r="B48" s="182" t="str">
        <f>'SFO_Common Attributes'!C58</f>
        <v>SFO_WarrantySpecSection</v>
      </c>
      <c r="C48" s="68" t="s">
        <v>185</v>
      </c>
      <c r="D48" s="178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Attributes'!$C$15:$E$61,3,FALSE)=11),"TYPE","INSTANCE")</f>
        <v>TYPE</v>
      </c>
      <c r="E48" s="179" t="str">
        <f t="shared" si="0"/>
        <v>TYPE-SFO_WarrantySpecSection</v>
      </c>
      <c r="F48" s="180" t="s">
        <v>153</v>
      </c>
      <c r="G48" s="180" t="s">
        <v>154</v>
      </c>
      <c r="H48" s="180" t="s">
        <v>182</v>
      </c>
      <c r="I48" s="68" t="s">
        <v>184</v>
      </c>
      <c r="J48" s="196">
        <v>5</v>
      </c>
    </row>
    <row r="49" ht="15.95" customHeight="1">
      <c r="A49" s="66">
        <v>45</v>
      </c>
      <c r="B49" s="183" t="str">
        <f>'SFO_Common Attributes'!C59</f>
        <v>SFO_SustainabilityPerformanceSpec</v>
      </c>
      <c r="C49" s="66" t="s">
        <v>165</v>
      </c>
      <c r="D49" s="175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Attributes'!$C$15:$E$61,3,FALSE)=11),"TYPE","INSTANCE")</f>
        <v>TYPE</v>
      </c>
      <c r="E49" s="176" t="str">
        <f t="shared" si="0"/>
        <v>TYPE-SFO_SustainabilityPerformanceSpec</v>
      </c>
      <c r="F49" s="177" t="s">
        <v>153</v>
      </c>
      <c r="G49" s="177" t="s">
        <v>162</v>
      </c>
      <c r="H49" s="177" t="s">
        <v>186</v>
      </c>
      <c r="I49" s="66" t="s">
        <v>184</v>
      </c>
      <c r="J49" s="196">
        <v>2</v>
      </c>
    </row>
    <row r="50" ht="15.95" customHeight="1">
      <c r="A50" s="2">
        <v>46</v>
      </c>
      <c r="B50" s="184" t="str">
        <f>'SFO_Common Attributes'!C60</f>
        <v>SFO_AccessibilityPerformanceSpec</v>
      </c>
      <c r="C50" s="2" t="s">
        <v>165</v>
      </c>
      <c r="D50" s="57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Attributes'!$C$15:$E$61,3,FALSE)=11),"TYPE","INSTANCE")</f>
        <v>TYPE</v>
      </c>
      <c r="E50" s="58" t="str">
        <f t="shared" si="0"/>
        <v>TYPE-SFO_AccessibilityPerformanceSpec</v>
      </c>
      <c r="F50" s="14" t="s">
        <v>153</v>
      </c>
      <c r="G50" s="14" t="s">
        <v>154</v>
      </c>
      <c r="H50" s="14" t="s">
        <v>186</v>
      </c>
      <c r="I50" s="2" t="s">
        <v>184</v>
      </c>
      <c r="J50" s="196">
        <v>2</v>
      </c>
    </row>
    <row r="51" ht="15.95" customHeight="1">
      <c r="A51" s="2">
        <v>47</v>
      </c>
      <c r="B51" s="184" t="str">
        <f>'SFO_Common Attributes'!C61</f>
        <v>SFO_CodePerformanceSpec</v>
      </c>
      <c r="C51" s="2" t="s">
        <v>165</v>
      </c>
      <c r="D51" s="57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Attributes'!$C$15:$E$61,3,FALSE)=11),"TYPE","INSTANCE")</f>
        <v>TYPE</v>
      </c>
      <c r="E51" s="58" t="str">
        <f t="shared" si="0"/>
        <v>TYPE-SFO_CodePerformanceSpec</v>
      </c>
      <c r="F51" s="14" t="s">
        <v>153</v>
      </c>
      <c r="G51" s="14" t="s">
        <v>154</v>
      </c>
      <c r="H51" s="14" t="s">
        <v>186</v>
      </c>
      <c r="I51" s="2" t="s">
        <v>184</v>
      </c>
      <c r="J51" s="196">
        <v>2</v>
      </c>
    </row>
    <row r="52" ht="23.1" customHeight="1">
      <c r="A52" s="96" t="s">
        <v>187</v>
      </c>
      <c r="B52" s="195"/>
      <c r="C52" s="96"/>
      <c r="D52" s="97"/>
      <c r="E52" s="98"/>
      <c r="F52" s="97"/>
      <c r="G52" s="97"/>
      <c r="H52" s="97"/>
      <c r="I52" s="99"/>
      <c r="J52" s="196"/>
    </row>
    <row r="53" ht="15.95" customHeight="1">
      <c r="A53" s="2">
        <v>1</v>
      </c>
      <c r="B53" s="184" t="str">
        <f>'SFO_FM Attributes '!C7</f>
        <v>SFO_NumberofMotors</v>
      </c>
      <c r="C53" s="2" t="s">
        <v>188</v>
      </c>
      <c r="D53" s="57" t="str">
        <f>IF(OR(VLOOKUP(B53,'SFO_FM Attributes '!$C$7:$E$36,3,FALSE)=1,VLOOKUP(B53,'SFO_FM Attributes '!$C$7:$E$36,3,FALSE)=2),"TYPE","INSTANCE")</f>
        <v>TYPE</v>
      </c>
      <c r="E53" s="58" t="str">
        <f ref="E53:E82" t="shared" si="1">CONCATENATE(D53,"-",B53)</f>
        <v>TYPE-SFO_NumberofMotors</v>
      </c>
      <c r="F53" s="14" t="s">
        <v>153</v>
      </c>
      <c r="G53" s="14" t="s">
        <v>154</v>
      </c>
      <c r="H53" s="14" t="s">
        <v>176</v>
      </c>
      <c r="I53" s="2"/>
      <c r="J53" s="196">
        <v>5</v>
      </c>
    </row>
    <row r="54" ht="15.95" customHeight="1">
      <c r="A54" s="2">
        <v>2</v>
      </c>
      <c r="B54" s="184" t="str">
        <f>'SFO_FM Attributes '!C8</f>
        <v>SFO_MotorManufacturer</v>
      </c>
      <c r="C54" s="2" t="s">
        <v>157</v>
      </c>
      <c r="D54" s="57" t="str">
        <f>IF(OR(VLOOKUP(B54,'SFO_FM Attributes '!$C$7:$E$36,3,FALSE)=1,VLOOKUP(B54,'SFO_FM Attributes '!$C$7:$E$36,3,FALSE)=2),"TYPE","INSTANCE")</f>
        <v>TYPE</v>
      </c>
      <c r="E54" s="58" t="str">
        <f t="shared" si="1"/>
        <v>TYPE-SFO_MotorManufacturer</v>
      </c>
      <c r="F54" s="14" t="s">
        <v>153</v>
      </c>
      <c r="G54" s="14" t="s">
        <v>154</v>
      </c>
      <c r="H54" s="14" t="s">
        <v>174</v>
      </c>
      <c r="I54" s="2"/>
      <c r="J54" s="196">
        <v>5</v>
      </c>
    </row>
    <row r="55" ht="15.95" customHeight="1">
      <c r="A55" s="2">
        <v>3</v>
      </c>
      <c r="B55" s="184" t="str">
        <f>'SFO_FM Attributes '!C9</f>
        <v>SFO_MotorModelNo</v>
      </c>
      <c r="C55" s="2" t="s">
        <v>157</v>
      </c>
      <c r="D55" s="57" t="str">
        <f>IF(OR(VLOOKUP(B55,'SFO_FM Attributes '!$C$7:$E$36,3,FALSE)=1,VLOOKUP(B55,'SFO_FM Attributes '!$C$7:$E$36,3,FALSE)=2),"TYPE","INSTANCE")</f>
        <v>TYPE</v>
      </c>
      <c r="E55" s="58" t="str">
        <f t="shared" si="1"/>
        <v>TYPE-SFO_MotorModelNo</v>
      </c>
      <c r="F55" s="14" t="s">
        <v>153</v>
      </c>
      <c r="G55" s="14" t="s">
        <v>162</v>
      </c>
      <c r="H55" s="14" t="s">
        <v>174</v>
      </c>
      <c r="I55" s="2"/>
      <c r="J55" s="196">
        <v>5</v>
      </c>
    </row>
    <row r="56" ht="15.95" customHeight="1">
      <c r="A56" s="2">
        <v>4</v>
      </c>
      <c r="B56" s="184" t="str">
        <f>'SFO_FM Attributes '!C10</f>
        <v>SFO_ShaftSize</v>
      </c>
      <c r="C56" s="2" t="s">
        <v>157</v>
      </c>
      <c r="D56" s="57" t="str">
        <f>IF(OR(VLOOKUP(B56,'SFO_FM Attributes '!$C$7:$E$36,3,FALSE)=1,VLOOKUP(B56,'SFO_FM Attributes '!$C$7:$E$36,3,FALSE)=2),"TYPE","INSTANCE")</f>
        <v>TYPE</v>
      </c>
      <c r="E56" s="58" t="str">
        <f t="shared" si="1"/>
        <v>TYPE-SFO_ShaftSize</v>
      </c>
      <c r="F56" s="14" t="s">
        <v>153</v>
      </c>
      <c r="G56" s="14" t="s">
        <v>154</v>
      </c>
      <c r="H56" s="14" t="s">
        <v>176</v>
      </c>
      <c r="I56" s="2"/>
      <c r="J56" s="196">
        <v>5</v>
      </c>
    </row>
    <row r="57" ht="15.95" customHeight="1">
      <c r="A57" s="2">
        <v>5</v>
      </c>
      <c r="B57" s="184" t="str">
        <f>'SFO_FM Attributes '!C11</f>
        <v>SFO_Frame</v>
      </c>
      <c r="C57" s="2" t="s">
        <v>157</v>
      </c>
      <c r="D57" s="57" t="str">
        <f>IF(OR(VLOOKUP(B57,'SFO_FM Attributes '!$C$7:$E$36,3,FALSE)=1,VLOOKUP(B57,'SFO_FM Attributes '!$C$7:$E$36,3,FALSE)=2),"TYPE","INSTANCE")</f>
        <v>TYPE</v>
      </c>
      <c r="E57" s="58" t="str">
        <f t="shared" si="1"/>
        <v>TYPE-SFO_Frame</v>
      </c>
      <c r="F57" s="14" t="s">
        <v>153</v>
      </c>
      <c r="G57" s="14" t="s">
        <v>154</v>
      </c>
      <c r="H57" s="14" t="s">
        <v>176</v>
      </c>
      <c r="I57" s="2"/>
      <c r="J57" s="196">
        <v>5</v>
      </c>
    </row>
    <row r="58" ht="15.95" customHeight="1">
      <c r="A58" s="68">
        <v>6</v>
      </c>
      <c r="B58" s="182" t="str">
        <f>'SFO_FM Attributes '!C12</f>
        <v>SFO_FramePartNumber</v>
      </c>
      <c r="C58" s="68" t="s">
        <v>157</v>
      </c>
      <c r="D58" s="178" t="str">
        <f>IF(OR(VLOOKUP(B58,'SFO_FM Attributes '!$C$7:$E$36,3,FALSE)=1,VLOOKUP(B58,'SFO_FM Attributes '!$C$7:$E$36,3,FALSE)=2),"TYPE","INSTANCE")</f>
        <v>TYPE</v>
      </c>
      <c r="E58" s="179" t="str">
        <f t="shared" si="1"/>
        <v>TYPE-SFO_FramePartNumber</v>
      </c>
      <c r="F58" s="180" t="s">
        <v>153</v>
      </c>
      <c r="G58" s="180" t="s">
        <v>154</v>
      </c>
      <c r="H58" s="180" t="s">
        <v>176</v>
      </c>
      <c r="I58" s="68"/>
      <c r="J58" s="196">
        <v>5</v>
      </c>
    </row>
    <row r="59" ht="15.95" customHeight="1">
      <c r="A59" s="66">
        <v>7</v>
      </c>
      <c r="B59" s="183" t="str">
        <f>'SFO_FM Attributes '!C13</f>
        <v>SFO_Size</v>
      </c>
      <c r="C59" s="66" t="s">
        <v>188</v>
      </c>
      <c r="D59" s="175" t="str">
        <f>IF(OR(VLOOKUP(B59,'SFO_FM Attributes '!$C$7:$E$36,3,FALSE)=1,VLOOKUP(B59,'SFO_FM Attributes '!$C$7:$E$36,3,FALSE)=2),"TYPE","INSTANCE")</f>
        <v>TYPE</v>
      </c>
      <c r="E59" s="176" t="str">
        <f t="shared" si="1"/>
        <v>TYPE-SFO_Size</v>
      </c>
      <c r="F59" s="177" t="s">
        <v>153</v>
      </c>
      <c r="G59" s="177" t="s">
        <v>162</v>
      </c>
      <c r="H59" s="177" t="s">
        <v>176</v>
      </c>
      <c r="I59" s="66"/>
      <c r="J59" s="196">
        <v>5</v>
      </c>
    </row>
    <row r="60" ht="15.95" customHeight="1">
      <c r="A60" s="2">
        <v>8</v>
      </c>
      <c r="B60" s="184" t="str">
        <f>'SFO_FM Attributes '!C14</f>
        <v>SFO_Control</v>
      </c>
      <c r="C60" s="2" t="s">
        <v>188</v>
      </c>
      <c r="D60" s="57" t="str">
        <f>IF(OR(VLOOKUP(B60,'SFO_FM Attributes '!$C$7:$E$36,3,FALSE)=1,VLOOKUP(B60,'SFO_FM Attributes '!$C$7:$E$36,3,FALSE)=2),"TYPE","INSTANCE")</f>
        <v>TYPE</v>
      </c>
      <c r="E60" s="58" t="str">
        <f t="shared" si="1"/>
        <v>TYPE-SFO_Control</v>
      </c>
      <c r="F60" s="14" t="s">
        <v>153</v>
      </c>
      <c r="G60" s="14" t="s">
        <v>154</v>
      </c>
      <c r="H60" s="14" t="s">
        <v>176</v>
      </c>
      <c r="I60" s="2"/>
      <c r="J60" s="196">
        <v>5</v>
      </c>
    </row>
    <row r="61" ht="15.95" customHeight="1">
      <c r="A61" s="2">
        <v>9</v>
      </c>
      <c r="B61" s="184" t="str">
        <f>'SFO_FM Attributes '!C15</f>
        <v>SFO_Power</v>
      </c>
      <c r="C61" s="2" t="s">
        <v>188</v>
      </c>
      <c r="D61" s="57" t="str">
        <f>IF(OR(VLOOKUP(B61,'SFO_FM Attributes '!$C$7:$E$36,3,FALSE)=1,VLOOKUP(B61,'SFO_FM Attributes '!$C$7:$E$36,3,FALSE)=2),"TYPE","INSTANCE")</f>
        <v>TYPE</v>
      </c>
      <c r="E61" s="58" t="str">
        <f t="shared" si="1"/>
        <v>TYPE-SFO_Power</v>
      </c>
      <c r="F61" s="14" t="s">
        <v>153</v>
      </c>
      <c r="G61" s="14" t="s">
        <v>154</v>
      </c>
      <c r="H61" s="14" t="s">
        <v>176</v>
      </c>
      <c r="I61" s="2"/>
      <c r="J61" s="196">
        <v>5</v>
      </c>
    </row>
    <row r="62" ht="15.95" customHeight="1">
      <c r="A62" s="2">
        <v>10</v>
      </c>
      <c r="B62" s="184" t="str">
        <f>'SFO_FM Attributes '!C16</f>
        <v>SFO_Voltage</v>
      </c>
      <c r="C62" s="2" t="s">
        <v>188</v>
      </c>
      <c r="D62" s="57" t="str">
        <f>IF(OR(VLOOKUP(B62,'SFO_FM Attributes '!$C$7:$E$36,3,FALSE)=1,VLOOKUP(B62,'SFO_FM Attributes '!$C$7:$E$36,3,FALSE)=2),"TYPE","INSTANCE")</f>
        <v>TYPE</v>
      </c>
      <c r="E62" s="58" t="str">
        <f t="shared" si="1"/>
        <v>TYPE-SFO_Voltage</v>
      </c>
      <c r="F62" s="14" t="s">
        <v>153</v>
      </c>
      <c r="G62" s="14" t="s">
        <v>154</v>
      </c>
      <c r="H62" s="14" t="s">
        <v>176</v>
      </c>
      <c r="I62" s="2"/>
      <c r="J62" s="196">
        <v>5</v>
      </c>
    </row>
    <row r="63" ht="15.95" customHeight="1">
      <c r="A63" s="2">
        <v>11</v>
      </c>
      <c r="B63" s="184" t="str">
        <f>'SFO_FM Attributes '!C17</f>
        <v>SFO_Amps</v>
      </c>
      <c r="C63" s="2" t="s">
        <v>188</v>
      </c>
      <c r="D63" s="57" t="str">
        <f>IF(OR(VLOOKUP(B63,'SFO_FM Attributes '!$C$7:$E$36,3,FALSE)=1,VLOOKUP(B63,'SFO_FM Attributes '!$C$7:$E$36,3,FALSE)=2),"TYPE","INSTANCE")</f>
        <v>TYPE</v>
      </c>
      <c r="E63" s="58" t="str">
        <f t="shared" si="1"/>
        <v>TYPE-SFO_Amps</v>
      </c>
      <c r="F63" s="14" t="s">
        <v>153</v>
      </c>
      <c r="G63" s="14" t="s">
        <v>154</v>
      </c>
      <c r="H63" s="14" t="s">
        <v>176</v>
      </c>
      <c r="I63" s="2"/>
      <c r="J63" s="196">
        <v>5</v>
      </c>
    </row>
    <row r="64" ht="15.95" customHeight="1">
      <c r="A64" s="68">
        <v>12</v>
      </c>
      <c r="B64" s="182" t="str">
        <f>'SFO_FM Attributes '!C18</f>
        <v>SFO_Phase</v>
      </c>
      <c r="C64" s="68" t="s">
        <v>188</v>
      </c>
      <c r="D64" s="178" t="str">
        <f>IF(OR(VLOOKUP(B64,'SFO_FM Attributes '!$C$7:$E$36,3,FALSE)=1,VLOOKUP(B64,'SFO_FM Attributes '!$C$7:$E$36,3,FALSE)=2),"TYPE","INSTANCE")</f>
        <v>TYPE</v>
      </c>
      <c r="E64" s="179" t="str">
        <f t="shared" si="1"/>
        <v>TYPE-SFO_Phase</v>
      </c>
      <c r="F64" s="180" t="s">
        <v>153</v>
      </c>
      <c r="G64" s="180" t="s">
        <v>154</v>
      </c>
      <c r="H64" s="180" t="s">
        <v>176</v>
      </c>
      <c r="I64" s="68"/>
      <c r="J64" s="196">
        <v>6</v>
      </c>
    </row>
    <row r="65" ht="15.95" customHeight="1">
      <c r="A65" s="66">
        <v>13</v>
      </c>
      <c r="B65" s="183" t="str">
        <f>'SFO_FM Attributes '!C19</f>
        <v>SFO_PanelFedBy</v>
      </c>
      <c r="C65" s="66" t="s">
        <v>188</v>
      </c>
      <c r="D65" s="175" t="str">
        <f>IF(OR(VLOOKUP(B65,'SFO_FM Attributes '!$C$7:$E$36,3,FALSE)=1,VLOOKUP(B65,'SFO_FM Attributes '!$C$7:$E$36,3,FALSE)=2),"TYPE","INSTANCE")</f>
        <v>INSTANCE</v>
      </c>
      <c r="E65" s="176" t="str">
        <f t="shared" si="1"/>
        <v>INSTANCE-SFO_PanelFedBy</v>
      </c>
      <c r="F65" s="177" t="s">
        <v>153</v>
      </c>
      <c r="G65" s="177" t="s">
        <v>154</v>
      </c>
      <c r="H65" s="177" t="s">
        <v>176</v>
      </c>
      <c r="I65" s="66"/>
      <c r="J65" s="196">
        <v>6</v>
      </c>
    </row>
    <row r="66" ht="15.95" customHeight="1">
      <c r="A66" s="2">
        <v>14</v>
      </c>
      <c r="B66" s="184" t="str">
        <f>'SFO_FM Attributes '!C20</f>
        <v>SFO_Circuit</v>
      </c>
      <c r="C66" s="2" t="s">
        <v>188</v>
      </c>
      <c r="D66" s="57" t="str">
        <f>IF(OR(VLOOKUP(B66,'SFO_FM Attributes '!$C$7:$E$36,3,FALSE)=1,VLOOKUP(B66,'SFO_FM Attributes '!$C$7:$E$36,3,FALSE)=2),"TYPE","INSTANCE")</f>
        <v>INSTANCE</v>
      </c>
      <c r="E66" s="58" t="str">
        <f t="shared" si="1"/>
        <v>INSTANCE-SFO_Circuit</v>
      </c>
      <c r="F66" s="14" t="s">
        <v>153</v>
      </c>
      <c r="G66" s="14" t="s">
        <v>154</v>
      </c>
      <c r="H66" s="14" t="s">
        <v>176</v>
      </c>
      <c r="I66" s="2"/>
      <c r="J66" s="196">
        <v>6</v>
      </c>
    </row>
    <row r="67" ht="15.95" customHeight="1">
      <c r="A67" s="68">
        <v>15</v>
      </c>
      <c r="B67" s="182" t="str">
        <f>'SFO_FM Attributes '!C21</f>
        <v>SFO_PanelLocation</v>
      </c>
      <c r="C67" s="68" t="s">
        <v>188</v>
      </c>
      <c r="D67" s="178" t="str">
        <f>IF(OR(VLOOKUP(B67,'SFO_FM Attributes '!$C$7:$E$36,3,FALSE)=1,VLOOKUP(B67,'SFO_FM Attributes '!$C$7:$E$36,3,FALSE)=2),"TYPE","INSTANCE")</f>
        <v>INSTANCE</v>
      </c>
      <c r="E67" s="179" t="str">
        <f t="shared" si="1"/>
        <v>INSTANCE-SFO_PanelLocation</v>
      </c>
      <c r="F67" s="180" t="s">
        <v>153</v>
      </c>
      <c r="G67" s="180" t="s">
        <v>154</v>
      </c>
      <c r="H67" s="180" t="s">
        <v>176</v>
      </c>
      <c r="I67" s="68"/>
      <c r="J67" s="196">
        <v>6</v>
      </c>
    </row>
    <row r="68" ht="15.95" customHeight="1">
      <c r="A68" s="66">
        <v>16</v>
      </c>
      <c r="B68" s="183" t="str">
        <f>'SFO_FM Attributes '!C22</f>
        <v>SFO_Starter</v>
      </c>
      <c r="C68" s="66" t="s">
        <v>157</v>
      </c>
      <c r="D68" s="175" t="str">
        <f>IF(OR(VLOOKUP(B68,'SFO_FM Attributes '!$C$7:$E$36,3,FALSE)=1,VLOOKUP(B68,'SFO_FM Attributes '!$C$7:$E$36,3,FALSE)=2),"TYPE","INSTANCE")</f>
        <v>TYPE</v>
      </c>
      <c r="E68" s="176" t="str">
        <f t="shared" si="1"/>
        <v>TYPE-SFO_Starter</v>
      </c>
      <c r="F68" s="177" t="s">
        <v>153</v>
      </c>
      <c r="G68" s="177" t="s">
        <v>154</v>
      </c>
      <c r="H68" s="177" t="s">
        <v>176</v>
      </c>
      <c r="I68" s="66"/>
      <c r="J68" s="196">
        <v>5</v>
      </c>
    </row>
    <row r="69" ht="15.95" customHeight="1">
      <c r="A69" s="68">
        <v>17</v>
      </c>
      <c r="B69" s="182" t="str">
        <f>'SFO_FM Attributes '!C23</f>
        <v>SFO_FuelType</v>
      </c>
      <c r="C69" s="68" t="s">
        <v>157</v>
      </c>
      <c r="D69" s="178" t="str">
        <f>IF(OR(VLOOKUP(B69,'SFO_FM Attributes '!$C$7:$E$36,3,FALSE)=1,VLOOKUP(B69,'SFO_FM Attributes '!$C$7:$E$36,3,FALSE)=2),"TYPE","INSTANCE")</f>
        <v>TYPE</v>
      </c>
      <c r="E69" s="179" t="str">
        <f t="shared" si="1"/>
        <v>TYPE-SFO_FuelType</v>
      </c>
      <c r="F69" s="180" t="s">
        <v>153</v>
      </c>
      <c r="G69" s="180" t="s">
        <v>154</v>
      </c>
      <c r="H69" s="180" t="s">
        <v>176</v>
      </c>
      <c r="I69" s="68"/>
      <c r="J69" s="196">
        <v>5</v>
      </c>
    </row>
    <row r="70" ht="15.95" customHeight="1">
      <c r="A70" s="66">
        <v>18</v>
      </c>
      <c r="B70" s="183" t="str">
        <f>'SFO_FM Attributes '!C24</f>
        <v>SFO_DriveType</v>
      </c>
      <c r="C70" s="66" t="s">
        <v>188</v>
      </c>
      <c r="D70" s="175" t="str">
        <f>IF(OR(VLOOKUP(B70,'SFO_FM Attributes '!$C$7:$E$36,3,FALSE)=1,VLOOKUP(B70,'SFO_FM Attributes '!$C$7:$E$36,3,FALSE)=2),"TYPE","INSTANCE")</f>
        <v>TYPE</v>
      </c>
      <c r="E70" s="176" t="str">
        <f t="shared" si="1"/>
        <v>TYPE-SFO_DriveType</v>
      </c>
      <c r="F70" s="177" t="s">
        <v>153</v>
      </c>
      <c r="G70" s="177" t="s">
        <v>154</v>
      </c>
      <c r="H70" s="177" t="s">
        <v>176</v>
      </c>
      <c r="I70" s="66"/>
      <c r="J70" s="196">
        <v>5</v>
      </c>
    </row>
    <row r="71" ht="15.95" customHeight="1">
      <c r="A71" s="2">
        <v>19</v>
      </c>
      <c r="B71" s="184" t="str">
        <f>'SFO_FM Attributes '!C25</f>
        <v>SFO_DriveBeltSize</v>
      </c>
      <c r="C71" s="2" t="s">
        <v>157</v>
      </c>
      <c r="D71" s="57" t="str">
        <f>IF(OR(VLOOKUP(B71,'SFO_FM Attributes '!$C$7:$E$36,3,FALSE)=1,VLOOKUP(B71,'SFO_FM Attributes '!$C$7:$E$36,3,FALSE)=2),"TYPE","INSTANCE")</f>
        <v>TYPE</v>
      </c>
      <c r="E71" s="58" t="str">
        <f t="shared" si="1"/>
        <v>TYPE-SFO_DriveBeltSize</v>
      </c>
      <c r="F71" s="14" t="s">
        <v>153</v>
      </c>
      <c r="G71" s="14" t="s">
        <v>154</v>
      </c>
      <c r="H71" s="14" t="s">
        <v>176</v>
      </c>
      <c r="I71" s="2"/>
      <c r="J71" s="196">
        <v>5</v>
      </c>
    </row>
    <row r="72" ht="15.95" customHeight="1">
      <c r="A72" s="2">
        <v>20</v>
      </c>
      <c r="B72" s="184" t="str">
        <f>'SFO_FM Attributes '!C26</f>
        <v>SFO_DriveBeltQuantity</v>
      </c>
      <c r="C72" s="2" t="s">
        <v>157</v>
      </c>
      <c r="D72" s="57" t="str">
        <f>IF(OR(VLOOKUP(B72,'SFO_FM Attributes '!$C$7:$E$36,3,FALSE)=1,VLOOKUP(B72,'SFO_FM Attributes '!$C$7:$E$36,3,FALSE)=2),"TYPE","INSTANCE")</f>
        <v>TYPE</v>
      </c>
      <c r="E72" s="58" t="str">
        <f t="shared" si="1"/>
        <v>TYPE-SFO_DriveBeltQuantity</v>
      </c>
      <c r="F72" s="14" t="s">
        <v>153</v>
      </c>
      <c r="G72" s="14" t="s">
        <v>154</v>
      </c>
      <c r="H72" s="14" t="s">
        <v>176</v>
      </c>
      <c r="I72" s="2"/>
      <c r="J72" s="196">
        <v>5</v>
      </c>
    </row>
    <row r="73" ht="15.95" customHeight="1">
      <c r="A73" s="68">
        <v>21</v>
      </c>
      <c r="B73" s="182" t="str">
        <f>'SFO_FM Attributes '!C27</f>
        <v>SFO_DriveBeltPartNumber</v>
      </c>
      <c r="C73" s="68" t="s">
        <v>157</v>
      </c>
      <c r="D73" s="178" t="str">
        <f>IF(OR(VLOOKUP(B73,'SFO_FM Attributes '!$C$7:$E$36,3,FALSE)=1,VLOOKUP(B73,'SFO_FM Attributes '!$C$7:$E$36,3,FALSE)=2),"TYPE","INSTANCE")</f>
        <v>TYPE</v>
      </c>
      <c r="E73" s="179" t="str">
        <f t="shared" si="1"/>
        <v>TYPE-SFO_DriveBeltPartNumber</v>
      </c>
      <c r="F73" s="180" t="s">
        <v>153</v>
      </c>
      <c r="G73" s="180" t="s">
        <v>154</v>
      </c>
      <c r="H73" s="180" t="s">
        <v>176</v>
      </c>
      <c r="I73" s="68"/>
      <c r="J73" s="196">
        <v>5</v>
      </c>
    </row>
    <row r="74" ht="15.95" customHeight="1">
      <c r="A74" s="66">
        <v>22</v>
      </c>
      <c r="B74" s="183" t="str">
        <f>'SFO_FM Attributes '!C28</f>
        <v>SFO_PulleySize</v>
      </c>
      <c r="C74" s="66" t="s">
        <v>157</v>
      </c>
      <c r="D74" s="175" t="str">
        <f>IF(OR(VLOOKUP(B74,'SFO_FM Attributes '!$C$7:$E$36,3,FALSE)=1,VLOOKUP(B74,'SFO_FM Attributes '!$C$7:$E$36,3,FALSE)=2),"TYPE","INSTANCE")</f>
        <v>TYPE</v>
      </c>
      <c r="E74" s="176" t="str">
        <f t="shared" si="1"/>
        <v>TYPE-SFO_PulleySize</v>
      </c>
      <c r="F74" s="177" t="s">
        <v>153</v>
      </c>
      <c r="G74" s="177" t="s">
        <v>154</v>
      </c>
      <c r="H74" s="177" t="s">
        <v>176</v>
      </c>
      <c r="I74" s="66"/>
      <c r="J74" s="196">
        <v>5</v>
      </c>
    </row>
    <row r="75" ht="15.95" customHeight="1">
      <c r="A75" s="68">
        <v>23</v>
      </c>
      <c r="B75" s="182" t="str">
        <f>'SFO_FM Attributes '!C29</f>
        <v>SFO_FanRPM</v>
      </c>
      <c r="C75" s="68" t="s">
        <v>188</v>
      </c>
      <c r="D75" s="178" t="str">
        <f>IF(OR(VLOOKUP(B75,'SFO_FM Attributes '!$C$7:$E$36,3,FALSE)=1,VLOOKUP(B75,'SFO_FM Attributes '!$C$7:$E$36,3,FALSE)=2),"TYPE","INSTANCE")</f>
        <v>TYPE</v>
      </c>
      <c r="E75" s="179" t="str">
        <f t="shared" si="1"/>
        <v>TYPE-SFO_FanRPM</v>
      </c>
      <c r="F75" s="180" t="s">
        <v>153</v>
      </c>
      <c r="G75" s="180" t="s">
        <v>154</v>
      </c>
      <c r="H75" s="180" t="s">
        <v>176</v>
      </c>
      <c r="I75" s="68"/>
      <c r="J75" s="196">
        <v>5</v>
      </c>
    </row>
    <row r="76" ht="15.95" customHeight="1">
      <c r="A76" s="66">
        <v>24</v>
      </c>
      <c r="B76" s="183" t="str">
        <f>'SFO_FM Attributes '!C30</f>
        <v>SFO_FilterSize</v>
      </c>
      <c r="C76" s="66" t="s">
        <v>157</v>
      </c>
      <c r="D76" s="175" t="str">
        <f>IF(OR(VLOOKUP(B76,'SFO_FM Attributes '!$C$7:$E$36,3,FALSE)=1,VLOOKUP(B76,'SFO_FM Attributes '!$C$7:$E$36,3,FALSE)=2),"TYPE","INSTANCE")</f>
        <v>TYPE</v>
      </c>
      <c r="E76" s="176" t="str">
        <f t="shared" si="1"/>
        <v>TYPE-SFO_FilterSize</v>
      </c>
      <c r="F76" s="177" t="s">
        <v>153</v>
      </c>
      <c r="G76" s="177" t="s">
        <v>162</v>
      </c>
      <c r="H76" s="177" t="s">
        <v>176</v>
      </c>
      <c r="I76" s="66"/>
      <c r="J76" s="196">
        <v>5</v>
      </c>
    </row>
    <row r="77" ht="15.95" customHeight="1">
      <c r="A77" s="2">
        <v>25</v>
      </c>
      <c r="B77" s="184" t="str">
        <f>'SFO_FM Attributes '!C31</f>
        <v>SFO_FilterQuantity</v>
      </c>
      <c r="C77" s="2" t="s">
        <v>157</v>
      </c>
      <c r="D77" s="57" t="str">
        <f>IF(OR(VLOOKUP(B77,'SFO_FM Attributes '!$C$7:$E$36,3,FALSE)=1,VLOOKUP(B77,'SFO_FM Attributes '!$C$7:$E$36,3,FALSE)=2),"TYPE","INSTANCE")</f>
        <v>TYPE</v>
      </c>
      <c r="E77" s="58" t="str">
        <f t="shared" si="1"/>
        <v>TYPE-SFO_FilterQuantity</v>
      </c>
      <c r="F77" s="14" t="s">
        <v>153</v>
      </c>
      <c r="G77" s="14" t="s">
        <v>154</v>
      </c>
      <c r="H77" s="14" t="s">
        <v>176</v>
      </c>
      <c r="I77" s="2"/>
      <c r="J77" s="196">
        <v>5</v>
      </c>
    </row>
    <row r="78" ht="15.95" customHeight="1">
      <c r="A78" s="68">
        <v>26</v>
      </c>
      <c r="B78" s="182" t="str">
        <f>'SFO_FM Attributes '!C32</f>
        <v>SFO_FilterPartNumber</v>
      </c>
      <c r="C78" s="68" t="s">
        <v>157</v>
      </c>
      <c r="D78" s="178" t="str">
        <f>IF(OR(VLOOKUP(B78,'SFO_FM Attributes '!$C$7:$E$36,3,FALSE)=1,VLOOKUP(B78,'SFO_FM Attributes '!$C$7:$E$36,3,FALSE)=2),"TYPE","INSTANCE")</f>
        <v>TYPE</v>
      </c>
      <c r="E78" s="179" t="str">
        <f t="shared" si="1"/>
        <v>TYPE-SFO_FilterPartNumber</v>
      </c>
      <c r="F78" s="180" t="s">
        <v>153</v>
      </c>
      <c r="G78" s="180" t="s">
        <v>162</v>
      </c>
      <c r="H78" s="180" t="s">
        <v>176</v>
      </c>
      <c r="I78" s="68"/>
      <c r="J78" s="196">
        <v>5</v>
      </c>
    </row>
    <row r="79" ht="15.95" customHeight="1">
      <c r="A79" s="66">
        <v>27</v>
      </c>
      <c r="B79" s="183" t="str">
        <f>'SFO_FM Attributes '!C33</f>
        <v>SFO_Lubrication</v>
      </c>
      <c r="C79" s="66" t="s">
        <v>157</v>
      </c>
      <c r="D79" s="175" t="str">
        <f>IF(OR(VLOOKUP(B79,'SFO_FM Attributes '!$C$7:$E$36,3,FALSE)=1,VLOOKUP(B79,'SFO_FM Attributes '!$C$7:$E$36,3,FALSE)=2),"TYPE","INSTANCE")</f>
        <v>TYPE</v>
      </c>
      <c r="E79" s="176" t="str">
        <f t="shared" si="1"/>
        <v>TYPE-SFO_Lubrication</v>
      </c>
      <c r="F79" s="177" t="s">
        <v>153</v>
      </c>
      <c r="G79" s="177" t="s">
        <v>154</v>
      </c>
      <c r="H79" s="177" t="s">
        <v>176</v>
      </c>
      <c r="I79" s="66"/>
      <c r="J79" s="196">
        <v>5</v>
      </c>
    </row>
    <row r="80" ht="15.95" customHeight="1">
      <c r="A80" s="2">
        <v>28</v>
      </c>
      <c r="B80" s="184" t="str">
        <f>'SFO_FM Attributes '!C34</f>
        <v>SFO_Refrigerant</v>
      </c>
      <c r="C80" s="2" t="s">
        <v>157</v>
      </c>
      <c r="D80" s="57" t="str">
        <f>IF(OR(VLOOKUP(B80,'SFO_FM Attributes '!$C$7:$E$36,3,FALSE)=1,VLOOKUP(B80,'SFO_FM Attributes '!$C$7:$E$36,3,FALSE)=2),"TYPE","INSTANCE")</f>
        <v>TYPE</v>
      </c>
      <c r="E80" s="58" t="str">
        <f t="shared" si="1"/>
        <v>TYPE-SFO_Refrigerant</v>
      </c>
      <c r="F80" s="14" t="s">
        <v>153</v>
      </c>
      <c r="G80" s="14" t="s">
        <v>154</v>
      </c>
      <c r="H80" s="14" t="s">
        <v>176</v>
      </c>
      <c r="I80" s="2"/>
      <c r="J80" s="196">
        <v>5</v>
      </c>
    </row>
    <row r="81" ht="15.95" customHeight="1">
      <c r="A81" s="2">
        <v>29</v>
      </c>
      <c r="B81" s="184" t="str">
        <f>'SFO_FM Attributes '!C35</f>
        <v>SFO_Capacity</v>
      </c>
      <c r="C81" s="2" t="s">
        <v>188</v>
      </c>
      <c r="D81" s="57" t="str">
        <f>IF(OR(VLOOKUP(B81,'SFO_FM Attributes '!$C$7:$E$36,3,FALSE)=1,VLOOKUP(B81,'SFO_FM Attributes '!$C$7:$E$36,3,FALSE)=2),"TYPE","INSTANCE")</f>
        <v>TYPE</v>
      </c>
      <c r="E81" s="58" t="str">
        <f t="shared" si="1"/>
        <v>TYPE-SFO_Capacity</v>
      </c>
      <c r="F81" s="14" t="s">
        <v>153</v>
      </c>
      <c r="G81" s="14" t="s">
        <v>154</v>
      </c>
      <c r="H81" s="14" t="s">
        <v>176</v>
      </c>
      <c r="I81" s="2"/>
      <c r="J81" s="196">
        <v>5</v>
      </c>
    </row>
    <row r="82" ht="15.95" customHeight="1">
      <c r="A82" s="2">
        <v>30</v>
      </c>
      <c r="B82" s="184" t="str">
        <f>'SFO_FM Attributes '!C36</f>
        <v>SFO_ElectricalHookup</v>
      </c>
      <c r="C82" s="2" t="s">
        <v>188</v>
      </c>
      <c r="D82" s="57" t="str">
        <f>IF(OR(VLOOKUP(B82,'SFO_FM Attributes '!$C$7:$E$36,3,FALSE)=1,VLOOKUP(B82,'SFO_FM Attributes '!$C$7:$E$36,3,FALSE)=2),"TYPE","INSTANCE")</f>
        <v>TYPE</v>
      </c>
      <c r="E82" s="58" t="str">
        <f t="shared" si="1"/>
        <v>TYPE-SFO_ElectricalHookup</v>
      </c>
      <c r="F82" s="14" t="s">
        <v>153</v>
      </c>
      <c r="G82" s="14" t="s">
        <v>154</v>
      </c>
      <c r="H82" s="14"/>
      <c r="I82" s="2"/>
      <c r="J82" s="196">
        <v>5</v>
      </c>
    </row>
    <row r="85" ht="15.95" customHeight="1">
      <c r="B85" s="36" t="s">
        <v>189</v>
      </c>
    </row>
  </sheetData>
  <autoFilter ref="A1:J85">
    <filterColumn colId="5" showButton="0"/>
    <filterColumn colId="6" showButton="0"/>
  </autoFilter>
  <mergeCells>
    <mergeCell ref="F1:H1"/>
  </mergeCells>
  <conditionalFormatting sqref="G5:G82">
    <cfRule type="cellIs" dxfId="44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</v>
      </c>
    </row>
    <row r="4">
      <c r="A4" s="0" t="s">
        <v>4</v>
      </c>
      <c r="B4" s="0">
        <v>2</v>
      </c>
      <c r="C4" s="38" t="s">
        <v>6</v>
      </c>
    </row>
    <row r="5">
      <c r="A5" s="0" t="s">
        <v>4</v>
      </c>
      <c r="B5" s="0">
        <v>3</v>
      </c>
      <c r="C5" s="39" t="s">
        <v>7</v>
      </c>
    </row>
    <row r="6">
      <c r="A6" s="0" t="s">
        <v>4</v>
      </c>
      <c r="B6" s="0">
        <v>4</v>
      </c>
      <c r="C6" s="37" t="s">
        <v>8</v>
      </c>
    </row>
    <row r="7">
      <c r="A7" s="0" t="s">
        <v>4</v>
      </c>
      <c r="B7" s="0">
        <v>5</v>
      </c>
      <c r="C7" s="40" t="s">
        <v>9</v>
      </c>
    </row>
    <row r="8">
      <c r="A8" s="0" t="s">
        <v>4</v>
      </c>
      <c r="B8" s="0">
        <v>6</v>
      </c>
      <c r="C8" s="40" t="s">
        <v>10</v>
      </c>
    </row>
    <row r="9">
      <c r="A9" s="0" t="s">
        <v>4</v>
      </c>
      <c r="B9" s="0">
        <v>7</v>
      </c>
      <c r="C9" s="41" t="s">
        <v>11</v>
      </c>
    </row>
    <row r="10">
      <c r="A10" s="0" t="s">
        <v>4</v>
      </c>
      <c r="B10" s="0">
        <v>8</v>
      </c>
      <c r="C10" s="41" t="s">
        <v>12</v>
      </c>
    </row>
    <row r="11">
      <c r="A11" s="0" t="s">
        <v>4</v>
      </c>
      <c r="B11" s="0">
        <v>9</v>
      </c>
      <c r="C11" s="42" t="s">
        <v>13</v>
      </c>
    </row>
    <row r="12">
      <c r="A12" s="0" t="s">
        <v>4</v>
      </c>
      <c r="B12" s="0">
        <v>10</v>
      </c>
      <c r="C12" s="42" t="s">
        <v>14</v>
      </c>
    </row>
    <row r="13">
      <c r="A13" s="0" t="s">
        <v>4</v>
      </c>
      <c r="B13" s="0">
        <v>11</v>
      </c>
      <c r="C13" s="43" t="s">
        <v>15</v>
      </c>
    </row>
    <row r="14">
      <c r="A14" s="0" t="s">
        <v>16</v>
      </c>
      <c r="B14" s="0" t="s">
        <v>17</v>
      </c>
      <c r="C14" s="0" t="s">
        <v>3</v>
      </c>
      <c r="D14" s="0" t="s">
        <v>18</v>
      </c>
      <c r="E14" s="0" t="s">
        <v>4</v>
      </c>
    </row>
    <row r="15">
      <c r="A15" s="0" t="s">
        <v>19</v>
      </c>
      <c r="B15" s="0" t="s">
        <v>20</v>
      </c>
      <c r="C15" s="38" t="s">
        <v>21</v>
      </c>
      <c r="D15" s="44" t="s">
        <v>22</v>
      </c>
      <c r="E15" s="0">
        <v>1</v>
      </c>
    </row>
    <row r="16">
      <c r="A16" s="0" t="s">
        <v>19</v>
      </c>
      <c r="B16" s="0" t="s">
        <v>23</v>
      </c>
      <c r="C16" s="38" t="s">
        <v>24</v>
      </c>
      <c r="D16" s="0" t="s">
        <v>22</v>
      </c>
      <c r="E16" s="0">
        <v>2</v>
      </c>
    </row>
    <row r="17">
      <c r="A17" s="0" t="s">
        <v>19</v>
      </c>
      <c r="B17" s="0" t="s">
        <v>25</v>
      </c>
      <c r="C17" s="38" t="s">
        <v>26</v>
      </c>
      <c r="D17" s="0" t="s">
        <v>22</v>
      </c>
      <c r="E17" s="0">
        <v>2</v>
      </c>
    </row>
    <row r="18">
      <c r="A18" s="0" t="s">
        <v>19</v>
      </c>
      <c r="B18" s="0" t="s">
        <v>27</v>
      </c>
      <c r="C18" s="38" t="s">
        <v>28</v>
      </c>
      <c r="D18" s="0" t="s">
        <v>22</v>
      </c>
      <c r="E18" s="0">
        <v>2</v>
      </c>
    </row>
    <row r="19">
      <c r="A19" s="0" t="s">
        <v>19</v>
      </c>
      <c r="B19" s="0" t="s">
        <v>29</v>
      </c>
      <c r="C19" s="38" t="s">
        <v>30</v>
      </c>
      <c r="D19" s="0" t="s">
        <v>22</v>
      </c>
      <c r="E19" s="0">
        <v>1</v>
      </c>
    </row>
    <row r="20">
      <c r="A20" s="0" t="s">
        <v>19</v>
      </c>
      <c r="B20" s="0" t="s">
        <v>31</v>
      </c>
      <c r="C20" s="38" t="s">
        <v>32</v>
      </c>
      <c r="D20" s="0" t="s">
        <v>22</v>
      </c>
      <c r="E20" s="0">
        <v>2</v>
      </c>
    </row>
    <row r="21">
      <c r="A21" s="0" t="s">
        <v>19</v>
      </c>
      <c r="B21" s="0" t="s">
        <v>33</v>
      </c>
      <c r="C21" s="38" t="s">
        <v>34</v>
      </c>
      <c r="D21" s="0" t="s">
        <v>22</v>
      </c>
      <c r="E21" s="0">
        <v>2</v>
      </c>
    </row>
    <row r="22">
      <c r="A22" s="0" t="s">
        <v>19</v>
      </c>
      <c r="B22" s="0" t="s">
        <v>35</v>
      </c>
      <c r="C22" s="45" t="s">
        <v>36</v>
      </c>
      <c r="D22" s="0" t="s">
        <v>22</v>
      </c>
      <c r="E22" s="0">
        <v>2</v>
      </c>
    </row>
    <row r="23">
      <c r="A23" s="0" t="s">
        <v>19</v>
      </c>
      <c r="B23" s="0" t="s">
        <v>37</v>
      </c>
      <c r="C23" s="39" t="s">
        <v>38</v>
      </c>
      <c r="D23" s="0" t="s">
        <v>22</v>
      </c>
      <c r="E23" s="0">
        <v>3</v>
      </c>
    </row>
    <row r="24">
      <c r="A24" s="0" t="s">
        <v>19</v>
      </c>
      <c r="B24" s="0" t="s">
        <v>39</v>
      </c>
      <c r="C24" s="39" t="s">
        <v>40</v>
      </c>
      <c r="D24" s="0" t="s">
        <v>22</v>
      </c>
      <c r="E24" s="0">
        <v>3</v>
      </c>
    </row>
    <row r="25">
      <c r="A25" s="0" t="s">
        <v>19</v>
      </c>
      <c r="B25" s="0" t="s">
        <v>41</v>
      </c>
      <c r="C25" s="39" t="s">
        <v>42</v>
      </c>
      <c r="D25" s="0" t="s">
        <v>22</v>
      </c>
      <c r="E25" s="0">
        <v>3</v>
      </c>
    </row>
    <row r="26">
      <c r="A26" s="0" t="s">
        <v>19</v>
      </c>
      <c r="B26" s="0" t="s">
        <v>43</v>
      </c>
      <c r="C26" s="46" t="s">
        <v>44</v>
      </c>
      <c r="D26" s="0" t="s">
        <v>22</v>
      </c>
      <c r="E26" s="0">
        <v>3</v>
      </c>
    </row>
    <row r="27">
      <c r="A27" s="0" t="s">
        <v>19</v>
      </c>
      <c r="B27" s="0" t="s">
        <v>45</v>
      </c>
      <c r="C27" s="37" t="s">
        <v>46</v>
      </c>
      <c r="D27" s="0" t="s">
        <v>22</v>
      </c>
      <c r="E27" s="0">
        <v>4</v>
      </c>
    </row>
    <row r="28">
      <c r="A28" s="0" t="s">
        <v>19</v>
      </c>
      <c r="B28" s="0" t="s">
        <v>47</v>
      </c>
      <c r="C28" s="37" t="s">
        <v>48</v>
      </c>
      <c r="D28" s="0" t="s">
        <v>22</v>
      </c>
      <c r="E28" s="0">
        <v>4</v>
      </c>
    </row>
    <row r="29">
      <c r="A29" s="0" t="s">
        <v>19</v>
      </c>
      <c r="B29" s="0" t="s">
        <v>49</v>
      </c>
      <c r="C29" s="37" t="s">
        <v>50</v>
      </c>
      <c r="D29" s="0" t="s">
        <v>22</v>
      </c>
      <c r="E29" s="0">
        <v>4</v>
      </c>
    </row>
    <row r="30">
      <c r="A30" s="0" t="s">
        <v>19</v>
      </c>
      <c r="B30" s="0" t="s">
        <v>51</v>
      </c>
      <c r="C30" s="37" t="s">
        <v>52</v>
      </c>
      <c r="D30" s="0" t="s">
        <v>22</v>
      </c>
      <c r="E30" s="0">
        <v>4</v>
      </c>
    </row>
    <row r="31">
      <c r="A31" s="0" t="s">
        <v>19</v>
      </c>
      <c r="B31" s="0" t="s">
        <v>53</v>
      </c>
      <c r="C31" s="37" t="s">
        <v>54</v>
      </c>
      <c r="D31" s="0" t="s">
        <v>22</v>
      </c>
      <c r="E31" s="0">
        <v>4</v>
      </c>
    </row>
    <row r="32">
      <c r="A32" s="0" t="s">
        <v>19</v>
      </c>
      <c r="B32" s="0" t="s">
        <v>55</v>
      </c>
      <c r="C32" s="37" t="s">
        <v>56</v>
      </c>
      <c r="D32" s="0" t="s">
        <v>22</v>
      </c>
      <c r="E32" s="0">
        <v>4</v>
      </c>
    </row>
    <row r="33">
      <c r="A33" s="0" t="s">
        <v>19</v>
      </c>
      <c r="B33" s="0" t="s">
        <v>57</v>
      </c>
      <c r="C33" s="47" t="s">
        <v>58</v>
      </c>
      <c r="D33" s="0" t="s">
        <v>22</v>
      </c>
      <c r="E33" s="0">
        <v>4</v>
      </c>
    </row>
    <row r="34">
      <c r="A34" s="0" t="s">
        <v>19</v>
      </c>
      <c r="B34" s="0" t="s">
        <v>59</v>
      </c>
      <c r="C34" s="40" t="s">
        <v>60</v>
      </c>
      <c r="D34" s="0" t="s">
        <v>22</v>
      </c>
      <c r="E34" s="0">
        <v>5</v>
      </c>
    </row>
    <row r="35">
      <c r="A35" s="0" t="s">
        <v>19</v>
      </c>
      <c r="B35" s="0" t="s">
        <v>61</v>
      </c>
      <c r="C35" s="40" t="s">
        <v>62</v>
      </c>
      <c r="D35" s="0" t="s">
        <v>22</v>
      </c>
      <c r="E35" s="0">
        <v>5</v>
      </c>
    </row>
    <row r="36">
      <c r="A36" s="0" t="s">
        <v>19</v>
      </c>
      <c r="B36" s="0" t="s">
        <v>63</v>
      </c>
      <c r="C36" s="40" t="s">
        <v>64</v>
      </c>
      <c r="D36" s="0" t="s">
        <v>22</v>
      </c>
      <c r="E36" s="0">
        <v>5</v>
      </c>
    </row>
    <row r="37">
      <c r="A37" s="0" t="s">
        <v>19</v>
      </c>
      <c r="B37" s="0" t="s">
        <v>65</v>
      </c>
      <c r="C37" s="40" t="s">
        <v>66</v>
      </c>
      <c r="D37" s="0" t="s">
        <v>22</v>
      </c>
      <c r="E37" s="0">
        <v>6</v>
      </c>
    </row>
    <row r="38">
      <c r="A38" s="0" t="s">
        <v>19</v>
      </c>
      <c r="B38" s="0" t="s">
        <v>67</v>
      </c>
      <c r="C38" s="40" t="s">
        <v>68</v>
      </c>
      <c r="D38" s="0" t="s">
        <v>22</v>
      </c>
      <c r="E38" s="0">
        <v>5</v>
      </c>
    </row>
    <row r="39">
      <c r="A39" s="0" t="s">
        <v>19</v>
      </c>
      <c r="B39" s="0" t="s">
        <v>69</v>
      </c>
      <c r="C39" s="40" t="s">
        <v>70</v>
      </c>
      <c r="D39" s="0" t="s">
        <v>22</v>
      </c>
      <c r="E39" s="0">
        <v>6</v>
      </c>
    </row>
    <row r="40">
      <c r="A40" s="0" t="s">
        <v>19</v>
      </c>
      <c r="B40" s="0" t="s">
        <v>71</v>
      </c>
      <c r="C40" s="40" t="s">
        <v>72</v>
      </c>
      <c r="D40" s="0" t="s">
        <v>22</v>
      </c>
      <c r="E40" s="0">
        <v>6</v>
      </c>
    </row>
    <row r="41">
      <c r="A41" s="0" t="s">
        <v>19</v>
      </c>
      <c r="B41" s="0" t="s">
        <v>73</v>
      </c>
      <c r="C41" s="40" t="s">
        <v>74</v>
      </c>
      <c r="D41" s="0" t="s">
        <v>22</v>
      </c>
      <c r="E41" s="0">
        <v>5</v>
      </c>
    </row>
    <row r="42">
      <c r="A42" s="0" t="s">
        <v>19</v>
      </c>
      <c r="B42" s="0" t="s">
        <v>75</v>
      </c>
      <c r="C42" s="40" t="s">
        <v>76</v>
      </c>
      <c r="D42" s="0" t="s">
        <v>22</v>
      </c>
      <c r="E42" s="0">
        <v>5</v>
      </c>
    </row>
    <row r="43">
      <c r="A43" s="0" t="s">
        <v>19</v>
      </c>
      <c r="B43" s="0" t="s">
        <v>77</v>
      </c>
      <c r="C43" s="40" t="s">
        <v>78</v>
      </c>
      <c r="D43" s="0" t="s">
        <v>22</v>
      </c>
      <c r="E43" s="0">
        <v>6</v>
      </c>
    </row>
    <row r="44">
      <c r="A44" s="0" t="s">
        <v>19</v>
      </c>
      <c r="B44" s="0" t="s">
        <v>79</v>
      </c>
      <c r="C44" s="48" t="s">
        <v>80</v>
      </c>
      <c r="D44" s="0" t="s">
        <v>22</v>
      </c>
      <c r="E44" s="0">
        <v>6</v>
      </c>
    </row>
    <row r="45">
      <c r="A45" s="0" t="s">
        <v>19</v>
      </c>
      <c r="B45" s="0" t="s">
        <v>81</v>
      </c>
      <c r="C45" s="41" t="s">
        <v>82</v>
      </c>
      <c r="D45" s="0" t="s">
        <v>22</v>
      </c>
      <c r="E45" s="0">
        <v>8</v>
      </c>
    </row>
    <row r="46">
      <c r="A46" s="0" t="s">
        <v>19</v>
      </c>
      <c r="B46" s="0" t="s">
        <v>83</v>
      </c>
      <c r="C46" s="41" t="s">
        <v>84</v>
      </c>
      <c r="D46" s="0" t="s">
        <v>22</v>
      </c>
      <c r="E46" s="0">
        <v>7</v>
      </c>
    </row>
    <row r="47">
      <c r="A47" s="0" t="s">
        <v>19</v>
      </c>
      <c r="B47" s="0" t="s">
        <v>85</v>
      </c>
      <c r="C47" s="41" t="s">
        <v>86</v>
      </c>
      <c r="D47" s="0" t="s">
        <v>22</v>
      </c>
      <c r="E47" s="0">
        <v>8</v>
      </c>
    </row>
    <row r="48">
      <c r="A48" s="0" t="s">
        <v>19</v>
      </c>
      <c r="B48" s="0" t="s">
        <v>87</v>
      </c>
      <c r="C48" s="41" t="s">
        <v>88</v>
      </c>
      <c r="D48" s="0" t="s">
        <v>22</v>
      </c>
      <c r="E48" s="0">
        <v>7</v>
      </c>
    </row>
    <row r="49">
      <c r="A49" s="0" t="s">
        <v>19</v>
      </c>
      <c r="B49" s="0" t="s">
        <v>89</v>
      </c>
      <c r="C49" s="41" t="s">
        <v>90</v>
      </c>
      <c r="D49" s="0" t="s">
        <v>22</v>
      </c>
      <c r="E49" s="0">
        <v>7</v>
      </c>
    </row>
    <row r="50">
      <c r="A50" s="0" t="s">
        <v>19</v>
      </c>
      <c r="B50" s="0" t="s">
        <v>91</v>
      </c>
      <c r="C50" s="49" t="s">
        <v>92</v>
      </c>
      <c r="D50" s="0" t="s">
        <v>22</v>
      </c>
      <c r="E50" s="0">
        <v>8</v>
      </c>
    </row>
    <row r="51">
      <c r="A51" s="0" t="s">
        <v>19</v>
      </c>
      <c r="B51" s="0" t="s">
        <v>93</v>
      </c>
      <c r="C51" s="42" t="s">
        <v>94</v>
      </c>
      <c r="D51" s="0" t="s">
        <v>22</v>
      </c>
      <c r="E51" s="0">
        <v>9</v>
      </c>
    </row>
    <row r="52">
      <c r="A52" s="0" t="s">
        <v>19</v>
      </c>
      <c r="B52" s="0" t="s">
        <v>95</v>
      </c>
      <c r="C52" s="42" t="s">
        <v>96</v>
      </c>
      <c r="D52" s="0" t="s">
        <v>22</v>
      </c>
      <c r="E52" s="0">
        <v>9</v>
      </c>
    </row>
    <row r="53">
      <c r="A53" s="0" t="s">
        <v>19</v>
      </c>
      <c r="B53" s="0" t="s">
        <v>97</v>
      </c>
      <c r="C53" s="42" t="s">
        <v>98</v>
      </c>
      <c r="D53" s="0" t="s">
        <v>22</v>
      </c>
      <c r="E53" s="0">
        <v>9</v>
      </c>
    </row>
    <row r="54">
      <c r="A54" s="0" t="s">
        <v>19</v>
      </c>
      <c r="B54" s="0" t="s">
        <v>99</v>
      </c>
      <c r="C54" s="42" t="s">
        <v>100</v>
      </c>
      <c r="D54" s="0" t="s">
        <v>22</v>
      </c>
      <c r="E54" s="0">
        <v>9</v>
      </c>
    </row>
    <row r="55">
      <c r="A55" s="0" t="s">
        <v>19</v>
      </c>
      <c r="B55" s="0" t="s">
        <v>101</v>
      </c>
      <c r="C55" s="42" t="s">
        <v>102</v>
      </c>
      <c r="D55" s="0" t="s">
        <v>22</v>
      </c>
      <c r="E55" s="0">
        <v>9</v>
      </c>
    </row>
    <row r="56">
      <c r="A56" s="0" t="s">
        <v>19</v>
      </c>
      <c r="B56" s="0" t="s">
        <v>103</v>
      </c>
      <c r="C56" s="42" t="s">
        <v>104</v>
      </c>
      <c r="D56" s="0" t="s">
        <v>22</v>
      </c>
      <c r="E56" s="0">
        <v>10</v>
      </c>
    </row>
    <row r="57">
      <c r="A57" s="0" t="s">
        <v>19</v>
      </c>
      <c r="B57" s="0" t="s">
        <v>105</v>
      </c>
      <c r="C57" s="42" t="s">
        <v>106</v>
      </c>
      <c r="D57" s="0" t="s">
        <v>22</v>
      </c>
      <c r="E57" s="0">
        <v>10</v>
      </c>
    </row>
    <row r="58">
      <c r="A58" s="0" t="s">
        <v>19</v>
      </c>
      <c r="B58" s="0" t="s">
        <v>107</v>
      </c>
      <c r="C58" s="50" t="s">
        <v>108</v>
      </c>
      <c r="D58" s="0" t="s">
        <v>22</v>
      </c>
      <c r="E58" s="0">
        <v>9</v>
      </c>
    </row>
    <row r="59">
      <c r="A59" s="0" t="s">
        <v>19</v>
      </c>
      <c r="B59" s="0" t="s">
        <v>109</v>
      </c>
      <c r="C59" s="43" t="s">
        <v>110</v>
      </c>
      <c r="D59" s="0" t="s">
        <v>22</v>
      </c>
      <c r="E59" s="0">
        <v>11</v>
      </c>
    </row>
    <row r="60">
      <c r="A60" s="0" t="s">
        <v>19</v>
      </c>
      <c r="B60" s="0" t="s">
        <v>111</v>
      </c>
      <c r="C60" s="43" t="s">
        <v>112</v>
      </c>
      <c r="D60" s="0" t="s">
        <v>22</v>
      </c>
      <c r="E60" s="0">
        <v>11</v>
      </c>
    </row>
    <row r="61">
      <c r="A61" s="0" t="s">
        <v>19</v>
      </c>
      <c r="B61" s="0" t="s">
        <v>113</v>
      </c>
      <c r="C61" s="43" t="s">
        <v>114</v>
      </c>
      <c r="D61" s="0" t="s">
        <v>22</v>
      </c>
      <c r="E61" s="0">
        <v>11</v>
      </c>
    </row>
    <row r="62">
      <c r="C62" s="28"/>
    </row>
  </sheetData>
  <printOptions gridLines="1"/>
  <pageMargins left="0.7" right="0.7" top="0.75" bottom="0.75" header="0.3" footer="0.3"/>
  <pageSetup scale="77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bestFit="1" width="22" customWidth="1"/>
    <col min="2" max="2" width="37.5703125" customWidth="1"/>
    <col min="3" max="3" bestFit="1" width="29.140625" customWidth="1"/>
    <col min="4" max="4" bestFit="1" width="10" customWidth="1"/>
    <col min="5" max="5" bestFit="1" width="7.28515625" customWidth="1"/>
  </cols>
  <sheetData>
    <row r="1">
      <c r="A1" s="0" t="s">
        <v>0</v>
      </c>
    </row>
    <row r="2">
      <c r="A2" s="0" t="s">
        <v>1</v>
      </c>
      <c r="B2" s="0" t="s">
        <v>2</v>
      </c>
      <c r="C2" s="0" t="s">
        <v>3</v>
      </c>
    </row>
    <row r="3">
      <c r="A3" s="0" t="s">
        <v>4</v>
      </c>
      <c r="B3" s="0">
        <v>1</v>
      </c>
      <c r="C3" s="38" t="s">
        <v>519</v>
      </c>
    </row>
    <row r="4">
      <c r="A4" s="0" t="s">
        <v>4</v>
      </c>
      <c r="B4" s="0">
        <v>2</v>
      </c>
      <c r="C4" s="39" t="s">
        <v>520</v>
      </c>
    </row>
    <row r="5">
      <c r="A5" s="0" t="s">
        <v>4</v>
      </c>
      <c r="B5" s="0">
        <v>3</v>
      </c>
      <c r="C5" s="39" t="s">
        <v>521</v>
      </c>
    </row>
    <row r="6">
      <c r="A6" s="0" t="s">
        <v>16</v>
      </c>
      <c r="B6" s="0" t="s">
        <v>17</v>
      </c>
      <c r="C6" s="0" t="s">
        <v>3</v>
      </c>
      <c r="D6" s="0" t="s">
        <v>18</v>
      </c>
      <c r="E6" s="0" t="s">
        <v>4</v>
      </c>
    </row>
    <row r="7">
      <c r="A7" s="0" t="s">
        <v>19</v>
      </c>
      <c r="B7" s="0" t="s">
        <v>522</v>
      </c>
      <c r="C7" s="38" t="s">
        <v>523</v>
      </c>
      <c r="D7" s="44" t="s">
        <v>22</v>
      </c>
      <c r="E7" s="28">
        <v>1</v>
      </c>
    </row>
    <row r="8">
      <c r="A8" s="0" t="s">
        <v>19</v>
      </c>
      <c r="B8" s="0" t="s">
        <v>524</v>
      </c>
      <c r="C8" s="38" t="s">
        <v>525</v>
      </c>
      <c r="D8" s="44" t="s">
        <v>22</v>
      </c>
      <c r="E8" s="28">
        <v>1</v>
      </c>
    </row>
    <row r="9">
      <c r="A9" s="0" t="s">
        <v>19</v>
      </c>
      <c r="B9" s="0" t="s">
        <v>526</v>
      </c>
      <c r="C9" s="38" t="s">
        <v>527</v>
      </c>
      <c r="D9" s="44" t="s">
        <v>22</v>
      </c>
      <c r="E9" s="28">
        <v>1</v>
      </c>
    </row>
    <row r="10">
      <c r="A10" s="0" t="s">
        <v>19</v>
      </c>
      <c r="B10" s="0" t="s">
        <v>528</v>
      </c>
      <c r="C10" s="38" t="s">
        <v>529</v>
      </c>
      <c r="D10" s="44" t="s">
        <v>22</v>
      </c>
      <c r="E10" s="28">
        <v>1</v>
      </c>
    </row>
    <row r="11">
      <c r="A11" s="0" t="s">
        <v>19</v>
      </c>
      <c r="B11" s="0" t="s">
        <v>530</v>
      </c>
      <c r="C11" s="38" t="s">
        <v>531</v>
      </c>
      <c r="D11" s="44" t="s">
        <v>22</v>
      </c>
      <c r="E11" s="28">
        <v>1</v>
      </c>
    </row>
    <row r="12">
      <c r="A12" s="0" t="s">
        <v>19</v>
      </c>
      <c r="B12" s="0" t="s">
        <v>532</v>
      </c>
      <c r="C12" s="45" t="s">
        <v>533</v>
      </c>
      <c r="D12" s="44" t="s">
        <v>22</v>
      </c>
      <c r="E12" s="28">
        <v>1</v>
      </c>
    </row>
    <row r="13">
      <c r="A13" s="0" t="s">
        <v>19</v>
      </c>
      <c r="B13" s="0" t="s">
        <v>534</v>
      </c>
      <c r="C13" s="39" t="s">
        <v>535</v>
      </c>
      <c r="D13" s="44" t="s">
        <v>22</v>
      </c>
      <c r="E13" s="28">
        <v>2</v>
      </c>
    </row>
    <row r="14">
      <c r="A14" s="0" t="s">
        <v>19</v>
      </c>
      <c r="B14" s="0" t="s">
        <v>536</v>
      </c>
      <c r="C14" s="39" t="s">
        <v>537</v>
      </c>
      <c r="D14" s="44" t="s">
        <v>22</v>
      </c>
      <c r="E14" s="28">
        <v>2</v>
      </c>
    </row>
    <row r="15">
      <c r="A15" s="0" t="s">
        <v>19</v>
      </c>
      <c r="B15" s="0" t="s">
        <v>538</v>
      </c>
      <c r="C15" s="46" t="s">
        <v>539</v>
      </c>
      <c r="D15" s="44" t="s">
        <v>22</v>
      </c>
      <c r="E15" s="28">
        <v>2</v>
      </c>
    </row>
    <row r="16">
      <c r="A16" s="0" t="s">
        <v>19</v>
      </c>
      <c r="B16" s="0" t="s">
        <v>540</v>
      </c>
      <c r="C16" s="39" t="s">
        <v>541</v>
      </c>
      <c r="D16" s="44" t="s">
        <v>22</v>
      </c>
      <c r="E16" s="28">
        <v>2</v>
      </c>
    </row>
    <row r="17">
      <c r="A17" s="0" t="s">
        <v>19</v>
      </c>
      <c r="B17" s="0" t="s">
        <v>542</v>
      </c>
      <c r="C17" s="39" t="s">
        <v>543</v>
      </c>
      <c r="D17" s="44" t="s">
        <v>22</v>
      </c>
      <c r="E17" s="28">
        <v>2</v>
      </c>
    </row>
    <row r="18">
      <c r="A18" s="0" t="s">
        <v>19</v>
      </c>
      <c r="B18" s="0" t="s">
        <v>544</v>
      </c>
      <c r="C18" s="46" t="s">
        <v>545</v>
      </c>
      <c r="D18" s="44" t="s">
        <v>22</v>
      </c>
      <c r="E18" s="28">
        <v>2</v>
      </c>
    </row>
    <row r="19">
      <c r="A19" s="0" t="s">
        <v>19</v>
      </c>
      <c r="B19" s="0" t="s">
        <v>546</v>
      </c>
      <c r="C19" s="39" t="s">
        <v>547</v>
      </c>
      <c r="D19" s="44" t="s">
        <v>22</v>
      </c>
      <c r="E19" s="28">
        <v>3</v>
      </c>
    </row>
    <row r="20">
      <c r="A20" s="0" t="s">
        <v>19</v>
      </c>
      <c r="B20" s="0" t="s">
        <v>548</v>
      </c>
      <c r="C20" s="39" t="s">
        <v>549</v>
      </c>
      <c r="D20" s="44" t="s">
        <v>22</v>
      </c>
      <c r="E20" s="28">
        <v>3</v>
      </c>
    </row>
    <row r="21">
      <c r="A21" s="0" t="s">
        <v>19</v>
      </c>
      <c r="B21" s="0" t="s">
        <v>550</v>
      </c>
      <c r="C21" s="46" t="s">
        <v>551</v>
      </c>
      <c r="D21" s="44" t="s">
        <v>22</v>
      </c>
      <c r="E21" s="28">
        <v>3</v>
      </c>
    </row>
    <row r="22">
      <c r="A22" s="0" t="s">
        <v>19</v>
      </c>
      <c r="B22" s="0" t="s">
        <v>552</v>
      </c>
      <c r="C22" s="38" t="s">
        <v>553</v>
      </c>
      <c r="D22" s="44" t="s">
        <v>22</v>
      </c>
      <c r="E22" s="28">
        <v>1</v>
      </c>
    </row>
    <row r="23">
      <c r="A23" s="0" t="s">
        <v>19</v>
      </c>
      <c r="B23" s="0" t="s">
        <v>554</v>
      </c>
      <c r="C23" s="45" t="s">
        <v>555</v>
      </c>
      <c r="D23" s="44" t="s">
        <v>22</v>
      </c>
      <c r="E23" s="28">
        <v>1</v>
      </c>
    </row>
    <row r="24">
      <c r="A24" s="0" t="s">
        <v>19</v>
      </c>
      <c r="B24" s="0" t="s">
        <v>556</v>
      </c>
      <c r="C24" s="38" t="s">
        <v>557</v>
      </c>
      <c r="D24" s="44" t="s">
        <v>22</v>
      </c>
      <c r="E24" s="28">
        <v>1</v>
      </c>
    </row>
    <row r="25">
      <c r="A25" s="0" t="s">
        <v>19</v>
      </c>
      <c r="B25" s="0" t="s">
        <v>558</v>
      </c>
      <c r="C25" s="38" t="s">
        <v>559</v>
      </c>
      <c r="D25" s="44" t="s">
        <v>22</v>
      </c>
      <c r="E25" s="28">
        <v>1</v>
      </c>
    </row>
    <row r="26">
      <c r="A26" s="0" t="s">
        <v>19</v>
      </c>
      <c r="B26" s="0" t="s">
        <v>560</v>
      </c>
      <c r="C26" s="38" t="s">
        <v>561</v>
      </c>
      <c r="D26" s="44" t="s">
        <v>22</v>
      </c>
      <c r="E26" s="28">
        <v>1</v>
      </c>
    </row>
    <row r="27">
      <c r="A27" s="0" t="s">
        <v>19</v>
      </c>
      <c r="B27" s="0" t="s">
        <v>562</v>
      </c>
      <c r="C27" s="45" t="s">
        <v>563</v>
      </c>
      <c r="D27" s="44" t="s">
        <v>22</v>
      </c>
      <c r="E27" s="28">
        <v>1</v>
      </c>
    </row>
    <row r="28">
      <c r="A28" s="0" t="s">
        <v>19</v>
      </c>
      <c r="B28" s="0" t="s">
        <v>564</v>
      </c>
      <c r="C28" s="38" t="s">
        <v>565</v>
      </c>
      <c r="D28" s="44" t="s">
        <v>22</v>
      </c>
      <c r="E28" s="28">
        <v>1</v>
      </c>
    </row>
    <row r="29">
      <c r="A29" s="0" t="s">
        <v>19</v>
      </c>
      <c r="B29" s="0" t="s">
        <v>566</v>
      </c>
      <c r="C29" s="45" t="s">
        <v>567</v>
      </c>
      <c r="D29" s="44" t="s">
        <v>22</v>
      </c>
      <c r="E29" s="28">
        <v>1</v>
      </c>
    </row>
    <row r="30">
      <c r="A30" s="0" t="s">
        <v>19</v>
      </c>
      <c r="B30" s="0" t="s">
        <v>568</v>
      </c>
      <c r="C30" s="38" t="s">
        <v>569</v>
      </c>
      <c r="D30" s="44" t="s">
        <v>22</v>
      </c>
      <c r="E30" s="28">
        <v>1</v>
      </c>
    </row>
    <row r="31">
      <c r="A31" s="0" t="s">
        <v>19</v>
      </c>
      <c r="B31" s="0" t="s">
        <v>570</v>
      </c>
      <c r="C31" s="38" t="s">
        <v>571</v>
      </c>
      <c r="D31" s="44" t="s">
        <v>22</v>
      </c>
      <c r="E31" s="28">
        <v>1</v>
      </c>
    </row>
    <row r="32">
      <c r="A32" s="0" t="s">
        <v>19</v>
      </c>
      <c r="B32" s="0" t="s">
        <v>572</v>
      </c>
      <c r="C32" s="45" t="s">
        <v>573</v>
      </c>
      <c r="D32" s="44" t="s">
        <v>22</v>
      </c>
      <c r="E32" s="28">
        <v>1</v>
      </c>
    </row>
    <row r="33">
      <c r="A33" s="0" t="s">
        <v>19</v>
      </c>
      <c r="B33" s="0" t="s">
        <v>574</v>
      </c>
      <c r="C33" s="51" t="s">
        <v>575</v>
      </c>
      <c r="D33" s="44" t="s">
        <v>22</v>
      </c>
      <c r="E33" s="28">
        <v>1</v>
      </c>
    </row>
    <row r="34">
      <c r="A34" s="0" t="s">
        <v>19</v>
      </c>
      <c r="B34" s="0" t="s">
        <v>576</v>
      </c>
      <c r="C34" s="52" t="s">
        <v>577</v>
      </c>
      <c r="D34" s="44" t="s">
        <v>22</v>
      </c>
      <c r="E34" s="28">
        <v>1</v>
      </c>
    </row>
    <row r="35">
      <c r="A35" s="0" t="s">
        <v>19</v>
      </c>
      <c r="B35" s="0" t="s">
        <v>578</v>
      </c>
      <c r="C35" s="52" t="s">
        <v>579</v>
      </c>
      <c r="D35" s="44" t="s">
        <v>22</v>
      </c>
      <c r="E35" s="28">
        <v>1</v>
      </c>
    </row>
    <row r="36">
      <c r="A36" s="0" t="s">
        <v>19</v>
      </c>
      <c r="B36" s="0" t="s">
        <v>580</v>
      </c>
      <c r="C36" s="45" t="s">
        <v>581</v>
      </c>
      <c r="D36" s="44" t="s">
        <v>582</v>
      </c>
      <c r="E36" s="28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Ralf-Uwe Modrich</cp:lastModifiedBy>
  <cp:revision/>
  <cp:lastPrinted>2016-09-26T16:25:21Z</cp:lastPrinted>
  <dcterms:created xsi:type="dcterms:W3CDTF">2016-05-17T09:22:29Z</dcterms:created>
  <dcterms:modified xsi:type="dcterms:W3CDTF">2017-05-12T00:44:26Z</dcterms:modified>
  <cp:category/>
  <cp:contentStatus/>
</cp:coreProperties>
</file>