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2b7f320934ce7607/06 Data Science ^0 Analytics/Github/Microsoft-Excel-For-Analytics/10 Control Chart/"/>
    </mc:Choice>
  </mc:AlternateContent>
  <xr:revisionPtr revIDLastSave="115" documentId="11_AD4DB114E441178AC67DF45BDE10D956693EDF1A" xr6:coauthVersionLast="47" xr6:coauthVersionMax="47" xr10:uidLastSave="{E259E5D2-EF90-4122-AAAE-5152ACA2F097}"/>
  <bookViews>
    <workbookView xWindow="-104" yWindow="-104" windowWidth="20098" windowHeight="11914" activeTab="1" xr2:uid="{00000000-000D-0000-FFFF-FFFF00000000}"/>
  </bookViews>
  <sheets>
    <sheet name="Data" sheetId="1" r:id="rId1"/>
    <sheet name="Plot" sheetId="2" r:id="rId2"/>
  </sheets>
  <definedNames>
    <definedName name="_xlnm._FilterDatabase" localSheetId="0" hidden="1">Data!$A$1:$E$1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3" i="2" l="1"/>
  <c r="B2" i="2"/>
  <c r="C9" i="1" l="1"/>
  <c r="C25" i="1"/>
  <c r="C41" i="1"/>
  <c r="C4" i="1"/>
  <c r="C20" i="1"/>
  <c r="C36" i="1"/>
  <c r="C15" i="1"/>
  <c r="C31" i="1"/>
  <c r="C10" i="1"/>
  <c r="C26" i="1"/>
  <c r="C42" i="1"/>
  <c r="C5" i="1"/>
  <c r="C21" i="1"/>
  <c r="C37" i="1"/>
  <c r="C16" i="1"/>
  <c r="C32" i="1"/>
  <c r="C11" i="1"/>
  <c r="C27" i="1"/>
  <c r="C43" i="1"/>
  <c r="C6" i="1"/>
  <c r="C22" i="1"/>
  <c r="C38" i="1"/>
  <c r="C17" i="1"/>
  <c r="C33" i="1"/>
  <c r="C12" i="1"/>
  <c r="C28" i="1"/>
  <c r="C44" i="1"/>
  <c r="C7" i="1"/>
  <c r="C23" i="1"/>
  <c r="C29" i="1"/>
  <c r="C13" i="1"/>
  <c r="C30" i="1"/>
  <c r="C14" i="1"/>
  <c r="C18" i="1"/>
  <c r="C34" i="1"/>
  <c r="C19" i="1"/>
  <c r="C35" i="1"/>
  <c r="C3" i="1"/>
  <c r="C39" i="1"/>
  <c r="C24" i="1"/>
  <c r="C8" i="1"/>
  <c r="C40" i="1"/>
  <c r="B6" i="2"/>
  <c r="C2" i="1"/>
  <c r="B5" i="2"/>
  <c r="D2" i="1" l="1"/>
  <c r="D14" i="1"/>
  <c r="D30" i="1"/>
  <c r="D9" i="1"/>
  <c r="D25" i="1"/>
  <c r="D41" i="1"/>
  <c r="D4" i="1"/>
  <c r="D20" i="1"/>
  <c r="D36" i="1"/>
  <c r="D15" i="1"/>
  <c r="D31" i="1"/>
  <c r="D10" i="1"/>
  <c r="D26" i="1"/>
  <c r="D42" i="1"/>
  <c r="D5" i="1"/>
  <c r="D21" i="1"/>
  <c r="D37" i="1"/>
  <c r="D16" i="1"/>
  <c r="D32" i="1"/>
  <c r="D11" i="1"/>
  <c r="D27" i="1"/>
  <c r="D43" i="1"/>
  <c r="D6" i="1"/>
  <c r="D22" i="1"/>
  <c r="D38" i="1"/>
  <c r="D17" i="1"/>
  <c r="D33" i="1"/>
  <c r="D12" i="1"/>
  <c r="D28" i="1"/>
  <c r="D44" i="1"/>
  <c r="D29" i="1"/>
  <c r="D13" i="1"/>
  <c r="D18" i="1"/>
  <c r="D34" i="1"/>
  <c r="D19" i="1"/>
  <c r="D35" i="1"/>
  <c r="D3" i="1"/>
  <c r="D23" i="1"/>
  <c r="D7" i="1"/>
  <c r="D39" i="1"/>
  <c r="D24" i="1"/>
  <c r="D8" i="1"/>
  <c r="D40" i="1"/>
  <c r="E2" i="1"/>
  <c r="E3" i="1"/>
  <c r="E19" i="1"/>
  <c r="E35" i="1"/>
  <c r="E14" i="1"/>
  <c r="E30" i="1"/>
  <c r="E9" i="1"/>
  <c r="E25" i="1"/>
  <c r="E41" i="1"/>
  <c r="E4" i="1"/>
  <c r="E20" i="1"/>
  <c r="E36" i="1"/>
  <c r="E15" i="1"/>
  <c r="E31" i="1"/>
  <c r="E10" i="1"/>
  <c r="E26" i="1"/>
  <c r="E42" i="1"/>
  <c r="E5" i="1"/>
  <c r="E21" i="1"/>
  <c r="E37" i="1"/>
  <c r="E16" i="1"/>
  <c r="E32" i="1"/>
  <c r="E11" i="1"/>
  <c r="E27" i="1"/>
  <c r="E43" i="1"/>
  <c r="E6" i="1"/>
  <c r="E22" i="1"/>
  <c r="E38" i="1"/>
  <c r="E17" i="1"/>
  <c r="E8" i="1"/>
  <c r="E28" i="1"/>
  <c r="E40" i="1"/>
  <c r="E12" i="1"/>
  <c r="E44" i="1"/>
  <c r="E29" i="1"/>
  <c r="E13" i="1"/>
  <c r="E33" i="1"/>
  <c r="E18" i="1"/>
  <c r="E34" i="1"/>
  <c r="E23" i="1"/>
  <c r="E7" i="1"/>
  <c r="E39" i="1"/>
  <c r="E24" i="1"/>
</calcChain>
</file>

<file path=xl/sharedStrings.xml><?xml version="1.0" encoding="utf-8"?>
<sst xmlns="http://schemas.openxmlformats.org/spreadsheetml/2006/main" count="10" uniqueCount="10">
  <si>
    <t>Date</t>
  </si>
  <si>
    <t>Value</t>
  </si>
  <si>
    <t>UCL</t>
  </si>
  <si>
    <t>AVG</t>
  </si>
  <si>
    <t>LCL</t>
  </si>
  <si>
    <t>Average</t>
  </si>
  <si>
    <t>Upper Control Limit</t>
  </si>
  <si>
    <t>Lower Control Limit</t>
  </si>
  <si>
    <t>Std. Deviation</t>
  </si>
  <si>
    <t>Control Limit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</si>
</sst>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Control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Value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cat>
            <c:numRef>
              <c:f>Data!$A$2:$A$44</c:f>
              <c:numCache>
                <c:formatCode>m/d/yyyy</c:formatCode>
                <c:ptCount val="43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  <c:pt idx="24">
                  <c:v>45285</c:v>
                </c:pt>
                <c:pt idx="25">
                  <c:v>45286</c:v>
                </c:pt>
                <c:pt idx="26">
                  <c:v>45287</c:v>
                </c:pt>
                <c:pt idx="27">
                  <c:v>45288</c:v>
                </c:pt>
                <c:pt idx="28">
                  <c:v>45289</c:v>
                </c:pt>
                <c:pt idx="29">
                  <c:v>45290</c:v>
                </c:pt>
                <c:pt idx="30">
                  <c:v>45291</c:v>
                </c:pt>
                <c:pt idx="31">
                  <c:v>45292</c:v>
                </c:pt>
                <c:pt idx="32">
                  <c:v>45293</c:v>
                </c:pt>
                <c:pt idx="33">
                  <c:v>45294</c:v>
                </c:pt>
                <c:pt idx="34">
                  <c:v>45295</c:v>
                </c:pt>
                <c:pt idx="35">
                  <c:v>45296</c:v>
                </c:pt>
                <c:pt idx="36">
                  <c:v>45297</c:v>
                </c:pt>
                <c:pt idx="37">
                  <c:v>45298</c:v>
                </c:pt>
                <c:pt idx="38">
                  <c:v>45299</c:v>
                </c:pt>
                <c:pt idx="39">
                  <c:v>45300</c:v>
                </c:pt>
                <c:pt idx="40">
                  <c:v>45301</c:v>
                </c:pt>
                <c:pt idx="41">
                  <c:v>45302</c:v>
                </c:pt>
                <c:pt idx="42">
                  <c:v>45303</c:v>
                </c:pt>
              </c:numCache>
            </c:numRef>
          </c:cat>
          <c:val>
            <c:numRef>
              <c:f>Data!$B$2:$B$44</c:f>
              <c:numCache>
                <c:formatCode>General</c:formatCode>
                <c:ptCount val="43"/>
                <c:pt idx="0">
                  <c:v>-5</c:v>
                </c:pt>
                <c:pt idx="1">
                  <c:v>7</c:v>
                </c:pt>
                <c:pt idx="2">
                  <c:v>4</c:v>
                </c:pt>
                <c:pt idx="3">
                  <c:v>0</c:v>
                </c:pt>
                <c:pt idx="4">
                  <c:v>-2</c:v>
                </c:pt>
                <c:pt idx="5">
                  <c:v>-7</c:v>
                </c:pt>
                <c:pt idx="6">
                  <c:v>-5</c:v>
                </c:pt>
                <c:pt idx="7">
                  <c:v>-5</c:v>
                </c:pt>
                <c:pt idx="8">
                  <c:v>-3</c:v>
                </c:pt>
                <c:pt idx="9">
                  <c:v>-9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  <c:pt idx="15">
                  <c:v>6</c:v>
                </c:pt>
                <c:pt idx="16">
                  <c:v>3</c:v>
                </c:pt>
                <c:pt idx="17">
                  <c:v>0</c:v>
                </c:pt>
                <c:pt idx="18">
                  <c:v>-2</c:v>
                </c:pt>
                <c:pt idx="19">
                  <c:v>-9</c:v>
                </c:pt>
                <c:pt idx="20">
                  <c:v>4</c:v>
                </c:pt>
                <c:pt idx="21">
                  <c:v>6</c:v>
                </c:pt>
                <c:pt idx="22">
                  <c:v>-8</c:v>
                </c:pt>
                <c:pt idx="23">
                  <c:v>-8</c:v>
                </c:pt>
                <c:pt idx="24">
                  <c:v>9</c:v>
                </c:pt>
                <c:pt idx="25">
                  <c:v>-1</c:v>
                </c:pt>
                <c:pt idx="26">
                  <c:v>-3</c:v>
                </c:pt>
                <c:pt idx="27">
                  <c:v>0</c:v>
                </c:pt>
                <c:pt idx="28">
                  <c:v>-10</c:v>
                </c:pt>
                <c:pt idx="29">
                  <c:v>9</c:v>
                </c:pt>
                <c:pt idx="30">
                  <c:v>5</c:v>
                </c:pt>
                <c:pt idx="31">
                  <c:v>-6</c:v>
                </c:pt>
                <c:pt idx="32">
                  <c:v>5</c:v>
                </c:pt>
                <c:pt idx="33">
                  <c:v>6</c:v>
                </c:pt>
                <c:pt idx="34">
                  <c:v>9</c:v>
                </c:pt>
                <c:pt idx="35">
                  <c:v>8</c:v>
                </c:pt>
                <c:pt idx="36">
                  <c:v>-9</c:v>
                </c:pt>
                <c:pt idx="37">
                  <c:v>-5</c:v>
                </c:pt>
                <c:pt idx="38">
                  <c:v>-1</c:v>
                </c:pt>
                <c:pt idx="39">
                  <c:v>-1</c:v>
                </c:pt>
                <c:pt idx="40">
                  <c:v>-4</c:v>
                </c:pt>
                <c:pt idx="41">
                  <c:v>9</c:v>
                </c:pt>
                <c:pt idx="42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5-4A89-B425-69F6B614F9EA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67985717092449438"/>
                  <c:y val="-0.11787761090911388"/>
                </c:manualLayout>
              </c:layout>
              <c:tx>
                <c:rich>
                  <a:bodyPr/>
                  <a:lstStyle/>
                  <a:p>
                    <a:fld id="{DBBFEA20-7DFE-4B93-A21B-D7D8694B704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2A5-4A89-B425-69F6B614F9E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2A5-4A89-B425-69F6B614F9E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2A5-4A89-B425-69F6B614F9E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2A5-4A89-B425-69F6B614F9E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2A5-4A89-B425-69F6B614F9E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2A5-4A89-B425-69F6B614F9E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2A5-4A89-B425-69F6B614F9E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2A5-4A89-B425-69F6B614F9E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2A5-4A89-B425-69F6B614F9E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2A5-4A89-B425-69F6B614F9E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2A5-4A89-B425-69F6B614F9E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2A5-4A89-B425-69F6B614F9E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2A5-4A89-B425-69F6B614F9E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2A5-4A89-B425-69F6B614F9E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2A5-4A89-B425-69F6B614F9E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2A5-4A89-B425-69F6B614F9E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2A5-4A89-B425-69F6B614F9E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2A5-4A89-B425-69F6B614F9E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2A5-4A89-B425-69F6B614F9E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2A5-4A89-B425-69F6B614F9E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2A5-4A89-B425-69F6B614F9E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2A5-4A89-B425-69F6B614F9EA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2A5-4A89-B425-69F6B614F9EA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2A5-4A89-B425-69F6B614F9EA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2A5-4A89-B425-69F6B614F9EA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2A5-4A89-B425-69F6B614F9EA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2A5-4A89-B425-69F6B614F9EA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2A5-4A89-B425-69F6B614F9EA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2A5-4A89-B425-69F6B614F9EA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2A5-4A89-B425-69F6B614F9EA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B2A5-4A89-B425-69F6B614F9EA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B2A5-4A89-B425-69F6B614F9EA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B2A5-4A89-B425-69F6B614F9EA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2A5-4A89-B425-69F6B614F9EA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B2A5-4A89-B425-69F6B614F9EA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B2A5-4A89-B425-69F6B614F9EA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B2A5-4A89-B425-69F6B614F9E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B2A5-4A89-B425-69F6B614F9EA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B2A5-4A89-B425-69F6B614F9EA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B2A5-4A89-B425-69F6B614F9EA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B2A5-4A89-B425-69F6B614F9EA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B2A5-4A89-B425-69F6B614F9E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B2A5-4A89-B425-69F6B614F9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Data!$D$2:$D$44</c:f>
              <c:numCache>
                <c:formatCode>General</c:formatCode>
                <c:ptCount val="43"/>
                <c:pt idx="0">
                  <c:v>5.4388806256923843</c:v>
                </c:pt>
                <c:pt idx="1">
                  <c:v>5.4388806256923843</c:v>
                </c:pt>
                <c:pt idx="2">
                  <c:v>5.4388806256923843</c:v>
                </c:pt>
                <c:pt idx="3">
                  <c:v>5.4388806256923843</c:v>
                </c:pt>
                <c:pt idx="4">
                  <c:v>5.4388806256923843</c:v>
                </c:pt>
                <c:pt idx="5">
                  <c:v>5.4388806256923843</c:v>
                </c:pt>
                <c:pt idx="6">
                  <c:v>5.4388806256923843</c:v>
                </c:pt>
                <c:pt idx="7">
                  <c:v>5.4388806256923843</c:v>
                </c:pt>
                <c:pt idx="8">
                  <c:v>5.4388806256923843</c:v>
                </c:pt>
                <c:pt idx="9">
                  <c:v>5.4388806256923843</c:v>
                </c:pt>
                <c:pt idx="10">
                  <c:v>5.4388806256923843</c:v>
                </c:pt>
                <c:pt idx="11">
                  <c:v>5.4388806256923843</c:v>
                </c:pt>
                <c:pt idx="12">
                  <c:v>5.4388806256923843</c:v>
                </c:pt>
                <c:pt idx="13">
                  <c:v>5.4388806256923843</c:v>
                </c:pt>
                <c:pt idx="14">
                  <c:v>5.4388806256923843</c:v>
                </c:pt>
                <c:pt idx="15">
                  <c:v>5.4388806256923843</c:v>
                </c:pt>
                <c:pt idx="16">
                  <c:v>5.4388806256923843</c:v>
                </c:pt>
                <c:pt idx="17">
                  <c:v>5.4388806256923843</c:v>
                </c:pt>
                <c:pt idx="18">
                  <c:v>5.4388806256923843</c:v>
                </c:pt>
                <c:pt idx="19">
                  <c:v>5.4388806256923843</c:v>
                </c:pt>
                <c:pt idx="20">
                  <c:v>5.4388806256923843</c:v>
                </c:pt>
                <c:pt idx="21">
                  <c:v>5.4388806256923843</c:v>
                </c:pt>
                <c:pt idx="22">
                  <c:v>5.4388806256923843</c:v>
                </c:pt>
                <c:pt idx="23">
                  <c:v>5.4388806256923843</c:v>
                </c:pt>
                <c:pt idx="24">
                  <c:v>5.4388806256923843</c:v>
                </c:pt>
                <c:pt idx="25">
                  <c:v>5.4388806256923843</c:v>
                </c:pt>
                <c:pt idx="26">
                  <c:v>5.4388806256923843</c:v>
                </c:pt>
                <c:pt idx="27">
                  <c:v>5.4388806256923843</c:v>
                </c:pt>
                <c:pt idx="28">
                  <c:v>5.4388806256923843</c:v>
                </c:pt>
                <c:pt idx="29">
                  <c:v>5.4388806256923843</c:v>
                </c:pt>
                <c:pt idx="30">
                  <c:v>5.4388806256923843</c:v>
                </c:pt>
                <c:pt idx="31">
                  <c:v>5.4388806256923843</c:v>
                </c:pt>
                <c:pt idx="32">
                  <c:v>5.4388806256923843</c:v>
                </c:pt>
                <c:pt idx="33">
                  <c:v>5.4388806256923843</c:v>
                </c:pt>
                <c:pt idx="34">
                  <c:v>5.4388806256923843</c:v>
                </c:pt>
                <c:pt idx="35">
                  <c:v>5.4388806256923843</c:v>
                </c:pt>
                <c:pt idx="36">
                  <c:v>5.4388806256923843</c:v>
                </c:pt>
                <c:pt idx="37">
                  <c:v>5.4388806256923843</c:v>
                </c:pt>
                <c:pt idx="38">
                  <c:v>5.4388806256923843</c:v>
                </c:pt>
                <c:pt idx="39">
                  <c:v>5.4388806256923843</c:v>
                </c:pt>
                <c:pt idx="40">
                  <c:v>5.4388806256923843</c:v>
                </c:pt>
                <c:pt idx="41">
                  <c:v>5.4388806256923843</c:v>
                </c:pt>
                <c:pt idx="42">
                  <c:v>5.4388806256923843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Plot!$A$5</c15:f>
                <c15:dlblRangeCache>
                  <c:ptCount val="1"/>
                  <c:pt idx="0">
                    <c:v>Upper Control Limit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B2A5-4A89-B425-69F6B614F9EA}"/>
            </c:ext>
          </c:extLst>
        </c:ser>
        <c:ser>
          <c:idx val="2"/>
          <c:order val="2"/>
          <c:tx>
            <c:strRef>
              <c:f>Data!$E$1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69783510926364711"/>
                  <c:y val="0.13333371589287424"/>
                </c:manualLayout>
              </c:layout>
              <c:tx>
                <c:rich>
                  <a:bodyPr/>
                  <a:lstStyle/>
                  <a:p>
                    <a:fld id="{E7B3E08E-D68E-4171-AE90-9775612AFE9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B2A5-4A89-B425-69F6B614F9E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B2A5-4A89-B425-69F6B614F9E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B2A5-4A89-B425-69F6B614F9E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B2A5-4A89-B425-69F6B614F9E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B2A5-4A89-B425-69F6B614F9E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B2A5-4A89-B425-69F6B614F9E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B2A5-4A89-B425-69F6B614F9E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B2A5-4A89-B425-69F6B614F9E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B2A5-4A89-B425-69F6B614F9E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B2A5-4A89-B425-69F6B614F9E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B2A5-4A89-B425-69F6B614F9E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B2A5-4A89-B425-69F6B614F9E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B2A5-4A89-B425-69F6B614F9E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B2A5-4A89-B425-69F6B614F9E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B2A5-4A89-B425-69F6B614F9E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B2A5-4A89-B425-69F6B614F9E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B2A5-4A89-B425-69F6B614F9E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B2A5-4A89-B425-69F6B614F9E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B2A5-4A89-B425-69F6B614F9E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B2A5-4A89-B425-69F6B614F9E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B2A5-4A89-B425-69F6B614F9E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B2A5-4A89-B425-69F6B614F9EA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B2A5-4A89-B425-69F6B614F9EA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B2A5-4A89-B425-69F6B614F9EA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B2A5-4A89-B425-69F6B614F9EA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B2A5-4A89-B425-69F6B614F9EA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B2A5-4A89-B425-69F6B614F9EA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B2A5-4A89-B425-69F6B614F9EA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B2A5-4A89-B425-69F6B614F9EA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B2A5-4A89-B425-69F6B614F9EA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B2A5-4A89-B425-69F6B614F9EA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B2A5-4A89-B425-69F6B614F9EA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B2A5-4A89-B425-69F6B614F9EA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B2A5-4A89-B425-69F6B614F9EA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B2A5-4A89-B425-69F6B614F9EA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B2A5-4A89-B425-69F6B614F9EA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B2A5-4A89-B425-69F6B614F9E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B2A5-4A89-B425-69F6B614F9EA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B2A5-4A89-B425-69F6B614F9EA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B2A5-4A89-B425-69F6B614F9EA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B2A5-4A89-B425-69F6B614F9EA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B2A5-4A89-B425-69F6B614F9E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B2A5-4A89-B425-69F6B614F9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Data!$E$2:$E$44</c:f>
              <c:numCache>
                <c:formatCode>General</c:formatCode>
                <c:ptCount val="43"/>
                <c:pt idx="0">
                  <c:v>-5.8109736489481989</c:v>
                </c:pt>
                <c:pt idx="1">
                  <c:v>-5.8109736489481989</c:v>
                </c:pt>
                <c:pt idx="2">
                  <c:v>-5.8109736489481989</c:v>
                </c:pt>
                <c:pt idx="3">
                  <c:v>-5.8109736489481989</c:v>
                </c:pt>
                <c:pt idx="4">
                  <c:v>-5.8109736489481989</c:v>
                </c:pt>
                <c:pt idx="5">
                  <c:v>-5.8109736489481989</c:v>
                </c:pt>
                <c:pt idx="6">
                  <c:v>-5.8109736489481989</c:v>
                </c:pt>
                <c:pt idx="7">
                  <c:v>-5.8109736489481989</c:v>
                </c:pt>
                <c:pt idx="8">
                  <c:v>-5.8109736489481989</c:v>
                </c:pt>
                <c:pt idx="9">
                  <c:v>-5.8109736489481989</c:v>
                </c:pt>
                <c:pt idx="10">
                  <c:v>-5.8109736489481989</c:v>
                </c:pt>
                <c:pt idx="11">
                  <c:v>-5.8109736489481989</c:v>
                </c:pt>
                <c:pt idx="12">
                  <c:v>-5.8109736489481989</c:v>
                </c:pt>
                <c:pt idx="13">
                  <c:v>-5.8109736489481989</c:v>
                </c:pt>
                <c:pt idx="14">
                  <c:v>-5.8109736489481989</c:v>
                </c:pt>
                <c:pt idx="15">
                  <c:v>-5.8109736489481989</c:v>
                </c:pt>
                <c:pt idx="16">
                  <c:v>-5.8109736489481989</c:v>
                </c:pt>
                <c:pt idx="17">
                  <c:v>-5.8109736489481989</c:v>
                </c:pt>
                <c:pt idx="18">
                  <c:v>-5.8109736489481989</c:v>
                </c:pt>
                <c:pt idx="19">
                  <c:v>-5.8109736489481989</c:v>
                </c:pt>
                <c:pt idx="20">
                  <c:v>-5.8109736489481989</c:v>
                </c:pt>
                <c:pt idx="21">
                  <c:v>-5.8109736489481989</c:v>
                </c:pt>
                <c:pt idx="22">
                  <c:v>-5.8109736489481989</c:v>
                </c:pt>
                <c:pt idx="23">
                  <c:v>-5.8109736489481989</c:v>
                </c:pt>
                <c:pt idx="24">
                  <c:v>-5.8109736489481989</c:v>
                </c:pt>
                <c:pt idx="25">
                  <c:v>-5.8109736489481989</c:v>
                </c:pt>
                <c:pt idx="26">
                  <c:v>-5.8109736489481989</c:v>
                </c:pt>
                <c:pt idx="27">
                  <c:v>-5.8109736489481989</c:v>
                </c:pt>
                <c:pt idx="28">
                  <c:v>-5.8109736489481989</c:v>
                </c:pt>
                <c:pt idx="29">
                  <c:v>-5.8109736489481989</c:v>
                </c:pt>
                <c:pt idx="30">
                  <c:v>-5.8109736489481989</c:v>
                </c:pt>
                <c:pt idx="31">
                  <c:v>-5.8109736489481989</c:v>
                </c:pt>
                <c:pt idx="32">
                  <c:v>-5.8109736489481989</c:v>
                </c:pt>
                <c:pt idx="33">
                  <c:v>-5.8109736489481989</c:v>
                </c:pt>
                <c:pt idx="34">
                  <c:v>-5.8109736489481989</c:v>
                </c:pt>
                <c:pt idx="35">
                  <c:v>-5.8109736489481989</c:v>
                </c:pt>
                <c:pt idx="36">
                  <c:v>-5.8109736489481989</c:v>
                </c:pt>
                <c:pt idx="37">
                  <c:v>-5.8109736489481989</c:v>
                </c:pt>
                <c:pt idx="38">
                  <c:v>-5.8109736489481989</c:v>
                </c:pt>
                <c:pt idx="39">
                  <c:v>-5.8109736489481989</c:v>
                </c:pt>
                <c:pt idx="40">
                  <c:v>-5.8109736489481989</c:v>
                </c:pt>
                <c:pt idx="41">
                  <c:v>-5.8109736489481989</c:v>
                </c:pt>
                <c:pt idx="42">
                  <c:v>-5.8109736489481989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Plot!$A$6</c15:f>
                <c15:dlblRangeCache>
                  <c:ptCount val="1"/>
                  <c:pt idx="0">
                    <c:v>Lower Control Limit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B2A5-4A89-B425-69F6B614F9EA}"/>
            </c:ext>
          </c:extLst>
        </c:ser>
        <c:ser>
          <c:idx val="3"/>
          <c:order val="3"/>
          <c:tx>
            <c:strRef>
              <c:f>Data!$C$1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Data!$C$2:$C$44</c:f>
              <c:numCache>
                <c:formatCode>General</c:formatCode>
                <c:ptCount val="43"/>
                <c:pt idx="0">
                  <c:v>-0.18604651162790697</c:v>
                </c:pt>
                <c:pt idx="1">
                  <c:v>-0.18604651162790697</c:v>
                </c:pt>
                <c:pt idx="2">
                  <c:v>-0.18604651162790697</c:v>
                </c:pt>
                <c:pt idx="3">
                  <c:v>-0.18604651162790697</c:v>
                </c:pt>
                <c:pt idx="4">
                  <c:v>-0.18604651162790697</c:v>
                </c:pt>
                <c:pt idx="5">
                  <c:v>-0.18604651162790697</c:v>
                </c:pt>
                <c:pt idx="6">
                  <c:v>-0.18604651162790697</c:v>
                </c:pt>
                <c:pt idx="7">
                  <c:v>-0.18604651162790697</c:v>
                </c:pt>
                <c:pt idx="8">
                  <c:v>-0.18604651162790697</c:v>
                </c:pt>
                <c:pt idx="9">
                  <c:v>-0.18604651162790697</c:v>
                </c:pt>
                <c:pt idx="10">
                  <c:v>-0.18604651162790697</c:v>
                </c:pt>
                <c:pt idx="11">
                  <c:v>-0.18604651162790697</c:v>
                </c:pt>
                <c:pt idx="12">
                  <c:v>-0.18604651162790697</c:v>
                </c:pt>
                <c:pt idx="13">
                  <c:v>-0.18604651162790697</c:v>
                </c:pt>
                <c:pt idx="14">
                  <c:v>-0.18604651162790697</c:v>
                </c:pt>
                <c:pt idx="15">
                  <c:v>-0.18604651162790697</c:v>
                </c:pt>
                <c:pt idx="16">
                  <c:v>-0.18604651162790697</c:v>
                </c:pt>
                <c:pt idx="17">
                  <c:v>-0.18604651162790697</c:v>
                </c:pt>
                <c:pt idx="18">
                  <c:v>-0.18604651162790697</c:v>
                </c:pt>
                <c:pt idx="19">
                  <c:v>-0.18604651162790697</c:v>
                </c:pt>
                <c:pt idx="20">
                  <c:v>-0.18604651162790697</c:v>
                </c:pt>
                <c:pt idx="21">
                  <c:v>-0.18604651162790697</c:v>
                </c:pt>
                <c:pt idx="22">
                  <c:v>-0.18604651162790697</c:v>
                </c:pt>
                <c:pt idx="23">
                  <c:v>-0.18604651162790697</c:v>
                </c:pt>
                <c:pt idx="24">
                  <c:v>-0.18604651162790697</c:v>
                </c:pt>
                <c:pt idx="25">
                  <c:v>-0.18604651162790697</c:v>
                </c:pt>
                <c:pt idx="26">
                  <c:v>-0.18604651162790697</c:v>
                </c:pt>
                <c:pt idx="27">
                  <c:v>-0.18604651162790697</c:v>
                </c:pt>
                <c:pt idx="28">
                  <c:v>-0.18604651162790697</c:v>
                </c:pt>
                <c:pt idx="29">
                  <c:v>-0.18604651162790697</c:v>
                </c:pt>
                <c:pt idx="30">
                  <c:v>-0.18604651162790697</c:v>
                </c:pt>
                <c:pt idx="31">
                  <c:v>-0.18604651162790697</c:v>
                </c:pt>
                <c:pt idx="32">
                  <c:v>-0.18604651162790697</c:v>
                </c:pt>
                <c:pt idx="33">
                  <c:v>-0.18604651162790697</c:v>
                </c:pt>
                <c:pt idx="34">
                  <c:v>-0.18604651162790697</c:v>
                </c:pt>
                <c:pt idx="35">
                  <c:v>-0.18604651162790697</c:v>
                </c:pt>
                <c:pt idx="36">
                  <c:v>-0.18604651162790697</c:v>
                </c:pt>
                <c:pt idx="37">
                  <c:v>-0.18604651162790697</c:v>
                </c:pt>
                <c:pt idx="38">
                  <c:v>-0.18604651162790697</c:v>
                </c:pt>
                <c:pt idx="39">
                  <c:v>-0.18604651162790697</c:v>
                </c:pt>
                <c:pt idx="40">
                  <c:v>-0.18604651162790697</c:v>
                </c:pt>
                <c:pt idx="41">
                  <c:v>-0.18604651162790697</c:v>
                </c:pt>
                <c:pt idx="42">
                  <c:v>-0.18604651162790697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A5-4A89-B425-69F6B614F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690015"/>
        <c:axId val="816975135"/>
      </c:lineChart>
      <c:dateAx>
        <c:axId val="814690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975135"/>
        <c:crosses val="autoZero"/>
        <c:auto val="1"/>
        <c:lblOffset val="100"/>
        <c:baseTimeUnit val="days"/>
      </c:dateAx>
      <c:valAx>
        <c:axId val="81697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69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817112902242355"/>
          <c:y val="0.67484060745394447"/>
          <c:w val="0.1051388635744509"/>
          <c:h val="0.307454495439232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425068</xdr:colOff>
      <xdr:row>1</xdr:row>
      <xdr:rowOff>121447</xdr:rowOff>
    </xdr:from>
    <xdr:to>
      <xdr:col>12</xdr:col>
      <xdr:colOff>222654</xdr:colOff>
      <xdr:row>16</xdr:row>
      <xdr:rowOff>177111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31C489-3274-4601-8C8A-E2C9BCA4D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430127</xdr:colOff>
      <xdr:row>8</xdr:row>
      <xdr:rowOff>15181</xdr:rowOff>
    </xdr:from>
    <xdr:to>
      <xdr:col>1</xdr:col>
      <xdr:colOff>622420</xdr:colOff>
      <xdr:row>10</xdr:row>
      <xdr:rowOff>172052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8B868EE-76D8-1C77-2B23-A52400B67421}"/>
            </a:ext>
          </a:extLst>
        </xdr:cNvPr>
        <xdr:cNvSpPr txBox="1"/>
      </xdr:nvSpPr>
      <xdr:spPr>
        <a:xfrm>
          <a:off x="430127" y="1472553"/>
          <a:ext cx="1396649" cy="521214"/>
        </a:xfrm>
        <a:prstGeom prst="rect">
          <a:avLst/>
        </a:prstGeom>
        <a:solidFill>
          <a:schemeClr val="lt1"/>
        </a:solidFill>
        <a:ln w="2857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Press F9</a:t>
          </a:r>
        </a:p>
        <a:p>
          <a:pPr algn="ctr"/>
          <a:r>
            <a:rPr lang="en-IN" sz="1100" b="1"/>
            <a:t>To Refresh</a:t>
          </a:r>
          <a:r>
            <a:rPr lang="en-IN" sz="1100" b="1" baseline="0"/>
            <a:t> Data</a:t>
          </a:r>
          <a:endParaRPr lang="en-IN" sz="1100" b="1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3822A0-326F-4036-8ADF-1DE518D6A587}" name="Table1" displayName="Table1" ref="A1:E44" totalsRowShown="0" headerRowDxfId="6" dataDxfId="5">
  <autoFilter ref="A1:E44" xr:uid="{9B3822A0-326F-4036-8ADF-1DE518D6A587}"/>
  <tableColumns count="5">
    <tableColumn id="1" xr3:uid="{20990EDE-8E29-454D-9A1F-67A52677D41B}" name="Date" dataDxfId="4"/>
    <tableColumn id="2" xr3:uid="{CEEBC4F3-0F3B-4DD0-8416-74701E671F51}" name="Value" dataDxfId="3">
      <calculatedColumnFormula>RANDBETWEEN(-10,10)</calculatedColumnFormula>
    </tableColumn>
    <tableColumn id="3" xr3:uid="{19F38AD5-7609-4374-8376-21B997924D6D}" name="AVG" dataDxfId="2">
      <calculatedColumnFormula>Plot!$B$2</calculatedColumnFormula>
    </tableColumn>
    <tableColumn id="4" xr3:uid="{36A310A7-5461-440C-8020-DD768BD18289}" name="UCL" dataDxfId="1">
      <calculatedColumnFormula>Plot!$B$5</calculatedColumnFormula>
    </tableColumn>
    <tableColumn id="5" xr3:uid="{5FC82EFE-AD16-453B-9FEB-CC133FEB2493}" name="LCL" dataDxfId="0">
      <calculatedColumnFormula>Plot!$B$6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zoomScale="160" zoomScaleNormal="160" workbookViewId="0">
      <pane ySplit="1" topLeftCell="A31" activePane="bottomLeft" state="frozen"/>
      <selection pane="bottomLeft" activeCell="D32" sqref="D32"/>
    </sheetView>
  </sheetViews>
  <sheetFormatPr defaultRowHeight="14.5" x14ac:dyDescent="0.35"/>
  <cols>
    <col min="1" max="1" width="9.90625" style="3" bestFit="1" customWidth="1"/>
    <col min="2" max="2" width="8.7265625" style="3"/>
    <col min="3" max="5" width="8.7265625" style="6"/>
    <col min="6" max="16384" width="8.7265625" style="3"/>
  </cols>
  <sheetData>
    <row r="1" spans="1:5" s="4" customFormat="1" x14ac:dyDescent="0.35">
      <c r="A1" s="4" t="s">
        <v>0</v>
      </c>
      <c r="B1" s="4" t="s">
        <v>1</v>
      </c>
      <c r="C1" s="5" t="s">
        <v>3</v>
      </c>
      <c r="D1" s="5" t="s">
        <v>2</v>
      </c>
      <c r="E1" s="5" t="s">
        <v>4</v>
      </c>
    </row>
    <row r="2" spans="1:5" x14ac:dyDescent="0.35">
      <c r="A2" s="2">
        <v>45261</v>
      </c>
      <c r="B2" s="3">
        <f t="shared" ref="B2:B44" ca="1" si="0">RANDBETWEEN(-10,10)</f>
        <v>-5</v>
      </c>
      <c r="C2" s="6">
        <f ca="1">Plot!$B$2</f>
        <v>-0.18604651162790697</v>
      </c>
      <c r="D2" s="6">
        <f ca="1">Plot!$B$5</f>
        <v>5.4388806256923843</v>
      </c>
      <c r="E2" s="6">
        <f ca="1">Plot!$B$6</f>
        <v>-5.8109736489481989</v>
      </c>
    </row>
    <row r="3" spans="1:5" x14ac:dyDescent="0.35">
      <c r="A3" s="2">
        <v>45262</v>
      </c>
      <c r="B3" s="3">
        <f t="shared" ca="1" si="0"/>
        <v>7</v>
      </c>
      <c r="C3" s="6">
        <f ca="1">Plot!$B$2</f>
        <v>-0.18604651162790697</v>
      </c>
      <c r="D3" s="6">
        <f ca="1">Plot!$B$5</f>
        <v>5.4388806256923843</v>
      </c>
      <c r="E3" s="6">
        <f ca="1">Plot!$B$6</f>
        <v>-5.8109736489481989</v>
      </c>
    </row>
    <row r="4" spans="1:5" x14ac:dyDescent="0.35">
      <c r="A4" s="2">
        <v>45263</v>
      </c>
      <c r="B4" s="3">
        <f t="shared" ca="1" si="0"/>
        <v>4</v>
      </c>
      <c r="C4" s="6">
        <f ca="1">Plot!$B$2</f>
        <v>-0.18604651162790697</v>
      </c>
      <c r="D4" s="6">
        <f ca="1">Plot!$B$5</f>
        <v>5.4388806256923843</v>
      </c>
      <c r="E4" s="6">
        <f ca="1">Plot!$B$6</f>
        <v>-5.8109736489481989</v>
      </c>
    </row>
    <row r="5" spans="1:5" x14ac:dyDescent="0.35">
      <c r="A5" s="2">
        <v>45264</v>
      </c>
      <c r="B5" s="3">
        <f t="shared" ca="1" si="0"/>
        <v>0</v>
      </c>
      <c r="C5" s="6">
        <f ca="1">Plot!$B$2</f>
        <v>-0.18604651162790697</v>
      </c>
      <c r="D5" s="6">
        <f ca="1">Plot!$B$5</f>
        <v>5.4388806256923843</v>
      </c>
      <c r="E5" s="6">
        <f ca="1">Plot!$B$6</f>
        <v>-5.8109736489481989</v>
      </c>
    </row>
    <row r="6" spans="1:5" x14ac:dyDescent="0.35">
      <c r="A6" s="2">
        <v>45265</v>
      </c>
      <c r="B6" s="3">
        <f t="shared" ca="1" si="0"/>
        <v>-2</v>
      </c>
      <c r="C6" s="6">
        <f ca="1">Plot!$B$2</f>
        <v>-0.18604651162790697</v>
      </c>
      <c r="D6" s="6">
        <f ca="1">Plot!$B$5</f>
        <v>5.4388806256923843</v>
      </c>
      <c r="E6" s="6">
        <f ca="1">Plot!$B$6</f>
        <v>-5.8109736489481989</v>
      </c>
    </row>
    <row r="7" spans="1:5" x14ac:dyDescent="0.35">
      <c r="A7" s="2">
        <v>45266</v>
      </c>
      <c r="B7" s="3">
        <f t="shared" ca="1" si="0"/>
        <v>-7</v>
      </c>
      <c r="C7" s="6">
        <f ca="1">Plot!$B$2</f>
        <v>-0.18604651162790697</v>
      </c>
      <c r="D7" s="6">
        <f ca="1">Plot!$B$5</f>
        <v>5.4388806256923843</v>
      </c>
      <c r="E7" s="6">
        <f ca="1">Plot!$B$6</f>
        <v>-5.8109736489481989</v>
      </c>
    </row>
    <row r="8" spans="1:5" x14ac:dyDescent="0.35">
      <c r="A8" s="2">
        <v>45267</v>
      </c>
      <c r="B8" s="3">
        <f t="shared" ca="1" si="0"/>
        <v>-5</v>
      </c>
      <c r="C8" s="6">
        <f ca="1">Plot!$B$2</f>
        <v>-0.18604651162790697</v>
      </c>
      <c r="D8" s="6">
        <f ca="1">Plot!$B$5</f>
        <v>5.4388806256923843</v>
      </c>
      <c r="E8" s="6">
        <f ca="1">Plot!$B$6</f>
        <v>-5.8109736489481989</v>
      </c>
    </row>
    <row r="9" spans="1:5" x14ac:dyDescent="0.35">
      <c r="A9" s="2">
        <v>45268</v>
      </c>
      <c r="B9" s="3">
        <f t="shared" ca="1" si="0"/>
        <v>-5</v>
      </c>
      <c r="C9" s="6">
        <f ca="1">Plot!$B$2</f>
        <v>-0.18604651162790697</v>
      </c>
      <c r="D9" s="6">
        <f ca="1">Plot!$B$5</f>
        <v>5.4388806256923843</v>
      </c>
      <c r="E9" s="6">
        <f ca="1">Plot!$B$6</f>
        <v>-5.8109736489481989</v>
      </c>
    </row>
    <row r="10" spans="1:5" x14ac:dyDescent="0.35">
      <c r="A10" s="2">
        <v>45269</v>
      </c>
      <c r="B10" s="3">
        <f t="shared" ca="1" si="0"/>
        <v>-3</v>
      </c>
      <c r="C10" s="6">
        <f ca="1">Plot!$B$2</f>
        <v>-0.18604651162790697</v>
      </c>
      <c r="D10" s="6">
        <f ca="1">Plot!$B$5</f>
        <v>5.4388806256923843</v>
      </c>
      <c r="E10" s="6">
        <f ca="1">Plot!$B$6</f>
        <v>-5.8109736489481989</v>
      </c>
    </row>
    <row r="11" spans="1:5" x14ac:dyDescent="0.35">
      <c r="A11" s="2">
        <v>45270</v>
      </c>
      <c r="B11" s="3">
        <f t="shared" ca="1" si="0"/>
        <v>-9</v>
      </c>
      <c r="C11" s="6">
        <f ca="1">Plot!$B$2</f>
        <v>-0.18604651162790697</v>
      </c>
      <c r="D11" s="6">
        <f ca="1">Plot!$B$5</f>
        <v>5.4388806256923843</v>
      </c>
      <c r="E11" s="6">
        <f ca="1">Plot!$B$6</f>
        <v>-5.8109736489481989</v>
      </c>
    </row>
    <row r="12" spans="1:5" x14ac:dyDescent="0.35">
      <c r="A12" s="2">
        <v>45271</v>
      </c>
      <c r="B12" s="3">
        <f t="shared" ca="1" si="0"/>
        <v>2</v>
      </c>
      <c r="C12" s="6">
        <f ca="1">Plot!$B$2</f>
        <v>-0.18604651162790697</v>
      </c>
      <c r="D12" s="6">
        <f ca="1">Plot!$B$5</f>
        <v>5.4388806256923843</v>
      </c>
      <c r="E12" s="6">
        <f ca="1">Plot!$B$6</f>
        <v>-5.8109736489481989</v>
      </c>
    </row>
    <row r="13" spans="1:5" x14ac:dyDescent="0.35">
      <c r="A13" s="2">
        <v>45272</v>
      </c>
      <c r="B13" s="3">
        <f t="shared" ca="1" si="0"/>
        <v>0</v>
      </c>
      <c r="C13" s="6">
        <f ca="1">Plot!$B$2</f>
        <v>-0.18604651162790697</v>
      </c>
      <c r="D13" s="6">
        <f ca="1">Plot!$B$5</f>
        <v>5.4388806256923843</v>
      </c>
      <c r="E13" s="6">
        <f ca="1">Plot!$B$6</f>
        <v>-5.8109736489481989</v>
      </c>
    </row>
    <row r="14" spans="1:5" x14ac:dyDescent="0.35">
      <c r="A14" s="2">
        <v>45273</v>
      </c>
      <c r="B14" s="3">
        <f t="shared" ca="1" si="0"/>
        <v>1</v>
      </c>
      <c r="C14" s="6">
        <f ca="1">Plot!$B$2</f>
        <v>-0.18604651162790697</v>
      </c>
      <c r="D14" s="6">
        <f ca="1">Plot!$B$5</f>
        <v>5.4388806256923843</v>
      </c>
      <c r="E14" s="6">
        <f ca="1">Plot!$B$6</f>
        <v>-5.8109736489481989</v>
      </c>
    </row>
    <row r="15" spans="1:5" x14ac:dyDescent="0.35">
      <c r="A15" s="2">
        <v>45274</v>
      </c>
      <c r="B15" s="3">
        <f t="shared" ca="1" si="0"/>
        <v>4</v>
      </c>
      <c r="C15" s="6">
        <f ca="1">Plot!$B$2</f>
        <v>-0.18604651162790697</v>
      </c>
      <c r="D15" s="6">
        <f ca="1">Plot!$B$5</f>
        <v>5.4388806256923843</v>
      </c>
      <c r="E15" s="6">
        <f ca="1">Plot!$B$6</f>
        <v>-5.8109736489481989</v>
      </c>
    </row>
    <row r="16" spans="1:5" x14ac:dyDescent="0.35">
      <c r="A16" s="2">
        <v>45275</v>
      </c>
      <c r="B16" s="3">
        <f t="shared" ca="1" si="0"/>
        <v>0</v>
      </c>
      <c r="C16" s="6">
        <f ca="1">Plot!$B$2</f>
        <v>-0.18604651162790697</v>
      </c>
      <c r="D16" s="6">
        <f ca="1">Plot!$B$5</f>
        <v>5.4388806256923843</v>
      </c>
      <c r="E16" s="6">
        <f ca="1">Plot!$B$6</f>
        <v>-5.8109736489481989</v>
      </c>
    </row>
    <row r="17" spans="1:5" x14ac:dyDescent="0.35">
      <c r="A17" s="2">
        <v>45276</v>
      </c>
      <c r="B17" s="3">
        <f t="shared" ca="1" si="0"/>
        <v>6</v>
      </c>
      <c r="C17" s="6">
        <f ca="1">Plot!$B$2</f>
        <v>-0.18604651162790697</v>
      </c>
      <c r="D17" s="6">
        <f ca="1">Plot!$B$5</f>
        <v>5.4388806256923843</v>
      </c>
      <c r="E17" s="6">
        <f ca="1">Plot!$B$6</f>
        <v>-5.8109736489481989</v>
      </c>
    </row>
    <row r="18" spans="1:5" x14ac:dyDescent="0.35">
      <c r="A18" s="2">
        <v>45277</v>
      </c>
      <c r="B18" s="3">
        <f t="shared" ca="1" si="0"/>
        <v>3</v>
      </c>
      <c r="C18" s="6">
        <f ca="1">Plot!$B$2</f>
        <v>-0.18604651162790697</v>
      </c>
      <c r="D18" s="6">
        <f ca="1">Plot!$B$5</f>
        <v>5.4388806256923843</v>
      </c>
      <c r="E18" s="6">
        <f ca="1">Plot!$B$6</f>
        <v>-5.8109736489481989</v>
      </c>
    </row>
    <row r="19" spans="1:5" x14ac:dyDescent="0.35">
      <c r="A19" s="2">
        <v>45278</v>
      </c>
      <c r="B19" s="3">
        <f t="shared" ca="1" si="0"/>
        <v>0</v>
      </c>
      <c r="C19" s="6">
        <f ca="1">Plot!$B$2</f>
        <v>-0.18604651162790697</v>
      </c>
      <c r="D19" s="6">
        <f ca="1">Plot!$B$5</f>
        <v>5.4388806256923843</v>
      </c>
      <c r="E19" s="6">
        <f ca="1">Plot!$B$6</f>
        <v>-5.8109736489481989</v>
      </c>
    </row>
    <row r="20" spans="1:5" x14ac:dyDescent="0.35">
      <c r="A20" s="2">
        <v>45279</v>
      </c>
      <c r="B20" s="3">
        <f t="shared" ca="1" si="0"/>
        <v>-2</v>
      </c>
      <c r="C20" s="6">
        <f ca="1">Plot!$B$2</f>
        <v>-0.18604651162790697</v>
      </c>
      <c r="D20" s="6">
        <f ca="1">Plot!$B$5</f>
        <v>5.4388806256923843</v>
      </c>
      <c r="E20" s="6">
        <f ca="1">Plot!$B$6</f>
        <v>-5.8109736489481989</v>
      </c>
    </row>
    <row r="21" spans="1:5" x14ac:dyDescent="0.35">
      <c r="A21" s="2">
        <v>45280</v>
      </c>
      <c r="B21" s="3">
        <f t="shared" ca="1" si="0"/>
        <v>-9</v>
      </c>
      <c r="C21" s="6">
        <f ca="1">Plot!$B$2</f>
        <v>-0.18604651162790697</v>
      </c>
      <c r="D21" s="6">
        <f ca="1">Plot!$B$5</f>
        <v>5.4388806256923843</v>
      </c>
      <c r="E21" s="6">
        <f ca="1">Plot!$B$6</f>
        <v>-5.8109736489481989</v>
      </c>
    </row>
    <row r="22" spans="1:5" x14ac:dyDescent="0.35">
      <c r="A22" s="2">
        <v>45281</v>
      </c>
      <c r="B22" s="3">
        <f t="shared" ca="1" si="0"/>
        <v>4</v>
      </c>
      <c r="C22" s="6">
        <f ca="1">Plot!$B$2</f>
        <v>-0.18604651162790697</v>
      </c>
      <c r="D22" s="6">
        <f ca="1">Plot!$B$5</f>
        <v>5.4388806256923843</v>
      </c>
      <c r="E22" s="6">
        <f ca="1">Plot!$B$6</f>
        <v>-5.8109736489481989</v>
      </c>
    </row>
    <row r="23" spans="1:5" x14ac:dyDescent="0.35">
      <c r="A23" s="2">
        <v>45282</v>
      </c>
      <c r="B23" s="3">
        <f t="shared" ca="1" si="0"/>
        <v>6</v>
      </c>
      <c r="C23" s="6">
        <f ca="1">Plot!$B$2</f>
        <v>-0.18604651162790697</v>
      </c>
      <c r="D23" s="6">
        <f ca="1">Plot!$B$5</f>
        <v>5.4388806256923843</v>
      </c>
      <c r="E23" s="6">
        <f ca="1">Plot!$B$6</f>
        <v>-5.8109736489481989</v>
      </c>
    </row>
    <row r="24" spans="1:5" x14ac:dyDescent="0.35">
      <c r="A24" s="2">
        <v>45283</v>
      </c>
      <c r="B24" s="3">
        <f t="shared" ca="1" si="0"/>
        <v>-8</v>
      </c>
      <c r="C24" s="6">
        <f ca="1">Plot!$B$2</f>
        <v>-0.18604651162790697</v>
      </c>
      <c r="D24" s="6">
        <f ca="1">Plot!$B$5</f>
        <v>5.4388806256923843</v>
      </c>
      <c r="E24" s="6">
        <f ca="1">Plot!$B$6</f>
        <v>-5.8109736489481989</v>
      </c>
    </row>
    <row r="25" spans="1:5" x14ac:dyDescent="0.35">
      <c r="A25" s="2">
        <v>45284</v>
      </c>
      <c r="B25" s="3">
        <f t="shared" ca="1" si="0"/>
        <v>-8</v>
      </c>
      <c r="C25" s="6">
        <f ca="1">Plot!$B$2</f>
        <v>-0.18604651162790697</v>
      </c>
      <c r="D25" s="6">
        <f ca="1">Plot!$B$5</f>
        <v>5.4388806256923843</v>
      </c>
      <c r="E25" s="6">
        <f ca="1">Plot!$B$6</f>
        <v>-5.8109736489481989</v>
      </c>
    </row>
    <row r="26" spans="1:5" x14ac:dyDescent="0.35">
      <c r="A26" s="2">
        <v>45285</v>
      </c>
      <c r="B26" s="3">
        <f t="shared" ca="1" si="0"/>
        <v>9</v>
      </c>
      <c r="C26" s="6">
        <f ca="1">Plot!$B$2</f>
        <v>-0.18604651162790697</v>
      </c>
      <c r="D26" s="6">
        <f ca="1">Plot!$B$5</f>
        <v>5.4388806256923843</v>
      </c>
      <c r="E26" s="6">
        <f ca="1">Plot!$B$6</f>
        <v>-5.8109736489481989</v>
      </c>
    </row>
    <row r="27" spans="1:5" x14ac:dyDescent="0.35">
      <c r="A27" s="2">
        <v>45286</v>
      </c>
      <c r="B27" s="3">
        <f t="shared" ca="1" si="0"/>
        <v>-1</v>
      </c>
      <c r="C27" s="6">
        <f ca="1">Plot!$B$2</f>
        <v>-0.18604651162790697</v>
      </c>
      <c r="D27" s="6">
        <f ca="1">Plot!$B$5</f>
        <v>5.4388806256923843</v>
      </c>
      <c r="E27" s="6">
        <f ca="1">Plot!$B$6</f>
        <v>-5.8109736489481989</v>
      </c>
    </row>
    <row r="28" spans="1:5" x14ac:dyDescent="0.35">
      <c r="A28" s="2">
        <v>45287</v>
      </c>
      <c r="B28" s="3">
        <f t="shared" ca="1" si="0"/>
        <v>-3</v>
      </c>
      <c r="C28" s="6">
        <f ca="1">Plot!$B$2</f>
        <v>-0.18604651162790697</v>
      </c>
      <c r="D28" s="6">
        <f ca="1">Plot!$B$5</f>
        <v>5.4388806256923843</v>
      </c>
      <c r="E28" s="6">
        <f ca="1">Plot!$B$6</f>
        <v>-5.8109736489481989</v>
      </c>
    </row>
    <row r="29" spans="1:5" x14ac:dyDescent="0.35">
      <c r="A29" s="2">
        <v>45288</v>
      </c>
      <c r="B29" s="3">
        <f t="shared" ca="1" si="0"/>
        <v>0</v>
      </c>
      <c r="C29" s="6">
        <f ca="1">Plot!$B$2</f>
        <v>-0.18604651162790697</v>
      </c>
      <c r="D29" s="6">
        <f ca="1">Plot!$B$5</f>
        <v>5.4388806256923843</v>
      </c>
      <c r="E29" s="6">
        <f ca="1">Plot!$B$6</f>
        <v>-5.8109736489481989</v>
      </c>
    </row>
    <row r="30" spans="1:5" x14ac:dyDescent="0.35">
      <c r="A30" s="2">
        <v>45289</v>
      </c>
      <c r="B30" s="3">
        <f t="shared" ca="1" si="0"/>
        <v>-10</v>
      </c>
      <c r="C30" s="6">
        <f ca="1">Plot!$B$2</f>
        <v>-0.18604651162790697</v>
      </c>
      <c r="D30" s="6">
        <f ca="1">Plot!$B$5</f>
        <v>5.4388806256923843</v>
      </c>
      <c r="E30" s="6">
        <f ca="1">Plot!$B$6</f>
        <v>-5.8109736489481989</v>
      </c>
    </row>
    <row r="31" spans="1:5" x14ac:dyDescent="0.35">
      <c r="A31" s="2">
        <v>45290</v>
      </c>
      <c r="B31" s="3">
        <f t="shared" ca="1" si="0"/>
        <v>9</v>
      </c>
      <c r="C31" s="6">
        <f ca="1">Plot!$B$2</f>
        <v>-0.18604651162790697</v>
      </c>
      <c r="D31" s="6">
        <f ca="1">Plot!$B$5</f>
        <v>5.4388806256923843</v>
      </c>
      <c r="E31" s="6">
        <f ca="1">Plot!$B$6</f>
        <v>-5.8109736489481989</v>
      </c>
    </row>
    <row r="32" spans="1:5" x14ac:dyDescent="0.35">
      <c r="A32" s="2">
        <v>45291</v>
      </c>
      <c r="B32" s="3">
        <f t="shared" ca="1" si="0"/>
        <v>5</v>
      </c>
      <c r="C32" s="6">
        <f ca="1">Plot!$B$2</f>
        <v>-0.18604651162790697</v>
      </c>
      <c r="D32" s="6">
        <f ca="1">Plot!$B$5</f>
        <v>5.4388806256923843</v>
      </c>
      <c r="E32" s="6">
        <f ca="1">Plot!$B$6</f>
        <v>-5.8109736489481989</v>
      </c>
    </row>
    <row r="33" spans="1:5" x14ac:dyDescent="0.35">
      <c r="A33" s="2">
        <v>45292</v>
      </c>
      <c r="B33" s="3">
        <f t="shared" ca="1" si="0"/>
        <v>-6</v>
      </c>
      <c r="C33" s="6">
        <f ca="1">Plot!$B$2</f>
        <v>-0.18604651162790697</v>
      </c>
      <c r="D33" s="6">
        <f ca="1">Plot!$B$5</f>
        <v>5.4388806256923843</v>
      </c>
      <c r="E33" s="6">
        <f ca="1">Plot!$B$6</f>
        <v>-5.8109736489481989</v>
      </c>
    </row>
    <row r="34" spans="1:5" x14ac:dyDescent="0.35">
      <c r="A34" s="2">
        <v>45293</v>
      </c>
      <c r="B34" s="3">
        <f t="shared" ca="1" si="0"/>
        <v>5</v>
      </c>
      <c r="C34" s="6">
        <f ca="1">Plot!$B$2</f>
        <v>-0.18604651162790697</v>
      </c>
      <c r="D34" s="6">
        <f ca="1">Plot!$B$5</f>
        <v>5.4388806256923843</v>
      </c>
      <c r="E34" s="6">
        <f ca="1">Plot!$B$6</f>
        <v>-5.8109736489481989</v>
      </c>
    </row>
    <row r="35" spans="1:5" x14ac:dyDescent="0.35">
      <c r="A35" s="2">
        <v>45294</v>
      </c>
      <c r="B35" s="3">
        <f t="shared" ca="1" si="0"/>
        <v>6</v>
      </c>
      <c r="C35" s="6">
        <f ca="1">Plot!$B$2</f>
        <v>-0.18604651162790697</v>
      </c>
      <c r="D35" s="6">
        <f ca="1">Plot!$B$5</f>
        <v>5.4388806256923843</v>
      </c>
      <c r="E35" s="6">
        <f ca="1">Plot!$B$6</f>
        <v>-5.8109736489481989</v>
      </c>
    </row>
    <row r="36" spans="1:5" x14ac:dyDescent="0.35">
      <c r="A36" s="2">
        <v>45295</v>
      </c>
      <c r="B36" s="3">
        <f t="shared" ca="1" si="0"/>
        <v>9</v>
      </c>
      <c r="C36" s="6">
        <f ca="1">Plot!$B$2</f>
        <v>-0.18604651162790697</v>
      </c>
      <c r="D36" s="6">
        <f ca="1">Plot!$B$5</f>
        <v>5.4388806256923843</v>
      </c>
      <c r="E36" s="6">
        <f ca="1">Plot!$B$6</f>
        <v>-5.8109736489481989</v>
      </c>
    </row>
    <row r="37" spans="1:5" x14ac:dyDescent="0.35">
      <c r="A37" s="2">
        <v>45296</v>
      </c>
      <c r="B37" s="3">
        <f t="shared" ca="1" si="0"/>
        <v>8</v>
      </c>
      <c r="C37" s="6">
        <f ca="1">Plot!$B$2</f>
        <v>-0.18604651162790697</v>
      </c>
      <c r="D37" s="6">
        <f ca="1">Plot!$B$5</f>
        <v>5.4388806256923843</v>
      </c>
      <c r="E37" s="6">
        <f ca="1">Plot!$B$6</f>
        <v>-5.8109736489481989</v>
      </c>
    </row>
    <row r="38" spans="1:5" x14ac:dyDescent="0.35">
      <c r="A38" s="2">
        <v>45297</v>
      </c>
      <c r="B38" s="3">
        <f t="shared" ca="1" si="0"/>
        <v>-9</v>
      </c>
      <c r="C38" s="6">
        <f ca="1">Plot!$B$2</f>
        <v>-0.18604651162790697</v>
      </c>
      <c r="D38" s="6">
        <f ca="1">Plot!$B$5</f>
        <v>5.4388806256923843</v>
      </c>
      <c r="E38" s="6">
        <f ca="1">Plot!$B$6</f>
        <v>-5.8109736489481989</v>
      </c>
    </row>
    <row r="39" spans="1:5" x14ac:dyDescent="0.35">
      <c r="A39" s="2">
        <v>45298</v>
      </c>
      <c r="B39" s="3">
        <f t="shared" ca="1" si="0"/>
        <v>-5</v>
      </c>
      <c r="C39" s="6">
        <f ca="1">Plot!$B$2</f>
        <v>-0.18604651162790697</v>
      </c>
      <c r="D39" s="6">
        <f ca="1">Plot!$B$5</f>
        <v>5.4388806256923843</v>
      </c>
      <c r="E39" s="6">
        <f ca="1">Plot!$B$6</f>
        <v>-5.8109736489481989</v>
      </c>
    </row>
    <row r="40" spans="1:5" x14ac:dyDescent="0.35">
      <c r="A40" s="2">
        <v>45299</v>
      </c>
      <c r="B40" s="3">
        <f t="shared" ca="1" si="0"/>
        <v>-1</v>
      </c>
      <c r="C40" s="6">
        <f ca="1">Plot!$B$2</f>
        <v>-0.18604651162790697</v>
      </c>
      <c r="D40" s="6">
        <f ca="1">Plot!$B$5</f>
        <v>5.4388806256923843</v>
      </c>
      <c r="E40" s="6">
        <f ca="1">Plot!$B$6</f>
        <v>-5.8109736489481989</v>
      </c>
    </row>
    <row r="41" spans="1:5" x14ac:dyDescent="0.35">
      <c r="A41" s="2">
        <v>45300</v>
      </c>
      <c r="B41" s="3">
        <f t="shared" ca="1" si="0"/>
        <v>-1</v>
      </c>
      <c r="C41" s="6">
        <f ca="1">Plot!$B$2</f>
        <v>-0.18604651162790697</v>
      </c>
      <c r="D41" s="6">
        <f ca="1">Plot!$B$5</f>
        <v>5.4388806256923843</v>
      </c>
      <c r="E41" s="6">
        <f ca="1">Plot!$B$6</f>
        <v>-5.8109736489481989</v>
      </c>
    </row>
    <row r="42" spans="1:5" x14ac:dyDescent="0.35">
      <c r="A42" s="2">
        <v>45301</v>
      </c>
      <c r="B42" s="3">
        <f t="shared" ca="1" si="0"/>
        <v>-4</v>
      </c>
      <c r="C42" s="6">
        <f ca="1">Plot!$B$2</f>
        <v>-0.18604651162790697</v>
      </c>
      <c r="D42" s="6">
        <f ca="1">Plot!$B$5</f>
        <v>5.4388806256923843</v>
      </c>
      <c r="E42" s="6">
        <f ca="1">Plot!$B$6</f>
        <v>-5.8109736489481989</v>
      </c>
    </row>
    <row r="43" spans="1:5" x14ac:dyDescent="0.35">
      <c r="A43" s="2">
        <v>45302</v>
      </c>
      <c r="B43" s="3">
        <f t="shared" ca="1" si="0"/>
        <v>9</v>
      </c>
      <c r="C43" s="6">
        <f ca="1">Plot!$B$2</f>
        <v>-0.18604651162790697</v>
      </c>
      <c r="D43" s="6">
        <f ca="1">Plot!$B$5</f>
        <v>5.4388806256923843</v>
      </c>
      <c r="E43" s="6">
        <f ca="1">Plot!$B$6</f>
        <v>-5.8109736489481989</v>
      </c>
    </row>
    <row r="44" spans="1:5" x14ac:dyDescent="0.35">
      <c r="A44" s="2">
        <v>45303</v>
      </c>
      <c r="B44" s="3">
        <f t="shared" ca="1" si="0"/>
        <v>-2</v>
      </c>
      <c r="C44" s="6">
        <f ca="1">Plot!$B$2</f>
        <v>-0.18604651162790697</v>
      </c>
      <c r="D44" s="6">
        <f ca="1">Plot!$B$5</f>
        <v>5.4388806256923843</v>
      </c>
      <c r="E44" s="6">
        <f ca="1">Plot!$B$6</f>
        <v>-5.8109736489481989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2459A-79EE-4F34-974C-A0C41835ED97}">
  <dimension ref="A2:B6"/>
  <sheetViews>
    <sheetView tabSelected="1" zoomScale="130" zoomScaleNormal="130" workbookViewId="0">
      <selection activeCell="B14" sqref="B14"/>
    </sheetView>
  </sheetViews>
  <sheetFormatPr defaultRowHeight="14.5" x14ac:dyDescent="0.35"/>
  <cols>
    <col min="1" max="1" width="16.6328125" bestFit="1" customWidth="1"/>
    <col min="2" max="2" width="11.54296875" customWidth="1"/>
  </cols>
  <sheetData>
    <row r="2" spans="1:2" x14ac:dyDescent="0.35">
      <c r="A2" t="s">
        <v>5</v>
      </c>
      <c r="B2">
        <f ca="1">AVERAGE(Data!$B:$B)</f>
        <v>-0.18604651162790697</v>
      </c>
    </row>
    <row r="3" spans="1:2" x14ac:dyDescent="0.35">
      <c r="A3" t="s">
        <v>8</v>
      </c>
      <c r="B3">
        <f ca="1">_xlfn.STDEV.P(Data!$B:$B)</f>
        <v>5.6249271373202916</v>
      </c>
    </row>
    <row r="4" spans="1:2" x14ac:dyDescent="0.35">
      <c r="A4" t="s">
        <v>9</v>
      </c>
      <c r="B4">
        <v>1</v>
      </c>
    </row>
    <row r="5" spans="1:2" x14ac:dyDescent="0.35">
      <c r="A5" s="1" t="s">
        <v>6</v>
      </c>
      <c r="B5">
        <f ca="1">$B$2+$B$4*($B$3)</f>
        <v>5.4388806256923843</v>
      </c>
    </row>
    <row r="6" spans="1:2" x14ac:dyDescent="0.35">
      <c r="A6" s="1" t="s">
        <v>7</v>
      </c>
      <c r="B6">
        <f ca="1">$B$2-$B$4*($B$3)</f>
        <v>-5.8109736489481989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Yewle</dc:creator>
  <cp:lastModifiedBy>Akshay Yewle</cp:lastModifiedBy>
  <dcterms:created xsi:type="dcterms:W3CDTF">2015-06-05T18:19:34Z</dcterms:created>
  <dcterms:modified xsi:type="dcterms:W3CDTF">2024-01-14T20:56:17Z</dcterms:modified>
</cp:coreProperties>
</file>