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2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5 Top 5 Excel Data Analysis Tools/"/>
    </mc:Choice>
  </mc:AlternateContent>
  <xr:revisionPtr revIDLastSave="197" documentId="11_AD4DB114E441178AC67DF45BDE10D956693EDF1A" xr6:coauthVersionLast="47" xr6:coauthVersionMax="47" xr10:uidLastSave="{A4A16F1B-813D-4CCB-A599-D285C16A3FE8}"/>
  <bookViews>
    <workbookView xWindow="-104" yWindow="-104" windowWidth="20098" windowHeight="11914" xr2:uid="{00000000-000D-0000-FFFF-FFFF00000000}"/>
  </bookViews>
  <sheets>
    <sheet name="Simple Regression" sheetId="1" r:id="rId1"/>
    <sheet name="Multiple Regression" sheetId="2" r:id="rId2"/>
    <sheet name="Regression Summary" sheetId="6" r:id="rId3"/>
    <sheet name="Normality Plot" sheetId="5" r:id="rId4"/>
    <sheet name="Residual Plot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C32" i="2" s="1"/>
  <c r="C12" i="2"/>
  <c r="C13" i="2" s="1"/>
  <c r="B31" i="1"/>
  <c r="B32" i="1" s="1"/>
  <c r="B12" i="1"/>
  <c r="B13" i="1" s="1"/>
</calcChain>
</file>

<file path=xl/sharedStrings.xml><?xml version="1.0" encoding="utf-8"?>
<sst xmlns="http://schemas.openxmlformats.org/spreadsheetml/2006/main" count="39" uniqueCount="34">
  <si>
    <t>Online Ads</t>
  </si>
  <si>
    <t>Sales</t>
  </si>
  <si>
    <t>Newspaper Ads</t>
  </si>
  <si>
    <t>Revenue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</si>
  <si>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</si>
  <si>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</si>
  <si>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</si>
  <si>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</si>
  <si>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</si>
  <si>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</si>
  <si>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</si>
  <si>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</si>
  <si>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</si>
  <si>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</si>
  <si>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</si>
  <si>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</si>
  <si>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</si>
  <si>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</si>
  <si>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</si>
  <si>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</si>
  <si>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</si>
  <si>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</si>
  <si>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</si>
  <si>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</si>
  <si>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</si>
  <si>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</si>
  <si>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</si>
  <si>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</si>
  <si>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</si>
  <si>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</si>
  <si>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Revenue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</si>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</sst>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$-C09]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2" fillId="0" borderId="0" xfId="0" applyFont="1"/>
    <xf numFmtId="0" fontId="5" fillId="0" borderId="2" xfId="0" applyFont="1" applyBorder="1" applyAlignment="1">
      <alignment horizontal="centerContinuous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$-C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Regression'!$B$1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3.952045812403291E-2"/>
                  <c:y val="0.46749483054510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Regression'!$A$2:$A$32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'Simple Regression'!$B$2:$B$32</c:f>
              <c:numCache>
                <c:formatCode>[$$-C09]#,##0</c:formatCode>
                <c:ptCount val="31"/>
                <c:pt idx="0">
                  <c:v>10555</c:v>
                </c:pt>
                <c:pt idx="1">
                  <c:v>12499</c:v>
                </c:pt>
                <c:pt idx="2">
                  <c:v>12400</c:v>
                </c:pt>
                <c:pt idx="3">
                  <c:v>11000</c:v>
                </c:pt>
                <c:pt idx="4">
                  <c:v>12399</c:v>
                </c:pt>
                <c:pt idx="5">
                  <c:v>19880</c:v>
                </c:pt>
                <c:pt idx="6">
                  <c:v>22569</c:v>
                </c:pt>
                <c:pt idx="7">
                  <c:v>12008</c:v>
                </c:pt>
                <c:pt idx="8">
                  <c:v>23663</c:v>
                </c:pt>
                <c:pt idx="9">
                  <c:v>24585</c:v>
                </c:pt>
                <c:pt idx="10">
                  <c:v>27043.500000000004</c:v>
                </c:pt>
                <c:pt idx="11">
                  <c:v>29747.850000000006</c:v>
                </c:pt>
                <c:pt idx="12">
                  <c:v>28778</c:v>
                </c:pt>
                <c:pt idx="13">
                  <c:v>21136</c:v>
                </c:pt>
                <c:pt idx="14">
                  <c:v>23458</c:v>
                </c:pt>
                <c:pt idx="15">
                  <c:v>22588</c:v>
                </c:pt>
                <c:pt idx="16">
                  <c:v>19550</c:v>
                </c:pt>
                <c:pt idx="17">
                  <c:v>22202</c:v>
                </c:pt>
                <c:pt idx="18">
                  <c:v>30668</c:v>
                </c:pt>
                <c:pt idx="19">
                  <c:v>31549</c:v>
                </c:pt>
                <c:pt idx="20">
                  <c:v>29998</c:v>
                </c:pt>
                <c:pt idx="21">
                  <c:v>12558</c:v>
                </c:pt>
                <c:pt idx="22">
                  <c:v>25372</c:v>
                </c:pt>
                <c:pt idx="23">
                  <c:v>32220</c:v>
                </c:pt>
                <c:pt idx="24">
                  <c:v>33698</c:v>
                </c:pt>
                <c:pt idx="25">
                  <c:v>35925</c:v>
                </c:pt>
                <c:pt idx="26">
                  <c:v>31458</c:v>
                </c:pt>
                <c:pt idx="27">
                  <c:v>28778</c:v>
                </c:pt>
                <c:pt idx="28">
                  <c:v>33277</c:v>
                </c:pt>
                <c:pt idx="29">
                  <c:v>32611.46</c:v>
                </c:pt>
                <c:pt idx="30">
                  <c:v>31959.230799999998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8-4CF5-8554-0D837C7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07200"/>
        <c:axId val="222306704"/>
      </c:scatterChart>
      <c:valAx>
        <c:axId val="2223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6704"/>
        <c:crosses val="autoZero"/>
        <c:crossBetween val="midCat"/>
      </c:valAx>
      <c:valAx>
        <c:axId val="222306704"/>
        <c:scaling>
          <c:orientation val="minMax"/>
        </c:scaling>
        <c:delete val="0"/>
        <c:axPos val="l"/>
        <c:numFmt formatCode="[$$-C09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Summary'!$E$24:$E$54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'Regression Summary'!$F$24:$F$54</c:f>
              <c:numCache>
                <c:formatCode>General</c:formatCode>
                <c:ptCount val="31"/>
                <c:pt idx="0">
                  <c:v>10555</c:v>
                </c:pt>
                <c:pt idx="1">
                  <c:v>11000</c:v>
                </c:pt>
                <c:pt idx="2">
                  <c:v>12008</c:v>
                </c:pt>
                <c:pt idx="3">
                  <c:v>12399</c:v>
                </c:pt>
                <c:pt idx="4">
                  <c:v>12400</c:v>
                </c:pt>
                <c:pt idx="5">
                  <c:v>12499</c:v>
                </c:pt>
                <c:pt idx="6">
                  <c:v>12558</c:v>
                </c:pt>
                <c:pt idx="7">
                  <c:v>19550</c:v>
                </c:pt>
                <c:pt idx="8">
                  <c:v>19880</c:v>
                </c:pt>
                <c:pt idx="9">
                  <c:v>21136</c:v>
                </c:pt>
                <c:pt idx="10">
                  <c:v>22202</c:v>
                </c:pt>
                <c:pt idx="11">
                  <c:v>22569</c:v>
                </c:pt>
                <c:pt idx="12">
                  <c:v>22588</c:v>
                </c:pt>
                <c:pt idx="13">
                  <c:v>23458</c:v>
                </c:pt>
                <c:pt idx="14">
                  <c:v>23663</c:v>
                </c:pt>
                <c:pt idx="15">
                  <c:v>24585</c:v>
                </c:pt>
                <c:pt idx="16">
                  <c:v>25372</c:v>
                </c:pt>
                <c:pt idx="17">
                  <c:v>27043.500000000004</c:v>
                </c:pt>
                <c:pt idx="18">
                  <c:v>28778</c:v>
                </c:pt>
                <c:pt idx="19">
                  <c:v>28778</c:v>
                </c:pt>
                <c:pt idx="20">
                  <c:v>29747.850000000006</c:v>
                </c:pt>
                <c:pt idx="21">
                  <c:v>29998</c:v>
                </c:pt>
                <c:pt idx="22">
                  <c:v>30668</c:v>
                </c:pt>
                <c:pt idx="23">
                  <c:v>31458</c:v>
                </c:pt>
                <c:pt idx="24">
                  <c:v>31549</c:v>
                </c:pt>
                <c:pt idx="25">
                  <c:v>31959.230799999998</c:v>
                </c:pt>
                <c:pt idx="26">
                  <c:v>32220</c:v>
                </c:pt>
                <c:pt idx="27">
                  <c:v>32611.46</c:v>
                </c:pt>
                <c:pt idx="28">
                  <c:v>33277</c:v>
                </c:pt>
                <c:pt idx="29">
                  <c:v>33698</c:v>
                </c:pt>
                <c:pt idx="30">
                  <c:v>35925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6-4248-A14E-6405DE4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5520"/>
        <c:axId val="215651056"/>
      </c:scatterChart>
      <c:valAx>
        <c:axId val="21565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1056"/>
        <c:crosses val="autoZero"/>
        <c:crossBetween val="midCat"/>
      </c:valAx>
      <c:valAx>
        <c:axId val="21565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Newspaper Ads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Regression'!$A$2:$A$32</c:f>
              <c:numCache>
                <c:formatCode>0</c:formatCode>
                <c:ptCount val="31"/>
                <c:pt idx="0">
                  <c:v>10.5</c:v>
                </c:pt>
                <c:pt idx="1">
                  <c:v>11.1</c:v>
                </c:pt>
                <c:pt idx="2">
                  <c:v>11.4</c:v>
                </c:pt>
                <c:pt idx="3">
                  <c:v>9.6</c:v>
                </c:pt>
                <c:pt idx="4">
                  <c:v>10.5</c:v>
                </c:pt>
                <c:pt idx="5">
                  <c:v>18</c:v>
                </c:pt>
                <c:pt idx="6">
                  <c:v>11</c:v>
                </c:pt>
                <c:pt idx="7">
                  <c:v>14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22</c:v>
                </c:pt>
                <c:pt idx="26">
                  <c:v>22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xVal>
          <c:yVal>
            <c:numRef>
              <c:f>'Regression Summary'!$C$24:$C$54</c:f>
              <c:numCache>
                <c:formatCode>General</c:formatCode>
                <c:ptCount val="31"/>
                <c:pt idx="0">
                  <c:v>-2541.4668042380581</c:v>
                </c:pt>
                <c:pt idx="1">
                  <c:v>-1405.7788886912349</c:v>
                </c:pt>
                <c:pt idx="2">
                  <c:v>-1359.9929555968447</c:v>
                </c:pt>
                <c:pt idx="3">
                  <c:v>-1798.9019697599251</c:v>
                </c:pt>
                <c:pt idx="4">
                  <c:v>-1429.3894379993617</c:v>
                </c:pt>
                <c:pt idx="5">
                  <c:v>2352.0325517473393</c:v>
                </c:pt>
                <c:pt idx="6">
                  <c:v>-2362.880372808926</c:v>
                </c:pt>
                <c:pt idx="7">
                  <c:v>-2326.9881198487274</c:v>
                </c:pt>
                <c:pt idx="8">
                  <c:v>-1268.880372808926</c:v>
                </c:pt>
                <c:pt idx="9">
                  <c:v>-1444.7643234508832</c:v>
                </c:pt>
                <c:pt idx="10">
                  <c:v>-1065.3737646341469</c:v>
                </c:pt>
                <c:pt idx="11">
                  <c:v>291.78942794389513</c:v>
                </c:pt>
                <c:pt idx="12">
                  <c:v>1485.7354560703825</c:v>
                </c:pt>
                <c:pt idx="13">
                  <c:v>-5790.3032270489639</c:v>
                </c:pt>
                <c:pt idx="14">
                  <c:v>-6878.6135390754825</c:v>
                </c:pt>
                <c:pt idx="15">
                  <c:v>-1277.9682953243901</c:v>
                </c:pt>
                <c:pt idx="16">
                  <c:v>-2968.7814879024299</c:v>
                </c:pt>
                <c:pt idx="17">
                  <c:v>1030.4053195195302</c:v>
                </c:pt>
                <c:pt idx="18">
                  <c:v>347.37239750322624</c:v>
                </c:pt>
                <c:pt idx="19">
                  <c:v>-601.43418690003091</c:v>
                </c:pt>
                <c:pt idx="20">
                  <c:v>-2152.4341869000309</c:v>
                </c:pt>
                <c:pt idx="21">
                  <c:v>-2641.5551502893904</c:v>
                </c:pt>
                <c:pt idx="22">
                  <c:v>-3018.1484945715783</c:v>
                </c:pt>
                <c:pt idx="23">
                  <c:v>2000.0449210251682</c:v>
                </c:pt>
                <c:pt idx="24">
                  <c:v>1648.2383366219074</c:v>
                </c:pt>
                <c:pt idx="25">
                  <c:v>5323.0976675658021</c:v>
                </c:pt>
                <c:pt idx="26">
                  <c:v>1953.9816182077557</c:v>
                </c:pt>
                <c:pt idx="27">
                  <c:v>-4820.2935178439293</c:v>
                </c:pt>
                <c:pt idx="28">
                  <c:v>10657.545988575632</c:v>
                </c:pt>
                <c:pt idx="29">
                  <c:v>9992.0059885756309</c:v>
                </c:pt>
                <c:pt idx="30">
                  <c:v>10071.699422336933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C-4E5E-BF80-D11AF4DD1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44112"/>
        <c:axId val="215644608"/>
      </c:scatterChart>
      <c:valAx>
        <c:axId val="2156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Newspaper Ads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5644608"/>
        <c:crosses val="autoZero"/>
        <c:crossBetween val="midCat"/>
      </c:valAx>
      <c:valAx>
        <c:axId val="215644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44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Online Ads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Regression'!$B$2:$B$32</c:f>
              <c:numCache>
                <c:formatCode>General</c:formatCode>
                <c:ptCount val="31"/>
                <c:pt idx="0">
                  <c:v>12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14</c:v>
                </c:pt>
                <c:pt idx="5">
                  <c:v>34</c:v>
                </c:pt>
                <c:pt idx="6">
                  <c:v>45</c:v>
                </c:pt>
                <c:pt idx="7">
                  <c:v>20</c:v>
                </c:pt>
                <c:pt idx="8">
                  <c:v>45</c:v>
                </c:pt>
                <c:pt idx="9">
                  <c:v>48</c:v>
                </c:pt>
                <c:pt idx="10">
                  <c:v>55</c:v>
                </c:pt>
                <c:pt idx="11">
                  <c:v>60</c:v>
                </c:pt>
                <c:pt idx="12">
                  <c:v>62</c:v>
                </c:pt>
                <c:pt idx="13">
                  <c:v>61</c:v>
                </c:pt>
                <c:pt idx="14">
                  <c:v>69</c:v>
                </c:pt>
                <c:pt idx="15">
                  <c:v>50</c:v>
                </c:pt>
                <c:pt idx="16">
                  <c:v>45</c:v>
                </c:pt>
                <c:pt idx="17">
                  <c:v>40</c:v>
                </c:pt>
                <c:pt idx="18">
                  <c:v>65</c:v>
                </c:pt>
                <c:pt idx="19">
                  <c:v>70</c:v>
                </c:pt>
                <c:pt idx="20">
                  <c:v>70</c:v>
                </c:pt>
                <c:pt idx="21">
                  <c:v>25</c:v>
                </c:pt>
                <c:pt idx="22">
                  <c:v>65</c:v>
                </c:pt>
                <c:pt idx="23">
                  <c:v>70</c:v>
                </c:pt>
                <c:pt idx="24">
                  <c:v>75</c:v>
                </c:pt>
                <c:pt idx="25">
                  <c:v>75</c:v>
                </c:pt>
                <c:pt idx="26">
                  <c:v>72</c:v>
                </c:pt>
                <c:pt idx="27">
                  <c:v>70</c:v>
                </c:pt>
                <c:pt idx="28">
                  <c:v>40</c:v>
                </c:pt>
                <c:pt idx="29">
                  <c:v>40</c:v>
                </c:pt>
                <c:pt idx="30">
                  <c:v>38</c:v>
                </c:pt>
              </c:numCache>
            </c:numRef>
          </c:xVal>
          <c:yVal>
            <c:numRef>
              <c:f>'Regression Summary'!$C$24:$C$54</c:f>
              <c:numCache>
                <c:formatCode>General</c:formatCode>
                <c:ptCount val="31"/>
                <c:pt idx="0">
                  <c:v>-2541.4668042380581</c:v>
                </c:pt>
                <c:pt idx="1">
                  <c:v>-1405.7788886912349</c:v>
                </c:pt>
                <c:pt idx="2">
                  <c:v>-1359.9929555968447</c:v>
                </c:pt>
                <c:pt idx="3">
                  <c:v>-1798.9019697599251</c:v>
                </c:pt>
                <c:pt idx="4">
                  <c:v>-1429.3894379993617</c:v>
                </c:pt>
                <c:pt idx="5">
                  <c:v>2352.0325517473393</c:v>
                </c:pt>
                <c:pt idx="6">
                  <c:v>-2362.880372808926</c:v>
                </c:pt>
                <c:pt idx="7">
                  <c:v>-2326.9881198487274</c:v>
                </c:pt>
                <c:pt idx="8">
                  <c:v>-1268.880372808926</c:v>
                </c:pt>
                <c:pt idx="9">
                  <c:v>-1444.7643234508832</c:v>
                </c:pt>
                <c:pt idx="10">
                  <c:v>-1065.3737646341469</c:v>
                </c:pt>
                <c:pt idx="11">
                  <c:v>291.78942794389513</c:v>
                </c:pt>
                <c:pt idx="12">
                  <c:v>1485.7354560703825</c:v>
                </c:pt>
                <c:pt idx="13">
                  <c:v>-5790.3032270489639</c:v>
                </c:pt>
                <c:pt idx="14">
                  <c:v>-6878.6135390754825</c:v>
                </c:pt>
                <c:pt idx="15">
                  <c:v>-1277.9682953243901</c:v>
                </c:pt>
                <c:pt idx="16">
                  <c:v>-2968.7814879024299</c:v>
                </c:pt>
                <c:pt idx="17">
                  <c:v>1030.4053195195302</c:v>
                </c:pt>
                <c:pt idx="18">
                  <c:v>347.37239750322624</c:v>
                </c:pt>
                <c:pt idx="19">
                  <c:v>-601.43418690003091</c:v>
                </c:pt>
                <c:pt idx="20">
                  <c:v>-2152.4341869000309</c:v>
                </c:pt>
                <c:pt idx="21">
                  <c:v>-2641.5551502893904</c:v>
                </c:pt>
                <c:pt idx="22">
                  <c:v>-3018.1484945715783</c:v>
                </c:pt>
                <c:pt idx="23">
                  <c:v>2000.0449210251682</c:v>
                </c:pt>
                <c:pt idx="24">
                  <c:v>1648.2383366219074</c:v>
                </c:pt>
                <c:pt idx="25">
                  <c:v>5323.0976675658021</c:v>
                </c:pt>
                <c:pt idx="26">
                  <c:v>1953.9816182077557</c:v>
                </c:pt>
                <c:pt idx="27">
                  <c:v>-4820.2935178439293</c:v>
                </c:pt>
                <c:pt idx="28">
                  <c:v>10657.545988575632</c:v>
                </c:pt>
                <c:pt idx="29">
                  <c:v>9992.0059885756309</c:v>
                </c:pt>
                <c:pt idx="30">
                  <c:v>10071.699422336933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2-46F5-8EC1-CA273328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51056"/>
        <c:axId val="215653536"/>
      </c:scatterChart>
      <c:valAx>
        <c:axId val="21565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Online 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3536"/>
        <c:crosses val="autoZero"/>
        <c:crossBetween val="midCat"/>
      </c:valAx>
      <c:valAx>
        <c:axId val="21565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65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115121</xdr:colOff>
      <xdr:row>2</xdr:row>
      <xdr:rowOff>111831</xdr:rowOff>
    </xdr:from>
    <xdr:to>
      <xdr:col>12</xdr:col>
      <xdr:colOff>519694</xdr:colOff>
      <xdr:row>20</xdr:row>
      <xdr:rowOff>157881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248C75-A474-F64B-149F-6EED20998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309186</xdr:colOff>
      <xdr:row>3</xdr:row>
      <xdr:rowOff>151303</xdr:rowOff>
    </xdr:from>
    <xdr:to>
      <xdr:col>12</xdr:col>
      <xdr:colOff>46049</xdr:colOff>
      <xdr:row>20</xdr:row>
      <xdr:rowOff>32891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16895-DD34-452B-A5E7-2304DE8D3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506538</xdr:colOff>
      <xdr:row>2</xdr:row>
      <xdr:rowOff>52628</xdr:rowOff>
    </xdr:from>
    <xdr:to>
      <xdr:col>8</xdr:col>
      <xdr:colOff>197353</xdr:colOff>
      <xdr:row>15</xdr:row>
      <xdr:rowOff>177618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E1621-1623-4F8A-88E8-AB7EB1278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473648</xdr:colOff>
      <xdr:row>2</xdr:row>
      <xdr:rowOff>39472</xdr:rowOff>
    </xdr:from>
    <xdr:to>
      <xdr:col>16</xdr:col>
      <xdr:colOff>309186</xdr:colOff>
      <xdr:row>15</xdr:row>
      <xdr:rowOff>177618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38F2F-02D4-40BC-AC13-27ADB4299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FA512-D976-46C1-952F-5F1552B80995}" name="Table2" displayName="Table2" ref="A1:C32" totalsRowShown="0">
  <autoFilter ref="A1:C32" xr:uid="{182FA512-D976-46C1-952F-5F1552B80995}"/>
  <tableColumns count="3">
    <tableColumn id="1" xr3:uid="{0E339FB1-11F7-466A-898A-C8E3199ACF70}" name="Newspaper Ads" dataDxfId="2"/>
    <tableColumn id="2" xr3:uid="{8D24FEB5-8419-44AF-8434-18B7ACAB2A7C}" name="Online Ads" dataDxfId="1"/>
    <tableColumn id="3" xr3:uid="{97A94922-18BE-441C-BF96-9DF7A4862D58}" name="Revenue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workbookViewId="0">
      <selection activeCell="O3" sqref="O3"/>
    </sheetView>
  </sheetViews>
  <sheetFormatPr defaultColWidth="8.81640625" defaultRowHeight="14.5" x14ac:dyDescent="0.35"/>
  <cols>
    <col min="1" max="1" width="10.26953125" bestFit="1" customWidth="1"/>
    <col min="2" max="2" width="12.453125" customWidth="1"/>
  </cols>
  <sheetData>
    <row r="1" spans="1:2" ht="15.55" x14ac:dyDescent="0.35">
      <c r="A1" s="1" t="s">
        <v>0</v>
      </c>
      <c r="B1" s="1" t="s">
        <v>1</v>
      </c>
    </row>
    <row r="2" spans="1:2" x14ac:dyDescent="0.35">
      <c r="A2" s="2">
        <v>12</v>
      </c>
      <c r="B2" s="3">
        <v>10555</v>
      </c>
    </row>
    <row r="3" spans="1:2" x14ac:dyDescent="0.35">
      <c r="A3" s="2">
        <v>15</v>
      </c>
      <c r="B3" s="3">
        <v>12499</v>
      </c>
    </row>
    <row r="4" spans="1:2" x14ac:dyDescent="0.35">
      <c r="A4" s="2">
        <v>15</v>
      </c>
      <c r="B4" s="3">
        <v>12400</v>
      </c>
    </row>
    <row r="5" spans="1:2" x14ac:dyDescent="0.35">
      <c r="A5" s="2">
        <v>10</v>
      </c>
      <c r="B5" s="3">
        <v>11000</v>
      </c>
    </row>
    <row r="6" spans="1:2" x14ac:dyDescent="0.35">
      <c r="A6" s="2">
        <v>14</v>
      </c>
      <c r="B6" s="3">
        <v>12399</v>
      </c>
    </row>
    <row r="7" spans="1:2" x14ac:dyDescent="0.35">
      <c r="A7" s="2">
        <v>34</v>
      </c>
      <c r="B7" s="3">
        <v>19880</v>
      </c>
    </row>
    <row r="8" spans="1:2" x14ac:dyDescent="0.35">
      <c r="A8" s="2">
        <v>45</v>
      </c>
      <c r="B8" s="3">
        <v>22569</v>
      </c>
    </row>
    <row r="9" spans="1:2" x14ac:dyDescent="0.35">
      <c r="A9" s="2">
        <v>20</v>
      </c>
      <c r="B9" s="3">
        <v>12008</v>
      </c>
    </row>
    <row r="10" spans="1:2" x14ac:dyDescent="0.35">
      <c r="A10" s="2">
        <v>45</v>
      </c>
      <c r="B10" s="3">
        <v>23663</v>
      </c>
    </row>
    <row r="11" spans="1:2" x14ac:dyDescent="0.35">
      <c r="A11" s="2">
        <v>48</v>
      </c>
      <c r="B11" s="3">
        <v>24585</v>
      </c>
    </row>
    <row r="12" spans="1:2" x14ac:dyDescent="0.35">
      <c r="A12" s="2">
        <v>55</v>
      </c>
      <c r="B12" s="3">
        <f>B11*1.1</f>
        <v>27043.500000000004</v>
      </c>
    </row>
    <row r="13" spans="1:2" x14ac:dyDescent="0.35">
      <c r="A13" s="2">
        <v>60</v>
      </c>
      <c r="B13" s="3">
        <f>B12*1.1</f>
        <v>29747.850000000006</v>
      </c>
    </row>
    <row r="14" spans="1:2" x14ac:dyDescent="0.35">
      <c r="A14" s="2">
        <v>62</v>
      </c>
      <c r="B14" s="3">
        <v>28778</v>
      </c>
    </row>
    <row r="15" spans="1:2" x14ac:dyDescent="0.35">
      <c r="A15" s="2">
        <v>61</v>
      </c>
      <c r="B15" s="3">
        <v>21136</v>
      </c>
    </row>
    <row r="16" spans="1:2" x14ac:dyDescent="0.35">
      <c r="A16" s="2">
        <v>69</v>
      </c>
      <c r="B16" s="3">
        <v>23458</v>
      </c>
    </row>
    <row r="17" spans="1:2" x14ac:dyDescent="0.35">
      <c r="A17" s="2">
        <v>50</v>
      </c>
      <c r="B17" s="3">
        <v>22588</v>
      </c>
    </row>
    <row r="18" spans="1:2" x14ac:dyDescent="0.35">
      <c r="A18" s="2">
        <v>45</v>
      </c>
      <c r="B18" s="3">
        <v>19550</v>
      </c>
    </row>
    <row r="19" spans="1:2" x14ac:dyDescent="0.35">
      <c r="A19" s="2">
        <v>40</v>
      </c>
      <c r="B19" s="3">
        <v>22202</v>
      </c>
    </row>
    <row r="20" spans="1:2" x14ac:dyDescent="0.35">
      <c r="A20" s="2">
        <v>65</v>
      </c>
      <c r="B20" s="3">
        <v>30668</v>
      </c>
    </row>
    <row r="21" spans="1:2" x14ac:dyDescent="0.35">
      <c r="A21" s="2">
        <v>70</v>
      </c>
      <c r="B21" s="3">
        <v>31549</v>
      </c>
    </row>
    <row r="22" spans="1:2" x14ac:dyDescent="0.35">
      <c r="A22" s="2">
        <v>70</v>
      </c>
      <c r="B22" s="3">
        <v>29998</v>
      </c>
    </row>
    <row r="23" spans="1:2" x14ac:dyDescent="0.35">
      <c r="A23" s="2">
        <v>25</v>
      </c>
      <c r="B23" s="3">
        <v>12558</v>
      </c>
    </row>
    <row r="24" spans="1:2" x14ac:dyDescent="0.35">
      <c r="A24" s="2">
        <v>65</v>
      </c>
      <c r="B24" s="3">
        <v>25372</v>
      </c>
    </row>
    <row r="25" spans="1:2" x14ac:dyDescent="0.35">
      <c r="A25" s="2">
        <v>70</v>
      </c>
      <c r="B25" s="3">
        <v>32220</v>
      </c>
    </row>
    <row r="26" spans="1:2" x14ac:dyDescent="0.35">
      <c r="A26" s="2">
        <v>75</v>
      </c>
      <c r="B26" s="3">
        <v>33698</v>
      </c>
    </row>
    <row r="27" spans="1:2" x14ac:dyDescent="0.35">
      <c r="A27" s="2">
        <v>75</v>
      </c>
      <c r="B27" s="3">
        <v>35925</v>
      </c>
    </row>
    <row r="28" spans="1:2" x14ac:dyDescent="0.35">
      <c r="A28" s="2">
        <v>72</v>
      </c>
      <c r="B28" s="3">
        <v>31458</v>
      </c>
    </row>
    <row r="29" spans="1:2" x14ac:dyDescent="0.35">
      <c r="A29" s="2">
        <v>70</v>
      </c>
      <c r="B29" s="3">
        <v>28778</v>
      </c>
    </row>
    <row r="30" spans="1:2" x14ac:dyDescent="0.35">
      <c r="A30" s="2">
        <v>40</v>
      </c>
      <c r="B30" s="3">
        <v>33277</v>
      </c>
    </row>
    <row r="31" spans="1:2" x14ac:dyDescent="0.35">
      <c r="A31" s="2">
        <v>40</v>
      </c>
      <c r="B31" s="3">
        <f>B30*0.98</f>
        <v>32611.46</v>
      </c>
    </row>
    <row r="32" spans="1:2" x14ac:dyDescent="0.35">
      <c r="A32" s="2">
        <v>38</v>
      </c>
      <c r="B32" s="3">
        <f>B31*0.98</f>
        <v>31959.230799999998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C922-5903-4E30-A459-93DB350DBFA2}">
  <dimension ref="A1:C32"/>
  <sheetViews>
    <sheetView workbookViewId="0">
      <selection activeCell="D13" sqref="D13"/>
    </sheetView>
  </sheetViews>
  <sheetFormatPr defaultRowHeight="14.5" x14ac:dyDescent="0.35"/>
  <cols>
    <col min="1" max="1" width="18.7265625" bestFit="1" customWidth="1"/>
    <col min="2" max="2" width="14.6328125" bestFit="1" customWidth="1"/>
    <col min="3" max="3" width="12.81640625" bestFit="1" customWidth="1"/>
  </cols>
  <sheetData>
    <row r="1" spans="1:3" ht="15.55" x14ac:dyDescent="0.35">
      <c r="A1" s="4" t="s">
        <v>2</v>
      </c>
      <c r="B1" s="4" t="s">
        <v>0</v>
      </c>
      <c r="C1" s="4" t="s">
        <v>3</v>
      </c>
    </row>
    <row r="2" spans="1:3" x14ac:dyDescent="0.35">
      <c r="A2" s="5">
        <v>10.5</v>
      </c>
      <c r="B2" s="2">
        <v>12</v>
      </c>
      <c r="C2" s="3">
        <v>10555</v>
      </c>
    </row>
    <row r="3" spans="1:3" x14ac:dyDescent="0.35">
      <c r="A3" s="5">
        <v>11.1</v>
      </c>
      <c r="B3" s="2">
        <v>15</v>
      </c>
      <c r="C3" s="3">
        <v>12499</v>
      </c>
    </row>
    <row r="4" spans="1:3" x14ac:dyDescent="0.35">
      <c r="A4" s="5">
        <v>11.4</v>
      </c>
      <c r="B4" s="2">
        <v>15</v>
      </c>
      <c r="C4" s="3">
        <v>12400</v>
      </c>
    </row>
    <row r="5" spans="1:3" x14ac:dyDescent="0.35">
      <c r="A5" s="5">
        <v>9.6</v>
      </c>
      <c r="B5" s="2">
        <v>10</v>
      </c>
      <c r="C5" s="3">
        <v>11000</v>
      </c>
    </row>
    <row r="6" spans="1:3" x14ac:dyDescent="0.35">
      <c r="A6" s="5">
        <v>10.5</v>
      </c>
      <c r="B6" s="2">
        <v>14</v>
      </c>
      <c r="C6" s="3">
        <v>12399</v>
      </c>
    </row>
    <row r="7" spans="1:3" x14ac:dyDescent="0.35">
      <c r="A7" s="5">
        <v>18</v>
      </c>
      <c r="B7" s="2">
        <v>34</v>
      </c>
      <c r="C7" s="3">
        <v>19880</v>
      </c>
    </row>
    <row r="8" spans="1:3" x14ac:dyDescent="0.35">
      <c r="A8" s="5">
        <v>11</v>
      </c>
      <c r="B8" s="2">
        <v>45</v>
      </c>
      <c r="C8" s="3">
        <v>22569</v>
      </c>
    </row>
    <row r="9" spans="1:3" x14ac:dyDescent="0.35">
      <c r="A9" s="5">
        <v>14</v>
      </c>
      <c r="B9" s="2">
        <v>20</v>
      </c>
      <c r="C9" s="3">
        <v>12008</v>
      </c>
    </row>
    <row r="10" spans="1:3" x14ac:dyDescent="0.35">
      <c r="A10" s="5">
        <v>11</v>
      </c>
      <c r="B10" s="2">
        <v>45</v>
      </c>
      <c r="C10" s="3">
        <v>23663</v>
      </c>
    </row>
    <row r="11" spans="1:3" x14ac:dyDescent="0.35">
      <c r="A11" s="5">
        <v>11</v>
      </c>
      <c r="B11" s="2">
        <v>48</v>
      </c>
      <c r="C11" s="3">
        <v>24585</v>
      </c>
    </row>
    <row r="12" spans="1:3" x14ac:dyDescent="0.35">
      <c r="A12" s="5">
        <v>12</v>
      </c>
      <c r="B12" s="2">
        <v>55</v>
      </c>
      <c r="C12" s="3">
        <f>C11*1.1</f>
        <v>27043.500000000004</v>
      </c>
    </row>
    <row r="13" spans="1:3" x14ac:dyDescent="0.35">
      <c r="A13" s="5">
        <v>13</v>
      </c>
      <c r="B13" s="2">
        <v>60</v>
      </c>
      <c r="C13" s="3">
        <f>C12*1.1</f>
        <v>29747.850000000006</v>
      </c>
    </row>
    <row r="14" spans="1:3" x14ac:dyDescent="0.35">
      <c r="A14" s="5">
        <v>19</v>
      </c>
      <c r="B14" s="2">
        <v>62</v>
      </c>
      <c r="C14" s="3">
        <v>28778</v>
      </c>
    </row>
    <row r="15" spans="1:3" x14ac:dyDescent="0.35">
      <c r="A15" s="5">
        <v>19</v>
      </c>
      <c r="B15" s="2">
        <v>61</v>
      </c>
      <c r="C15" s="3">
        <v>21136</v>
      </c>
    </row>
    <row r="16" spans="1:3" x14ac:dyDescent="0.35">
      <c r="A16" s="5">
        <v>18</v>
      </c>
      <c r="B16" s="2">
        <v>69</v>
      </c>
      <c r="C16" s="3">
        <v>23458</v>
      </c>
    </row>
    <row r="17" spans="1:3" x14ac:dyDescent="0.35">
      <c r="A17" s="5">
        <v>17</v>
      </c>
      <c r="B17" s="2">
        <v>50</v>
      </c>
      <c r="C17" s="3">
        <v>22588</v>
      </c>
    </row>
    <row r="18" spans="1:3" x14ac:dyDescent="0.35">
      <c r="A18" s="5">
        <v>16</v>
      </c>
      <c r="B18" s="2">
        <v>45</v>
      </c>
      <c r="C18" s="3">
        <v>19550</v>
      </c>
    </row>
    <row r="19" spans="1:3" x14ac:dyDescent="0.35">
      <c r="A19" s="5">
        <v>15</v>
      </c>
      <c r="B19" s="2">
        <v>40</v>
      </c>
      <c r="C19" s="3">
        <v>22202</v>
      </c>
    </row>
    <row r="20" spans="1:3" x14ac:dyDescent="0.35">
      <c r="A20" s="5">
        <v>15</v>
      </c>
      <c r="B20" s="2">
        <v>65</v>
      </c>
      <c r="C20" s="3">
        <v>30668</v>
      </c>
    </row>
    <row r="21" spans="1:3" x14ac:dyDescent="0.35">
      <c r="A21" s="5">
        <v>15</v>
      </c>
      <c r="B21" s="2">
        <v>70</v>
      </c>
      <c r="C21" s="3">
        <v>31549</v>
      </c>
    </row>
    <row r="22" spans="1:3" x14ac:dyDescent="0.35">
      <c r="A22" s="5">
        <v>15</v>
      </c>
      <c r="B22" s="2">
        <v>70</v>
      </c>
      <c r="C22" s="3">
        <v>29998</v>
      </c>
    </row>
    <row r="23" spans="1:3" x14ac:dyDescent="0.35">
      <c r="A23" s="5">
        <v>16</v>
      </c>
      <c r="B23" s="2">
        <v>25</v>
      </c>
      <c r="C23" s="3">
        <v>12558</v>
      </c>
    </row>
    <row r="24" spans="1:3" x14ac:dyDescent="0.35">
      <c r="A24" s="5">
        <v>19</v>
      </c>
      <c r="B24" s="2">
        <v>65</v>
      </c>
      <c r="C24" s="3">
        <v>25372</v>
      </c>
    </row>
    <row r="25" spans="1:3" x14ac:dyDescent="0.35">
      <c r="A25" s="5">
        <v>19</v>
      </c>
      <c r="B25" s="2">
        <v>70</v>
      </c>
      <c r="C25" s="3">
        <v>32220</v>
      </c>
    </row>
    <row r="26" spans="1:3" x14ac:dyDescent="0.35">
      <c r="A26" s="5">
        <v>19</v>
      </c>
      <c r="B26" s="2">
        <v>75</v>
      </c>
      <c r="C26" s="3">
        <v>33698</v>
      </c>
    </row>
    <row r="27" spans="1:3" x14ac:dyDescent="0.35">
      <c r="A27" s="5">
        <v>22</v>
      </c>
      <c r="B27" s="2">
        <v>75</v>
      </c>
      <c r="C27" s="3">
        <v>35925</v>
      </c>
    </row>
    <row r="28" spans="1:3" x14ac:dyDescent="0.35">
      <c r="A28" s="5">
        <v>22</v>
      </c>
      <c r="B28" s="2">
        <v>72</v>
      </c>
      <c r="C28" s="3">
        <v>31458</v>
      </c>
    </row>
    <row r="29" spans="1:3" x14ac:dyDescent="0.35">
      <c r="A29" s="5">
        <v>12</v>
      </c>
      <c r="B29" s="2">
        <v>70</v>
      </c>
      <c r="C29" s="3">
        <v>28778</v>
      </c>
    </row>
    <row r="30" spans="1:3" x14ac:dyDescent="0.35">
      <c r="A30" s="5">
        <v>12</v>
      </c>
      <c r="B30" s="2">
        <v>40</v>
      </c>
      <c r="C30" s="3">
        <v>33277</v>
      </c>
    </row>
    <row r="31" spans="1:3" x14ac:dyDescent="0.35">
      <c r="A31" s="5">
        <v>12</v>
      </c>
      <c r="B31" s="2">
        <v>40</v>
      </c>
      <c r="C31" s="3">
        <f>C30*0.98</f>
        <v>32611.46</v>
      </c>
    </row>
    <row r="32" spans="1:3" x14ac:dyDescent="0.35">
      <c r="A32" s="5">
        <v>12</v>
      </c>
      <c r="B32" s="2">
        <v>38</v>
      </c>
      <c r="C32" s="3">
        <f>C31*0.98</f>
        <v>31959.230799999998</v>
      </c>
    </row>
  </sheetData>
  <sortState xmlns:xlrd2="http://schemas.microsoft.com/office/spreadsheetml/2017/richdata2" ref="J27:J57">
    <sortCondition ref="J27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D4B7-E53C-4D84-80B6-625B8F00A727}">
  <dimension ref="A1:I54"/>
  <sheetViews>
    <sheetView topLeftCell="A36" workbookViewId="0">
      <selection activeCell="G34" sqref="G34"/>
    </sheetView>
  </sheetViews>
  <sheetFormatPr defaultRowHeight="14.5" x14ac:dyDescent="0.35"/>
  <cols>
    <col min="1" max="1" width="16.7265625" bestFit="1" customWidth="1"/>
    <col min="2" max="2" width="15.7265625" customWidth="1"/>
    <col min="3" max="3" width="13" bestFit="1" customWidth="1"/>
    <col min="5" max="5" width="12.36328125" customWidth="1"/>
    <col min="6" max="6" width="12.36328125" bestFit="1" customWidth="1"/>
    <col min="7" max="7" width="11.81640625" bestFit="1" customWidth="1"/>
    <col min="8" max="8" width="12.36328125" bestFit="1" customWidth="1"/>
    <col min="9" max="9" width="11.81640625" bestFit="1" customWidth="1"/>
  </cols>
  <sheetData>
    <row r="1" spans="1:9" x14ac:dyDescent="0.35">
      <c r="A1" s="9" t="s">
        <v>4</v>
      </c>
    </row>
    <row r="2" spans="1:9" ht="15.05" thickBot="1" x14ac:dyDescent="0.4"/>
    <row r="3" spans="1:9" x14ac:dyDescent="0.35">
      <c r="A3" s="10" t="s">
        <v>5</v>
      </c>
      <c r="B3" s="8"/>
    </row>
    <row r="4" spans="1:9" x14ac:dyDescent="0.35">
      <c r="A4" t="s">
        <v>6</v>
      </c>
      <c r="B4">
        <v>0.84827645731860801</v>
      </c>
    </row>
    <row r="5" spans="1:9" x14ac:dyDescent="0.35">
      <c r="A5" t="s">
        <v>7</v>
      </c>
      <c r="B5">
        <v>0.71957294804100813</v>
      </c>
    </row>
    <row r="6" spans="1:9" x14ac:dyDescent="0.35">
      <c r="A6" t="s">
        <v>8</v>
      </c>
      <c r="B6">
        <v>0.69954244432965151</v>
      </c>
    </row>
    <row r="7" spans="1:9" x14ac:dyDescent="0.35">
      <c r="A7" t="s">
        <v>9</v>
      </c>
      <c r="B7">
        <v>4349.6354741266668</v>
      </c>
    </row>
    <row r="8" spans="1:9" ht="15.05" thickBot="1" x14ac:dyDescent="0.4">
      <c r="A8" s="6" t="s">
        <v>10</v>
      </c>
      <c r="B8" s="6">
        <v>31</v>
      </c>
    </row>
    <row r="10" spans="1:9" ht="15.05" thickBot="1" x14ac:dyDescent="0.4">
      <c r="A10" s="9" t="s">
        <v>11</v>
      </c>
    </row>
    <row r="11" spans="1:9" x14ac:dyDescent="0.35">
      <c r="A11" s="7"/>
      <c r="B11" s="7" t="s">
        <v>16</v>
      </c>
      <c r="C11" s="7" t="s">
        <v>17</v>
      </c>
      <c r="D11" s="7" t="s">
        <v>18</v>
      </c>
      <c r="E11" s="7" t="s">
        <v>19</v>
      </c>
      <c r="F11" s="7" t="s">
        <v>20</v>
      </c>
    </row>
    <row r="12" spans="1:9" x14ac:dyDescent="0.35">
      <c r="A12" t="s">
        <v>12</v>
      </c>
      <c r="B12">
        <v>2</v>
      </c>
      <c r="C12">
        <v>1359310516.1379476</v>
      </c>
      <c r="D12">
        <v>679655258.06897378</v>
      </c>
      <c r="E12">
        <v>35.923856854035918</v>
      </c>
      <c r="F12">
        <v>1.8598533001401433E-8</v>
      </c>
    </row>
    <row r="13" spans="1:9" x14ac:dyDescent="0.35">
      <c r="A13" t="s">
        <v>13</v>
      </c>
      <c r="B13">
        <v>28</v>
      </c>
      <c r="C13">
        <v>529741205.21787107</v>
      </c>
      <c r="D13">
        <v>18919328.757781111</v>
      </c>
    </row>
    <row r="14" spans="1:9" ht="15.05" thickBot="1" x14ac:dyDescent="0.4">
      <c r="A14" s="6" t="s">
        <v>14</v>
      </c>
      <c r="B14" s="6">
        <v>30</v>
      </c>
      <c r="C14" s="6">
        <v>1889051721.3558187</v>
      </c>
      <c r="D14" s="6"/>
      <c r="E14" s="6"/>
      <c r="F14" s="6"/>
    </row>
    <row r="15" spans="1:9" ht="15.05" thickBot="1" x14ac:dyDescent="0.4"/>
    <row r="16" spans="1:9" x14ac:dyDescent="0.35">
      <c r="A16" s="7"/>
      <c r="B16" s="7" t="s">
        <v>21</v>
      </c>
      <c r="C16" s="7" t="s">
        <v>9</v>
      </c>
      <c r="D16" s="7" t="s">
        <v>22</v>
      </c>
      <c r="E16" s="7" t="s">
        <v>23</v>
      </c>
      <c r="F16" s="7" t="s">
        <v>24</v>
      </c>
      <c r="G16" s="7" t="s">
        <v>25</v>
      </c>
      <c r="H16" s="7" t="s">
        <v>26</v>
      </c>
      <c r="I16" s="7" t="s">
        <v>27</v>
      </c>
    </row>
    <row r="17" spans="1:9" x14ac:dyDescent="0.35">
      <c r="A17" t="s">
        <v>15</v>
      </c>
      <c r="B17">
        <v>13772.438659973875</v>
      </c>
      <c r="C17">
        <v>3345.157190381809</v>
      </c>
      <c r="D17">
        <v>4.1171274998894507</v>
      </c>
      <c r="E17">
        <v>3.0671601904994609E-4</v>
      </c>
      <c r="F17">
        <v>6920.1947807680635</v>
      </c>
      <c r="G17">
        <v>20624.682539179688</v>
      </c>
      <c r="H17">
        <v>6920.1947807680635</v>
      </c>
      <c r="I17">
        <v>20624.682539179688</v>
      </c>
    </row>
    <row r="18" spans="1:9" x14ac:dyDescent="0.35">
      <c r="A18" t="s">
        <v>2</v>
      </c>
      <c r="B18">
        <v>-482.61977698129925</v>
      </c>
      <c r="C18">
        <v>289.36542534016178</v>
      </c>
      <c r="D18">
        <v>-1.6678557101767031</v>
      </c>
      <c r="E18">
        <v>0.1064917101260712</v>
      </c>
      <c r="F18">
        <v>-1075.3579808367053</v>
      </c>
      <c r="G18">
        <v>110.11842687410677</v>
      </c>
      <c r="H18">
        <v>-1075.3579808367053</v>
      </c>
      <c r="I18">
        <v>110.11842687410677</v>
      </c>
    </row>
    <row r="19" spans="1:9" ht="15.05" thickBot="1" x14ac:dyDescent="0.4">
      <c r="A19" s="6" t="s">
        <v>0</v>
      </c>
      <c r="B19" s="6">
        <v>365.96131688065208</v>
      </c>
      <c r="C19" s="6">
        <v>49.644618560219143</v>
      </c>
      <c r="D19" s="6">
        <v>7.3716210838993428</v>
      </c>
      <c r="E19" s="6">
        <v>5.002042715240212E-8</v>
      </c>
      <c r="F19" s="6">
        <v>264.26892567019843</v>
      </c>
      <c r="G19" s="6">
        <v>467.65370809110573</v>
      </c>
      <c r="H19" s="6">
        <v>264.26892567019843</v>
      </c>
      <c r="I19" s="6">
        <v>467.65370809110573</v>
      </c>
    </row>
    <row r="21" spans="1:9" x14ac:dyDescent="0.35">
      <c r="A21" s="9" t="s">
        <v>28</v>
      </c>
      <c r="E21" s="9" t="s">
        <v>32</v>
      </c>
    </row>
    <row r="22" spans="1:9" ht="15.05" thickBot="1" x14ac:dyDescent="0.4"/>
    <row r="23" spans="1:9" x14ac:dyDescent="0.35">
      <c r="A23" s="7" t="s">
        <v>29</v>
      </c>
      <c r="B23" s="7" t="s">
        <v>30</v>
      </c>
      <c r="C23" s="7" t="s">
        <v>31</v>
      </c>
      <c r="E23" s="7" t="s">
        <v>33</v>
      </c>
      <c r="F23" s="7" t="s">
        <v>3</v>
      </c>
    </row>
    <row r="24" spans="1:9" x14ac:dyDescent="0.35">
      <c r="A24">
        <v>1</v>
      </c>
      <c r="B24">
        <v>13096.466804238058</v>
      </c>
      <c r="C24">
        <v>-2541.4668042380581</v>
      </c>
      <c r="E24">
        <v>1.6129032258064515</v>
      </c>
      <c r="F24">
        <v>10555</v>
      </c>
    </row>
    <row r="25" spans="1:9" x14ac:dyDescent="0.35">
      <c r="A25">
        <v>2</v>
      </c>
      <c r="B25">
        <v>13904.778888691235</v>
      </c>
      <c r="C25">
        <v>-1405.7788886912349</v>
      </c>
      <c r="E25">
        <v>4.8387096774193541</v>
      </c>
      <c r="F25">
        <v>11000</v>
      </c>
    </row>
    <row r="26" spans="1:9" x14ac:dyDescent="0.35">
      <c r="A26">
        <v>3</v>
      </c>
      <c r="B26">
        <v>13759.992955596845</v>
      </c>
      <c r="C26">
        <v>-1359.9929555968447</v>
      </c>
      <c r="E26">
        <v>8.064516129032258</v>
      </c>
      <c r="F26">
        <v>12008</v>
      </c>
    </row>
    <row r="27" spans="1:9" x14ac:dyDescent="0.35">
      <c r="A27">
        <v>4</v>
      </c>
      <c r="B27">
        <v>12798.901969759925</v>
      </c>
      <c r="C27">
        <v>-1798.9019697599251</v>
      </c>
      <c r="E27">
        <v>11.29032258064516</v>
      </c>
      <c r="F27">
        <v>12399</v>
      </c>
    </row>
    <row r="28" spans="1:9" x14ac:dyDescent="0.35">
      <c r="A28">
        <v>5</v>
      </c>
      <c r="B28">
        <v>13828.389437999362</v>
      </c>
      <c r="C28">
        <v>-1429.3894379993617</v>
      </c>
      <c r="E28">
        <v>14.516129032258064</v>
      </c>
      <c r="F28">
        <v>12400</v>
      </c>
    </row>
    <row r="29" spans="1:9" x14ac:dyDescent="0.35">
      <c r="A29">
        <v>6</v>
      </c>
      <c r="B29">
        <v>17527.967448252661</v>
      </c>
      <c r="C29">
        <v>2352.0325517473393</v>
      </c>
      <c r="E29">
        <v>17.741935483870968</v>
      </c>
      <c r="F29">
        <v>12499</v>
      </c>
    </row>
    <row r="30" spans="1:9" x14ac:dyDescent="0.35">
      <c r="A30">
        <v>7</v>
      </c>
      <c r="B30">
        <v>24931.880372808926</v>
      </c>
      <c r="C30">
        <v>-2362.880372808926</v>
      </c>
      <c r="E30">
        <v>20.967741935483868</v>
      </c>
      <c r="F30">
        <v>12558</v>
      </c>
    </row>
    <row r="31" spans="1:9" x14ac:dyDescent="0.35">
      <c r="A31">
        <v>8</v>
      </c>
      <c r="B31">
        <v>14334.988119848727</v>
      </c>
      <c r="C31">
        <v>-2326.9881198487274</v>
      </c>
      <c r="E31">
        <v>24.193548387096772</v>
      </c>
      <c r="F31">
        <v>19550</v>
      </c>
    </row>
    <row r="32" spans="1:9" x14ac:dyDescent="0.35">
      <c r="A32">
        <v>9</v>
      </c>
      <c r="B32">
        <v>24931.880372808926</v>
      </c>
      <c r="C32">
        <v>-1268.880372808926</v>
      </c>
      <c r="E32">
        <v>27.419354838709676</v>
      </c>
      <c r="F32">
        <v>19880</v>
      </c>
    </row>
    <row r="33" spans="1:6" x14ac:dyDescent="0.35">
      <c r="A33">
        <v>10</v>
      </c>
      <c r="B33">
        <v>26029.764323450883</v>
      </c>
      <c r="C33">
        <v>-1444.7643234508832</v>
      </c>
      <c r="E33">
        <v>30.64516129032258</v>
      </c>
      <c r="F33">
        <v>21136</v>
      </c>
    </row>
    <row r="34" spans="1:6" x14ac:dyDescent="0.35">
      <c r="A34">
        <v>11</v>
      </c>
      <c r="B34">
        <v>28108.873764634151</v>
      </c>
      <c r="C34">
        <v>-1065.3737646341469</v>
      </c>
      <c r="E34">
        <v>33.87096774193548</v>
      </c>
      <c r="F34">
        <v>22202</v>
      </c>
    </row>
    <row r="35" spans="1:6" x14ac:dyDescent="0.35">
      <c r="A35">
        <v>12</v>
      </c>
      <c r="B35">
        <v>29456.060572056111</v>
      </c>
      <c r="C35">
        <v>291.78942794389513</v>
      </c>
      <c r="E35">
        <v>37.096774193548384</v>
      </c>
      <c r="F35">
        <v>22569</v>
      </c>
    </row>
    <row r="36" spans="1:6" x14ac:dyDescent="0.35">
      <c r="A36">
        <v>13</v>
      </c>
      <c r="B36">
        <v>27292.264543929618</v>
      </c>
      <c r="C36">
        <v>1485.7354560703825</v>
      </c>
      <c r="E36">
        <v>40.322580645161281</v>
      </c>
      <c r="F36">
        <v>22588</v>
      </c>
    </row>
    <row r="37" spans="1:6" x14ac:dyDescent="0.35">
      <c r="A37">
        <v>14</v>
      </c>
      <c r="B37">
        <v>26926.303227048964</v>
      </c>
      <c r="C37">
        <v>-5790.3032270489639</v>
      </c>
      <c r="E37">
        <v>43.548387096774185</v>
      </c>
      <c r="F37">
        <v>23458</v>
      </c>
    </row>
    <row r="38" spans="1:6" x14ac:dyDescent="0.35">
      <c r="A38">
        <v>15</v>
      </c>
      <c r="B38">
        <v>30336.613539075483</v>
      </c>
      <c r="C38">
        <v>-6878.6135390754825</v>
      </c>
      <c r="E38">
        <v>46.774193548387089</v>
      </c>
      <c r="F38">
        <v>23663</v>
      </c>
    </row>
    <row r="39" spans="1:6" x14ac:dyDescent="0.35">
      <c r="A39">
        <v>16</v>
      </c>
      <c r="B39">
        <v>23865.96829532439</v>
      </c>
      <c r="C39">
        <v>-1277.9682953243901</v>
      </c>
      <c r="E39">
        <v>49.999999999999993</v>
      </c>
      <c r="F39">
        <v>24585</v>
      </c>
    </row>
    <row r="40" spans="1:6" x14ac:dyDescent="0.35">
      <c r="A40">
        <v>17</v>
      </c>
      <c r="B40">
        <v>22518.78148790243</v>
      </c>
      <c r="C40">
        <v>-2968.7814879024299</v>
      </c>
      <c r="E40">
        <v>53.225806451612897</v>
      </c>
      <c r="F40">
        <v>25372</v>
      </c>
    </row>
    <row r="41" spans="1:6" x14ac:dyDescent="0.35">
      <c r="A41">
        <v>18</v>
      </c>
      <c r="B41">
        <v>21171.59468048047</v>
      </c>
      <c r="C41">
        <v>1030.4053195195302</v>
      </c>
      <c r="E41">
        <v>56.451612903225801</v>
      </c>
      <c r="F41">
        <v>27043.500000000004</v>
      </c>
    </row>
    <row r="42" spans="1:6" x14ac:dyDescent="0.35">
      <c r="A42">
        <v>19</v>
      </c>
      <c r="B42">
        <v>30320.627602496774</v>
      </c>
      <c r="C42">
        <v>347.37239750322624</v>
      </c>
      <c r="E42">
        <v>59.677419354838705</v>
      </c>
      <c r="F42">
        <v>28778</v>
      </c>
    </row>
    <row r="43" spans="1:6" x14ac:dyDescent="0.35">
      <c r="A43">
        <v>20</v>
      </c>
      <c r="B43">
        <v>32150.434186900031</v>
      </c>
      <c r="C43">
        <v>-601.43418690003091</v>
      </c>
      <c r="E43">
        <v>62.903225806451609</v>
      </c>
      <c r="F43">
        <v>28778</v>
      </c>
    </row>
    <row r="44" spans="1:6" x14ac:dyDescent="0.35">
      <c r="A44">
        <v>21</v>
      </c>
      <c r="B44">
        <v>32150.434186900031</v>
      </c>
      <c r="C44">
        <v>-2152.4341869000309</v>
      </c>
      <c r="E44">
        <v>66.129032258064512</v>
      </c>
      <c r="F44">
        <v>29747.850000000006</v>
      </c>
    </row>
    <row r="45" spans="1:6" x14ac:dyDescent="0.35">
      <c r="A45">
        <v>22</v>
      </c>
      <c r="B45">
        <v>15199.55515028939</v>
      </c>
      <c r="C45">
        <v>-2641.5551502893904</v>
      </c>
      <c r="E45">
        <v>69.354838709677409</v>
      </c>
      <c r="F45">
        <v>29998</v>
      </c>
    </row>
    <row r="46" spans="1:6" x14ac:dyDescent="0.35">
      <c r="A46">
        <v>23</v>
      </c>
      <c r="B46">
        <v>28390.148494571578</v>
      </c>
      <c r="C46">
        <v>-3018.1484945715783</v>
      </c>
      <c r="E46">
        <v>72.58064516129032</v>
      </c>
      <c r="F46">
        <v>30668</v>
      </c>
    </row>
    <row r="47" spans="1:6" x14ac:dyDescent="0.35">
      <c r="A47">
        <v>24</v>
      </c>
      <c r="B47">
        <v>30219.955078974832</v>
      </c>
      <c r="C47">
        <v>2000.0449210251682</v>
      </c>
      <c r="E47">
        <v>75.806451612903217</v>
      </c>
      <c r="F47">
        <v>31458</v>
      </c>
    </row>
    <row r="48" spans="1:6" x14ac:dyDescent="0.35">
      <c r="A48">
        <v>25</v>
      </c>
      <c r="B48">
        <v>32049.761663378093</v>
      </c>
      <c r="C48">
        <v>1648.2383366219074</v>
      </c>
      <c r="E48">
        <v>79.032258064516114</v>
      </c>
      <c r="F48">
        <v>31549</v>
      </c>
    </row>
    <row r="49" spans="1:6" x14ac:dyDescent="0.35">
      <c r="A49">
        <v>26</v>
      </c>
      <c r="B49">
        <v>30601.902332434198</v>
      </c>
      <c r="C49">
        <v>5323.0976675658021</v>
      </c>
      <c r="E49">
        <v>82.258064516129025</v>
      </c>
      <c r="F49">
        <v>31959.230799999998</v>
      </c>
    </row>
    <row r="50" spans="1:6" x14ac:dyDescent="0.35">
      <c r="A50">
        <v>27</v>
      </c>
      <c r="B50">
        <v>29504.018381792244</v>
      </c>
      <c r="C50">
        <v>1953.9816182077557</v>
      </c>
      <c r="E50">
        <v>85.483870967741922</v>
      </c>
      <c r="F50">
        <v>32220</v>
      </c>
    </row>
    <row r="51" spans="1:6" x14ac:dyDescent="0.35">
      <c r="A51">
        <v>28</v>
      </c>
      <c r="B51">
        <v>33598.293517843929</v>
      </c>
      <c r="C51">
        <v>-4820.2935178439293</v>
      </c>
      <c r="E51">
        <v>88.709677419354833</v>
      </c>
      <c r="F51">
        <v>32611.46</v>
      </c>
    </row>
    <row r="52" spans="1:6" x14ac:dyDescent="0.35">
      <c r="A52">
        <v>29</v>
      </c>
      <c r="B52">
        <v>22619.454011424368</v>
      </c>
      <c r="C52">
        <v>10657.545988575632</v>
      </c>
      <c r="E52">
        <v>91.93548387096773</v>
      </c>
      <c r="F52">
        <v>33277</v>
      </c>
    </row>
    <row r="53" spans="1:6" x14ac:dyDescent="0.35">
      <c r="A53">
        <v>30</v>
      </c>
      <c r="B53">
        <v>22619.454011424368</v>
      </c>
      <c r="C53">
        <v>9992.0059885756309</v>
      </c>
      <c r="E53">
        <v>95.161290322580641</v>
      </c>
      <c r="F53">
        <v>33698</v>
      </c>
    </row>
    <row r="54" spans="1:6" ht="15.05" thickBot="1" x14ac:dyDescent="0.4">
      <c r="A54" s="6">
        <v>31</v>
      </c>
      <c r="B54" s="6">
        <v>21887.531377663065</v>
      </c>
      <c r="C54" s="6">
        <v>10071.699422336933</v>
      </c>
      <c r="E54" s="6">
        <v>98.387096774193537</v>
      </c>
      <c r="F54" s="6">
        <v>35925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5E9C9-44F8-4B1B-9858-E6B527F5AD12}">
  <dimension ref="A1"/>
  <sheetViews>
    <sheetView workbookViewId="0">
      <selection activeCell="N16" sqref="N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18DE-BB2D-4801-AE89-9521A17B2FC0}">
  <dimension ref="A1"/>
  <sheetViews>
    <sheetView workbookViewId="0">
      <selection activeCell="G19" sqref="G1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Regression</vt:lpstr>
      <vt:lpstr>Multiple Regression</vt:lpstr>
      <vt:lpstr>Regression Summary</vt:lpstr>
      <vt:lpstr>Normality Plot</vt:lpstr>
      <vt:lpstr>Residual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2024-03-16T20:24:23Z</dcterms:modified>
</cp:coreProperties>
</file>