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2 Excel Advanced Functions/Time ^0 Date Functions/"/>
    </mc:Choice>
  </mc:AlternateContent>
  <xr:revisionPtr revIDLastSave="140" documentId="11_AD4DB114E441178AC67DF45BDE10D956693EDF1A" xr6:coauthVersionLast="47" xr6:coauthVersionMax="47" xr10:uidLastSave="{C23BB6E4-25CC-459E-9F05-9663B24A9611}"/>
  <bookViews>
    <workbookView xWindow="-104" yWindow="-104" windowWidth="20098" windowHeight="11914" xr2:uid="{00000000-000D-0000-FFFF-FFFF00000000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6" i="1" s="1"/>
  <c r="B12" i="1"/>
  <c r="B4" i="1"/>
  <c r="B2" i="1"/>
  <c r="B19" i="1" s="1"/>
  <c r="E19" i="1" s="1"/>
  <c r="B15" i="1" l="1"/>
  <c r="C19" i="1"/>
  <c r="D19" i="1"/>
  <c r="B8" i="1"/>
  <c r="B7" i="1"/>
  <c r="B13" i="1"/>
  <c r="B11" i="1"/>
  <c r="B10" i="1"/>
  <c r="B23" i="1"/>
  <c r="B20" i="1"/>
  <c r="B16" i="1"/>
  <c r="B17" i="1"/>
  <c r="B22" i="1"/>
  <c r="D15" i="1" l="1"/>
  <c r="E15" i="1"/>
  <c r="C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tc={D054128C-63AA-402F-A3A6-C8FA5F69AAED}</author>
    <author>tc={25225B33-106F-42B6-832F-00CD0D9572A8}</author>
    <author>tc={7A98F245-DF62-4E55-A221-1DAF307FBB65}</author>
  </authors>
  <commentList>
    <comment ref="B12" authorId="0" shapeId="0" xr:uid="{D054128C-63AA-402F-A3A6-C8FA5F69AAED}">
      <text>
        <t>[Threaded comment]
Your version of Excel allows you to read this threaded comment; however, any edits to it will get removed if the file is opened in a newer version of Excel. Learn more: https://go.microsoft.com/fwlink/?linkid=870924
Comment:
    20 Jan 2024 Is Saturday. 22 Jan 2024 is the next working day</t>
      </text>
    </comment>
    <comment ref="E15" authorId="1" shapeId="0" xr:uid="{25225B33-106F-42B6-832F-00CD0D9572A8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Weekday Name</t>
      </text>
    </comment>
    <comment ref="E19" authorId="2" shapeId="0" xr:uid="{7A98F245-DF62-4E55-A221-1DAF307FBB65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Month Name</t>
      </text>
    </comment>
  </commentList>
</comments>
</file>

<file path=xl/sharedStrings.xml><?xml version="1.0" encoding="utf-8"?>
<sst xmlns="http://schemas.openxmlformats.org/spreadsheetml/2006/main" count="19" uniqueCount="18">
  <si>
    <t>DATE</t>
  </si>
  <si>
    <t>Function Name</t>
  </si>
  <si>
    <t>TODAY</t>
  </si>
  <si>
    <t>MONTH</t>
  </si>
  <si>
    <t>YEAR</t>
  </si>
  <si>
    <t>WEEKDAY</t>
  </si>
  <si>
    <t>ISOWEEKNUM</t>
  </si>
  <si>
    <t>WEEKNUM</t>
  </si>
  <si>
    <t>EOMONTH</t>
  </si>
  <si>
    <t>YEARFRAC</t>
  </si>
  <si>
    <t>DAY</t>
  </si>
  <si>
    <t>DAYS</t>
  </si>
  <si>
    <t>WORKDAY</t>
  </si>
  <si>
    <t>NETWORKDAYS</t>
  </si>
  <si>
    <t>HOUR</t>
  </si>
  <si>
    <t>MINUTE</t>
  </si>
  <si>
    <t>NOW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</si>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</sst>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shay Yewle" id="{B7DB86AC-05C9-4A6E-BA08-7F51E53424E0}" userId="2b7f320934ce76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4-01-16T15:43:20.91" personId="{B7DB86AC-05C9-4A6E-BA08-7F51E53424E0}" id="{D054128C-63AA-402F-A3A6-C8FA5F69AAED}">
    <text>20 Jan 2024 Is Saturday. 22 Jan 2024 is the next working day</text>
  </threadedComment>
  <threadedComment ref="E15" dT="2024-01-16T16:46:24.07" personId="{B7DB86AC-05C9-4A6E-BA08-7F51E53424E0}" id="{25225B33-106F-42B6-832F-00CD0D9572A8}">
    <text>Get Weekday Name</text>
  </threadedComment>
  <threadedComment ref="E19" dT="2024-01-16T16:46:32.58" personId="{B7DB86AC-05C9-4A6E-BA08-7F51E53424E0}" id="{7A98F245-DF62-4E55-A221-1DAF307FBB65}">
    <text>Get Month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75" zoomScaleNormal="175" workbookViewId="0">
      <selection activeCell="C3" sqref="C3"/>
    </sheetView>
  </sheetViews>
  <sheetFormatPr defaultRowHeight="14.5" x14ac:dyDescent="0.35"/>
  <cols>
    <col min="1" max="1" width="16" customWidth="1"/>
    <col min="2" max="2" width="11.54296875" style="4" customWidth="1"/>
  </cols>
  <sheetData>
    <row r="1" spans="1:5" x14ac:dyDescent="0.35">
      <c r="A1" s="1" t="s">
        <v>1</v>
      </c>
      <c r="B1" s="2" t="s">
        <v>0</v>
      </c>
    </row>
    <row r="2" spans="1:5" x14ac:dyDescent="0.35">
      <c r="A2" t="s">
        <v>2</v>
      </c>
      <c r="B2" s="3">
        <f ca="1">TODAY()</f>
        <v>45307</v>
      </c>
    </row>
    <row r="3" spans="1:5" x14ac:dyDescent="0.35">
      <c r="A3" t="s">
        <v>16</v>
      </c>
      <c r="B3" s="3">
        <f ca="1">NOW()</f>
        <v>45307.731417129631</v>
      </c>
    </row>
    <row r="4" spans="1:5" x14ac:dyDescent="0.35">
      <c r="A4" t="s">
        <v>0</v>
      </c>
      <c r="B4" s="3">
        <f>DATE(2024,1,1)</f>
        <v>45292</v>
      </c>
    </row>
    <row r="5" spans="1:5" x14ac:dyDescent="0.35">
      <c r="B5" s="3"/>
    </row>
    <row r="6" spans="1:5" x14ac:dyDescent="0.35">
      <c r="A6" t="s">
        <v>14</v>
      </c>
      <c r="B6" s="4">
        <f ca="1">HOUR(B3)</f>
        <v>17</v>
      </c>
    </row>
    <row r="7" spans="1:5" x14ac:dyDescent="0.35">
      <c r="A7" t="s">
        <v>15</v>
      </c>
      <c r="B7" s="4">
        <f ca="1">MINUTE(B2)</f>
        <v>0</v>
      </c>
    </row>
    <row r="8" spans="1:5" x14ac:dyDescent="0.35">
      <c r="A8" t="s">
        <v>17</v>
      </c>
      <c r="B8" s="4">
        <f ca="1">SECOND(B2)</f>
        <v>0</v>
      </c>
    </row>
    <row r="10" spans="1:5" x14ac:dyDescent="0.35">
      <c r="A10" t="s">
        <v>10</v>
      </c>
      <c r="B10" s="4">
        <f ca="1">DAY(B2)</f>
        <v>16</v>
      </c>
    </row>
    <row r="11" spans="1:5" x14ac:dyDescent="0.35">
      <c r="A11" t="s">
        <v>11</v>
      </c>
      <c r="B11" s="4">
        <f ca="1">_xlfn.DAYS(B2,B4)</f>
        <v>15</v>
      </c>
    </row>
    <row r="12" spans="1:5" x14ac:dyDescent="0.35">
      <c r="A12" t="s">
        <v>12</v>
      </c>
      <c r="B12" s="3">
        <f>WORKDAY(DATE(2024,1,20),1)</f>
        <v>45313</v>
      </c>
    </row>
    <row r="13" spans="1:5" x14ac:dyDescent="0.35">
      <c r="A13" t="s">
        <v>13</v>
      </c>
      <c r="B13" s="4">
        <f ca="1">NETWORKDAYS(B4,B2)</f>
        <v>12</v>
      </c>
    </row>
    <row r="14" spans="1:5" x14ac:dyDescent="0.35">
      <c r="B14" s="3"/>
    </row>
    <row r="15" spans="1:5" x14ac:dyDescent="0.35">
      <c r="A15" t="s">
        <v>5</v>
      </c>
      <c r="B15" s="4">
        <f ca="1">WEEKDAY(B2)</f>
        <v>3</v>
      </c>
      <c r="C15" t="str">
        <f ca="1">TEXT($B$15,"DD")</f>
        <v>03</v>
      </c>
      <c r="D15" t="str">
        <f ca="1">TEXT($B$15,"DDD")</f>
        <v>Tue</v>
      </c>
      <c r="E15" t="str">
        <f ca="1">TEXT($B$15,"DDDD")</f>
        <v>Tuesday</v>
      </c>
    </row>
    <row r="16" spans="1:5" x14ac:dyDescent="0.35">
      <c r="A16" t="s">
        <v>7</v>
      </c>
      <c r="B16" s="4">
        <f ca="1">WEEKNUM($B$2)</f>
        <v>3</v>
      </c>
    </row>
    <row r="17" spans="1:5" x14ac:dyDescent="0.35">
      <c r="A17" t="s">
        <v>6</v>
      </c>
      <c r="B17" s="4">
        <f ca="1">_xlfn.ISOWEEKNUM(B2)</f>
        <v>3</v>
      </c>
    </row>
    <row r="19" spans="1:5" x14ac:dyDescent="0.35">
      <c r="A19" t="s">
        <v>3</v>
      </c>
      <c r="B19" s="4">
        <f ca="1">MONTH($B$2)</f>
        <v>1</v>
      </c>
      <c r="C19" t="str">
        <f ca="1">TEXT($B$19,"MM")</f>
        <v>01</v>
      </c>
      <c r="D19" t="str">
        <f ca="1">TEXT($B$19,"MMM")</f>
        <v>Jan</v>
      </c>
      <c r="E19" t="str">
        <f ca="1">TEXT($B$19,"MMMM")</f>
        <v>January</v>
      </c>
    </row>
    <row r="20" spans="1:5" x14ac:dyDescent="0.35">
      <c r="A20" t="s">
        <v>8</v>
      </c>
      <c r="B20" s="3">
        <f ca="1">EOMONTH(B2,0)</f>
        <v>45322</v>
      </c>
    </row>
    <row r="21" spans="1:5" x14ac:dyDescent="0.35">
      <c r="B21" s="3"/>
    </row>
    <row r="22" spans="1:5" x14ac:dyDescent="0.35">
      <c r="A22" t="s">
        <v>4</v>
      </c>
      <c r="B22" s="4">
        <f ca="1">YEAR($B$2)</f>
        <v>2024</v>
      </c>
    </row>
    <row r="23" spans="1:5" x14ac:dyDescent="0.35">
      <c r="A23" t="s">
        <v>9</v>
      </c>
      <c r="B23" s="5">
        <f ca="1">YEARFRAC(B4,B2,1)</f>
        <v>4.0983606557377046E-2</v>
      </c>
    </row>
  </sheetData>
  <autoFilter ref="A1:B1" xr:uid="{00000000-0001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2024-01-16T17:33:21Z</dcterms:modified>
</cp:coreProperties>
</file>