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0681b19b21d7969d/Documents/MSC/ODYM-master/data/"/>
    </mc:Choice>
  </mc:AlternateContent>
  <xr:revisionPtr revIDLastSave="622" documentId="8_{B88023E6-CC71-450F-8E9D-CAFFAF06BEA2}" xr6:coauthVersionLast="47" xr6:coauthVersionMax="47" xr10:uidLastSave="{5D8C6A64-2CBC-416D-A9C7-546E2BE4379F}"/>
  <bookViews>
    <workbookView minimized="1" xWindow="28830" yWindow="-1635" windowWidth="6375" windowHeight="3225" activeTab="8" xr2:uid="{00000000-000D-0000-FFFF-FFFF00000000}"/>
  </bookViews>
  <sheets>
    <sheet name="VPC" sheetId="2" r:id="rId1"/>
    <sheet name="SC1_BL" sheetId="1" r:id="rId2"/>
    <sheet name="SC2_BS" sheetId="6" r:id="rId3"/>
    <sheet name="SC3_ELT5" sheetId="7" r:id="rId4"/>
    <sheet name="SC3_ELT5 (Hy)" sheetId="13" r:id="rId5"/>
    <sheet name="SC4" sheetId="9" r:id="rId6"/>
    <sheet name="SC5_LW7" sheetId="10" r:id="rId7"/>
    <sheet name="SC6_LW13" sheetId="11" r:id="rId8"/>
    <sheet name="SC7_RLT5" sheetId="12" r:id="rId9"/>
    <sheet name="SC7_RLT5 (Hy)" sheetId="14" r:id="rId10"/>
    <sheet name="SC8_LW13RLT5" sheetId="15" r:id="rId11"/>
    <sheet name="SC9_LW13ELT5" sheetId="16" r:id="rId12"/>
    <sheet name="Index" sheetId="5" r:id="rId1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2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7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2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</calcChain>
</file>

<file path=xl/sharedStrings.xml><?xml version="1.0" encoding="utf-8"?>
<sst xmlns="http://schemas.openxmlformats.org/spreadsheetml/2006/main" count="241" uniqueCount="70">
  <si>
    <t>Year/ age-cohort</t>
  </si>
  <si>
    <t>average vehicle lifetime (yr)</t>
  </si>
  <si>
    <t>total Al in car (kg/unit)</t>
  </si>
  <si>
    <t>Year</t>
  </si>
  <si>
    <t>Vehicles_per_Capita</t>
  </si>
  <si>
    <t>SA population, 1</t>
  </si>
  <si>
    <t>passenger cars per 1000, SA average</t>
  </si>
  <si>
    <t>increase in large vehicle body shape (SUV/Crossover)</t>
  </si>
  <si>
    <t>Increase in average GVM</t>
  </si>
  <si>
    <t>increase in steel and Al mass in car</t>
  </si>
  <si>
    <t>Extended vehicle lifetime</t>
  </si>
  <si>
    <t>Vehicles stay in stock longer</t>
  </si>
  <si>
    <t>less inflow to maintain stock values</t>
  </si>
  <si>
    <t>less outflow</t>
  </si>
  <si>
    <t>Al and Steel kg are baseline</t>
  </si>
  <si>
    <t>Lifetime is baseline</t>
  </si>
  <si>
    <t>change weibull shape parameter</t>
  </si>
  <si>
    <t>calculated from a growth curve</t>
  </si>
  <si>
    <t>got weighted curve of 2010 vehicle fleet - Weibull</t>
  </si>
  <si>
    <t>CarAlpha</t>
  </si>
  <si>
    <t>CarBeta</t>
  </si>
  <si>
    <t>total Standard Steel in car (kg/unit)</t>
  </si>
  <si>
    <t>total HSS in car (kg/unit)</t>
  </si>
  <si>
    <t>total Fe in car (kg/unit)</t>
  </si>
  <si>
    <t>total Cu in car (kg/unit)</t>
  </si>
  <si>
    <t>total Zn in car (kg/unit)</t>
  </si>
  <si>
    <t>2023 values assumed</t>
  </si>
  <si>
    <t>historic values from BAU scenario</t>
  </si>
  <si>
    <t>Cu and Zn only use 2023 values</t>
  </si>
  <si>
    <t>BdyshapeSC2</t>
  </si>
  <si>
    <t>ExtLtSC3</t>
  </si>
  <si>
    <t>Baseline</t>
  </si>
  <si>
    <t>assumes equal marketshare per GVM</t>
  </si>
  <si>
    <t>33% Small, Medium, Large vehicles</t>
  </si>
  <si>
    <t>small= 35</t>
  </si>
  <si>
    <t>med = 5</t>
  </si>
  <si>
    <t>large = 60</t>
  </si>
  <si>
    <t>Material comp is baseline</t>
  </si>
  <si>
    <t>change in market share overtime by 2050</t>
  </si>
  <si>
    <t>use + 5 year scenario</t>
  </si>
  <si>
    <t>SC1</t>
  </si>
  <si>
    <t>SC2</t>
  </si>
  <si>
    <t>SC3</t>
  </si>
  <si>
    <t>SC4</t>
  </si>
  <si>
    <t>SC5</t>
  </si>
  <si>
    <t>SC6</t>
  </si>
  <si>
    <t>Scenario code</t>
  </si>
  <si>
    <t>Description</t>
  </si>
  <si>
    <t>Material composition</t>
  </si>
  <si>
    <t>Lifetime</t>
  </si>
  <si>
    <t>Baseline scenario</t>
  </si>
  <si>
    <t>Same as SC1</t>
  </si>
  <si>
    <t>Lifetime scenario</t>
  </si>
  <si>
    <t>Bodyshape scenario</t>
  </si>
  <si>
    <t>Weibull lifetime distribution scale β = 23.06, mean lifetime μ = 21, alpha = 2.74</t>
  </si>
  <si>
    <t>Extended vehicle lifetime  by +5 yrs. Weibull lifetime distribution scale β = 28.68, mean lifetime μ = 26, alpha = 2.74</t>
  </si>
  <si>
    <t>5 % Lightweighting scenario</t>
  </si>
  <si>
    <t>7 % Lightweighting scenario</t>
  </si>
  <si>
    <t>16 % Lightweighting scenario</t>
  </si>
  <si>
    <t>Static MFA material composition assumed from 2023 to 2050. The market share of large, medium, and small vehicles remains equal (33.3%). No vehicle lightweighting.</t>
  </si>
  <si>
    <t>5% Vehicle lightweighting via 100 % substitution of Mild steel  to HSS and AHSS in the body and 25% substitution in chassis.</t>
  </si>
  <si>
    <t>7% Vehicle lightweighting via 100 % substitution of Mild steel  to Al in the body and 25% substitution in chassis.</t>
  </si>
  <si>
    <t>13% Vehicle lightweighting via:
a. 100 % substitution of steel to Al in body.
b. 25% substitution of steel to Al and 100% substitution of cast iron to Al in the chassis.
c. 50% substitution of cast iron to cast Al in the powertrain. 
d. 100% substitution of mild steel to Al in the interior</t>
  </si>
  <si>
    <t xml:space="preserve">The vehicle market share change by 2050: large (60%), medium (5%), and small (35%). </t>
  </si>
  <si>
    <t>28 may run</t>
  </si>
  <si>
    <t>Actual</t>
  </si>
  <si>
    <t>Historic</t>
  </si>
  <si>
    <t>Fitted</t>
  </si>
  <si>
    <t>—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</si>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</sst>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7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DDD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43" fontId="5" fillId="0" borderId="0"/>
    <xf numFmtId="43" fontId="5" fillId="0" borderId="0"/>
  </cellStyleXfs>
  <cellXfs count="37">
    <xf numFmtId="0" fontId="0" fillId="0" borderId="0" xfId="0"/>
    <xf numFmtId="1" fontId="2" fillId="0" borderId="0" xfId="1" applyNumberFormat="1"/>
    <xf numFmtId="0" fontId="1" fillId="0" borderId="0" xfId="0" applyFont="1"/>
    <xf numFmtId="1" fontId="3" fillId="0" borderId="0" xfId="0" applyNumberFormat="1" applyFont="1"/>
    <xf numFmtId="0" fontId="4" fillId="0" borderId="0" xfId="0" applyFont="1"/>
    <xf numFmtId="164" fontId="0" fillId="0" borderId="0" xfId="0" applyNumberFormat="1"/>
    <xf numFmtId="165" fontId="0" fillId="0" borderId="0" xfId="2" applyNumberFormat="1" applyFont="1"/>
    <xf numFmtId="0" fontId="6" fillId="0" borderId="1" xfId="0" applyFont="1" applyBorder="1" applyAlignment="1">
      <alignment horizontal="center" vertical="top"/>
    </xf>
    <xf numFmtId="166" fontId="0" fillId="0" borderId="0" xfId="0" applyNumberFormat="1"/>
    <xf numFmtId="1" fontId="0" fillId="0" borderId="0" xfId="0" applyNumberFormat="1"/>
    <xf numFmtId="0" fontId="1" fillId="3" borderId="0" xfId="0" applyFont="1" applyFill="1"/>
    <xf numFmtId="1" fontId="4" fillId="0" borderId="0" xfId="0" applyNumberFormat="1" applyFont="1"/>
    <xf numFmtId="0" fontId="1" fillId="4" borderId="0" xfId="0" applyFont="1" applyFill="1"/>
    <xf numFmtId="0" fontId="0" fillId="4" borderId="0" xfId="0" applyFill="1"/>
    <xf numFmtId="1" fontId="0" fillId="4" borderId="0" xfId="0" applyNumberFormat="1" applyFill="1"/>
    <xf numFmtId="1" fontId="2" fillId="4" borderId="0" xfId="1" applyNumberFormat="1" applyFill="1"/>
    <xf numFmtId="165" fontId="0" fillId="4" borderId="0" xfId="2" applyNumberFormat="1" applyFont="1" applyFill="1"/>
    <xf numFmtId="1" fontId="3" fillId="4" borderId="0" xfId="0" applyNumberFormat="1" applyFont="1" applyFill="1"/>
    <xf numFmtId="0" fontId="4" fillId="5" borderId="0" xfId="0" applyFont="1" applyFill="1"/>
    <xf numFmtId="0" fontId="4" fillId="6" borderId="0" xfId="0" applyFont="1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7" borderId="0" xfId="0" applyFont="1" applyFill="1"/>
    <xf numFmtId="1" fontId="4" fillId="7" borderId="0" xfId="0" applyNumberFormat="1" applyFont="1" applyFill="1"/>
    <xf numFmtId="1" fontId="0" fillId="7" borderId="0" xfId="0" applyNumberFormat="1" applyFill="1"/>
    <xf numFmtId="1" fontId="3" fillId="6" borderId="0" xfId="0" applyNumberFormat="1" applyFont="1" applyFill="1"/>
    <xf numFmtId="0" fontId="0" fillId="6" borderId="0" xfId="0" applyFill="1"/>
    <xf numFmtId="0" fontId="0" fillId="2" borderId="0" xfId="0" applyFill="1"/>
    <xf numFmtId="0" fontId="1" fillId="2" borderId="0" xfId="0" applyFont="1" applyFill="1"/>
    <xf numFmtId="0" fontId="0" fillId="8" borderId="0" xfId="0" applyFill="1"/>
    <xf numFmtId="0" fontId="7" fillId="8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65" fontId="0" fillId="0" borderId="0" xfId="0" applyNumberFormat="1"/>
    <xf numFmtId="165" fontId="2" fillId="0" borderId="0" xfId="1" applyNumberFormat="1"/>
  </cellXfs>
  <cellStyles count="4">
    <cellStyle name="Comma" xfId="2" builtinId="3"/>
    <cellStyle name="Comma 2" xfId="3" xr:uid="{AF33867B-D7F4-4FF6-992C-838EC87281FA}"/>
    <cellStyle name="Normal" xfId="0" builtinId="0"/>
    <cellStyle name="Normal 2 3" xfId="1" xr:uid="{00000000-0005-0000-0000-000001000000}"/>
  </cellStyles>
  <dxfs count="0"/>
  <tableStyles count="0" defaultTableStyle="TableStyleMedium2" defaultPivotStyle="PivotStyleLight16"/>
  <colors>
    <mruColors>
      <color rgb="FFFFDD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2"/>
  <sheetViews>
    <sheetView topLeftCell="B34" workbookViewId="0">
      <selection activeCell="O46" sqref="O46"/>
    </sheetView>
  </sheetViews>
  <sheetFormatPr defaultRowHeight="14.5" x14ac:dyDescent="0.35"/>
  <cols>
    <col min="2" max="2" width="18" bestFit="1" customWidth="1"/>
    <col min="7" max="7" width="26.90625" bestFit="1" customWidth="1"/>
    <col min="14" max="14" width="18" style="2" bestFit="1" customWidth="1"/>
  </cols>
  <sheetData>
    <row r="1" spans="1:15" x14ac:dyDescent="0.35">
      <c r="A1" s="7" t="s">
        <v>3</v>
      </c>
      <c r="B1" s="7" t="s">
        <v>4</v>
      </c>
      <c r="F1" t="s">
        <v>64</v>
      </c>
      <c r="G1" t="s">
        <v>17</v>
      </c>
      <c r="H1" s="29" t="s">
        <v>65</v>
      </c>
      <c r="I1" s="30" t="s">
        <v>6</v>
      </c>
      <c r="J1" s="32" t="s">
        <v>3</v>
      </c>
      <c r="K1" s="31" t="s">
        <v>66</v>
      </c>
      <c r="L1" s="31" t="s">
        <v>67</v>
      </c>
      <c r="M1" s="31" t="s">
        <v>6</v>
      </c>
      <c r="N1" s="2" t="s">
        <v>5</v>
      </c>
      <c r="O1" s="31" t="s">
        <v>69</v>
      </c>
    </row>
    <row r="2" spans="1:15" x14ac:dyDescent="0.35">
      <c r="A2">
        <v>1950</v>
      </c>
      <c r="B2">
        <v>4.435414631518711E-2</v>
      </c>
      <c r="C2">
        <f>B2*1000</f>
        <v>44.354146315187108</v>
      </c>
      <c r="D2">
        <v>28.024970738836462</v>
      </c>
      <c r="F2">
        <v>3.2185236001794748</v>
      </c>
      <c r="G2">
        <f>(F2/100)*1000</f>
        <v>32.185236001794749</v>
      </c>
      <c r="H2">
        <v>2.8024970738836499E-2</v>
      </c>
      <c r="I2">
        <f>H2*1000</f>
        <v>28.024970738836497</v>
      </c>
      <c r="J2" s="33">
        <v>1950</v>
      </c>
      <c r="K2">
        <v>2.8</v>
      </c>
      <c r="L2">
        <v>3.13</v>
      </c>
      <c r="M2" s="28">
        <f>K2*10</f>
        <v>28</v>
      </c>
      <c r="N2">
        <v>13038491</v>
      </c>
      <c r="O2" s="34">
        <f>(N2/1000)*M2</f>
        <v>365077.74800000002</v>
      </c>
    </row>
    <row r="3" spans="1:15" x14ac:dyDescent="0.35">
      <c r="A3">
        <v>1951</v>
      </c>
      <c r="B3">
        <v>4.4525878620566152E-2</v>
      </c>
      <c r="C3">
        <f t="shared" ref="C3:C66" si="0">B3*1000</f>
        <v>44.525878620566154</v>
      </c>
      <c r="D3">
        <v>28.556464696130664</v>
      </c>
      <c r="F3">
        <v>3.2997217172205171</v>
      </c>
      <c r="G3">
        <f t="shared" ref="G3:G66" si="1">(F3/100)*1000</f>
        <v>32.997217172205168</v>
      </c>
      <c r="H3">
        <v>2.8556464696130667E-2</v>
      </c>
      <c r="I3">
        <f t="shared" ref="I3:I66" si="2">H3*1000</f>
        <v>28.556464696130668</v>
      </c>
      <c r="J3" s="33">
        <v>1951</v>
      </c>
      <c r="K3">
        <v>2.86</v>
      </c>
      <c r="L3">
        <v>3.22</v>
      </c>
      <c r="M3" s="28">
        <f t="shared" ref="M3:M66" si="3">K3*10</f>
        <v>28.599999999999998</v>
      </c>
      <c r="N3">
        <v>13309020</v>
      </c>
      <c r="O3" s="34">
        <f t="shared" ref="O3:O66" si="4">(N3/1000)*M3</f>
        <v>380637.97200000001</v>
      </c>
    </row>
    <row r="4" spans="1:15" x14ac:dyDescent="0.35">
      <c r="A4">
        <v>1952</v>
      </c>
      <c r="B4">
        <v>4.4708884843057517E-2</v>
      </c>
      <c r="C4">
        <f t="shared" si="0"/>
        <v>44.708884843057518</v>
      </c>
      <c r="D4">
        <v>29.092206212815604</v>
      </c>
      <c r="F4">
        <v>3.3825554258846662</v>
      </c>
      <c r="G4">
        <f t="shared" si="1"/>
        <v>33.825554258846658</v>
      </c>
      <c r="H4">
        <v>2.9092206212815604E-2</v>
      </c>
      <c r="I4">
        <f t="shared" si="2"/>
        <v>29.092206212815604</v>
      </c>
      <c r="J4" s="33">
        <v>1952</v>
      </c>
      <c r="K4">
        <v>2.91</v>
      </c>
      <c r="L4">
        <v>3.3</v>
      </c>
      <c r="M4" s="28">
        <f t="shared" si="3"/>
        <v>29.1</v>
      </c>
      <c r="N4">
        <v>13595543</v>
      </c>
      <c r="O4" s="34">
        <f t="shared" si="4"/>
        <v>395630.30129999999</v>
      </c>
    </row>
    <row r="5" spans="1:15" x14ac:dyDescent="0.35">
      <c r="A5">
        <v>1953</v>
      </c>
      <c r="B5">
        <v>4.4903864668813277E-2</v>
      </c>
      <c r="C5">
        <f t="shared" si="0"/>
        <v>44.903864668813277</v>
      </c>
      <c r="D5">
        <v>30.065296681512216</v>
      </c>
      <c r="F5">
        <v>3.4670368394201079</v>
      </c>
      <c r="G5">
        <f t="shared" si="1"/>
        <v>34.670368394201084</v>
      </c>
      <c r="H5">
        <v>3.0065296681512216E-2</v>
      </c>
      <c r="I5">
        <f t="shared" si="2"/>
        <v>30.065296681512216</v>
      </c>
      <c r="J5" s="33">
        <v>1953</v>
      </c>
      <c r="K5">
        <v>3.01</v>
      </c>
      <c r="L5">
        <v>3.39</v>
      </c>
      <c r="M5" s="28">
        <f t="shared" si="3"/>
        <v>30.099999999999998</v>
      </c>
      <c r="N5">
        <v>13892910</v>
      </c>
      <c r="O5" s="34">
        <f t="shared" si="4"/>
        <v>418176.59099999996</v>
      </c>
    </row>
    <row r="6" spans="1:15" x14ac:dyDescent="0.35">
      <c r="A6">
        <v>1954</v>
      </c>
      <c r="B6">
        <v>4.5111555619265262E-2</v>
      </c>
      <c r="C6">
        <f t="shared" si="0"/>
        <v>45.11155561926526</v>
      </c>
      <c r="D6">
        <v>30.555879373647716</v>
      </c>
      <c r="F6">
        <v>3.5531770690776212</v>
      </c>
      <c r="G6">
        <f t="shared" si="1"/>
        <v>35.531770690776213</v>
      </c>
      <c r="H6">
        <v>3.0555879373647718E-2</v>
      </c>
      <c r="I6">
        <f t="shared" si="2"/>
        <v>30.555879373647716</v>
      </c>
      <c r="J6" s="33">
        <v>1954</v>
      </c>
      <c r="K6">
        <v>3.06</v>
      </c>
      <c r="L6">
        <v>3.48</v>
      </c>
      <c r="M6" s="28">
        <f t="shared" si="3"/>
        <v>30.6</v>
      </c>
      <c r="N6">
        <v>14203779</v>
      </c>
      <c r="O6" s="34">
        <f t="shared" si="4"/>
        <v>434635.63740000001</v>
      </c>
    </row>
    <row r="7" spans="1:15" x14ac:dyDescent="0.35">
      <c r="A7">
        <v>1955</v>
      </c>
      <c r="B7">
        <v>4.5332734314288053E-2</v>
      </c>
      <c r="C7">
        <f t="shared" si="0"/>
        <v>45.332734314288054</v>
      </c>
      <c r="D7">
        <v>31.98234833040479</v>
      </c>
      <c r="F7">
        <v>3.64098616839025</v>
      </c>
      <c r="G7">
        <f t="shared" si="1"/>
        <v>36.409861683902498</v>
      </c>
      <c r="H7">
        <v>3.1982348330404788E-2</v>
      </c>
      <c r="I7">
        <f t="shared" si="2"/>
        <v>31.982348330404786</v>
      </c>
      <c r="J7" s="33">
        <v>1955</v>
      </c>
      <c r="K7">
        <v>3.2</v>
      </c>
      <c r="L7">
        <v>3.57</v>
      </c>
      <c r="M7" s="28">
        <f t="shared" si="3"/>
        <v>32</v>
      </c>
      <c r="N7">
        <v>14533365</v>
      </c>
      <c r="O7" s="34">
        <f t="shared" si="4"/>
        <v>465067.68</v>
      </c>
    </row>
    <row r="8" spans="1:15" x14ac:dyDescent="0.35">
      <c r="A8">
        <v>1956</v>
      </c>
      <c r="B8">
        <v>4.5568217659069897E-2</v>
      </c>
      <c r="C8">
        <f t="shared" si="0"/>
        <v>45.568217659069894</v>
      </c>
      <c r="D8">
        <v>33.584334258960418</v>
      </c>
      <c r="F8">
        <v>3.7304730771881061</v>
      </c>
      <c r="G8">
        <f t="shared" si="1"/>
        <v>37.304730771881061</v>
      </c>
      <c r="H8">
        <v>3.3584334258960416E-2</v>
      </c>
      <c r="I8">
        <f t="shared" si="2"/>
        <v>33.584334258960418</v>
      </c>
      <c r="J8" s="33">
        <v>1956</v>
      </c>
      <c r="K8">
        <v>3.36</v>
      </c>
      <c r="L8">
        <v>3.67</v>
      </c>
      <c r="M8" s="28">
        <f t="shared" si="3"/>
        <v>33.6</v>
      </c>
      <c r="N8">
        <v>14880686</v>
      </c>
      <c r="O8" s="34">
        <f t="shared" si="4"/>
        <v>499991.04960000003</v>
      </c>
    </row>
    <row r="9" spans="1:15" x14ac:dyDescent="0.35">
      <c r="A9">
        <v>1957</v>
      </c>
      <c r="B9">
        <v>4.5818863931828532E-2</v>
      </c>
      <c r="C9">
        <f t="shared" si="0"/>
        <v>45.818863931828531</v>
      </c>
      <c r="D9">
        <v>36.221147235846388</v>
      </c>
      <c r="F9">
        <v>3.8216455655084611</v>
      </c>
      <c r="G9">
        <f t="shared" si="1"/>
        <v>38.216455655084609</v>
      </c>
      <c r="H9">
        <v>3.6221147235846386E-2</v>
      </c>
      <c r="I9">
        <f t="shared" si="2"/>
        <v>36.221147235846388</v>
      </c>
      <c r="J9" s="33">
        <v>1957</v>
      </c>
      <c r="K9">
        <v>3.62</v>
      </c>
      <c r="L9">
        <v>3.76</v>
      </c>
      <c r="M9" s="28">
        <f t="shared" si="3"/>
        <v>36.200000000000003</v>
      </c>
      <c r="N9">
        <v>15244839</v>
      </c>
      <c r="O9" s="34">
        <f t="shared" si="4"/>
        <v>551863.17180000001</v>
      </c>
    </row>
    <row r="10" spans="1:15" x14ac:dyDescent="0.35">
      <c r="A10">
        <v>1958</v>
      </c>
      <c r="B10">
        <v>4.6085573746512017E-2</v>
      </c>
      <c r="C10">
        <f t="shared" si="0"/>
        <v>46.085573746512019</v>
      </c>
      <c r="D10">
        <v>38.573576039115764</v>
      </c>
      <c r="F10">
        <v>3.9145101775715601</v>
      </c>
      <c r="G10">
        <f t="shared" si="1"/>
        <v>39.145101775715595</v>
      </c>
      <c r="H10">
        <v>3.8573576039115764E-2</v>
      </c>
      <c r="I10">
        <f t="shared" si="2"/>
        <v>38.573576039115764</v>
      </c>
      <c r="J10" s="33">
        <v>1958</v>
      </c>
      <c r="K10">
        <v>3.86</v>
      </c>
      <c r="L10">
        <v>3.86</v>
      </c>
      <c r="M10" s="28">
        <f t="shared" si="3"/>
        <v>38.6</v>
      </c>
      <c r="N10">
        <v>15620418</v>
      </c>
      <c r="O10" s="34">
        <f t="shared" si="4"/>
        <v>602948.1348</v>
      </c>
    </row>
    <row r="11" spans="1:15" x14ac:dyDescent="0.35">
      <c r="A11">
        <v>1959</v>
      </c>
      <c r="B11">
        <v>4.6369290861413601E-2</v>
      </c>
      <c r="C11">
        <f t="shared" si="0"/>
        <v>46.369290861413603</v>
      </c>
      <c r="D11">
        <v>40.663807537338556</v>
      </c>
      <c r="F11">
        <v>4.0090721760026904</v>
      </c>
      <c r="G11">
        <f t="shared" si="1"/>
        <v>40.090721760026902</v>
      </c>
      <c r="H11">
        <v>4.0663807537338559E-2</v>
      </c>
      <c r="I11">
        <f t="shared" si="2"/>
        <v>40.663807537338556</v>
      </c>
      <c r="J11" s="33">
        <v>1959</v>
      </c>
      <c r="K11">
        <v>4.07</v>
      </c>
      <c r="L11">
        <v>3.96</v>
      </c>
      <c r="M11" s="28">
        <f t="shared" si="3"/>
        <v>40.700000000000003</v>
      </c>
      <c r="N11">
        <v>16014974</v>
      </c>
      <c r="O11" s="34">
        <f t="shared" si="4"/>
        <v>651809.44180000003</v>
      </c>
    </row>
    <row r="12" spans="1:15" x14ac:dyDescent="0.35">
      <c r="A12">
        <v>1960</v>
      </c>
      <c r="B12">
        <v>4.66710028012172E-2</v>
      </c>
      <c r="C12">
        <f t="shared" si="0"/>
        <v>46.671002801217199</v>
      </c>
      <c r="D12">
        <v>43.194461580520901</v>
      </c>
      <c r="F12">
        <v>4.1053354864908131</v>
      </c>
      <c r="G12">
        <f t="shared" si="1"/>
        <v>41.05335486490813</v>
      </c>
      <c r="H12">
        <v>4.3194461580520906E-2</v>
      </c>
      <c r="I12">
        <f t="shared" si="2"/>
        <v>43.194461580520908</v>
      </c>
      <c r="J12" s="33">
        <v>1960</v>
      </c>
      <c r="K12">
        <v>4.32</v>
      </c>
      <c r="L12">
        <v>4.0599999999999996</v>
      </c>
      <c r="M12" s="28">
        <f t="shared" si="3"/>
        <v>43.2</v>
      </c>
      <c r="N12">
        <v>16440172</v>
      </c>
      <c r="O12" s="34">
        <f t="shared" si="4"/>
        <v>710215.43039999995</v>
      </c>
    </row>
    <row r="13" spans="1:15" x14ac:dyDescent="0.35">
      <c r="A13">
        <v>1961</v>
      </c>
      <c r="B13">
        <v>4.6991741256402597E-2</v>
      </c>
      <c r="C13">
        <f t="shared" si="0"/>
        <v>46.991741256402598</v>
      </c>
      <c r="D13">
        <v>37.593415255736829</v>
      </c>
      <c r="F13">
        <v>4.2033026430834672</v>
      </c>
      <c r="G13">
        <f t="shared" si="1"/>
        <v>42.033026430834674</v>
      </c>
      <c r="H13">
        <v>3.7593415255736826E-2</v>
      </c>
      <c r="I13">
        <f t="shared" si="2"/>
        <v>37.593415255736822</v>
      </c>
      <c r="J13" s="33">
        <v>1961</v>
      </c>
      <c r="K13">
        <v>3.76</v>
      </c>
      <c r="L13">
        <v>4.16</v>
      </c>
      <c r="M13" s="28">
        <f t="shared" si="3"/>
        <v>37.599999999999994</v>
      </c>
      <c r="N13">
        <v>16908035</v>
      </c>
      <c r="O13" s="34">
        <f t="shared" si="4"/>
        <v>635742.11599999992</v>
      </c>
    </row>
    <row r="14" spans="1:15" x14ac:dyDescent="0.35">
      <c r="A14">
        <v>1962</v>
      </c>
      <c r="B14">
        <v>4.7332582220208093E-2</v>
      </c>
      <c r="C14">
        <f t="shared" si="0"/>
        <v>47.332582220208096</v>
      </c>
      <c r="D14">
        <v>38.290471059531122</v>
      </c>
      <c r="F14">
        <v>4.3029747343265914</v>
      </c>
      <c r="G14">
        <f t="shared" si="1"/>
        <v>43.029747343265917</v>
      </c>
      <c r="H14">
        <v>3.8290471059531123E-2</v>
      </c>
      <c r="I14">
        <f t="shared" si="2"/>
        <v>38.290471059531122</v>
      </c>
      <c r="J14" s="33">
        <v>1962</v>
      </c>
      <c r="K14">
        <v>3.83</v>
      </c>
      <c r="L14">
        <v>4.26</v>
      </c>
      <c r="M14" s="28">
        <f t="shared" si="3"/>
        <v>38.299999999999997</v>
      </c>
      <c r="N14">
        <v>17418522</v>
      </c>
      <c r="O14" s="34">
        <f t="shared" si="4"/>
        <v>667129.39260000002</v>
      </c>
    </row>
    <row r="15" spans="1:15" x14ac:dyDescent="0.35">
      <c r="A15">
        <v>1963</v>
      </c>
      <c r="B15">
        <v>4.7694645819522638E-2</v>
      </c>
      <c r="C15">
        <f t="shared" si="0"/>
        <v>47.694645819522641</v>
      </c>
      <c r="D15">
        <v>41.198297886502566</v>
      </c>
      <c r="F15">
        <v>4.4043513504662162</v>
      </c>
      <c r="G15">
        <f t="shared" si="1"/>
        <v>44.043513504662158</v>
      </c>
      <c r="H15">
        <v>4.1198297886502561E-2</v>
      </c>
      <c r="I15">
        <f t="shared" si="2"/>
        <v>41.198297886502559</v>
      </c>
      <c r="J15" s="33">
        <v>1963</v>
      </c>
      <c r="K15">
        <v>4.12</v>
      </c>
      <c r="L15">
        <v>4.37</v>
      </c>
      <c r="M15" s="28">
        <f t="shared" si="3"/>
        <v>41.2</v>
      </c>
      <c r="N15">
        <v>17954564</v>
      </c>
      <c r="O15" s="34">
        <f t="shared" si="4"/>
        <v>739728.0368</v>
      </c>
    </row>
    <row r="16" spans="1:15" x14ac:dyDescent="0.35">
      <c r="A16">
        <v>1964</v>
      </c>
      <c r="B16">
        <v>4.8079095792219792E-2</v>
      </c>
      <c r="C16">
        <f t="shared" si="0"/>
        <v>48.079095792219789</v>
      </c>
      <c r="D16">
        <v>43.888301164620465</v>
      </c>
      <c r="F16">
        <v>4.5074305319366896</v>
      </c>
      <c r="G16">
        <f t="shared" si="1"/>
        <v>45.074305319366893</v>
      </c>
      <c r="H16">
        <v>4.3888301164620468E-2</v>
      </c>
      <c r="I16">
        <f t="shared" si="2"/>
        <v>43.888301164620465</v>
      </c>
      <c r="J16" s="33">
        <v>1964</v>
      </c>
      <c r="K16">
        <v>4.3899999999999997</v>
      </c>
      <c r="L16">
        <v>4.4800000000000004</v>
      </c>
      <c r="M16" s="28">
        <f t="shared" si="3"/>
        <v>43.9</v>
      </c>
      <c r="N16">
        <v>18511361</v>
      </c>
      <c r="O16" s="34">
        <f t="shared" si="4"/>
        <v>812648.74789999996</v>
      </c>
    </row>
    <row r="17" spans="1:15" x14ac:dyDescent="0.35">
      <c r="A17">
        <v>1965</v>
      </c>
      <c r="B17">
        <v>4.8487138559631278E-2</v>
      </c>
      <c r="C17">
        <f t="shared" si="0"/>
        <v>48.487138559631276</v>
      </c>
      <c r="D17">
        <v>46.369565176473969</v>
      </c>
      <c r="F17">
        <v>4.6122087193669161</v>
      </c>
      <c r="G17">
        <f t="shared" si="1"/>
        <v>46.122087193669167</v>
      </c>
      <c r="H17">
        <v>4.6369565176473969E-2</v>
      </c>
      <c r="I17">
        <f t="shared" si="2"/>
        <v>46.369565176473969</v>
      </c>
      <c r="J17" s="33">
        <v>1965</v>
      </c>
      <c r="K17">
        <v>4.6399999999999997</v>
      </c>
      <c r="L17">
        <v>4.59</v>
      </c>
      <c r="M17" s="28">
        <f t="shared" si="3"/>
        <v>46.4</v>
      </c>
      <c r="N17">
        <v>19089380</v>
      </c>
      <c r="O17" s="34">
        <f t="shared" si="4"/>
        <v>885747.23200000008</v>
      </c>
    </row>
    <row r="18" spans="1:15" x14ac:dyDescent="0.35">
      <c r="A18">
        <v>1966</v>
      </c>
      <c r="B18">
        <v>4.8920021839188033E-2</v>
      </c>
      <c r="C18">
        <f t="shared" si="0"/>
        <v>48.920021839188031</v>
      </c>
      <c r="D18">
        <v>48.648894264876212</v>
      </c>
      <c r="F18">
        <v>4.7186807053421784</v>
      </c>
      <c r="G18">
        <f t="shared" si="1"/>
        <v>47.186807053421788</v>
      </c>
      <c r="H18">
        <v>4.8648894264876209E-2</v>
      </c>
      <c r="I18">
        <f t="shared" si="2"/>
        <v>48.648894264876212</v>
      </c>
      <c r="J18" s="33">
        <v>1966</v>
      </c>
      <c r="K18">
        <v>4.8600000000000003</v>
      </c>
      <c r="L18">
        <v>4.7</v>
      </c>
      <c r="M18" s="28">
        <f t="shared" si="3"/>
        <v>48.6</v>
      </c>
      <c r="N18">
        <v>19690087</v>
      </c>
      <c r="O18" s="34">
        <f t="shared" si="4"/>
        <v>956938.22820000001</v>
      </c>
    </row>
    <row r="19" spans="1:15" x14ac:dyDescent="0.35">
      <c r="A19">
        <v>1967</v>
      </c>
      <c r="B19">
        <v>4.9379032738849561E-2</v>
      </c>
      <c r="C19">
        <f t="shared" si="0"/>
        <v>49.37903273884956</v>
      </c>
      <c r="D19">
        <v>48.693409816757985</v>
      </c>
      <c r="F19">
        <v>4.8268395881640229</v>
      </c>
      <c r="G19">
        <f t="shared" si="1"/>
        <v>48.268395881640231</v>
      </c>
      <c r="H19">
        <v>4.8693409816757981E-2</v>
      </c>
      <c r="I19">
        <f t="shared" si="2"/>
        <v>48.693409816757978</v>
      </c>
      <c r="J19" s="33">
        <v>1967</v>
      </c>
      <c r="K19">
        <v>4.87</v>
      </c>
      <c r="L19">
        <v>4.8099999999999996</v>
      </c>
      <c r="M19" s="28">
        <f t="shared" si="3"/>
        <v>48.7</v>
      </c>
      <c r="N19">
        <v>20314066</v>
      </c>
      <c r="O19" s="34">
        <f t="shared" si="4"/>
        <v>989295.01419999998</v>
      </c>
    </row>
    <row r="20" spans="1:15" x14ac:dyDescent="0.35">
      <c r="A20">
        <v>1968</v>
      </c>
      <c r="B20">
        <v>4.9865495271944282E-2</v>
      </c>
      <c r="C20">
        <f t="shared" si="0"/>
        <v>49.865495271944283</v>
      </c>
      <c r="D20">
        <v>48.690556555502233</v>
      </c>
      <c r="F20">
        <v>4.9366767278547066</v>
      </c>
      <c r="G20">
        <f t="shared" si="1"/>
        <v>49.366767278547066</v>
      </c>
      <c r="H20">
        <v>4.869055655550223E-2</v>
      </c>
      <c r="I20">
        <f t="shared" si="2"/>
        <v>48.690556555502233</v>
      </c>
      <c r="J20" s="33">
        <v>1968</v>
      </c>
      <c r="K20">
        <v>4.87</v>
      </c>
      <c r="L20">
        <v>4.92</v>
      </c>
      <c r="M20" s="28">
        <f t="shared" si="3"/>
        <v>48.7</v>
      </c>
      <c r="N20">
        <v>20957287</v>
      </c>
      <c r="O20" s="34">
        <f t="shared" si="4"/>
        <v>1020619.8769</v>
      </c>
    </row>
    <row r="21" spans="1:15" x14ac:dyDescent="0.35">
      <c r="A21">
        <v>1969</v>
      </c>
      <c r="B21">
        <v>5.0380767228620962E-2</v>
      </c>
      <c r="C21">
        <f t="shared" si="0"/>
        <v>50.380767228620961</v>
      </c>
      <c r="D21">
        <v>51.783750228694217</v>
      </c>
      <c r="F21">
        <v>5.0481817046553603</v>
      </c>
      <c r="G21">
        <f t="shared" si="1"/>
        <v>50.481817046553608</v>
      </c>
      <c r="H21">
        <v>5.178375022869422E-2</v>
      </c>
      <c r="I21">
        <f t="shared" si="2"/>
        <v>51.783750228694217</v>
      </c>
      <c r="J21" s="33">
        <v>1969</v>
      </c>
      <c r="K21">
        <v>5.18</v>
      </c>
      <c r="L21">
        <v>5.04</v>
      </c>
      <c r="M21" s="28">
        <f t="shared" si="3"/>
        <v>51.8</v>
      </c>
      <c r="N21">
        <v>21614676</v>
      </c>
      <c r="O21" s="34">
        <f t="shared" si="4"/>
        <v>1119640.2167999998</v>
      </c>
    </row>
    <row r="22" spans="1:15" x14ac:dyDescent="0.35">
      <c r="A22">
        <v>1970</v>
      </c>
      <c r="B22">
        <v>5.0926236338462078E-2</v>
      </c>
      <c r="C22">
        <f t="shared" si="0"/>
        <v>50.926236338462076</v>
      </c>
      <c r="D22">
        <v>54.674904550780255</v>
      </c>
      <c r="F22">
        <v>5.1613422802684834</v>
      </c>
      <c r="G22">
        <f t="shared" si="1"/>
        <v>51.613422802684838</v>
      </c>
      <c r="H22">
        <v>5.4674904550780258E-2</v>
      </c>
      <c r="I22">
        <f t="shared" si="2"/>
        <v>54.674904550780255</v>
      </c>
      <c r="J22" s="33">
        <v>1970</v>
      </c>
      <c r="K22">
        <v>5.47</v>
      </c>
      <c r="L22">
        <v>5.16</v>
      </c>
      <c r="M22" s="28">
        <f t="shared" si="3"/>
        <v>54.699999999999996</v>
      </c>
      <c r="N22">
        <v>22279984</v>
      </c>
      <c r="O22" s="34">
        <f t="shared" si="4"/>
        <v>1218715.1247999999</v>
      </c>
    </row>
    <row r="23" spans="1:15" x14ac:dyDescent="0.35">
      <c r="A23">
        <v>1971</v>
      </c>
      <c r="B23">
        <v>5.1503315658154872E-2</v>
      </c>
      <c r="C23">
        <f t="shared" si="0"/>
        <v>51.503315658154875</v>
      </c>
      <c r="D23">
        <v>56.703762054376071</v>
      </c>
      <c r="F23">
        <v>5.2761443620955042</v>
      </c>
      <c r="G23">
        <f t="shared" si="1"/>
        <v>52.761443620955042</v>
      </c>
      <c r="H23">
        <v>5.6703762054376071E-2</v>
      </c>
      <c r="I23">
        <f t="shared" si="2"/>
        <v>56.703762054376071</v>
      </c>
      <c r="J23" s="33">
        <v>1971</v>
      </c>
      <c r="K23">
        <v>5.67</v>
      </c>
      <c r="L23">
        <v>5.28</v>
      </c>
      <c r="M23" s="28">
        <f t="shared" si="3"/>
        <v>56.7</v>
      </c>
      <c r="N23">
        <v>22942143</v>
      </c>
      <c r="O23" s="34">
        <f t="shared" si="4"/>
        <v>1300819.5081</v>
      </c>
    </row>
    <row r="24" spans="1:15" x14ac:dyDescent="0.35">
      <c r="A24">
        <v>1972</v>
      </c>
      <c r="B24">
        <v>5.2113438118703843E-2</v>
      </c>
      <c r="C24">
        <f t="shared" si="0"/>
        <v>52.11343811870384</v>
      </c>
      <c r="D24">
        <v>58.605966605023085</v>
      </c>
      <c r="F24">
        <v>5.392571970718639</v>
      </c>
      <c r="G24">
        <f t="shared" si="1"/>
        <v>53.925719707186389</v>
      </c>
      <c r="H24">
        <v>5.8605966605023076E-2</v>
      </c>
      <c r="I24">
        <f t="shared" si="2"/>
        <v>58.605966605023077</v>
      </c>
      <c r="J24" s="33">
        <v>1972</v>
      </c>
      <c r="K24">
        <v>5.86</v>
      </c>
      <c r="L24">
        <v>5.4</v>
      </c>
      <c r="M24" s="28">
        <f t="shared" si="3"/>
        <v>58.6</v>
      </c>
      <c r="N24">
        <v>23609456</v>
      </c>
      <c r="O24" s="34">
        <f t="shared" si="4"/>
        <v>1383514.1216</v>
      </c>
    </row>
    <row r="25" spans="1:15" x14ac:dyDescent="0.35">
      <c r="A25">
        <v>1973</v>
      </c>
      <c r="B25">
        <v>5.2758050168770478E-2</v>
      </c>
      <c r="C25">
        <f t="shared" si="0"/>
        <v>52.758050168770481</v>
      </c>
      <c r="D25">
        <v>59.867125471598428</v>
      </c>
      <c r="F25">
        <v>5.5106072108733786</v>
      </c>
      <c r="G25">
        <f t="shared" si="1"/>
        <v>55.106072108733784</v>
      </c>
      <c r="H25">
        <v>5.9867125471598427E-2</v>
      </c>
      <c r="I25">
        <f t="shared" si="2"/>
        <v>59.867125471598428</v>
      </c>
      <c r="J25" s="33">
        <v>1973</v>
      </c>
      <c r="K25">
        <v>5.99</v>
      </c>
      <c r="L25">
        <v>5.52</v>
      </c>
      <c r="M25" s="28">
        <f t="shared" si="3"/>
        <v>59.900000000000006</v>
      </c>
      <c r="N25">
        <v>24294263</v>
      </c>
      <c r="O25" s="34">
        <f t="shared" si="4"/>
        <v>1455226.3537000001</v>
      </c>
    </row>
    <row r="26" spans="1:15" x14ac:dyDescent="0.35">
      <c r="A26">
        <v>1974</v>
      </c>
      <c r="B26">
        <v>5.343860445463456E-2</v>
      </c>
      <c r="C26">
        <f t="shared" si="0"/>
        <v>53.438604454634557</v>
      </c>
      <c r="D26">
        <v>64.033097602296365</v>
      </c>
      <c r="F26">
        <v>5.63023024615336</v>
      </c>
      <c r="G26">
        <f t="shared" si="1"/>
        <v>56.3023024615336</v>
      </c>
      <c r="H26">
        <v>6.4033097602296363E-2</v>
      </c>
      <c r="I26">
        <f t="shared" si="2"/>
        <v>64.033097602296365</v>
      </c>
      <c r="J26" s="33">
        <v>1974</v>
      </c>
      <c r="K26">
        <v>6.4</v>
      </c>
      <c r="L26">
        <v>5.64</v>
      </c>
      <c r="M26" s="28">
        <f t="shared" si="3"/>
        <v>64</v>
      </c>
      <c r="N26">
        <v>24989108</v>
      </c>
      <c r="O26" s="34">
        <f t="shared" si="4"/>
        <v>1599302.912</v>
      </c>
    </row>
    <row r="27" spans="1:15" x14ac:dyDescent="0.35">
      <c r="A27">
        <v>1975</v>
      </c>
      <c r="B27">
        <v>5.4156551483288552E-2</v>
      </c>
      <c r="C27">
        <f t="shared" si="0"/>
        <v>54.156551483288553</v>
      </c>
      <c r="D27">
        <v>69.716762870046168</v>
      </c>
      <c r="F27">
        <v>5.7514192776830821</v>
      </c>
      <c r="G27">
        <f t="shared" si="1"/>
        <v>57.514192776830818</v>
      </c>
      <c r="H27">
        <v>6.9716762870046162E-2</v>
      </c>
      <c r="I27">
        <f t="shared" si="2"/>
        <v>69.716762870046168</v>
      </c>
      <c r="J27" s="33">
        <v>1975</v>
      </c>
      <c r="K27">
        <v>6.97</v>
      </c>
      <c r="L27">
        <v>5.77</v>
      </c>
      <c r="M27" s="28">
        <f t="shared" si="3"/>
        <v>69.7</v>
      </c>
      <c r="N27">
        <v>25690940</v>
      </c>
      <c r="O27" s="34">
        <f t="shared" si="4"/>
        <v>1790658.5179999999</v>
      </c>
    </row>
    <row r="28" spans="1:15" x14ac:dyDescent="0.35">
      <c r="A28">
        <v>1976</v>
      </c>
      <c r="B28">
        <v>5.4913330223613221E-2</v>
      </c>
      <c r="C28">
        <f t="shared" si="0"/>
        <v>54.913330223613222</v>
      </c>
      <c r="D28">
        <v>69.657799756750464</v>
      </c>
      <c r="F28">
        <v>5.8741505269859964</v>
      </c>
      <c r="G28">
        <f t="shared" si="1"/>
        <v>58.741505269859964</v>
      </c>
      <c r="H28">
        <v>6.965779975675046E-2</v>
      </c>
      <c r="I28">
        <f t="shared" si="2"/>
        <v>69.657799756750464</v>
      </c>
      <c r="J28" s="33">
        <v>1976</v>
      </c>
      <c r="K28">
        <v>6.97</v>
      </c>
      <c r="L28">
        <v>5.9</v>
      </c>
      <c r="M28" s="28">
        <f t="shared" si="3"/>
        <v>69.7</v>
      </c>
      <c r="N28">
        <v>26395450</v>
      </c>
      <c r="O28" s="34">
        <f t="shared" si="4"/>
        <v>1839762.8650000002</v>
      </c>
    </row>
    <row r="29" spans="1:15" x14ac:dyDescent="0.35">
      <c r="A29">
        <v>1977</v>
      </c>
      <c r="B29">
        <v>5.5710357611737073E-2</v>
      </c>
      <c r="C29">
        <f t="shared" si="0"/>
        <v>55.710357611737074</v>
      </c>
      <c r="D29">
        <v>67.844112756504757</v>
      </c>
      <c r="F29">
        <v>5.998398223265669</v>
      </c>
      <c r="G29">
        <f t="shared" si="1"/>
        <v>59.983982232656693</v>
      </c>
      <c r="H29">
        <v>6.784411275650476E-2</v>
      </c>
      <c r="I29">
        <f t="shared" si="2"/>
        <v>67.844112756504757</v>
      </c>
      <c r="J29" s="33">
        <v>1977</v>
      </c>
      <c r="K29">
        <v>6.78</v>
      </c>
      <c r="L29">
        <v>6.03</v>
      </c>
      <c r="M29" s="28">
        <f t="shared" si="3"/>
        <v>67.8</v>
      </c>
      <c r="N29">
        <v>27118952</v>
      </c>
      <c r="O29" s="34">
        <f t="shared" si="4"/>
        <v>1838664.9456</v>
      </c>
    </row>
    <row r="30" spans="1:15" x14ac:dyDescent="0.35">
      <c r="A30">
        <v>1978</v>
      </c>
      <c r="B30">
        <v>5.6549016940833891E-2</v>
      </c>
      <c r="C30">
        <f t="shared" si="0"/>
        <v>56.549016940833887</v>
      </c>
      <c r="D30">
        <v>68.314383827320995</v>
      </c>
      <c r="F30">
        <v>6.1241345953062218</v>
      </c>
      <c r="G30">
        <f t="shared" si="1"/>
        <v>61.241345953062215</v>
      </c>
      <c r="H30">
        <v>6.8314383827320996E-2</v>
      </c>
      <c r="I30">
        <f t="shared" si="2"/>
        <v>68.314383827320995</v>
      </c>
      <c r="J30" s="33">
        <v>1978</v>
      </c>
      <c r="K30">
        <v>6.83</v>
      </c>
      <c r="L30">
        <v>6.16</v>
      </c>
      <c r="M30" s="28">
        <f t="shared" si="3"/>
        <v>68.3</v>
      </c>
      <c r="N30">
        <v>27869507</v>
      </c>
      <c r="O30" s="34">
        <f t="shared" si="4"/>
        <v>1903487.3281</v>
      </c>
    </row>
    <row r="31" spans="1:15" x14ac:dyDescent="0.35">
      <c r="A31">
        <v>1979</v>
      </c>
      <c r="B31">
        <v>5.7430645132997907E-2</v>
      </c>
      <c r="C31">
        <f t="shared" si="0"/>
        <v>57.43064513299791</v>
      </c>
      <c r="D31">
        <v>69.342922463345658</v>
      </c>
      <c r="F31">
        <v>6.2513298681849028</v>
      </c>
      <c r="G31">
        <f t="shared" si="1"/>
        <v>62.513298681849029</v>
      </c>
      <c r="H31">
        <v>6.9342922463345669E-2</v>
      </c>
      <c r="I31">
        <f t="shared" si="2"/>
        <v>69.342922463345673</v>
      </c>
      <c r="J31" s="33">
        <v>1979</v>
      </c>
      <c r="K31">
        <v>6.93</v>
      </c>
      <c r="L31">
        <v>6.29</v>
      </c>
      <c r="M31" s="28">
        <f t="shared" si="3"/>
        <v>69.3</v>
      </c>
      <c r="N31">
        <v>28634162</v>
      </c>
      <c r="O31" s="34">
        <f t="shared" si="4"/>
        <v>1984347.4265999999</v>
      </c>
    </row>
    <row r="32" spans="1:15" x14ac:dyDescent="0.35">
      <c r="A32">
        <v>1980</v>
      </c>
      <c r="B32">
        <v>5.8356518911628699E-2</v>
      </c>
      <c r="C32">
        <f t="shared" si="0"/>
        <v>58.356518911628697</v>
      </c>
      <c r="D32">
        <v>67.987964086512818</v>
      </c>
      <c r="F32">
        <v>6.3799522649744862</v>
      </c>
      <c r="G32">
        <f t="shared" si="1"/>
        <v>63.799522649744866</v>
      </c>
      <c r="H32">
        <v>6.7987964086512823E-2</v>
      </c>
      <c r="I32">
        <f t="shared" si="2"/>
        <v>67.987964086512818</v>
      </c>
      <c r="J32" s="33">
        <v>1980</v>
      </c>
      <c r="K32">
        <v>6.8</v>
      </c>
      <c r="L32">
        <v>6.42</v>
      </c>
      <c r="M32" s="28">
        <f t="shared" si="3"/>
        <v>68</v>
      </c>
      <c r="N32">
        <v>29518857</v>
      </c>
      <c r="O32" s="34">
        <f t="shared" si="4"/>
        <v>2007282.2760000001</v>
      </c>
    </row>
    <row r="33" spans="1:15" x14ac:dyDescent="0.35">
      <c r="A33">
        <v>1981</v>
      </c>
      <c r="B33">
        <v>5.9327839917045169E-2</v>
      </c>
      <c r="C33">
        <f t="shared" si="0"/>
        <v>59.327839917045168</v>
      </c>
      <c r="D33">
        <v>70.309052845730619</v>
      </c>
      <c r="F33">
        <v>6.5099680135963096</v>
      </c>
      <c r="G33">
        <f t="shared" si="1"/>
        <v>65.099680135963098</v>
      </c>
      <c r="H33">
        <v>7.0309052845730621E-2</v>
      </c>
      <c r="I33">
        <f t="shared" si="2"/>
        <v>70.309052845730619</v>
      </c>
      <c r="J33" s="33">
        <v>1981</v>
      </c>
      <c r="K33">
        <v>7.03</v>
      </c>
      <c r="L33">
        <v>6.55</v>
      </c>
      <c r="M33" s="28">
        <f t="shared" si="3"/>
        <v>70.3</v>
      </c>
      <c r="N33">
        <v>30541044</v>
      </c>
      <c r="O33" s="34">
        <f t="shared" si="4"/>
        <v>2147035.3931999998</v>
      </c>
    </row>
    <row r="34" spans="1:15" x14ac:dyDescent="0.35">
      <c r="A34">
        <v>1982</v>
      </c>
      <c r="B34">
        <v>6.034571883580242E-2</v>
      </c>
      <c r="C34">
        <f t="shared" si="0"/>
        <v>60.345718835802423</v>
      </c>
      <c r="D34">
        <v>73.671699943547964</v>
      </c>
      <c r="F34">
        <v>6.6413413589661676</v>
      </c>
      <c r="G34">
        <f t="shared" si="1"/>
        <v>66.413413589661673</v>
      </c>
      <c r="H34">
        <v>7.3671699943547969E-2</v>
      </c>
      <c r="I34">
        <f t="shared" si="2"/>
        <v>73.671699943547964</v>
      </c>
      <c r="J34" s="33">
        <v>1982</v>
      </c>
      <c r="K34">
        <v>7.37</v>
      </c>
      <c r="L34">
        <v>6.69</v>
      </c>
      <c r="M34" s="28">
        <f t="shared" si="3"/>
        <v>73.7</v>
      </c>
      <c r="N34">
        <v>31615339</v>
      </c>
      <c r="O34" s="34">
        <f t="shared" si="4"/>
        <v>2330050.4843000001</v>
      </c>
    </row>
    <row r="35" spans="1:15" x14ac:dyDescent="0.35">
      <c r="A35">
        <v>1983</v>
      </c>
      <c r="B35">
        <v>6.1411158645236441E-2</v>
      </c>
      <c r="C35">
        <f t="shared" si="0"/>
        <v>61.411158645236441</v>
      </c>
      <c r="D35">
        <v>73.740017876223234</v>
      </c>
      <c r="F35">
        <v>6.7740345805549476</v>
      </c>
      <c r="G35">
        <f t="shared" si="1"/>
        <v>67.740345805549481</v>
      </c>
      <c r="H35">
        <v>7.3740017876223224E-2</v>
      </c>
      <c r="I35">
        <f t="shared" si="2"/>
        <v>73.74001787622322</v>
      </c>
      <c r="J35" s="33">
        <v>1983</v>
      </c>
      <c r="K35">
        <v>7.37</v>
      </c>
      <c r="L35">
        <v>6.82</v>
      </c>
      <c r="M35" s="28">
        <f t="shared" si="3"/>
        <v>73.7</v>
      </c>
      <c r="N35">
        <v>32739304</v>
      </c>
      <c r="O35" s="34">
        <f t="shared" si="4"/>
        <v>2412886.7047999999</v>
      </c>
    </row>
    <row r="36" spans="1:15" x14ac:dyDescent="0.35">
      <c r="A36">
        <v>1984</v>
      </c>
      <c r="B36">
        <v>6.2525037108770345E-2</v>
      </c>
      <c r="C36">
        <f t="shared" si="0"/>
        <v>62.525037108770348</v>
      </c>
      <c r="D36">
        <v>75.738713578542587</v>
      </c>
      <c r="F36">
        <v>6.9080080154641426</v>
      </c>
      <c r="G36">
        <f t="shared" si="1"/>
        <v>69.080080154641422</v>
      </c>
      <c r="H36">
        <v>7.5738713578542588E-2</v>
      </c>
      <c r="I36">
        <f t="shared" si="2"/>
        <v>75.738713578542587</v>
      </c>
      <c r="J36" s="33">
        <v>1984</v>
      </c>
      <c r="K36">
        <v>7.57</v>
      </c>
      <c r="L36">
        <v>6.96</v>
      </c>
      <c r="M36" s="28">
        <f t="shared" si="3"/>
        <v>75.7</v>
      </c>
      <c r="N36">
        <v>33892788</v>
      </c>
      <c r="O36" s="34">
        <f t="shared" si="4"/>
        <v>2565684.0516000004</v>
      </c>
    </row>
    <row r="37" spans="1:15" x14ac:dyDescent="0.35">
      <c r="A37">
        <v>1985</v>
      </c>
      <c r="B37">
        <v>6.368808869394553E-2</v>
      </c>
      <c r="C37">
        <f t="shared" si="0"/>
        <v>63.688088693945531</v>
      </c>
      <c r="D37">
        <v>74.885244866413913</v>
      </c>
      <c r="F37">
        <v>7.043220087092946</v>
      </c>
      <c r="G37">
        <f t="shared" si="1"/>
        <v>70.432200870929449</v>
      </c>
      <c r="H37">
        <v>7.4885244866413916E-2</v>
      </c>
      <c r="I37">
        <f t="shared" si="2"/>
        <v>74.885244866413913</v>
      </c>
      <c r="J37" s="33">
        <v>1985</v>
      </c>
      <c r="K37">
        <v>7.49</v>
      </c>
      <c r="L37">
        <v>7.1</v>
      </c>
      <c r="M37" s="28">
        <f t="shared" si="3"/>
        <v>74.900000000000006</v>
      </c>
      <c r="N37">
        <v>35042093</v>
      </c>
      <c r="O37" s="34">
        <f t="shared" si="4"/>
        <v>2624652.7657000003</v>
      </c>
    </row>
    <row r="38" spans="1:15" x14ac:dyDescent="0.35">
      <c r="A38">
        <v>1986</v>
      </c>
      <c r="B38">
        <v>6.4900886123236246E-2</v>
      </c>
      <c r="C38">
        <f t="shared" si="0"/>
        <v>64.900886123236248</v>
      </c>
      <c r="D38">
        <v>75.603613814630634</v>
      </c>
      <c r="F38">
        <v>7.1796273394490679</v>
      </c>
      <c r="G38">
        <f t="shared" si="1"/>
        <v>71.796273394490683</v>
      </c>
      <c r="H38">
        <v>7.5603613814630641E-2</v>
      </c>
      <c r="I38">
        <f t="shared" si="2"/>
        <v>75.603613814630634</v>
      </c>
      <c r="J38" s="33">
        <v>1986</v>
      </c>
      <c r="K38">
        <v>7.56</v>
      </c>
      <c r="L38">
        <v>7.24</v>
      </c>
      <c r="M38" s="28">
        <f t="shared" si="3"/>
        <v>75.599999999999994</v>
      </c>
      <c r="N38">
        <v>36180515</v>
      </c>
      <c r="O38" s="34">
        <f t="shared" si="4"/>
        <v>2735246.9339999999</v>
      </c>
    </row>
    <row r="39" spans="1:15" x14ac:dyDescent="0.35">
      <c r="A39">
        <v>1987</v>
      </c>
      <c r="B39">
        <v>6.6163821806483336E-2</v>
      </c>
      <c r="C39">
        <f t="shared" si="0"/>
        <v>66.163821806483341</v>
      </c>
      <c r="D39">
        <v>74.267621454779132</v>
      </c>
      <c r="F39">
        <v>7.3171844771294339</v>
      </c>
      <c r="G39">
        <f t="shared" si="1"/>
        <v>73.171844771294332</v>
      </c>
      <c r="H39">
        <v>7.4267621454779137E-2</v>
      </c>
      <c r="I39">
        <f t="shared" si="2"/>
        <v>74.267621454779132</v>
      </c>
      <c r="J39" s="33">
        <v>1987</v>
      </c>
      <c r="K39">
        <v>7.43</v>
      </c>
      <c r="L39">
        <v>7.38</v>
      </c>
      <c r="M39" s="28">
        <f t="shared" si="3"/>
        <v>74.3</v>
      </c>
      <c r="N39">
        <v>37326190</v>
      </c>
      <c r="O39" s="34">
        <f t="shared" si="4"/>
        <v>2773335.9169999999</v>
      </c>
    </row>
    <row r="40" spans="1:15" x14ac:dyDescent="0.35">
      <c r="A40">
        <v>1988</v>
      </c>
      <c r="B40">
        <v>6.7477089442017441E-2</v>
      </c>
      <c r="C40">
        <f t="shared" si="0"/>
        <v>67.477089442017444</v>
      </c>
      <c r="D40">
        <v>72.573239944180841</v>
      </c>
      <c r="F40">
        <v>7.4558444109700526</v>
      </c>
      <c r="G40">
        <f t="shared" si="1"/>
        <v>74.558444109700531</v>
      </c>
      <c r="H40">
        <v>7.2573239944180828E-2</v>
      </c>
      <c r="I40">
        <f t="shared" si="2"/>
        <v>72.573239944180827</v>
      </c>
      <c r="J40" s="33">
        <v>1988</v>
      </c>
      <c r="K40">
        <v>7.26</v>
      </c>
      <c r="L40">
        <v>7.52</v>
      </c>
      <c r="M40" s="28">
        <f t="shared" si="3"/>
        <v>72.599999999999994</v>
      </c>
      <c r="N40">
        <v>38480649</v>
      </c>
      <c r="O40" s="34">
        <f t="shared" si="4"/>
        <v>2793695.1173999994</v>
      </c>
    </row>
    <row r="41" spans="1:15" x14ac:dyDescent="0.35">
      <c r="A41">
        <v>1989</v>
      </c>
      <c r="B41">
        <v>6.88406661097892E-2</v>
      </c>
      <c r="C41">
        <f t="shared" si="0"/>
        <v>68.840666109789197</v>
      </c>
      <c r="D41">
        <v>73.637908606545949</v>
      </c>
      <c r="F41">
        <v>7.5955583093364361</v>
      </c>
      <c r="G41">
        <f t="shared" si="1"/>
        <v>75.955583093364368</v>
      </c>
      <c r="H41">
        <v>7.363790860654594E-2</v>
      </c>
      <c r="I41">
        <f t="shared" si="2"/>
        <v>73.637908606545935</v>
      </c>
      <c r="J41" s="33">
        <v>1989</v>
      </c>
      <c r="K41">
        <v>7.36</v>
      </c>
      <c r="L41">
        <v>7.66</v>
      </c>
      <c r="M41" s="28">
        <f t="shared" si="3"/>
        <v>73.600000000000009</v>
      </c>
      <c r="N41">
        <v>39628575</v>
      </c>
      <c r="O41" s="34">
        <f t="shared" si="4"/>
        <v>2916663.12</v>
      </c>
    </row>
    <row r="42" spans="1:15" x14ac:dyDescent="0.35">
      <c r="A42">
        <v>1990</v>
      </c>
      <c r="B42">
        <v>7.0254295212433482E-2</v>
      </c>
      <c r="C42">
        <f t="shared" si="0"/>
        <v>70.254295212433476</v>
      </c>
      <c r="D42">
        <v>74.105842036870726</v>
      </c>
      <c r="E42">
        <v>7.4105842036870734E-2</v>
      </c>
      <c r="F42">
        <v>7.7362756549974883</v>
      </c>
      <c r="G42">
        <f t="shared" si="1"/>
        <v>77.362756549974875</v>
      </c>
      <c r="H42">
        <v>7.410584203687072E-2</v>
      </c>
      <c r="I42">
        <f t="shared" si="2"/>
        <v>74.105842036870726</v>
      </c>
      <c r="J42" s="33">
        <v>1990</v>
      </c>
      <c r="K42">
        <v>7.41</v>
      </c>
      <c r="L42">
        <v>7.8</v>
      </c>
      <c r="M42" s="28">
        <f t="shared" si="3"/>
        <v>74.099999999999994</v>
      </c>
      <c r="N42">
        <v>40746268</v>
      </c>
      <c r="O42" s="34">
        <f t="shared" si="4"/>
        <v>3019298.4587999997</v>
      </c>
    </row>
    <row r="43" spans="1:15" x14ac:dyDescent="0.35">
      <c r="A43">
        <v>1991</v>
      </c>
      <c r="B43">
        <v>7.1717470647366277E-2</v>
      </c>
      <c r="C43">
        <f t="shared" si="0"/>
        <v>71.717470647366284</v>
      </c>
      <c r="D43">
        <v>73.738650085100431</v>
      </c>
      <c r="E43">
        <v>7.3738642327324827E-2</v>
      </c>
      <c r="F43">
        <v>7.8779443074966906</v>
      </c>
      <c r="G43">
        <f t="shared" si="1"/>
        <v>78.779443074966906</v>
      </c>
      <c r="H43">
        <v>7.373865008510043E-2</v>
      </c>
      <c r="I43">
        <f t="shared" si="2"/>
        <v>73.738650085100431</v>
      </c>
      <c r="J43" s="33">
        <v>1991</v>
      </c>
      <c r="K43">
        <v>7.37</v>
      </c>
      <c r="L43">
        <v>7.94</v>
      </c>
      <c r="M43" s="28">
        <f t="shared" si="3"/>
        <v>73.7</v>
      </c>
      <c r="N43">
        <v>41687898</v>
      </c>
      <c r="O43" s="34">
        <f t="shared" si="4"/>
        <v>3072398.0826000003</v>
      </c>
    </row>
    <row r="44" spans="1:15" x14ac:dyDescent="0.35">
      <c r="A44">
        <v>1992</v>
      </c>
      <c r="B44">
        <v>7.3229422612850759E-2</v>
      </c>
      <c r="C44">
        <f t="shared" si="0"/>
        <v>73.229422612850755</v>
      </c>
      <c r="D44">
        <v>73.326803008009421</v>
      </c>
      <c r="E44">
        <v>7.3326795388194699E-2</v>
      </c>
      <c r="F44">
        <v>8.0205105709051345</v>
      </c>
      <c r="G44">
        <f t="shared" si="1"/>
        <v>80.205105709051338</v>
      </c>
      <c r="H44">
        <v>7.3326803008009422E-2</v>
      </c>
      <c r="I44">
        <f t="shared" si="2"/>
        <v>73.326803008009421</v>
      </c>
      <c r="J44" s="33">
        <v>1992</v>
      </c>
      <c r="K44">
        <v>7.33</v>
      </c>
      <c r="L44">
        <v>8.09</v>
      </c>
      <c r="M44" s="28">
        <f t="shared" si="3"/>
        <v>73.3</v>
      </c>
      <c r="N44">
        <v>42443509</v>
      </c>
      <c r="O44" s="34">
        <f t="shared" si="4"/>
        <v>3111109.2096999995</v>
      </c>
    </row>
    <row r="45" spans="1:15" x14ac:dyDescent="0.35">
      <c r="A45">
        <v>1993</v>
      </c>
      <c r="B45">
        <v>7.4789105461577687E-2</v>
      </c>
      <c r="C45">
        <f t="shared" si="0"/>
        <v>74.789105461577691</v>
      </c>
      <c r="D45">
        <v>72.760753075734556</v>
      </c>
      <c r="E45">
        <v>7.2760760545103692E-2</v>
      </c>
      <c r="F45">
        <v>8.163919266811547</v>
      </c>
      <c r="G45">
        <f t="shared" si="1"/>
        <v>81.63919266811547</v>
      </c>
      <c r="H45">
        <v>7.2760753075734555E-2</v>
      </c>
      <c r="I45">
        <f t="shared" si="2"/>
        <v>72.760753075734556</v>
      </c>
      <c r="J45" s="33">
        <v>1993</v>
      </c>
      <c r="K45">
        <v>7.28</v>
      </c>
      <c r="L45">
        <v>8.23</v>
      </c>
      <c r="M45" s="28">
        <f t="shared" si="3"/>
        <v>72.8</v>
      </c>
      <c r="N45">
        <v>43297156</v>
      </c>
      <c r="O45" s="34">
        <f t="shared" si="4"/>
        <v>3152032.9568000003</v>
      </c>
    </row>
    <row r="46" spans="1:15" x14ac:dyDescent="0.35">
      <c r="A46">
        <v>1994</v>
      </c>
      <c r="B46">
        <v>7.6395188014883E-2</v>
      </c>
      <c r="C46">
        <f t="shared" si="0"/>
        <v>76.395188014883004</v>
      </c>
      <c r="D46">
        <v>78.114776884965295</v>
      </c>
      <c r="E46">
        <v>7.8114776884965292E-2</v>
      </c>
      <c r="F46">
        <v>8.3081138123753178</v>
      </c>
      <c r="G46">
        <f t="shared" si="1"/>
        <v>83.081138123753178</v>
      </c>
      <c r="H46">
        <v>7.8114776884965292E-2</v>
      </c>
      <c r="I46">
        <f t="shared" si="2"/>
        <v>78.114776884965295</v>
      </c>
      <c r="J46" s="33">
        <v>1994</v>
      </c>
      <c r="K46">
        <v>7.81</v>
      </c>
      <c r="L46">
        <v>8.3800000000000008</v>
      </c>
      <c r="M46" s="28">
        <f>K46*10</f>
        <v>78.099999999999994</v>
      </c>
      <c r="N46">
        <v>44004139</v>
      </c>
      <c r="O46" s="34">
        <f t="shared" si="4"/>
        <v>3436723.2558999998</v>
      </c>
    </row>
    <row r="47" spans="1:15" x14ac:dyDescent="0.35">
      <c r="A47">
        <v>1995</v>
      </c>
      <c r="B47">
        <v>7.8046046737690139E-2</v>
      </c>
      <c r="C47">
        <f t="shared" si="0"/>
        <v>78.046046737690133</v>
      </c>
      <c r="D47">
        <v>83.500573945048458</v>
      </c>
      <c r="E47">
        <v>8.3500566684314603E-2</v>
      </c>
      <c r="F47">
        <v>8.4530363032396689</v>
      </c>
      <c r="G47">
        <f t="shared" si="1"/>
        <v>84.530363032396693</v>
      </c>
      <c r="H47">
        <v>8.3500573945048451E-2</v>
      </c>
      <c r="I47">
        <f t="shared" si="2"/>
        <v>83.500573945048444</v>
      </c>
      <c r="J47" s="33">
        <v>1995</v>
      </c>
      <c r="K47">
        <v>8.35</v>
      </c>
      <c r="L47">
        <v>8.52</v>
      </c>
      <c r="M47" s="28">
        <f t="shared" si="3"/>
        <v>83.5</v>
      </c>
      <c r="N47">
        <v>44541554</v>
      </c>
      <c r="O47" s="34">
        <f t="shared" si="4"/>
        <v>3719219.7589999996</v>
      </c>
    </row>
    <row r="48" spans="1:15" x14ac:dyDescent="0.35">
      <c r="A48">
        <v>1996</v>
      </c>
      <c r="B48">
        <v>7.9739762147379767E-2</v>
      </c>
      <c r="C48">
        <f t="shared" si="0"/>
        <v>79.739762147379764</v>
      </c>
      <c r="D48">
        <v>83.037360741174084</v>
      </c>
      <c r="E48">
        <v>8.3037353574178047E-2</v>
      </c>
      <c r="F48">
        <v>8.5986276010740532</v>
      </c>
      <c r="G48">
        <f t="shared" si="1"/>
        <v>85.986276010740539</v>
      </c>
      <c r="H48">
        <v>8.3037360741174085E-2</v>
      </c>
      <c r="I48">
        <f t="shared" si="2"/>
        <v>83.037360741174084</v>
      </c>
      <c r="J48" s="33">
        <v>1996</v>
      </c>
      <c r="K48">
        <v>8.3000000000000007</v>
      </c>
      <c r="L48">
        <v>8.67</v>
      </c>
      <c r="M48" s="28">
        <f t="shared" si="3"/>
        <v>83</v>
      </c>
      <c r="N48">
        <v>45123018</v>
      </c>
      <c r="O48" s="34">
        <f t="shared" si="4"/>
        <v>3745210.4939999995</v>
      </c>
    </row>
    <row r="49" spans="1:15" x14ac:dyDescent="0.35">
      <c r="A49">
        <v>1997</v>
      </c>
      <c r="B49">
        <v>8.1474118788285227E-2</v>
      </c>
      <c r="C49">
        <f t="shared" si="0"/>
        <v>81.474118788285224</v>
      </c>
      <c r="D49">
        <v>82.608748243096443</v>
      </c>
      <c r="E49">
        <v>8.2608741161365268E-2</v>
      </c>
      <c r="F49">
        <v>8.7448274254876335</v>
      </c>
      <c r="G49">
        <f t="shared" si="1"/>
        <v>87.448274254876338</v>
      </c>
      <c r="H49">
        <v>8.2608748243096455E-2</v>
      </c>
      <c r="I49">
        <f t="shared" si="2"/>
        <v>82.608748243096457</v>
      </c>
      <c r="J49" s="33">
        <v>1997</v>
      </c>
      <c r="K49">
        <v>8.26</v>
      </c>
      <c r="L49">
        <v>8.81</v>
      </c>
      <c r="M49" s="28">
        <f t="shared" si="3"/>
        <v>82.6</v>
      </c>
      <c r="N49">
        <v>45666838</v>
      </c>
      <c r="O49" s="34">
        <f t="shared" si="4"/>
        <v>3772080.8188</v>
      </c>
    </row>
    <row r="50" spans="1:15" x14ac:dyDescent="0.35">
      <c r="A50">
        <v>1998</v>
      </c>
      <c r="B50">
        <v>8.3246609047216397E-2</v>
      </c>
      <c r="C50">
        <f t="shared" si="0"/>
        <v>83.246609047216396</v>
      </c>
      <c r="D50">
        <v>82.557345321270404</v>
      </c>
      <c r="E50">
        <v>8.2557338328154192E-2</v>
      </c>
      <c r="F50">
        <v>8.8915744500295162</v>
      </c>
      <c r="G50">
        <f t="shared" si="1"/>
        <v>88.915744500295162</v>
      </c>
      <c r="H50">
        <v>8.2557345321270403E-2</v>
      </c>
      <c r="I50">
        <f t="shared" si="2"/>
        <v>82.557345321270404</v>
      </c>
      <c r="J50" s="33">
        <v>1998</v>
      </c>
      <c r="K50">
        <v>8.26</v>
      </c>
      <c r="L50">
        <v>8.9600000000000009</v>
      </c>
      <c r="M50" s="28">
        <f t="shared" si="3"/>
        <v>82.6</v>
      </c>
      <c r="N50">
        <v>46223880</v>
      </c>
      <c r="O50" s="34">
        <f t="shared" si="4"/>
        <v>3818092.4879999994</v>
      </c>
    </row>
    <row r="51" spans="1:15" x14ac:dyDescent="0.35">
      <c r="A51">
        <v>1999</v>
      </c>
      <c r="B51">
        <v>8.5054441014836848E-2</v>
      </c>
      <c r="C51">
        <f t="shared" si="0"/>
        <v>85.054441014836854</v>
      </c>
      <c r="D51">
        <v>82.410030030589354</v>
      </c>
      <c r="E51">
        <v>8.2410029822831549E-2</v>
      </c>
      <c r="F51">
        <v>9.0388064019668182</v>
      </c>
      <c r="G51">
        <f t="shared" si="1"/>
        <v>90.388064019668192</v>
      </c>
      <c r="H51">
        <v>8.2410030030589346E-2</v>
      </c>
      <c r="I51">
        <f t="shared" si="2"/>
        <v>82.41003003058934</v>
      </c>
      <c r="J51" s="33">
        <v>1999</v>
      </c>
      <c r="K51">
        <v>8.24</v>
      </c>
      <c r="L51">
        <v>9.1</v>
      </c>
      <c r="M51" s="28">
        <f t="shared" si="3"/>
        <v>82.4</v>
      </c>
      <c r="N51">
        <v>46730335</v>
      </c>
      <c r="O51" s="34">
        <f t="shared" si="4"/>
        <v>3850579.6040000003</v>
      </c>
    </row>
    <row r="52" spans="1:15" x14ac:dyDescent="0.35">
      <c r="A52">
        <v>2000</v>
      </c>
      <c r="B52">
        <v>8.6894550514127866E-2</v>
      </c>
      <c r="C52">
        <f t="shared" si="0"/>
        <v>86.894550514127872</v>
      </c>
      <c r="D52">
        <v>82.983318878553973</v>
      </c>
      <c r="E52">
        <v>8.2983318878553966E-2</v>
      </c>
      <c r="F52">
        <v>9.1864601655083948</v>
      </c>
      <c r="G52">
        <f t="shared" si="1"/>
        <v>91.864601655083945</v>
      </c>
      <c r="H52">
        <v>8.2983318878553966E-2</v>
      </c>
      <c r="I52">
        <f t="shared" si="2"/>
        <v>82.983318878553959</v>
      </c>
      <c r="J52" s="33">
        <v>2000</v>
      </c>
      <c r="K52">
        <v>8.3000000000000007</v>
      </c>
      <c r="L52">
        <v>9.25</v>
      </c>
      <c r="M52" s="28">
        <f t="shared" si="3"/>
        <v>83</v>
      </c>
      <c r="N52">
        <v>47159719</v>
      </c>
      <c r="O52" s="34">
        <f t="shared" si="4"/>
        <v>3914256.6769999997</v>
      </c>
    </row>
    <row r="53" spans="1:15" x14ac:dyDescent="0.35">
      <c r="A53">
        <v>2001</v>
      </c>
      <c r="B53">
        <v>8.8763617322612232E-2</v>
      </c>
      <c r="C53">
        <f t="shared" si="0"/>
        <v>88.763617322612234</v>
      </c>
      <c r="D53">
        <v>83.614103173768044</v>
      </c>
      <c r="E53">
        <v>8.3614096386555328E-2</v>
      </c>
      <c r="F53">
        <v>9.3344718881207989</v>
      </c>
      <c r="G53">
        <f t="shared" si="1"/>
        <v>93.344718881207996</v>
      </c>
      <c r="H53">
        <v>8.3614103173768051E-2</v>
      </c>
      <c r="I53">
        <f t="shared" si="2"/>
        <v>83.614103173768058</v>
      </c>
      <c r="J53" s="33">
        <v>2001</v>
      </c>
      <c r="K53">
        <v>8.36</v>
      </c>
      <c r="L53">
        <v>9.39</v>
      </c>
      <c r="M53" s="28">
        <f t="shared" si="3"/>
        <v>83.6</v>
      </c>
      <c r="N53">
        <v>47566800</v>
      </c>
      <c r="O53" s="34">
        <f t="shared" si="4"/>
        <v>3976584.48</v>
      </c>
    </row>
    <row r="54" spans="1:15" x14ac:dyDescent="0.35">
      <c r="A54">
        <v>2002</v>
      </c>
      <c r="B54">
        <v>9.0658085512274583E-2</v>
      </c>
      <c r="C54">
        <f t="shared" si="0"/>
        <v>90.658085512274582</v>
      </c>
      <c r="D54">
        <v>84.170704703503773</v>
      </c>
      <c r="E54">
        <v>8.4170704703503768E-2</v>
      </c>
      <c r="F54">
        <v>9.4827770895637347</v>
      </c>
      <c r="G54">
        <f t="shared" si="1"/>
        <v>94.827770895637343</v>
      </c>
      <c r="H54">
        <v>8.4170704703503782E-2</v>
      </c>
      <c r="I54">
        <f t="shared" si="2"/>
        <v>84.170704703503787</v>
      </c>
      <c r="J54" s="33">
        <v>2002</v>
      </c>
      <c r="K54">
        <v>8.42</v>
      </c>
      <c r="L54">
        <v>9.5299999999999994</v>
      </c>
      <c r="M54" s="28">
        <f t="shared" si="3"/>
        <v>84.2</v>
      </c>
      <c r="N54">
        <v>48019415</v>
      </c>
      <c r="O54" s="34">
        <f t="shared" si="4"/>
        <v>4043234.7430000002</v>
      </c>
    </row>
    <row r="55" spans="1:15" x14ac:dyDescent="0.35">
      <c r="A55">
        <v>2003</v>
      </c>
      <c r="B55">
        <v>9.2574187723666157E-2</v>
      </c>
      <c r="C55">
        <f t="shared" si="0"/>
        <v>92.574187723666157</v>
      </c>
      <c r="D55">
        <v>85.661096699759753</v>
      </c>
      <c r="E55">
        <v>8.566109669975977E-2</v>
      </c>
      <c r="F55">
        <v>9.6313107732550431</v>
      </c>
      <c r="G55">
        <f t="shared" si="1"/>
        <v>96.313107732550435</v>
      </c>
      <c r="H55">
        <v>8.5661096699759756E-2</v>
      </c>
      <c r="I55">
        <f t="shared" si="2"/>
        <v>85.661096699759753</v>
      </c>
      <c r="J55" s="33">
        <v>2003</v>
      </c>
      <c r="K55">
        <v>8.57</v>
      </c>
      <c r="L55">
        <v>9.68</v>
      </c>
      <c r="M55" s="28">
        <f t="shared" si="3"/>
        <v>85.7</v>
      </c>
      <c r="N55">
        <v>48500348</v>
      </c>
      <c r="O55" s="34">
        <f t="shared" si="4"/>
        <v>4156479.8235999998</v>
      </c>
    </row>
    <row r="56" spans="1:15" x14ac:dyDescent="0.35">
      <c r="A56">
        <v>2004</v>
      </c>
      <c r="B56">
        <v>9.4507973082511243E-2</v>
      </c>
      <c r="C56">
        <f t="shared" si="0"/>
        <v>94.507973082511242</v>
      </c>
      <c r="D56">
        <v>87.932599464710364</v>
      </c>
      <c r="E56">
        <v>8.7932599464710354E-2</v>
      </c>
      <c r="F56">
        <v>9.7800075395606232</v>
      </c>
      <c r="G56">
        <f t="shared" si="1"/>
        <v>97.800075395606228</v>
      </c>
      <c r="H56">
        <v>8.7932599464710368E-2</v>
      </c>
      <c r="I56">
        <f t="shared" si="2"/>
        <v>87.932599464710364</v>
      </c>
      <c r="J56" s="33">
        <v>2004</v>
      </c>
      <c r="K56">
        <v>8.7899999999999991</v>
      </c>
      <c r="L56">
        <v>9.82</v>
      </c>
      <c r="M56" s="28">
        <f t="shared" si="3"/>
        <v>87.899999999999991</v>
      </c>
      <c r="N56">
        <v>48991421</v>
      </c>
      <c r="O56" s="34">
        <f t="shared" si="4"/>
        <v>4306345.9058999997</v>
      </c>
    </row>
    <row r="57" spans="1:15" x14ac:dyDescent="0.35">
      <c r="A57">
        <v>2005</v>
      </c>
      <c r="B57">
        <v>9.645533836256609E-2</v>
      </c>
      <c r="C57">
        <f t="shared" si="0"/>
        <v>96.455338362566096</v>
      </c>
      <c r="D57">
        <v>92.442296833383764</v>
      </c>
      <c r="E57">
        <v>9.2442290349654843E-2</v>
      </c>
      <c r="F57">
        <v>9.9288017005923148</v>
      </c>
      <c r="G57">
        <f t="shared" si="1"/>
        <v>99.288017005923138</v>
      </c>
      <c r="H57">
        <v>9.2442296833383772E-2</v>
      </c>
      <c r="I57">
        <f t="shared" si="2"/>
        <v>92.442296833383779</v>
      </c>
      <c r="J57" s="33">
        <v>2005</v>
      </c>
      <c r="K57">
        <v>9.24</v>
      </c>
      <c r="L57">
        <v>9.9700000000000006</v>
      </c>
      <c r="M57" s="28">
        <f t="shared" si="3"/>
        <v>92.4</v>
      </c>
      <c r="N57">
        <v>49490033</v>
      </c>
      <c r="O57" s="34">
        <f t="shared" si="4"/>
        <v>4572879.0492000002</v>
      </c>
    </row>
    <row r="58" spans="1:15" x14ac:dyDescent="0.35">
      <c r="A58">
        <v>2006</v>
      </c>
      <c r="B58">
        <v>9.8412061901956338E-2</v>
      </c>
      <c r="C58">
        <f t="shared" si="0"/>
        <v>98.412061901956335</v>
      </c>
      <c r="D58">
        <v>97.807496836224928</v>
      </c>
      <c r="E58">
        <v>9.7807490446120776E-2</v>
      </c>
      <c r="F58">
        <v>10.077627396087131</v>
      </c>
      <c r="G58">
        <f t="shared" si="1"/>
        <v>100.77627396087131</v>
      </c>
      <c r="H58">
        <v>9.7807496836224944E-2</v>
      </c>
      <c r="I58">
        <f t="shared" si="2"/>
        <v>97.807496836224942</v>
      </c>
      <c r="J58" s="33">
        <v>2006</v>
      </c>
      <c r="K58">
        <v>9.7799999999999994</v>
      </c>
      <c r="L58">
        <v>10.11</v>
      </c>
      <c r="M58" s="28">
        <f t="shared" si="3"/>
        <v>97.8</v>
      </c>
      <c r="N58">
        <v>49998277</v>
      </c>
      <c r="O58" s="34">
        <f t="shared" si="4"/>
        <v>4889831.4906000001</v>
      </c>
    </row>
    <row r="59" spans="1:15" x14ac:dyDescent="0.35">
      <c r="A59">
        <v>2007</v>
      </c>
      <c r="B59">
        <v>0.10037383969602059</v>
      </c>
      <c r="C59">
        <f t="shared" si="0"/>
        <v>100.3738396960206</v>
      </c>
      <c r="D59">
        <v>102.13711906116347</v>
      </c>
      <c r="E59">
        <v>0.10213711906116348</v>
      </c>
      <c r="F59">
        <v>10.2264187099343</v>
      </c>
      <c r="G59">
        <f t="shared" si="1"/>
        <v>102.264187099343</v>
      </c>
      <c r="H59">
        <v>0.10213711906116348</v>
      </c>
      <c r="I59">
        <f t="shared" si="2"/>
        <v>102.13711906116347</v>
      </c>
      <c r="J59" s="33">
        <v>2007</v>
      </c>
      <c r="K59">
        <v>10.210000000000001</v>
      </c>
      <c r="L59">
        <v>10.25</v>
      </c>
      <c r="M59" s="28">
        <f t="shared" si="3"/>
        <v>102.10000000000001</v>
      </c>
      <c r="N59">
        <v>50528584</v>
      </c>
      <c r="O59" s="34">
        <f t="shared" si="4"/>
        <v>5158968.4264000002</v>
      </c>
    </row>
    <row r="60" spans="1:15" x14ac:dyDescent="0.35">
      <c r="A60">
        <v>2008</v>
      </c>
      <c r="B60">
        <v>0.1023363230216881</v>
      </c>
      <c r="C60">
        <f t="shared" si="0"/>
        <v>102.3363230216881</v>
      </c>
      <c r="D60">
        <v>103.21006333239551</v>
      </c>
      <c r="E60">
        <v>0.1032100633323955</v>
      </c>
      <c r="F60">
        <v>10.375109786912351</v>
      </c>
      <c r="G60">
        <f t="shared" si="1"/>
        <v>103.75109786912351</v>
      </c>
      <c r="H60">
        <v>0.1032100633323955</v>
      </c>
      <c r="I60">
        <f t="shared" si="2"/>
        <v>103.21006333239551</v>
      </c>
      <c r="J60" s="33">
        <v>2008</v>
      </c>
      <c r="K60">
        <v>10.32</v>
      </c>
      <c r="L60">
        <v>10.39</v>
      </c>
      <c r="M60" s="28">
        <f t="shared" si="3"/>
        <v>103.2</v>
      </c>
      <c r="N60">
        <v>51114599</v>
      </c>
      <c r="O60" s="34">
        <f t="shared" si="4"/>
        <v>5275026.6168</v>
      </c>
    </row>
    <row r="61" spans="1:15" x14ac:dyDescent="0.35">
      <c r="A61">
        <v>2009</v>
      </c>
      <c r="B61">
        <v>0.1042951568998324</v>
      </c>
      <c r="C61">
        <f t="shared" si="0"/>
        <v>104.29515689983241</v>
      </c>
      <c r="D61">
        <f t="shared" ref="D61:D76" si="5">E61*1000</f>
        <v>104.60561056883981</v>
      </c>
      <c r="E61">
        <v>0.10460561056883981</v>
      </c>
      <c r="F61">
        <v>10.52363494919717</v>
      </c>
      <c r="G61">
        <f t="shared" si="1"/>
        <v>105.23634949197171</v>
      </c>
      <c r="H61">
        <v>0.10460561056883981</v>
      </c>
      <c r="I61">
        <f t="shared" si="2"/>
        <v>104.60561056883981</v>
      </c>
      <c r="J61" s="33">
        <v>2009</v>
      </c>
      <c r="K61">
        <v>10.46</v>
      </c>
      <c r="L61">
        <v>10.54</v>
      </c>
      <c r="M61" s="28">
        <f t="shared" si="3"/>
        <v>104.60000000000001</v>
      </c>
      <c r="N61">
        <v>51728516</v>
      </c>
      <c r="O61" s="34">
        <f t="shared" si="4"/>
        <v>5410802.7736000009</v>
      </c>
    </row>
    <row r="62" spans="1:15" x14ac:dyDescent="0.35">
      <c r="A62">
        <v>2010</v>
      </c>
      <c r="B62">
        <v>0.10624601867520481</v>
      </c>
      <c r="C62">
        <f t="shared" si="0"/>
        <v>106.24601867520481</v>
      </c>
      <c r="D62">
        <f t="shared" si="5"/>
        <v>106.91459474544682</v>
      </c>
      <c r="E62">
        <v>0.10691459474544682</v>
      </c>
      <c r="F62">
        <v>10.67192881220352</v>
      </c>
      <c r="G62">
        <f t="shared" si="1"/>
        <v>106.71928812203519</v>
      </c>
      <c r="H62">
        <v>0.10691459474544682</v>
      </c>
      <c r="I62">
        <f t="shared" si="2"/>
        <v>106.91459474544682</v>
      </c>
      <c r="J62" s="33">
        <v>2010</v>
      </c>
      <c r="K62">
        <v>10.69</v>
      </c>
      <c r="L62">
        <v>10.68</v>
      </c>
      <c r="M62" s="28">
        <f t="shared" si="3"/>
        <v>106.89999999999999</v>
      </c>
      <c r="N62">
        <v>52344051</v>
      </c>
      <c r="O62" s="34">
        <f t="shared" si="4"/>
        <v>5595579.0518999994</v>
      </c>
    </row>
    <row r="63" spans="1:15" x14ac:dyDescent="0.35">
      <c r="A63">
        <v>2011</v>
      </c>
      <c r="B63">
        <v>0.1081846559897727</v>
      </c>
      <c r="C63">
        <f t="shared" si="0"/>
        <v>108.18465598977269</v>
      </c>
      <c r="D63">
        <f t="shared" si="5"/>
        <v>110.04916388190216</v>
      </c>
      <c r="E63">
        <v>0.11004916388190215</v>
      </c>
      <c r="F63">
        <v>10.81992639932642</v>
      </c>
      <c r="G63">
        <f t="shared" si="1"/>
        <v>108.1992639932642</v>
      </c>
      <c r="H63">
        <v>0.11004916388190215</v>
      </c>
      <c r="I63">
        <f t="shared" si="2"/>
        <v>110.04916388190216</v>
      </c>
      <c r="J63" s="33">
        <v>2011</v>
      </c>
      <c r="K63">
        <v>11</v>
      </c>
      <c r="L63">
        <v>10.82</v>
      </c>
      <c r="M63" s="28">
        <f t="shared" si="3"/>
        <v>110</v>
      </c>
      <c r="N63">
        <v>52995205</v>
      </c>
      <c r="O63" s="34">
        <f t="shared" si="4"/>
        <v>5829472.5499999998</v>
      </c>
    </row>
    <row r="64" spans="1:15" x14ac:dyDescent="0.35">
      <c r="A64">
        <v>2012</v>
      </c>
      <c r="B64">
        <v>0.1101069234447505</v>
      </c>
      <c r="C64">
        <f t="shared" si="0"/>
        <v>110.10692344475049</v>
      </c>
      <c r="D64">
        <f t="shared" si="5"/>
        <v>113.61592316707382</v>
      </c>
      <c r="E64">
        <v>0.11361592316707382</v>
      </c>
      <c r="F64">
        <v>10.967563255156531</v>
      </c>
      <c r="G64">
        <f t="shared" si="1"/>
        <v>109.6756325515653</v>
      </c>
      <c r="H64">
        <v>0.11361592316707382</v>
      </c>
      <c r="I64">
        <f t="shared" si="2"/>
        <v>113.61592316707382</v>
      </c>
      <c r="J64" s="33">
        <v>2012</v>
      </c>
      <c r="K64">
        <v>11.36</v>
      </c>
      <c r="L64">
        <v>10.95</v>
      </c>
      <c r="M64" s="28">
        <f t="shared" si="3"/>
        <v>113.6</v>
      </c>
      <c r="N64">
        <v>53782567</v>
      </c>
      <c r="O64" s="34">
        <f t="shared" si="4"/>
        <v>6109699.6112000002</v>
      </c>
    </row>
    <row r="65" spans="1:15" x14ac:dyDescent="0.35">
      <c r="A65">
        <v>2013</v>
      </c>
      <c r="B65">
        <v>0.11200881728836309</v>
      </c>
      <c r="C65">
        <f t="shared" si="0"/>
        <v>112.00881728836309</v>
      </c>
      <c r="D65">
        <f t="shared" si="5"/>
        <v>116.62028152743905</v>
      </c>
      <c r="E65">
        <v>0.11662028152743904</v>
      </c>
      <c r="F65">
        <v>11.11477555675274</v>
      </c>
      <c r="G65">
        <f t="shared" si="1"/>
        <v>111.1477555675274</v>
      </c>
      <c r="H65">
        <v>0.11662028152743904</v>
      </c>
      <c r="I65">
        <f t="shared" si="2"/>
        <v>116.62028152743905</v>
      </c>
      <c r="J65" s="33">
        <v>2013</v>
      </c>
      <c r="K65">
        <v>11.66</v>
      </c>
      <c r="L65">
        <v>11.09</v>
      </c>
      <c r="M65" s="28">
        <f t="shared" si="3"/>
        <v>116.6</v>
      </c>
      <c r="N65">
        <v>54678791</v>
      </c>
      <c r="O65" s="34">
        <f t="shared" si="4"/>
        <v>6375547.0305999992</v>
      </c>
    </row>
    <row r="66" spans="1:15" x14ac:dyDescent="0.35">
      <c r="A66">
        <v>2014</v>
      </c>
      <c r="B66">
        <v>0.11388650752841289</v>
      </c>
      <c r="C66">
        <f t="shared" si="0"/>
        <v>113.88650752841289</v>
      </c>
      <c r="D66">
        <f t="shared" si="5"/>
        <v>119.09058895000288</v>
      </c>
      <c r="E66">
        <v>0.11909058895000288</v>
      </c>
      <c r="F66">
        <v>11.26150022256809</v>
      </c>
      <c r="G66">
        <f t="shared" si="1"/>
        <v>112.6150022256809</v>
      </c>
      <c r="H66">
        <v>0.11909058895000288</v>
      </c>
      <c r="I66">
        <f t="shared" si="2"/>
        <v>119.09058895000288</v>
      </c>
      <c r="J66" s="33">
        <v>2014</v>
      </c>
      <c r="K66">
        <v>11.91</v>
      </c>
      <c r="L66">
        <v>11.23</v>
      </c>
      <c r="M66" s="28">
        <f t="shared" si="3"/>
        <v>119.1</v>
      </c>
      <c r="N66">
        <v>55594838</v>
      </c>
      <c r="O66" s="34">
        <f t="shared" si="4"/>
        <v>6621345.2057999996</v>
      </c>
    </row>
    <row r="67" spans="1:15" x14ac:dyDescent="0.35">
      <c r="A67">
        <v>2015</v>
      </c>
      <c r="B67">
        <v>0.1157363669480697</v>
      </c>
      <c r="C67">
        <f t="shared" ref="C67:C102" si="6">B67*1000</f>
        <v>115.7363669480697</v>
      </c>
      <c r="D67">
        <f t="shared" si="5"/>
        <v>120.39970286056034</v>
      </c>
      <c r="E67">
        <v>0.12039970286056034</v>
      </c>
      <c r="F67">
        <v>11.40767501863969</v>
      </c>
      <c r="G67">
        <f t="shared" ref="G67:G102" si="7">(F67/100)*1000</f>
        <v>114.07675018639691</v>
      </c>
      <c r="H67">
        <v>0.12039970286056034</v>
      </c>
      <c r="I67">
        <f t="shared" ref="I67:I76" si="8">H67*1000</f>
        <v>120.39970286056034</v>
      </c>
      <c r="J67" s="33">
        <v>2015</v>
      </c>
      <c r="K67">
        <v>12.04</v>
      </c>
      <c r="L67">
        <v>11.36</v>
      </c>
      <c r="M67" s="28">
        <f t="shared" ref="M67:M75" si="9">K67*10</f>
        <v>120.39999999999999</v>
      </c>
      <c r="N67">
        <v>56723537</v>
      </c>
      <c r="O67" s="34">
        <f t="shared" ref="O67:O102" si="10">(N67/1000)*M67</f>
        <v>6829513.8547999989</v>
      </c>
    </row>
    <row r="68" spans="1:15" x14ac:dyDescent="0.35">
      <c r="A68">
        <v>2016</v>
      </c>
      <c r="B68">
        <v>0.1175549965962928</v>
      </c>
      <c r="C68">
        <f t="shared" si="6"/>
        <v>117.5549965962928</v>
      </c>
      <c r="D68">
        <f t="shared" si="5"/>
        <v>122.19095116550949</v>
      </c>
      <c r="E68">
        <v>0.12219095116550949</v>
      </c>
      <c r="F68">
        <v>11.55323866167079</v>
      </c>
      <c r="G68">
        <f t="shared" si="7"/>
        <v>115.5323866167079</v>
      </c>
      <c r="H68">
        <v>0.12219095116550949</v>
      </c>
      <c r="I68">
        <f t="shared" si="8"/>
        <v>122.19095116550949</v>
      </c>
      <c r="J68" s="33">
        <v>2016</v>
      </c>
      <c r="K68">
        <v>12.22</v>
      </c>
      <c r="L68">
        <v>11.5</v>
      </c>
      <c r="M68" s="28">
        <f t="shared" si="9"/>
        <v>122.2</v>
      </c>
      <c r="N68">
        <v>57259551</v>
      </c>
      <c r="O68" s="34">
        <f t="shared" si="10"/>
        <v>6997117.1321999999</v>
      </c>
    </row>
    <row r="69" spans="1:15" x14ac:dyDescent="0.35">
      <c r="A69">
        <v>2017</v>
      </c>
      <c r="B69">
        <v>0.1193392474267424</v>
      </c>
      <c r="C69">
        <f t="shared" si="6"/>
        <v>119.3392474267424</v>
      </c>
      <c r="D69">
        <f t="shared" si="5"/>
        <v>124.44370330736643</v>
      </c>
      <c r="E69">
        <v>0.12444370330736644</v>
      </c>
      <c r="F69">
        <v>11.698130918652311</v>
      </c>
      <c r="G69">
        <f t="shared" si="7"/>
        <v>116.98130918652311</v>
      </c>
      <c r="H69">
        <v>0.12444370330736644</v>
      </c>
      <c r="I69">
        <f t="shared" si="8"/>
        <v>124.44370330736643</v>
      </c>
      <c r="J69" s="33">
        <v>2017</v>
      </c>
      <c r="K69">
        <v>12.44</v>
      </c>
      <c r="L69">
        <v>11.63</v>
      </c>
      <c r="M69" s="28">
        <f t="shared" si="9"/>
        <v>124.39999999999999</v>
      </c>
      <c r="N69">
        <v>57635162</v>
      </c>
      <c r="O69" s="34">
        <f t="shared" si="10"/>
        <v>7169814.1527999993</v>
      </c>
    </row>
    <row r="70" spans="1:15" x14ac:dyDescent="0.35">
      <c r="A70">
        <v>2018</v>
      </c>
      <c r="B70">
        <v>0.1210862378665216</v>
      </c>
      <c r="C70">
        <f t="shared" si="6"/>
        <v>121.0862378665216</v>
      </c>
      <c r="D70">
        <f t="shared" si="5"/>
        <v>125.34505783111157</v>
      </c>
      <c r="E70">
        <v>0.12534505783111158</v>
      </c>
      <c r="F70">
        <v>11.84229270269277</v>
      </c>
      <c r="G70">
        <f t="shared" si="7"/>
        <v>118.42292702692771</v>
      </c>
      <c r="H70">
        <v>0.12534505783111158</v>
      </c>
      <c r="I70">
        <f t="shared" si="8"/>
        <v>125.34505783111157</v>
      </c>
      <c r="J70" s="33">
        <v>2018</v>
      </c>
      <c r="K70">
        <v>12.53</v>
      </c>
      <c r="L70">
        <v>11.76</v>
      </c>
      <c r="M70" s="28">
        <f t="shared" si="9"/>
        <v>125.3</v>
      </c>
      <c r="N70">
        <v>58613001</v>
      </c>
      <c r="O70" s="34">
        <f t="shared" si="10"/>
        <v>7344209.0252999999</v>
      </c>
    </row>
    <row r="71" spans="1:15" x14ac:dyDescent="0.35">
      <c r="A71">
        <v>2019</v>
      </c>
      <c r="B71">
        <v>0.1227933672042348</v>
      </c>
      <c r="C71">
        <f t="shared" si="6"/>
        <v>122.7933672042348</v>
      </c>
      <c r="D71">
        <f t="shared" si="5"/>
        <v>125.86196002761299</v>
      </c>
      <c r="E71">
        <v>0.12586196002761299</v>
      </c>
      <c r="F71">
        <v>11.985666164748601</v>
      </c>
      <c r="G71">
        <f t="shared" si="7"/>
        <v>119.85666164748601</v>
      </c>
      <c r="H71">
        <v>0.12586196002761299</v>
      </c>
      <c r="I71">
        <f t="shared" si="8"/>
        <v>125.86196002761299</v>
      </c>
      <c r="J71" s="33">
        <v>2019</v>
      </c>
      <c r="K71">
        <v>12.59</v>
      </c>
      <c r="L71">
        <v>11.89</v>
      </c>
      <c r="M71" s="28">
        <f t="shared" si="9"/>
        <v>125.9</v>
      </c>
      <c r="N71">
        <v>59587885</v>
      </c>
      <c r="O71" s="34">
        <f t="shared" si="10"/>
        <v>7502114.7215000009</v>
      </c>
    </row>
    <row r="72" spans="1:15" x14ac:dyDescent="0.35">
      <c r="A72">
        <v>2020</v>
      </c>
      <c r="B72">
        <v>0.1244583247915142</v>
      </c>
      <c r="C72">
        <f t="shared" si="6"/>
        <v>124.4583247915142</v>
      </c>
      <c r="D72">
        <f t="shared" si="5"/>
        <v>123.82141976881655</v>
      </c>
      <c r="E72">
        <v>0.12382141976881655</v>
      </c>
      <c r="F72">
        <v>12.128194780971739</v>
      </c>
      <c r="G72">
        <f t="shared" si="7"/>
        <v>121.28194780971739</v>
      </c>
      <c r="H72">
        <v>0.12382141976881655</v>
      </c>
      <c r="I72">
        <f t="shared" si="8"/>
        <v>123.82141976881655</v>
      </c>
      <c r="J72" s="33">
        <v>2020</v>
      </c>
      <c r="K72">
        <v>12.38</v>
      </c>
      <c r="L72">
        <v>12.02</v>
      </c>
      <c r="M72" s="28">
        <f t="shared" si="9"/>
        <v>123.80000000000001</v>
      </c>
      <c r="N72">
        <v>60562381</v>
      </c>
      <c r="O72" s="34">
        <f t="shared" si="10"/>
        <v>7497622.7678000005</v>
      </c>
    </row>
    <row r="73" spans="1:15" x14ac:dyDescent="0.35">
      <c r="A73">
        <v>2021</v>
      </c>
      <c r="B73">
        <v>0.12607909514971649</v>
      </c>
      <c r="C73">
        <f t="shared" si="6"/>
        <v>126.07909514971649</v>
      </c>
      <c r="D73">
        <f t="shared" si="5"/>
        <v>124.41875021127154</v>
      </c>
      <c r="E73">
        <v>0.12441875021127155</v>
      </c>
      <c r="F73">
        <v>12.26982343541736</v>
      </c>
      <c r="G73">
        <f t="shared" si="7"/>
        <v>122.69823435417359</v>
      </c>
      <c r="H73">
        <v>0.12441875021127155</v>
      </c>
      <c r="I73">
        <f t="shared" si="8"/>
        <v>124.41875021127154</v>
      </c>
      <c r="J73" s="33">
        <v>2021</v>
      </c>
      <c r="K73">
        <v>12.44</v>
      </c>
      <c r="L73">
        <v>12.15</v>
      </c>
      <c r="M73" s="28">
        <f t="shared" si="9"/>
        <v>124.39999999999999</v>
      </c>
      <c r="N73">
        <v>61502603</v>
      </c>
      <c r="O73" s="34">
        <f t="shared" si="10"/>
        <v>7650923.8131999997</v>
      </c>
    </row>
    <row r="74" spans="1:15" x14ac:dyDescent="0.35">
      <c r="A74">
        <v>2022</v>
      </c>
      <c r="B74">
        <v>0.1276539591608932</v>
      </c>
      <c r="C74">
        <f t="shared" si="6"/>
        <v>127.65395916089319</v>
      </c>
      <c r="D74">
        <f t="shared" si="5"/>
        <v>123.20213035247292</v>
      </c>
      <c r="E74">
        <v>0.12320213035247292</v>
      </c>
      <c r="F74">
        <v>12.4104984978822</v>
      </c>
      <c r="G74">
        <f t="shared" si="7"/>
        <v>124.104984978822</v>
      </c>
      <c r="H74">
        <v>0.12320213035247292</v>
      </c>
      <c r="I74">
        <f t="shared" si="8"/>
        <v>123.20213035247292</v>
      </c>
      <c r="J74" s="33">
        <v>2022</v>
      </c>
      <c r="K74">
        <v>12.32</v>
      </c>
      <c r="L74">
        <v>12.28</v>
      </c>
      <c r="M74" s="28">
        <f t="shared" si="9"/>
        <v>123.2</v>
      </c>
      <c r="N74">
        <v>62378410</v>
      </c>
      <c r="O74" s="34">
        <f t="shared" si="10"/>
        <v>7685020.1120000007</v>
      </c>
    </row>
    <row r="75" spans="1:15" x14ac:dyDescent="0.35">
      <c r="A75">
        <v>2023</v>
      </c>
      <c r="B75">
        <v>0.12918149159710701</v>
      </c>
      <c r="C75">
        <f t="shared" si="6"/>
        <v>129.18149159710703</v>
      </c>
      <c r="D75">
        <f t="shared" si="5"/>
        <v>123.30121895102073</v>
      </c>
      <c r="E75">
        <v>0.12330121895102072</v>
      </c>
      <c r="F75">
        <v>12.550167896671731</v>
      </c>
      <c r="G75">
        <f t="shared" si="7"/>
        <v>125.50167896671729</v>
      </c>
      <c r="H75">
        <v>0.12330121895102072</v>
      </c>
      <c r="I75">
        <f t="shared" si="8"/>
        <v>123.30121895102073</v>
      </c>
      <c r="J75" s="33">
        <v>2023</v>
      </c>
      <c r="K75">
        <v>12.33</v>
      </c>
      <c r="L75">
        <v>12.4</v>
      </c>
      <c r="M75" s="28">
        <f t="shared" si="9"/>
        <v>123.3</v>
      </c>
      <c r="N75">
        <v>63212384</v>
      </c>
      <c r="O75" s="34">
        <f t="shared" si="10"/>
        <v>7794086.9471999994</v>
      </c>
    </row>
    <row r="76" spans="1:15" x14ac:dyDescent="0.35">
      <c r="A76">
        <v>2024</v>
      </c>
      <c r="B76">
        <v>0.1306605553031768</v>
      </c>
      <c r="C76">
        <f t="shared" si="6"/>
        <v>130.66055530317681</v>
      </c>
      <c r="D76">
        <f t="shared" si="5"/>
        <v>124.19347533582437</v>
      </c>
      <c r="E76">
        <v>0.12419347533582438</v>
      </c>
      <c r="F76">
        <v>12.68878118612346</v>
      </c>
      <c r="G76">
        <f t="shared" si="7"/>
        <v>126.8878118612346</v>
      </c>
      <c r="H76">
        <v>0.12419347533582438</v>
      </c>
      <c r="I76">
        <f t="shared" si="8"/>
        <v>124.19347533582437</v>
      </c>
      <c r="J76" s="33">
        <v>2024</v>
      </c>
      <c r="K76" t="s">
        <v>68</v>
      </c>
      <c r="L76">
        <v>12.53</v>
      </c>
      <c r="M76" s="28">
        <f>L76*10</f>
        <v>125.3</v>
      </c>
      <c r="N76">
        <v>64007187</v>
      </c>
      <c r="O76" s="34">
        <f t="shared" si="10"/>
        <v>8020100.5310999993</v>
      </c>
    </row>
    <row r="77" spans="1:15" x14ac:dyDescent="0.35">
      <c r="A77">
        <v>2025</v>
      </c>
      <c r="B77">
        <v>0.13209029239423839</v>
      </c>
      <c r="C77">
        <f t="shared" si="6"/>
        <v>132.09029239423839</v>
      </c>
      <c r="F77">
        <v>12.826289608742821</v>
      </c>
      <c r="G77">
        <f t="shared" si="7"/>
        <v>128.26289608742823</v>
      </c>
      <c r="J77" s="33">
        <v>2025</v>
      </c>
      <c r="K77" t="s">
        <v>68</v>
      </c>
      <c r="L77">
        <v>12.65</v>
      </c>
      <c r="M77" s="28">
        <f t="shared" ref="M77:M102" si="11">L77*10</f>
        <v>126.5</v>
      </c>
      <c r="N77">
        <v>64747319</v>
      </c>
      <c r="O77" s="34">
        <f t="shared" si="10"/>
        <v>8190535.8535000002</v>
      </c>
    </row>
    <row r="78" spans="1:15" x14ac:dyDescent="0.35">
      <c r="A78">
        <v>2026</v>
      </c>
      <c r="B78">
        <v>0.13347011286106919</v>
      </c>
      <c r="C78">
        <f t="shared" si="6"/>
        <v>133.4701128610692</v>
      </c>
      <c r="F78">
        <v>12.96264615183742</v>
      </c>
      <c r="G78">
        <f t="shared" si="7"/>
        <v>129.62646151837421</v>
      </c>
      <c r="J78" s="33">
        <v>2026</v>
      </c>
      <c r="K78" t="s">
        <v>68</v>
      </c>
      <c r="L78">
        <v>12.77</v>
      </c>
      <c r="M78" s="28">
        <f t="shared" si="11"/>
        <v>127.69999999999999</v>
      </c>
      <c r="N78">
        <v>65453084</v>
      </c>
      <c r="O78" s="34">
        <f t="shared" si="10"/>
        <v>8358358.8267999999</v>
      </c>
    </row>
    <row r="79" spans="1:15" x14ac:dyDescent="0.35">
      <c r="A79">
        <v>2027</v>
      </c>
      <c r="B79">
        <v>0.13479968099352771</v>
      </c>
      <c r="C79">
        <f t="shared" si="6"/>
        <v>134.79968099352772</v>
      </c>
      <c r="F79">
        <v>13.09780559856474</v>
      </c>
      <c r="G79">
        <f t="shared" si="7"/>
        <v>130.97805598564742</v>
      </c>
      <c r="J79" s="33">
        <v>2027</v>
      </c>
      <c r="K79" t="s">
        <v>68</v>
      </c>
      <c r="L79">
        <v>12.89</v>
      </c>
      <c r="M79" s="28">
        <f t="shared" si="11"/>
        <v>128.9</v>
      </c>
      <c r="N79">
        <v>66143022</v>
      </c>
      <c r="O79" s="34">
        <f t="shared" si="10"/>
        <v>8525835.5358000007</v>
      </c>
    </row>
    <row r="80" spans="1:15" x14ac:dyDescent="0.35">
      <c r="A80">
        <v>2028</v>
      </c>
      <c r="B80">
        <v>0.13607890003680709</v>
      </c>
      <c r="C80">
        <f t="shared" si="6"/>
        <v>136.07890003680708</v>
      </c>
      <c r="F80">
        <v>13.2317245733375</v>
      </c>
      <c r="G80">
        <f t="shared" si="7"/>
        <v>132.31724573337499</v>
      </c>
      <c r="J80" s="33">
        <v>2028</v>
      </c>
      <c r="K80" t="s">
        <v>68</v>
      </c>
      <c r="L80">
        <v>13</v>
      </c>
      <c r="M80" s="28">
        <f t="shared" si="11"/>
        <v>130</v>
      </c>
      <c r="N80">
        <v>66830384.999999993</v>
      </c>
      <c r="O80" s="34">
        <f t="shared" si="10"/>
        <v>8687950.0499999989</v>
      </c>
    </row>
    <row r="81" spans="1:15" x14ac:dyDescent="0.35">
      <c r="A81">
        <v>2029</v>
      </c>
      <c r="B81">
        <v>0.13730789548797209</v>
      </c>
      <c r="C81">
        <f t="shared" si="6"/>
        <v>137.3078954879721</v>
      </c>
      <c r="F81">
        <v>13.36436158155926</v>
      </c>
      <c r="G81">
        <f t="shared" si="7"/>
        <v>133.6436158155926</v>
      </c>
      <c r="J81" s="33">
        <v>2029</v>
      </c>
      <c r="K81" t="s">
        <v>68</v>
      </c>
      <c r="L81">
        <v>13.12</v>
      </c>
      <c r="M81" s="28">
        <f t="shared" si="11"/>
        <v>131.19999999999999</v>
      </c>
      <c r="N81">
        <v>67506849</v>
      </c>
      <c r="O81" s="34">
        <f t="shared" si="10"/>
        <v>8856898.5888</v>
      </c>
    </row>
    <row r="82" spans="1:15" x14ac:dyDescent="0.35">
      <c r="A82">
        <v>2030</v>
      </c>
      <c r="B82">
        <v>0.1384869974231977</v>
      </c>
      <c r="C82">
        <f t="shared" si="6"/>
        <v>138.48699742319769</v>
      </c>
      <c r="F82">
        <v>13.495677043690611</v>
      </c>
      <c r="G82">
        <f t="shared" si="7"/>
        <v>134.95677043690611</v>
      </c>
      <c r="J82" s="33">
        <v>2030</v>
      </c>
      <c r="K82" t="s">
        <v>68</v>
      </c>
      <c r="L82">
        <v>13.23</v>
      </c>
      <c r="M82" s="28">
        <f t="shared" si="11"/>
        <v>132.30000000000001</v>
      </c>
      <c r="N82">
        <v>68161359</v>
      </c>
      <c r="O82" s="34">
        <f t="shared" si="10"/>
        <v>9017747.7957000006</v>
      </c>
    </row>
    <row r="83" spans="1:15" x14ac:dyDescent="0.35">
      <c r="A83">
        <v>2031</v>
      </c>
      <c r="B83">
        <v>0.13961672222111671</v>
      </c>
      <c r="C83">
        <f t="shared" si="6"/>
        <v>139.6167222211167</v>
      </c>
      <c r="F83">
        <v>13.625633323673551</v>
      </c>
      <c r="G83">
        <f t="shared" si="7"/>
        <v>136.25633323673549</v>
      </c>
      <c r="J83" s="33">
        <v>2031</v>
      </c>
      <c r="K83" t="s">
        <v>68</v>
      </c>
      <c r="L83">
        <v>13.35</v>
      </c>
      <c r="M83" s="28">
        <f t="shared" si="11"/>
        <v>133.5</v>
      </c>
      <c r="N83">
        <v>68798580</v>
      </c>
      <c r="O83" s="34">
        <f t="shared" si="10"/>
        <v>9184610.4299999997</v>
      </c>
    </row>
    <row r="84" spans="1:15" x14ac:dyDescent="0.35">
      <c r="A84">
        <v>2032</v>
      </c>
      <c r="B84">
        <v>0.14069775401663501</v>
      </c>
      <c r="C84">
        <f t="shared" si="6"/>
        <v>140.697754016635</v>
      </c>
      <c r="F84">
        <v>13.75419475176693</v>
      </c>
      <c r="G84">
        <f t="shared" si="7"/>
        <v>137.54194751766929</v>
      </c>
      <c r="J84" s="33">
        <v>2032</v>
      </c>
      <c r="K84" t="s">
        <v>68</v>
      </c>
      <c r="L84">
        <v>13.46</v>
      </c>
      <c r="M84" s="28">
        <f t="shared" si="11"/>
        <v>134.60000000000002</v>
      </c>
      <c r="N84">
        <v>69426439</v>
      </c>
      <c r="O84" s="34">
        <f t="shared" si="10"/>
        <v>9344798.6894000005</v>
      </c>
    </row>
    <row r="85" spans="1:15" x14ac:dyDescent="0.35">
      <c r="A85">
        <v>2033</v>
      </c>
      <c r="B85">
        <v>0.1417309261843118</v>
      </c>
      <c r="C85">
        <f t="shared" si="6"/>
        <v>141.73092618431178</v>
      </c>
      <c r="F85">
        <v>13.881327641870961</v>
      </c>
      <c r="G85">
        <f t="shared" si="7"/>
        <v>138.81327641870962</v>
      </c>
      <c r="J85" s="33">
        <v>2033</v>
      </c>
      <c r="K85" t="s">
        <v>68</v>
      </c>
      <c r="L85">
        <v>13.57</v>
      </c>
      <c r="M85" s="28">
        <f t="shared" si="11"/>
        <v>135.69999999999999</v>
      </c>
      <c r="N85">
        <v>70040481</v>
      </c>
      <c r="O85" s="34">
        <f t="shared" si="10"/>
        <v>9504493.2716999985</v>
      </c>
    </row>
    <row r="86" spans="1:15" x14ac:dyDescent="0.35">
      <c r="A86">
        <v>2034</v>
      </c>
      <c r="B86">
        <v>0.14271720311264441</v>
      </c>
      <c r="C86">
        <f t="shared" si="6"/>
        <v>142.7172031126444</v>
      </c>
      <c r="F86">
        <v>14.007000303441769</v>
      </c>
      <c r="G86">
        <f t="shared" si="7"/>
        <v>140.07000303441768</v>
      </c>
      <c r="J86" s="33">
        <v>2034</v>
      </c>
      <c r="K86" t="s">
        <v>68</v>
      </c>
      <c r="L86">
        <v>13.67</v>
      </c>
      <c r="M86" s="28">
        <f t="shared" si="11"/>
        <v>136.69999999999999</v>
      </c>
      <c r="N86">
        <v>70641572</v>
      </c>
      <c r="O86" s="34">
        <f t="shared" si="10"/>
        <v>9656702.8923999984</v>
      </c>
    </row>
    <row r="87" spans="1:15" x14ac:dyDescent="0.35">
      <c r="A87">
        <v>2035</v>
      </c>
      <c r="B87">
        <v>0.14365766249184811</v>
      </c>
      <c r="C87">
        <f t="shared" si="6"/>
        <v>143.6576624918481</v>
      </c>
      <c r="F87">
        <v>14.131183048118871</v>
      </c>
      <c r="G87">
        <f t="shared" si="7"/>
        <v>141.31183048118871</v>
      </c>
      <c r="J87" s="33">
        <v>2035</v>
      </c>
      <c r="K87" t="s">
        <v>68</v>
      </c>
      <c r="L87">
        <v>13.78</v>
      </c>
      <c r="M87" s="28">
        <f t="shared" si="11"/>
        <v>137.79999999999998</v>
      </c>
      <c r="N87">
        <v>71234752</v>
      </c>
      <c r="O87" s="34">
        <f t="shared" si="10"/>
        <v>9816148.8255999982</v>
      </c>
    </row>
    <row r="88" spans="1:15" x14ac:dyDescent="0.35">
      <c r="A88">
        <v>2036</v>
      </c>
      <c r="B88">
        <v>0.14455347829929041</v>
      </c>
      <c r="C88">
        <f t="shared" si="6"/>
        <v>144.55347829929042</v>
      </c>
      <c r="F88">
        <v>14.25384819120854</v>
      </c>
      <c r="G88">
        <f t="shared" si="7"/>
        <v>142.53848191208539</v>
      </c>
      <c r="J88" s="33">
        <v>2036</v>
      </c>
      <c r="K88" t="s">
        <v>68</v>
      </c>
      <c r="L88">
        <v>13.88</v>
      </c>
      <c r="M88" s="28">
        <f t="shared" si="11"/>
        <v>138.80000000000001</v>
      </c>
      <c r="N88">
        <v>71816379</v>
      </c>
      <c r="O88" s="34">
        <f t="shared" si="10"/>
        <v>9968113.4052000009</v>
      </c>
    </row>
    <row r="89" spans="1:15" x14ac:dyDescent="0.35">
      <c r="A89">
        <v>2037</v>
      </c>
      <c r="B89">
        <v>0.14540590462967051</v>
      </c>
      <c r="C89">
        <f t="shared" si="6"/>
        <v>145.40590462967052</v>
      </c>
      <c r="F89">
        <v>14.374970048184689</v>
      </c>
      <c r="G89">
        <f t="shared" si="7"/>
        <v>143.7497004818469</v>
      </c>
      <c r="J89" s="33">
        <v>2037</v>
      </c>
      <c r="K89" t="s">
        <v>68</v>
      </c>
      <c r="L89">
        <v>13.98</v>
      </c>
      <c r="M89" s="28">
        <f t="shared" si="11"/>
        <v>139.80000000000001</v>
      </c>
      <c r="N89">
        <v>72387814</v>
      </c>
      <c r="O89" s="34">
        <f t="shared" si="10"/>
        <v>10119816.397200001</v>
      </c>
    </row>
    <row r="90" spans="1:15" x14ac:dyDescent="0.35">
      <c r="A90">
        <v>2038</v>
      </c>
      <c r="B90">
        <v>0.14621626048218031</v>
      </c>
      <c r="C90">
        <f t="shared" si="6"/>
        <v>146.2162604821803</v>
      </c>
      <c r="F90">
        <v>14.494524926385701</v>
      </c>
      <c r="G90">
        <f t="shared" si="7"/>
        <v>144.94524926385702</v>
      </c>
      <c r="J90" s="33">
        <v>2038</v>
      </c>
      <c r="K90" t="s">
        <v>68</v>
      </c>
      <c r="L90">
        <v>14.08</v>
      </c>
      <c r="M90" s="28">
        <f t="shared" si="11"/>
        <v>140.80000000000001</v>
      </c>
      <c r="N90">
        <v>72949617</v>
      </c>
      <c r="O90" s="34">
        <f t="shared" si="10"/>
        <v>10271306.0736</v>
      </c>
    </row>
    <row r="91" spans="1:15" x14ac:dyDescent="0.35">
      <c r="A91">
        <v>2039</v>
      </c>
      <c r="B91">
        <v>0.14698591558482221</v>
      </c>
      <c r="C91">
        <f t="shared" si="6"/>
        <v>146.98591558482221</v>
      </c>
      <c r="F91">
        <v>14.61249111210059</v>
      </c>
      <c r="G91">
        <f t="shared" si="7"/>
        <v>146.12491112100591</v>
      </c>
      <c r="J91" s="33">
        <v>2039</v>
      </c>
      <c r="K91" t="s">
        <v>68</v>
      </c>
      <c r="L91">
        <v>14.18</v>
      </c>
      <c r="M91" s="28">
        <f t="shared" si="11"/>
        <v>141.80000000000001</v>
      </c>
      <c r="N91">
        <v>73496159</v>
      </c>
      <c r="O91" s="34">
        <f t="shared" si="10"/>
        <v>10421755.3462</v>
      </c>
    </row>
    <row r="92" spans="1:15" x14ac:dyDescent="0.35">
      <c r="A92">
        <v>2040</v>
      </c>
      <c r="B92">
        <v>0.14771627730721609</v>
      </c>
      <c r="C92">
        <f t="shared" si="6"/>
        <v>147.7162773072161</v>
      </c>
      <c r="F92">
        <v>14.72884885325125</v>
      </c>
      <c r="G92">
        <f t="shared" si="7"/>
        <v>147.2884885325125</v>
      </c>
      <c r="J92" s="33">
        <v>2040</v>
      </c>
      <c r="K92" t="s">
        <v>68</v>
      </c>
      <c r="L92">
        <v>14.28</v>
      </c>
      <c r="M92" s="28">
        <f t="shared" si="11"/>
        <v>142.79999999999998</v>
      </c>
      <c r="N92">
        <v>74035624</v>
      </c>
      <c r="O92" s="34">
        <f t="shared" si="10"/>
        <v>10572287.107199999</v>
      </c>
    </row>
    <row r="93" spans="1:15" x14ac:dyDescent="0.35">
      <c r="A93">
        <v>2041</v>
      </c>
      <c r="B93">
        <v>0.14840877868780539</v>
      </c>
      <c r="C93">
        <f t="shared" si="6"/>
        <v>148.40877868780538</v>
      </c>
      <c r="F93">
        <v>14.843580337888991</v>
      </c>
      <c r="G93">
        <f t="shared" si="7"/>
        <v>148.43580337888989</v>
      </c>
      <c r="J93" s="33">
        <v>2041</v>
      </c>
      <c r="K93" t="s">
        <v>68</v>
      </c>
      <c r="L93">
        <v>14.37</v>
      </c>
      <c r="M93" s="28">
        <f t="shared" si="11"/>
        <v>143.69999999999999</v>
      </c>
      <c r="N93">
        <v>74575448</v>
      </c>
      <c r="O93" s="34">
        <f t="shared" si="10"/>
        <v>10716491.877599999</v>
      </c>
    </row>
    <row r="94" spans="1:15" x14ac:dyDescent="0.35">
      <c r="A94">
        <v>2042</v>
      </c>
      <c r="B94">
        <v>0.14906486757945331</v>
      </c>
      <c r="C94">
        <f t="shared" si="6"/>
        <v>149.06486757945331</v>
      </c>
      <c r="F94">
        <v>14.9566696687333</v>
      </c>
      <c r="G94">
        <f t="shared" si="7"/>
        <v>149.56669668733301</v>
      </c>
      <c r="J94" s="33">
        <v>2042</v>
      </c>
      <c r="K94" t="s">
        <v>68</v>
      </c>
      <c r="L94">
        <v>14.46</v>
      </c>
      <c r="M94" s="28">
        <f t="shared" si="11"/>
        <v>144.60000000000002</v>
      </c>
      <c r="N94">
        <v>75111901</v>
      </c>
      <c r="O94" s="34">
        <f t="shared" si="10"/>
        <v>10861180.884600002</v>
      </c>
    </row>
    <row r="95" spans="1:15" x14ac:dyDescent="0.35">
      <c r="A95">
        <v>2043</v>
      </c>
      <c r="B95">
        <v>0.1496859968989496</v>
      </c>
      <c r="C95">
        <f t="shared" si="6"/>
        <v>149.68599689894961</v>
      </c>
      <c r="F95">
        <v>15.068102833988441</v>
      </c>
      <c r="G95">
        <f t="shared" si="7"/>
        <v>150.68102833988439</v>
      </c>
      <c r="J95" s="33">
        <v>2043</v>
      </c>
      <c r="K95" t="s">
        <v>68</v>
      </c>
      <c r="L95">
        <v>14.55</v>
      </c>
      <c r="M95" s="28">
        <f t="shared" si="11"/>
        <v>145.5</v>
      </c>
      <c r="N95">
        <v>75641513</v>
      </c>
      <c r="O95" s="34">
        <f t="shared" si="10"/>
        <v>11005840.141500002</v>
      </c>
    </row>
    <row r="96" spans="1:15" x14ac:dyDescent="0.35">
      <c r="A96">
        <v>2044</v>
      </c>
      <c r="B96">
        <v>0.15027361595077049</v>
      </c>
      <c r="C96">
        <f t="shared" si="6"/>
        <v>150.27361595077048</v>
      </c>
      <c r="F96">
        <v>15.17786767468006</v>
      </c>
      <c r="G96">
        <f t="shared" si="7"/>
        <v>151.77867674680058</v>
      </c>
      <c r="J96" s="33">
        <v>2044</v>
      </c>
      <c r="K96" t="s">
        <v>68</v>
      </c>
      <c r="L96">
        <v>14.64</v>
      </c>
      <c r="M96" s="28">
        <f t="shared" si="11"/>
        <v>146.4</v>
      </c>
      <c r="N96">
        <v>76164460</v>
      </c>
      <c r="O96" s="34">
        <f t="shared" si="10"/>
        <v>11150476.944000002</v>
      </c>
    </row>
    <row r="97" spans="1:15" x14ac:dyDescent="0.35">
      <c r="A97">
        <v>2045</v>
      </c>
      <c r="B97">
        <v>0.15082916278333861</v>
      </c>
      <c r="C97">
        <f t="shared" si="6"/>
        <v>150.8291627833386</v>
      </c>
      <c r="F97">
        <v>15.28595384875821</v>
      </c>
      <c r="G97">
        <f t="shared" si="7"/>
        <v>152.85953848758211</v>
      </c>
      <c r="J97" s="33">
        <v>2045</v>
      </c>
      <c r="K97" t="s">
        <v>68</v>
      </c>
      <c r="L97">
        <v>14.73</v>
      </c>
      <c r="M97" s="28">
        <f t="shared" si="11"/>
        <v>147.30000000000001</v>
      </c>
      <c r="N97">
        <v>76681450</v>
      </c>
      <c r="O97" s="34">
        <f t="shared" si="10"/>
        <v>11295177.585000001</v>
      </c>
    </row>
    <row r="98" spans="1:15" x14ac:dyDescent="0.35">
      <c r="A98">
        <v>2046</v>
      </c>
      <c r="B98">
        <v>0.1513540575267481</v>
      </c>
      <c r="C98">
        <f t="shared" si="6"/>
        <v>151.35405752674811</v>
      </c>
      <c r="F98">
        <v>15.39235279221608</v>
      </c>
      <c r="G98">
        <f t="shared" si="7"/>
        <v>153.92352792216079</v>
      </c>
      <c r="J98" s="33">
        <v>2046</v>
      </c>
      <c r="K98" t="s">
        <v>68</v>
      </c>
      <c r="L98">
        <v>14.81</v>
      </c>
      <c r="M98" s="28">
        <f t="shared" si="11"/>
        <v>148.1</v>
      </c>
      <c r="N98">
        <v>77199548</v>
      </c>
      <c r="O98" s="34">
        <f t="shared" si="10"/>
        <v>11433253.058799999</v>
      </c>
    </row>
    <row r="99" spans="1:15" x14ac:dyDescent="0.35">
      <c r="A99">
        <v>2047</v>
      </c>
      <c r="B99">
        <v>0.15184969665414949</v>
      </c>
      <c r="C99">
        <f t="shared" si="6"/>
        <v>151.84969665414948</v>
      </c>
      <c r="F99">
        <v>15.49705767747526</v>
      </c>
      <c r="G99">
        <f t="shared" si="7"/>
        <v>154.9705767747526</v>
      </c>
      <c r="J99" s="33">
        <v>2047</v>
      </c>
      <c r="K99" t="s">
        <v>68</v>
      </c>
      <c r="L99">
        <v>14.9</v>
      </c>
      <c r="M99" s="28">
        <f t="shared" si="11"/>
        <v>149</v>
      </c>
      <c r="N99">
        <v>77716655</v>
      </c>
      <c r="O99" s="34">
        <f t="shared" si="10"/>
        <v>11579781.595000001</v>
      </c>
    </row>
    <row r="100" spans="1:15" x14ac:dyDescent="0.35">
      <c r="A100">
        <v>2048</v>
      </c>
      <c r="B100">
        <v>0.15231744810443501</v>
      </c>
      <c r="C100">
        <f t="shared" si="6"/>
        <v>152.31744810443502</v>
      </c>
      <c r="F100">
        <v>15.60006336928809</v>
      </c>
      <c r="G100">
        <f t="shared" si="7"/>
        <v>156.00063369288088</v>
      </c>
      <c r="J100" s="33">
        <v>2048</v>
      </c>
      <c r="K100" t="s">
        <v>68</v>
      </c>
      <c r="L100">
        <v>14.98</v>
      </c>
      <c r="M100" s="28">
        <f t="shared" si="11"/>
        <v>149.80000000000001</v>
      </c>
      <c r="N100">
        <v>78215322</v>
      </c>
      <c r="O100" s="34">
        <f t="shared" si="10"/>
        <v>11716655.2356</v>
      </c>
    </row>
    <row r="101" spans="1:15" x14ac:dyDescent="0.35">
      <c r="A101">
        <v>2049</v>
      </c>
      <c r="B101">
        <v>0.15275864720120669</v>
      </c>
      <c r="C101">
        <f t="shared" si="6"/>
        <v>152.75864720120668</v>
      </c>
      <c r="F101">
        <v>15.70136637840616</v>
      </c>
      <c r="G101">
        <f t="shared" si="7"/>
        <v>157.01366378406158</v>
      </c>
      <c r="J101" s="33">
        <v>2049</v>
      </c>
      <c r="K101" t="s">
        <v>68</v>
      </c>
      <c r="L101">
        <v>15.06</v>
      </c>
      <c r="M101" s="28">
        <f t="shared" si="11"/>
        <v>150.6</v>
      </c>
      <c r="N101">
        <v>78699586</v>
      </c>
      <c r="O101" s="34">
        <f t="shared" si="10"/>
        <v>11852157.6516</v>
      </c>
    </row>
    <row r="102" spans="1:15" x14ac:dyDescent="0.35">
      <c r="A102">
        <v>2050</v>
      </c>
      <c r="B102">
        <v>0.15317459330196831</v>
      </c>
      <c r="C102">
        <f t="shared" si="6"/>
        <v>153.17459330196832</v>
      </c>
      <c r="F102">
        <v>15.800964813261301</v>
      </c>
      <c r="G102">
        <f t="shared" si="7"/>
        <v>158.00964813261299</v>
      </c>
      <c r="J102" s="33">
        <v>2050</v>
      </c>
      <c r="K102" t="s">
        <v>68</v>
      </c>
      <c r="L102">
        <v>15.14</v>
      </c>
      <c r="M102" s="28">
        <f t="shared" si="11"/>
        <v>151.4</v>
      </c>
      <c r="N102">
        <v>79177328</v>
      </c>
      <c r="O102" s="34">
        <f t="shared" si="10"/>
        <v>11987447.4592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F08BD-F483-4CD3-9C78-31FDBD6B4553}">
  <dimension ref="A1:L103"/>
  <sheetViews>
    <sheetView topLeftCell="A22" workbookViewId="0">
      <selection activeCell="F45" sqref="F45"/>
    </sheetView>
  </sheetViews>
  <sheetFormatPr defaultColWidth="11.54296875" defaultRowHeight="14.5" x14ac:dyDescent="0.35"/>
  <cols>
    <col min="1" max="1" width="15" style="2" bestFit="1" customWidth="1"/>
    <col min="2" max="2" width="18" style="2" bestFit="1" customWidth="1"/>
    <col min="3" max="3" width="34.36328125" style="5" bestFit="1" customWidth="1"/>
    <col min="4" max="4" width="24" bestFit="1" customWidth="1"/>
    <col min="6" max="6" width="7.453125" bestFit="1" customWidth="1"/>
    <col min="7" max="7" width="19.90625" bestFit="1" customWidth="1"/>
    <col min="8" max="8" width="22.453125" style="9" bestFit="1" customWidth="1"/>
    <col min="9" max="9" width="21.453125" style="9" bestFit="1" customWidth="1"/>
    <col min="10" max="10" width="20.1796875" style="9" bestFit="1" customWidth="1"/>
    <col min="11" max="11" width="20.453125" bestFit="1" customWidth="1"/>
    <col min="12" max="12" width="20.36328125" bestFit="1" customWidth="1"/>
  </cols>
  <sheetData>
    <row r="1" spans="1:12" x14ac:dyDescent="0.35">
      <c r="A1" s="2" t="s">
        <v>0</v>
      </c>
      <c r="B1" s="2" t="s">
        <v>5</v>
      </c>
      <c r="C1" s="2" t="s">
        <v>6</v>
      </c>
      <c r="D1" s="10" t="s">
        <v>1</v>
      </c>
      <c r="E1" s="2" t="s">
        <v>19</v>
      </c>
      <c r="F1" s="10" t="s">
        <v>20</v>
      </c>
      <c r="G1" s="4" t="s">
        <v>2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</row>
    <row r="2" spans="1:12" x14ac:dyDescent="0.35">
      <c r="A2" s="2">
        <v>1950</v>
      </c>
      <c r="B2">
        <v>13038491</v>
      </c>
      <c r="C2" s="9">
        <v>28</v>
      </c>
      <c r="D2" s="1">
        <v>16.25</v>
      </c>
      <c r="E2">
        <v>2.74</v>
      </c>
      <c r="F2" s="6">
        <v>17.440000000000001</v>
      </c>
      <c r="G2" s="3">
        <v>32.67484956593168</v>
      </c>
      <c r="H2" s="11">
        <v>973.08363725973379</v>
      </c>
      <c r="I2" s="11">
        <v>53.077289305076384</v>
      </c>
      <c r="J2" s="9">
        <v>265.38644652538193</v>
      </c>
      <c r="K2" s="5">
        <v>49.828525189155265</v>
      </c>
      <c r="L2" s="5">
        <v>11.567336204625329</v>
      </c>
    </row>
    <row r="3" spans="1:12" x14ac:dyDescent="0.35">
      <c r="A3" s="2">
        <v>1951</v>
      </c>
      <c r="B3">
        <v>13309020</v>
      </c>
      <c r="C3" s="9">
        <v>28.599999999999998</v>
      </c>
      <c r="D3" s="1">
        <v>16.25</v>
      </c>
      <c r="E3">
        <v>2.74</v>
      </c>
      <c r="F3" s="6">
        <v>17.440000000000001</v>
      </c>
      <c r="G3" s="3">
        <v>32.67484956593168</v>
      </c>
      <c r="H3" s="11">
        <v>973.08363725973379</v>
      </c>
      <c r="I3" s="11">
        <v>53.077289305076384</v>
      </c>
      <c r="J3" s="9">
        <v>265.38644652538193</v>
      </c>
      <c r="K3" s="5">
        <v>49.828525189155265</v>
      </c>
      <c r="L3" s="5">
        <v>11.567336204625329</v>
      </c>
    </row>
    <row r="4" spans="1:12" x14ac:dyDescent="0.35">
      <c r="A4" s="2">
        <v>1952</v>
      </c>
      <c r="B4">
        <v>13595543</v>
      </c>
      <c r="C4" s="9">
        <v>29.1</v>
      </c>
      <c r="D4" s="1">
        <v>16.25</v>
      </c>
      <c r="E4">
        <v>2.74</v>
      </c>
      <c r="F4" s="6">
        <v>17.440000000000001</v>
      </c>
      <c r="G4" s="3">
        <v>32.67484956593168</v>
      </c>
      <c r="H4" s="11">
        <v>973.08363725973379</v>
      </c>
      <c r="I4" s="11">
        <v>53.077289305076384</v>
      </c>
      <c r="J4" s="9">
        <v>265.38644652538193</v>
      </c>
      <c r="K4" s="5">
        <v>49.828525189155265</v>
      </c>
      <c r="L4" s="5">
        <v>11.567336204625329</v>
      </c>
    </row>
    <row r="5" spans="1:12" x14ac:dyDescent="0.35">
      <c r="A5" s="2">
        <v>1953</v>
      </c>
      <c r="B5">
        <v>13892910</v>
      </c>
      <c r="C5" s="9">
        <v>30.099999999999998</v>
      </c>
      <c r="D5" s="1">
        <v>16.25</v>
      </c>
      <c r="E5">
        <v>2.74</v>
      </c>
      <c r="F5" s="6">
        <v>17.440000000000001</v>
      </c>
      <c r="G5" s="3">
        <v>32.67484956593168</v>
      </c>
      <c r="H5" s="11">
        <v>973.08363725973379</v>
      </c>
      <c r="I5" s="11">
        <v>53.077289305076384</v>
      </c>
      <c r="J5" s="9">
        <v>265.38644652538193</v>
      </c>
      <c r="K5" s="5">
        <v>49.828525189155265</v>
      </c>
      <c r="L5" s="5">
        <v>11.567336204625329</v>
      </c>
    </row>
    <row r="6" spans="1:12" x14ac:dyDescent="0.35">
      <c r="A6" s="2">
        <v>1954</v>
      </c>
      <c r="B6">
        <v>14203779</v>
      </c>
      <c r="C6" s="9">
        <v>30.6</v>
      </c>
      <c r="D6" s="1">
        <v>16.25</v>
      </c>
      <c r="E6">
        <v>2.74</v>
      </c>
      <c r="F6" s="6">
        <v>17.440000000000001</v>
      </c>
      <c r="G6" s="3">
        <v>32.67484956593168</v>
      </c>
      <c r="H6" s="11">
        <v>973.08363725973379</v>
      </c>
      <c r="I6" s="11">
        <v>53.077289305076384</v>
      </c>
      <c r="J6" s="9">
        <v>265.38644652538193</v>
      </c>
      <c r="K6" s="5">
        <v>49.828525189155265</v>
      </c>
      <c r="L6" s="5">
        <v>11.567336204625329</v>
      </c>
    </row>
    <row r="7" spans="1:12" x14ac:dyDescent="0.35">
      <c r="A7" s="2">
        <v>1955</v>
      </c>
      <c r="B7">
        <v>14533365</v>
      </c>
      <c r="C7" s="9">
        <v>32</v>
      </c>
      <c r="D7" s="1">
        <v>16.25</v>
      </c>
      <c r="E7">
        <v>2.74</v>
      </c>
      <c r="F7" s="6">
        <v>17.440000000000001</v>
      </c>
      <c r="G7" s="3">
        <v>32.67484956593168</v>
      </c>
      <c r="H7" s="11">
        <v>973.08363725973379</v>
      </c>
      <c r="I7" s="11">
        <v>53.077289305076384</v>
      </c>
      <c r="J7" s="9">
        <v>265.38644652538193</v>
      </c>
      <c r="K7" s="5">
        <v>49.828525189155265</v>
      </c>
      <c r="L7" s="5">
        <v>11.567336204625329</v>
      </c>
    </row>
    <row r="8" spans="1:12" x14ac:dyDescent="0.35">
      <c r="A8" s="2">
        <v>1956</v>
      </c>
      <c r="B8">
        <v>14880686</v>
      </c>
      <c r="C8" s="9">
        <v>33.6</v>
      </c>
      <c r="D8" s="1">
        <v>16.25</v>
      </c>
      <c r="E8">
        <v>2.74</v>
      </c>
      <c r="F8" s="6">
        <v>17.440000000000001</v>
      </c>
      <c r="G8" s="3">
        <v>32.67484956593168</v>
      </c>
      <c r="H8" s="11">
        <v>973.08363725973379</v>
      </c>
      <c r="I8" s="11">
        <v>53.077289305076384</v>
      </c>
      <c r="J8" s="9">
        <v>265.38644652538193</v>
      </c>
      <c r="K8" s="5">
        <v>49.828525189155265</v>
      </c>
      <c r="L8" s="5">
        <v>11.567336204625329</v>
      </c>
    </row>
    <row r="9" spans="1:12" x14ac:dyDescent="0.35">
      <c r="A9" s="2">
        <v>1957</v>
      </c>
      <c r="B9">
        <v>15244839</v>
      </c>
      <c r="C9" s="9">
        <v>36.200000000000003</v>
      </c>
      <c r="D9" s="1">
        <v>16.25</v>
      </c>
      <c r="E9">
        <v>2.74</v>
      </c>
      <c r="F9" s="6">
        <v>17.440000000000001</v>
      </c>
      <c r="G9" s="3">
        <v>32.67484956593168</v>
      </c>
      <c r="H9" s="11">
        <v>973.08363725973379</v>
      </c>
      <c r="I9" s="11">
        <v>53.077289305076384</v>
      </c>
      <c r="J9" s="9">
        <v>265.38644652538193</v>
      </c>
      <c r="K9" s="5">
        <v>49.828525189155265</v>
      </c>
      <c r="L9" s="5">
        <v>11.567336204625329</v>
      </c>
    </row>
    <row r="10" spans="1:12" x14ac:dyDescent="0.35">
      <c r="A10" s="2">
        <v>1958</v>
      </c>
      <c r="B10">
        <v>15620418</v>
      </c>
      <c r="C10" s="9">
        <v>38.6</v>
      </c>
      <c r="D10" s="1">
        <v>16.25</v>
      </c>
      <c r="E10">
        <v>2.74</v>
      </c>
      <c r="F10" s="6">
        <v>17.440000000000001</v>
      </c>
      <c r="G10" s="3">
        <v>32.67484956593168</v>
      </c>
      <c r="H10" s="11">
        <v>973.08363725973379</v>
      </c>
      <c r="I10" s="11">
        <v>53.077289305076384</v>
      </c>
      <c r="J10" s="9">
        <v>265.38644652538193</v>
      </c>
      <c r="K10" s="5">
        <v>49.828525189155265</v>
      </c>
      <c r="L10" s="5">
        <v>11.567336204625329</v>
      </c>
    </row>
    <row r="11" spans="1:12" x14ac:dyDescent="0.35">
      <c r="A11" s="2">
        <v>1959</v>
      </c>
      <c r="B11">
        <v>16014974</v>
      </c>
      <c r="C11" s="9">
        <v>40.700000000000003</v>
      </c>
      <c r="D11" s="1">
        <v>16.25</v>
      </c>
      <c r="E11">
        <v>2.74</v>
      </c>
      <c r="F11" s="6">
        <v>17.440000000000001</v>
      </c>
      <c r="G11" s="3">
        <v>32.67484956593168</v>
      </c>
      <c r="H11" s="11">
        <v>973.08363725973379</v>
      </c>
      <c r="I11" s="11">
        <v>53.077289305076384</v>
      </c>
      <c r="J11" s="9">
        <v>265.38644652538193</v>
      </c>
      <c r="K11" s="5">
        <v>49.828525189155265</v>
      </c>
      <c r="L11" s="5">
        <v>11.567336204625329</v>
      </c>
    </row>
    <row r="12" spans="1:12" x14ac:dyDescent="0.35">
      <c r="A12" s="2">
        <v>1960</v>
      </c>
      <c r="B12">
        <v>16440172</v>
      </c>
      <c r="C12" s="9">
        <v>43.2</v>
      </c>
      <c r="D12" s="1">
        <v>16.25</v>
      </c>
      <c r="E12">
        <v>2.74</v>
      </c>
      <c r="F12" s="6">
        <v>17.440000000000001</v>
      </c>
      <c r="G12" s="3">
        <v>32.67484956593168</v>
      </c>
      <c r="H12" s="11">
        <v>973.08363725973379</v>
      </c>
      <c r="I12" s="11">
        <v>53.077289305076384</v>
      </c>
      <c r="J12" s="9">
        <v>265.38644652538193</v>
      </c>
      <c r="K12" s="5">
        <v>49.828525189155265</v>
      </c>
      <c r="L12" s="5">
        <v>11.567336204625329</v>
      </c>
    </row>
    <row r="13" spans="1:12" x14ac:dyDescent="0.35">
      <c r="A13" s="2">
        <v>1961</v>
      </c>
      <c r="B13">
        <v>16908035</v>
      </c>
      <c r="C13" s="9">
        <v>37.599999999999994</v>
      </c>
      <c r="D13" s="1">
        <v>16.25</v>
      </c>
      <c r="E13">
        <v>2.74</v>
      </c>
      <c r="F13" s="6">
        <v>17.440000000000001</v>
      </c>
      <c r="G13" s="3">
        <v>32.67484956593168</v>
      </c>
      <c r="H13" s="11">
        <v>973.08363725973379</v>
      </c>
      <c r="I13" s="11">
        <v>53.077289305076384</v>
      </c>
      <c r="J13" s="9">
        <v>265.38644652538193</v>
      </c>
      <c r="K13" s="5">
        <v>49.828525189155265</v>
      </c>
      <c r="L13" s="5">
        <v>11.567336204625329</v>
      </c>
    </row>
    <row r="14" spans="1:12" x14ac:dyDescent="0.35">
      <c r="A14" s="2">
        <v>1962</v>
      </c>
      <c r="B14">
        <v>17418522</v>
      </c>
      <c r="C14" s="9">
        <v>38.299999999999997</v>
      </c>
      <c r="D14" s="1">
        <v>16.25</v>
      </c>
      <c r="E14">
        <v>2.74</v>
      </c>
      <c r="F14" s="6">
        <v>17.440000000000001</v>
      </c>
      <c r="G14" s="3">
        <v>32.67484956593168</v>
      </c>
      <c r="H14" s="11">
        <v>973.08363725973379</v>
      </c>
      <c r="I14" s="11">
        <v>53.077289305076384</v>
      </c>
      <c r="J14" s="9">
        <v>265.38644652538193</v>
      </c>
      <c r="K14" s="5">
        <v>49.828525189155265</v>
      </c>
      <c r="L14" s="5">
        <v>11.567336204625329</v>
      </c>
    </row>
    <row r="15" spans="1:12" x14ac:dyDescent="0.35">
      <c r="A15" s="2">
        <v>1963</v>
      </c>
      <c r="B15">
        <v>17954564</v>
      </c>
      <c r="C15" s="9">
        <v>41.2</v>
      </c>
      <c r="D15" s="1">
        <v>16.25</v>
      </c>
      <c r="E15">
        <v>2.74</v>
      </c>
      <c r="F15" s="6">
        <v>17.440000000000001</v>
      </c>
      <c r="G15" s="3">
        <v>32.67484956593168</v>
      </c>
      <c r="H15" s="11">
        <v>973.08363725973379</v>
      </c>
      <c r="I15" s="11">
        <v>53.077289305076384</v>
      </c>
      <c r="J15" s="9">
        <v>265.38644652538193</v>
      </c>
      <c r="K15" s="5">
        <v>49.828525189155265</v>
      </c>
      <c r="L15" s="5">
        <v>11.567336204625329</v>
      </c>
    </row>
    <row r="16" spans="1:12" x14ac:dyDescent="0.35">
      <c r="A16" s="2">
        <v>1964</v>
      </c>
      <c r="B16">
        <v>18511361</v>
      </c>
      <c r="C16" s="9">
        <v>43.9</v>
      </c>
      <c r="D16" s="1">
        <v>16.25</v>
      </c>
      <c r="E16">
        <v>2.74</v>
      </c>
      <c r="F16" s="6">
        <v>17.440000000000001</v>
      </c>
      <c r="G16" s="3">
        <v>32.67484956593168</v>
      </c>
      <c r="H16" s="11">
        <v>973.08363725973379</v>
      </c>
      <c r="I16" s="11">
        <v>53.077289305076384</v>
      </c>
      <c r="J16" s="9">
        <v>265.38644652538193</v>
      </c>
      <c r="K16" s="5">
        <v>49.828525189155265</v>
      </c>
      <c r="L16" s="5">
        <v>11.567336204625329</v>
      </c>
    </row>
    <row r="17" spans="1:12" x14ac:dyDescent="0.35">
      <c r="A17" s="2">
        <v>1965</v>
      </c>
      <c r="B17">
        <v>19089380</v>
      </c>
      <c r="C17" s="9">
        <v>46.4</v>
      </c>
      <c r="D17" s="1">
        <v>16.25</v>
      </c>
      <c r="E17">
        <v>2.74</v>
      </c>
      <c r="F17" s="6">
        <v>17.440000000000001</v>
      </c>
      <c r="G17" s="3">
        <v>32.67484956593168</v>
      </c>
      <c r="H17" s="11">
        <v>973.08363725973379</v>
      </c>
      <c r="I17" s="11">
        <v>53.077289305076384</v>
      </c>
      <c r="J17" s="9">
        <v>265.38644652538193</v>
      </c>
      <c r="K17" s="5">
        <v>49.828525189155265</v>
      </c>
      <c r="L17" s="5">
        <v>11.567336204625329</v>
      </c>
    </row>
    <row r="18" spans="1:12" x14ac:dyDescent="0.35">
      <c r="A18" s="2">
        <v>1966</v>
      </c>
      <c r="B18">
        <v>19690087</v>
      </c>
      <c r="C18" s="9">
        <v>48.6</v>
      </c>
      <c r="D18" s="1">
        <v>16.25</v>
      </c>
      <c r="E18">
        <v>2.74</v>
      </c>
      <c r="F18" s="6">
        <v>17.440000000000001</v>
      </c>
      <c r="G18" s="3">
        <v>32.67484956593168</v>
      </c>
      <c r="H18" s="11">
        <v>973.08363725973379</v>
      </c>
      <c r="I18" s="11">
        <v>53.077289305076384</v>
      </c>
      <c r="J18" s="9">
        <v>265.38644652538193</v>
      </c>
      <c r="K18" s="5">
        <v>49.828525189155265</v>
      </c>
      <c r="L18" s="5">
        <v>11.567336204625329</v>
      </c>
    </row>
    <row r="19" spans="1:12" x14ac:dyDescent="0.35">
      <c r="A19" s="2">
        <v>1967</v>
      </c>
      <c r="B19">
        <v>20314066</v>
      </c>
      <c r="C19" s="9">
        <v>48.7</v>
      </c>
      <c r="D19" s="1">
        <v>16.25</v>
      </c>
      <c r="E19">
        <v>2.74</v>
      </c>
      <c r="F19" s="6">
        <v>17.440000000000001</v>
      </c>
      <c r="G19" s="3">
        <v>32.67484956593168</v>
      </c>
      <c r="H19" s="11">
        <v>973.08363725973379</v>
      </c>
      <c r="I19" s="11">
        <v>53.077289305076384</v>
      </c>
      <c r="J19" s="9">
        <v>265.38644652538193</v>
      </c>
      <c r="K19" s="5">
        <v>49.828525189155265</v>
      </c>
      <c r="L19" s="5">
        <v>11.567336204625329</v>
      </c>
    </row>
    <row r="20" spans="1:12" x14ac:dyDescent="0.35">
      <c r="A20" s="2">
        <v>1968</v>
      </c>
      <c r="B20">
        <v>20957287</v>
      </c>
      <c r="C20" s="9">
        <v>48.7</v>
      </c>
      <c r="D20" s="1">
        <v>16.25</v>
      </c>
      <c r="E20">
        <v>2.74</v>
      </c>
      <c r="F20" s="6">
        <v>17.440000000000001</v>
      </c>
      <c r="G20" s="3">
        <v>32.67484956593168</v>
      </c>
      <c r="H20" s="11">
        <v>973.08363725973379</v>
      </c>
      <c r="I20" s="11">
        <v>53.077289305076384</v>
      </c>
      <c r="J20" s="9">
        <v>265.38644652538193</v>
      </c>
      <c r="K20" s="5">
        <v>49.828525189155265</v>
      </c>
      <c r="L20" s="5">
        <v>11.567336204625329</v>
      </c>
    </row>
    <row r="21" spans="1:12" x14ac:dyDescent="0.35">
      <c r="A21" s="2">
        <v>1969</v>
      </c>
      <c r="B21">
        <v>21614676</v>
      </c>
      <c r="C21" s="9">
        <v>51.8</v>
      </c>
      <c r="D21" s="1">
        <v>16.25</v>
      </c>
      <c r="E21">
        <v>2.74</v>
      </c>
      <c r="F21" s="6">
        <v>17.440000000000001</v>
      </c>
      <c r="G21" s="3">
        <v>32.67484956593168</v>
      </c>
      <c r="H21" s="11">
        <v>973.08363725973379</v>
      </c>
      <c r="I21" s="11">
        <v>53.077289305076384</v>
      </c>
      <c r="J21" s="9">
        <v>265.38644652538193</v>
      </c>
      <c r="K21" s="5">
        <v>49.828525189155265</v>
      </c>
      <c r="L21" s="5">
        <v>11.567336204625329</v>
      </c>
    </row>
    <row r="22" spans="1:12" x14ac:dyDescent="0.35">
      <c r="A22" s="2">
        <v>1970</v>
      </c>
      <c r="B22">
        <v>22279984</v>
      </c>
      <c r="C22" s="9">
        <v>54.699999999999996</v>
      </c>
      <c r="D22" s="1">
        <v>16.25</v>
      </c>
      <c r="E22">
        <v>2.74</v>
      </c>
      <c r="F22" s="6">
        <v>17.440000000000001</v>
      </c>
      <c r="G22" s="3">
        <v>32.67484956593168</v>
      </c>
      <c r="H22" s="11">
        <v>973.08363725973379</v>
      </c>
      <c r="I22" s="11">
        <v>53.077289305076384</v>
      </c>
      <c r="J22" s="9">
        <v>265.38644652538193</v>
      </c>
      <c r="K22" s="5">
        <v>49.828525189155265</v>
      </c>
      <c r="L22" s="5">
        <v>11.567336204625329</v>
      </c>
    </row>
    <row r="23" spans="1:12" x14ac:dyDescent="0.35">
      <c r="A23" s="2">
        <v>1971</v>
      </c>
      <c r="B23">
        <v>22942143</v>
      </c>
      <c r="C23" s="9">
        <v>56.7</v>
      </c>
      <c r="D23" s="1">
        <v>16.25</v>
      </c>
      <c r="E23">
        <v>2.74</v>
      </c>
      <c r="F23" s="6">
        <v>17.440000000000001</v>
      </c>
      <c r="G23" s="3">
        <v>32.67484956593168</v>
      </c>
      <c r="H23" s="11">
        <v>973.08363725973379</v>
      </c>
      <c r="I23" s="11">
        <v>53.077289305076384</v>
      </c>
      <c r="J23" s="9">
        <v>265.38644652538193</v>
      </c>
      <c r="K23" s="5">
        <v>49.828525189155265</v>
      </c>
      <c r="L23" s="5">
        <v>11.567336204625329</v>
      </c>
    </row>
    <row r="24" spans="1:12" x14ac:dyDescent="0.35">
      <c r="A24" s="2">
        <v>1972</v>
      </c>
      <c r="B24">
        <v>23609456</v>
      </c>
      <c r="C24" s="9">
        <v>58.6</v>
      </c>
      <c r="D24" s="1">
        <v>16.25</v>
      </c>
      <c r="E24">
        <v>2.74</v>
      </c>
      <c r="F24" s="6">
        <v>17.440000000000001</v>
      </c>
      <c r="G24" s="3">
        <v>32.67484956593168</v>
      </c>
      <c r="H24" s="11">
        <v>973.08363725973379</v>
      </c>
      <c r="I24" s="11">
        <v>53.077289305076384</v>
      </c>
      <c r="J24" s="9">
        <v>265.38644652538193</v>
      </c>
      <c r="K24" s="5">
        <v>49.828525189155265</v>
      </c>
      <c r="L24" s="5">
        <v>11.567336204625329</v>
      </c>
    </row>
    <row r="25" spans="1:12" x14ac:dyDescent="0.35">
      <c r="A25" s="2">
        <v>1973</v>
      </c>
      <c r="B25">
        <v>24294263</v>
      </c>
      <c r="C25" s="9">
        <v>59.900000000000006</v>
      </c>
      <c r="D25" s="1">
        <v>16.25</v>
      </c>
      <c r="E25">
        <v>2.74</v>
      </c>
      <c r="F25" s="6">
        <v>17.440000000000001</v>
      </c>
      <c r="G25" s="3">
        <v>32.67484956593168</v>
      </c>
      <c r="H25" s="11">
        <v>973.08363725973379</v>
      </c>
      <c r="I25" s="11">
        <v>53.077289305076384</v>
      </c>
      <c r="J25" s="9">
        <v>265.38644652538193</v>
      </c>
      <c r="K25" s="5">
        <v>49.828525189155265</v>
      </c>
      <c r="L25" s="5">
        <v>11.567336204625329</v>
      </c>
    </row>
    <row r="26" spans="1:12" x14ac:dyDescent="0.35">
      <c r="A26" s="2">
        <v>1974</v>
      </c>
      <c r="B26">
        <v>24989108</v>
      </c>
      <c r="C26" s="9">
        <v>64</v>
      </c>
      <c r="D26" s="1">
        <v>16.25</v>
      </c>
      <c r="E26">
        <v>2.74</v>
      </c>
      <c r="F26" s="6">
        <v>17.440000000000001</v>
      </c>
      <c r="G26" s="3">
        <v>32.67484956593168</v>
      </c>
      <c r="H26" s="11">
        <v>973.08363725973379</v>
      </c>
      <c r="I26" s="11">
        <v>53.077289305076384</v>
      </c>
      <c r="J26" s="9">
        <v>265.38644652538193</v>
      </c>
      <c r="K26" s="5">
        <v>49.828525189155265</v>
      </c>
      <c r="L26" s="5">
        <v>11.567336204625329</v>
      </c>
    </row>
    <row r="27" spans="1:12" x14ac:dyDescent="0.35">
      <c r="A27" s="2">
        <v>1975</v>
      </c>
      <c r="B27">
        <v>25690940</v>
      </c>
      <c r="C27" s="9">
        <v>69.7</v>
      </c>
      <c r="D27" s="1">
        <v>16.25</v>
      </c>
      <c r="E27">
        <v>2.74</v>
      </c>
      <c r="F27" s="6">
        <v>17.440000000000001</v>
      </c>
      <c r="G27" s="3">
        <v>32.67484956593168</v>
      </c>
      <c r="H27" s="11">
        <v>973.08363725973379</v>
      </c>
      <c r="I27" s="11">
        <v>53.077289305076384</v>
      </c>
      <c r="J27" s="9">
        <v>265.38644652538193</v>
      </c>
      <c r="K27" s="5">
        <v>49.828525189155265</v>
      </c>
      <c r="L27" s="5">
        <v>11.567336204625329</v>
      </c>
    </row>
    <row r="28" spans="1:12" x14ac:dyDescent="0.35">
      <c r="A28" s="2">
        <v>1976</v>
      </c>
      <c r="B28">
        <v>26395450</v>
      </c>
      <c r="C28" s="9">
        <v>69.7</v>
      </c>
      <c r="D28" s="1">
        <v>16.25</v>
      </c>
      <c r="E28">
        <v>2.74</v>
      </c>
      <c r="F28" s="6">
        <v>17.440000000000001</v>
      </c>
      <c r="G28" s="3">
        <v>32.666799590675232</v>
      </c>
      <c r="H28" s="11">
        <v>972.84390243902453</v>
      </c>
      <c r="I28" s="11">
        <v>53.06421286031042</v>
      </c>
      <c r="J28" s="9">
        <v>265.3210643015521</v>
      </c>
      <c r="K28" s="5">
        <v>49.828525189155265</v>
      </c>
      <c r="L28" s="5">
        <v>11.567336204625329</v>
      </c>
    </row>
    <row r="29" spans="1:12" x14ac:dyDescent="0.35">
      <c r="A29" s="2">
        <v>1977</v>
      </c>
      <c r="B29">
        <v>27118952</v>
      </c>
      <c r="C29" s="9">
        <v>67.8</v>
      </c>
      <c r="D29" s="1">
        <v>16.25</v>
      </c>
      <c r="E29">
        <v>2.74</v>
      </c>
      <c r="F29" s="6">
        <v>17.440000000000001</v>
      </c>
      <c r="G29" s="3">
        <v>33.619305156833356</v>
      </c>
      <c r="H29" s="11">
        <v>1001.2102941176472</v>
      </c>
      <c r="I29" s="11">
        <v>54.611470588235292</v>
      </c>
      <c r="J29" s="9">
        <v>273.05735294117648</v>
      </c>
      <c r="K29" s="5">
        <v>49.828525189155265</v>
      </c>
      <c r="L29" s="5">
        <v>11.567336204625329</v>
      </c>
    </row>
    <row r="30" spans="1:12" x14ac:dyDescent="0.35">
      <c r="A30" s="2">
        <v>1978</v>
      </c>
      <c r="B30">
        <v>27869507</v>
      </c>
      <c r="C30" s="9">
        <v>68.3</v>
      </c>
      <c r="D30" s="1">
        <v>16.25</v>
      </c>
      <c r="E30">
        <v>2.74</v>
      </c>
      <c r="F30" s="6">
        <v>17.440000000000001</v>
      </c>
      <c r="G30" s="3">
        <v>36.945895412196236</v>
      </c>
      <c r="H30" s="11">
        <v>1100.5500000000002</v>
      </c>
      <c r="I30" s="11">
        <v>60.030000000000008</v>
      </c>
      <c r="J30" s="9">
        <v>300.14999999999998</v>
      </c>
      <c r="K30" s="5">
        <v>49.816249129734437</v>
      </c>
      <c r="L30" s="5">
        <v>11.564486405116922</v>
      </c>
    </row>
    <row r="31" spans="1:12" x14ac:dyDescent="0.35">
      <c r="A31" s="2">
        <v>1979</v>
      </c>
      <c r="B31">
        <v>28634162</v>
      </c>
      <c r="C31" s="9">
        <v>69.3</v>
      </c>
      <c r="D31" s="1">
        <v>16.25</v>
      </c>
      <c r="E31">
        <v>2.74</v>
      </c>
      <c r="F31" s="6">
        <v>17.440000000000001</v>
      </c>
      <c r="G31" s="3">
        <v>39.146955617339962</v>
      </c>
      <c r="H31" s="11">
        <v>1092.986474277516</v>
      </c>
      <c r="I31" s="11">
        <v>70.734263168682119</v>
      </c>
      <c r="J31" s="9">
        <v>302.93064767370362</v>
      </c>
      <c r="K31" s="5">
        <v>51.268802032858034</v>
      </c>
      <c r="L31" s="5">
        <v>11.901686186199186</v>
      </c>
    </row>
    <row r="32" spans="1:12" x14ac:dyDescent="0.35">
      <c r="A32" s="2">
        <v>1980</v>
      </c>
      <c r="B32">
        <v>29518857</v>
      </c>
      <c r="C32" s="9">
        <v>68</v>
      </c>
      <c r="D32" s="1">
        <v>16.25</v>
      </c>
      <c r="E32">
        <v>2.74</v>
      </c>
      <c r="F32" s="6">
        <v>17.440000000000001</v>
      </c>
      <c r="G32" s="3">
        <v>48.359687029379081</v>
      </c>
      <c r="H32" s="11">
        <v>1183.2771124522044</v>
      </c>
      <c r="I32" s="11">
        <v>89.529240337218425</v>
      </c>
      <c r="J32" s="9">
        <v>333.59832772838251</v>
      </c>
      <c r="K32" s="5">
        <v>56.355673137567472</v>
      </c>
      <c r="L32" s="5">
        <v>13.082566978363877</v>
      </c>
    </row>
    <row r="33" spans="1:12" x14ac:dyDescent="0.35">
      <c r="A33" s="2">
        <v>1981</v>
      </c>
      <c r="B33">
        <v>30541044</v>
      </c>
      <c r="C33" s="9">
        <v>70.3</v>
      </c>
      <c r="D33" s="1">
        <v>16.25</v>
      </c>
      <c r="E33">
        <v>2.74</v>
      </c>
      <c r="F33" s="6">
        <v>17.440000000000001</v>
      </c>
      <c r="G33" s="3">
        <v>53.631545373254397</v>
      </c>
      <c r="H33" s="11">
        <v>1147.4729481701656</v>
      </c>
      <c r="I33" s="11">
        <v>100.37433076351479</v>
      </c>
      <c r="J33" s="9">
        <v>329.40946730447712</v>
      </c>
      <c r="K33" s="5">
        <v>58.021278398161286</v>
      </c>
      <c r="L33" s="5">
        <v>13.469225342430297</v>
      </c>
    </row>
    <row r="34" spans="1:12" x14ac:dyDescent="0.35">
      <c r="A34" s="2">
        <v>1982</v>
      </c>
      <c r="B34">
        <v>31615339</v>
      </c>
      <c r="C34" s="9">
        <v>73.7</v>
      </c>
      <c r="D34" s="1">
        <v>16.25</v>
      </c>
      <c r="E34">
        <v>2.74</v>
      </c>
      <c r="F34" s="6">
        <v>17.440000000000001</v>
      </c>
      <c r="G34" s="3">
        <v>64.598452674225598</v>
      </c>
      <c r="H34" s="11">
        <v>1109.9905865843391</v>
      </c>
      <c r="I34" s="11">
        <v>111.28772382823465</v>
      </c>
      <c r="J34" s="9">
        <v>324.83255683412852</v>
      </c>
      <c r="K34" s="5">
        <v>65.206112614508882</v>
      </c>
      <c r="L34" s="5">
        <v>15.137133285510991</v>
      </c>
    </row>
    <row r="35" spans="1:12" x14ac:dyDescent="0.35">
      <c r="A35" s="2">
        <v>1983</v>
      </c>
      <c r="B35">
        <v>32739304</v>
      </c>
      <c r="C35" s="9">
        <v>73.7</v>
      </c>
      <c r="D35" s="1">
        <v>16.25</v>
      </c>
      <c r="E35">
        <v>2.74</v>
      </c>
      <c r="F35" s="6">
        <v>17.440000000000001</v>
      </c>
      <c r="G35" s="3">
        <v>67.759715637852068</v>
      </c>
      <c r="H35" s="11">
        <v>1044.4073632023506</v>
      </c>
      <c r="I35" s="11">
        <v>119.21400247888363</v>
      </c>
      <c r="J35" s="9">
        <v>311.95814129636432</v>
      </c>
      <c r="K35" s="5">
        <v>65.736071267097557</v>
      </c>
      <c r="L35" s="5">
        <v>15.260159401290505</v>
      </c>
    </row>
    <row r="36" spans="1:12" x14ac:dyDescent="0.35">
      <c r="A36" s="2">
        <v>1984</v>
      </c>
      <c r="B36">
        <v>33892788</v>
      </c>
      <c r="C36" s="9">
        <v>75.7</v>
      </c>
      <c r="D36" s="1">
        <v>16.25</v>
      </c>
      <c r="E36">
        <v>2.74</v>
      </c>
      <c r="F36" s="6">
        <v>17.440000000000001</v>
      </c>
      <c r="G36" s="3">
        <v>72.42811152481346</v>
      </c>
      <c r="H36" s="11">
        <v>1003.7044779421933</v>
      </c>
      <c r="I36" s="11">
        <v>129.7564513898493</v>
      </c>
      <c r="J36" s="9">
        <v>306.41782602682895</v>
      </c>
      <c r="K36" s="5">
        <v>66.209612055531124</v>
      </c>
      <c r="L36" s="5">
        <v>15.370088512891154</v>
      </c>
    </row>
    <row r="37" spans="1:12" x14ac:dyDescent="0.35">
      <c r="A37" s="2">
        <v>1985</v>
      </c>
      <c r="B37">
        <v>35042093</v>
      </c>
      <c r="C37" s="9">
        <v>74.900000000000006</v>
      </c>
      <c r="D37" s="1">
        <v>16.25</v>
      </c>
      <c r="E37">
        <v>2.74</v>
      </c>
      <c r="F37" s="6">
        <v>17.440000000000001</v>
      </c>
      <c r="G37" s="3">
        <v>75.044935630306071</v>
      </c>
      <c r="H37" s="11">
        <v>960.48</v>
      </c>
      <c r="I37" s="11">
        <v>140.07000000000002</v>
      </c>
      <c r="J37" s="9">
        <v>300.14999999999998</v>
      </c>
      <c r="K37" s="5">
        <v>64.975628283287946</v>
      </c>
      <c r="L37" s="5">
        <v>15.083627994334702</v>
      </c>
    </row>
    <row r="38" spans="1:12" x14ac:dyDescent="0.35">
      <c r="A38" s="2">
        <v>1986</v>
      </c>
      <c r="B38">
        <v>36180515</v>
      </c>
      <c r="C38" s="9">
        <v>75.599999999999994</v>
      </c>
      <c r="D38" s="1">
        <v>16.25</v>
      </c>
      <c r="E38">
        <v>2.74</v>
      </c>
      <c r="F38" s="6">
        <v>17.440000000000001</v>
      </c>
      <c r="G38" s="3">
        <v>79.985437794222349</v>
      </c>
      <c r="H38" s="11">
        <v>973.78753830976655</v>
      </c>
      <c r="I38" s="11">
        <v>147.4094126931931</v>
      </c>
      <c r="J38" s="9">
        <v>306.92089444261757</v>
      </c>
      <c r="K38" s="5">
        <v>65.248194649110062</v>
      </c>
      <c r="L38" s="5">
        <v>15.146902329257692</v>
      </c>
    </row>
    <row r="39" spans="1:12" x14ac:dyDescent="0.35">
      <c r="A39" s="2">
        <v>1987</v>
      </c>
      <c r="B39">
        <v>37326190</v>
      </c>
      <c r="C39" s="9">
        <v>74.3</v>
      </c>
      <c r="D39" s="1">
        <v>16.25</v>
      </c>
      <c r="E39">
        <v>2.74</v>
      </c>
      <c r="F39" s="6">
        <v>17.440000000000001</v>
      </c>
      <c r="G39" s="3">
        <v>83.759578193375233</v>
      </c>
      <c r="H39" s="11">
        <v>973.8736944902671</v>
      </c>
      <c r="I39" s="11">
        <v>152.85633058396573</v>
      </c>
      <c r="J39" s="9">
        <v>309.57734411085448</v>
      </c>
      <c r="K39" s="5">
        <v>65.374767286644712</v>
      </c>
      <c r="L39" s="5">
        <v>15.176285262971092</v>
      </c>
    </row>
    <row r="40" spans="1:12" x14ac:dyDescent="0.35">
      <c r="A40" s="2">
        <v>1988</v>
      </c>
      <c r="B40">
        <v>38480649</v>
      </c>
      <c r="C40" s="9">
        <v>72.599999999999994</v>
      </c>
      <c r="D40" s="1">
        <v>16.25</v>
      </c>
      <c r="E40">
        <v>2.74</v>
      </c>
      <c r="F40" s="6">
        <v>17.440000000000001</v>
      </c>
      <c r="G40" s="3">
        <v>88.138510747052877</v>
      </c>
      <c r="H40" s="11">
        <v>965.6496330817198</v>
      </c>
      <c r="I40" s="11">
        <v>156.98820216606507</v>
      </c>
      <c r="J40" s="9">
        <v>309.58694453560884</v>
      </c>
      <c r="K40" s="5">
        <v>66.492652159681711</v>
      </c>
      <c r="L40" s="5">
        <v>15.435794251354682</v>
      </c>
    </row>
    <row r="41" spans="1:12" x14ac:dyDescent="0.35">
      <c r="A41" s="2">
        <v>1989</v>
      </c>
      <c r="B41">
        <v>39628575</v>
      </c>
      <c r="C41" s="9">
        <v>73.600000000000009</v>
      </c>
      <c r="D41" s="1">
        <v>16.25</v>
      </c>
      <c r="E41">
        <v>2.74</v>
      </c>
      <c r="F41" s="6">
        <v>17.440000000000001</v>
      </c>
      <c r="G41" s="3">
        <v>90.293573617905949</v>
      </c>
      <c r="H41" s="11">
        <v>946.38841432720233</v>
      </c>
      <c r="I41" s="11">
        <v>159.20573281703781</v>
      </c>
      <c r="J41" s="9">
        <v>305.99997095837369</v>
      </c>
      <c r="K41" s="5">
        <v>66.712027455490613</v>
      </c>
      <c r="L41" s="5">
        <v>15.48672065931032</v>
      </c>
    </row>
    <row r="42" spans="1:12" x14ac:dyDescent="0.35">
      <c r="A42" s="2">
        <v>1990</v>
      </c>
      <c r="B42">
        <v>40746268</v>
      </c>
      <c r="C42" s="9">
        <v>74.099999999999994</v>
      </c>
      <c r="D42" s="1">
        <v>16.25</v>
      </c>
      <c r="E42">
        <v>2.74</v>
      </c>
      <c r="F42" s="6">
        <v>17.440000000000001</v>
      </c>
      <c r="G42" s="3">
        <v>90.891578538686701</v>
      </c>
      <c r="H42" s="11">
        <v>960.48</v>
      </c>
      <c r="I42" s="11">
        <v>160.08000000000001</v>
      </c>
      <c r="J42" s="9">
        <v>300.14999999999998</v>
      </c>
      <c r="K42" s="5">
        <v>66.361718154772603</v>
      </c>
      <c r="L42" s="5">
        <v>15.405398857357923</v>
      </c>
    </row>
    <row r="43" spans="1:12" x14ac:dyDescent="0.35">
      <c r="A43" s="2">
        <v>1991</v>
      </c>
      <c r="B43">
        <v>41687898</v>
      </c>
      <c r="C43" s="9">
        <v>73.7</v>
      </c>
      <c r="D43" s="1">
        <v>16.25</v>
      </c>
      <c r="E43">
        <v>2.74</v>
      </c>
      <c r="F43" s="6">
        <v>17.440000000000001</v>
      </c>
      <c r="G43" s="3">
        <v>94.112246896169381</v>
      </c>
      <c r="H43" s="11">
        <v>927.8181477488904</v>
      </c>
      <c r="I43" s="11">
        <v>166.22003741280935</v>
      </c>
      <c r="J43" s="9">
        <v>291.47857704502218</v>
      </c>
      <c r="K43" s="5">
        <v>65.248194649110062</v>
      </c>
      <c r="L43" s="5">
        <v>15.146902329257692</v>
      </c>
    </row>
    <row r="44" spans="1:12" x14ac:dyDescent="0.35">
      <c r="A44" s="2">
        <v>1992</v>
      </c>
      <c r="B44">
        <v>42443509</v>
      </c>
      <c r="C44" s="9">
        <v>73.3</v>
      </c>
      <c r="D44" s="1">
        <v>16.25</v>
      </c>
      <c r="E44">
        <v>2.74</v>
      </c>
      <c r="F44" s="6">
        <v>17.440000000000001</v>
      </c>
      <c r="G44" s="3">
        <v>93.308803052558346</v>
      </c>
      <c r="H44" s="11">
        <v>904.10367777777799</v>
      </c>
      <c r="I44" s="11">
        <v>166.69812222222237</v>
      </c>
      <c r="J44" s="9">
        <v>273.26248888888892</v>
      </c>
      <c r="K44" s="5">
        <v>63.666295723423204</v>
      </c>
      <c r="L44" s="5">
        <v>14.779675792937528</v>
      </c>
    </row>
    <row r="45" spans="1:12" x14ac:dyDescent="0.35">
      <c r="A45" s="2">
        <v>1993</v>
      </c>
      <c r="B45">
        <v>43297156</v>
      </c>
      <c r="C45" s="9">
        <v>72.8</v>
      </c>
      <c r="D45" s="1">
        <v>16.25</v>
      </c>
      <c r="E45">
        <v>2.74</v>
      </c>
      <c r="F45" s="6">
        <v>17.440000000000001</v>
      </c>
      <c r="G45" s="3">
        <v>98.910110657906117</v>
      </c>
      <c r="H45" s="11">
        <v>914.32909073900851</v>
      </c>
      <c r="I45" s="11">
        <v>173.35386155285317</v>
      </c>
      <c r="J45" s="9">
        <v>265.4872142188961</v>
      </c>
      <c r="K45" s="5">
        <v>64.110385294100226</v>
      </c>
      <c r="L45" s="5">
        <v>14.882768014701837</v>
      </c>
    </row>
    <row r="46" spans="1:12" x14ac:dyDescent="0.35">
      <c r="A46" s="2">
        <v>1994</v>
      </c>
      <c r="B46">
        <v>44004139</v>
      </c>
      <c r="C46" s="9">
        <v>78.099999999999994</v>
      </c>
      <c r="D46" s="1">
        <v>16.25</v>
      </c>
      <c r="E46">
        <v>2.74</v>
      </c>
      <c r="F46" s="6">
        <v>17.440000000000001</v>
      </c>
      <c r="G46" s="3">
        <v>98.837362489922342</v>
      </c>
      <c r="H46" s="11">
        <v>903.14180676923081</v>
      </c>
      <c r="I46" s="11">
        <v>175.93530830769228</v>
      </c>
      <c r="J46" s="9">
        <v>251.52754707692301</v>
      </c>
      <c r="K46" s="5">
        <v>62.408689881972876</v>
      </c>
      <c r="L46" s="5">
        <v>14.487731579743702</v>
      </c>
    </row>
    <row r="47" spans="1:12" x14ac:dyDescent="0.35">
      <c r="A47" s="2">
        <v>1995</v>
      </c>
      <c r="B47">
        <v>44541554</v>
      </c>
      <c r="C47" s="9">
        <v>83.5</v>
      </c>
      <c r="D47" s="1">
        <v>16.25</v>
      </c>
      <c r="E47">
        <v>2.74</v>
      </c>
      <c r="F47" s="6">
        <v>17.440000000000001</v>
      </c>
      <c r="G47" s="3">
        <v>103.30710945444142</v>
      </c>
      <c r="H47" s="11">
        <v>900.45000000000016</v>
      </c>
      <c r="I47" s="11">
        <v>180.09</v>
      </c>
      <c r="J47" s="9">
        <v>240.12</v>
      </c>
      <c r="K47" s="5">
        <v>63.050874717053979</v>
      </c>
      <c r="L47" s="5">
        <v>14.636810202173244</v>
      </c>
    </row>
    <row r="48" spans="1:12" x14ac:dyDescent="0.35">
      <c r="A48" s="2">
        <v>1996</v>
      </c>
      <c r="B48">
        <v>45123018</v>
      </c>
      <c r="C48" s="9">
        <v>83</v>
      </c>
      <c r="D48" s="1">
        <v>16.25</v>
      </c>
      <c r="E48">
        <v>2.74</v>
      </c>
      <c r="F48" s="6">
        <v>17.440000000000001</v>
      </c>
      <c r="G48" s="3">
        <v>107.15472737538433</v>
      </c>
      <c r="H48" s="11">
        <v>892.83742047531985</v>
      </c>
      <c r="I48" s="11">
        <v>184.31880438756846</v>
      </c>
      <c r="J48" s="9">
        <v>232.06478610603284</v>
      </c>
      <c r="K48" s="5">
        <v>62.216663143874491</v>
      </c>
      <c r="L48" s="5">
        <v>14.443153944113719</v>
      </c>
    </row>
    <row r="49" spans="1:12" x14ac:dyDescent="0.35">
      <c r="A49" s="2">
        <v>1997</v>
      </c>
      <c r="B49">
        <v>45666838</v>
      </c>
      <c r="C49" s="9">
        <v>82.6</v>
      </c>
      <c r="D49" s="1">
        <v>16.25</v>
      </c>
      <c r="E49">
        <v>2.74</v>
      </c>
      <c r="F49" s="6">
        <v>17.440000000000001</v>
      </c>
      <c r="G49" s="3">
        <v>112.78420431637768</v>
      </c>
      <c r="H49" s="11">
        <v>892.61346304215022</v>
      </c>
      <c r="I49" s="11">
        <v>190.05343982895533</v>
      </c>
      <c r="J49" s="9">
        <v>225.95042638973729</v>
      </c>
      <c r="K49" s="5">
        <v>61.968787991906872</v>
      </c>
      <c r="L49" s="5">
        <v>14.385611498121238</v>
      </c>
    </row>
    <row r="50" spans="1:12" x14ac:dyDescent="0.35">
      <c r="A50" s="2">
        <v>1998</v>
      </c>
      <c r="B50">
        <v>46223880</v>
      </c>
      <c r="C50" s="9">
        <v>82.6</v>
      </c>
      <c r="D50" s="1">
        <v>16.25</v>
      </c>
      <c r="E50">
        <v>2.74</v>
      </c>
      <c r="F50" s="6">
        <v>17.440000000000001</v>
      </c>
      <c r="G50" s="3">
        <v>116.75219386865562</v>
      </c>
      <c r="H50" s="11">
        <v>881.59121052631576</v>
      </c>
      <c r="I50" s="11">
        <v>193.44694736842095</v>
      </c>
      <c r="J50" s="9">
        <v>217.14663157894734</v>
      </c>
      <c r="K50" s="5">
        <v>61.610041199753837</v>
      </c>
      <c r="L50" s="5">
        <v>14.302330992799996</v>
      </c>
    </row>
    <row r="51" spans="1:12" x14ac:dyDescent="0.35">
      <c r="A51" s="2">
        <v>1999</v>
      </c>
      <c r="B51">
        <v>46730335</v>
      </c>
      <c r="C51" s="9">
        <v>82.4</v>
      </c>
      <c r="D51" s="1">
        <v>16.25</v>
      </c>
      <c r="E51">
        <v>2.74</v>
      </c>
      <c r="F51" s="6">
        <v>17.440000000000001</v>
      </c>
      <c r="G51" s="3">
        <v>120.60533147364995</v>
      </c>
      <c r="H51" s="11">
        <v>863.79334502228835</v>
      </c>
      <c r="I51" s="11">
        <v>195.19650936106976</v>
      </c>
      <c r="J51" s="9">
        <v>206.83858306092125</v>
      </c>
      <c r="K51" s="5">
        <v>61.760584977883966</v>
      </c>
      <c r="L51" s="5">
        <v>14.337278655580207</v>
      </c>
    </row>
    <row r="52" spans="1:12" x14ac:dyDescent="0.35">
      <c r="A52" s="2">
        <v>2000</v>
      </c>
      <c r="B52">
        <v>47159719</v>
      </c>
      <c r="C52" s="9">
        <v>83</v>
      </c>
      <c r="D52" s="1">
        <v>16.25</v>
      </c>
      <c r="E52">
        <v>2.74</v>
      </c>
      <c r="F52" s="6">
        <v>17.440000000000001</v>
      </c>
      <c r="G52" s="3">
        <v>124.85505730081135</v>
      </c>
      <c r="H52" s="11">
        <v>860.43000000000006</v>
      </c>
      <c r="I52" s="11">
        <v>200.10000000000002</v>
      </c>
      <c r="J52" s="9">
        <v>200.10000000000002</v>
      </c>
      <c r="K52" s="5">
        <v>61.162781372532393</v>
      </c>
      <c r="L52" s="5">
        <v>14.19850281862359</v>
      </c>
    </row>
    <row r="53" spans="1:12" x14ac:dyDescent="0.35">
      <c r="A53" s="2">
        <v>2001</v>
      </c>
      <c r="B53">
        <v>47566800</v>
      </c>
      <c r="C53" s="9">
        <v>83.6</v>
      </c>
      <c r="D53" s="1">
        <v>16.25</v>
      </c>
      <c r="E53">
        <v>2.74</v>
      </c>
      <c r="F53" s="6">
        <v>17.440000000000001</v>
      </c>
      <c r="G53" s="3">
        <v>129.69776196612943</v>
      </c>
      <c r="H53" s="11">
        <v>858.31533372781064</v>
      </c>
      <c r="I53" s="11">
        <v>208.76231715976326</v>
      </c>
      <c r="J53" s="9">
        <v>192.36122130177512</v>
      </c>
      <c r="K53" s="5">
        <v>60.090387880413701</v>
      </c>
      <c r="L53" s="5">
        <v>13.949554329381751</v>
      </c>
    </row>
    <row r="54" spans="1:12" x14ac:dyDescent="0.35">
      <c r="A54" s="2">
        <v>2002</v>
      </c>
      <c r="B54">
        <v>48019415</v>
      </c>
      <c r="C54" s="9">
        <v>84.2</v>
      </c>
      <c r="D54" s="1">
        <v>16.25</v>
      </c>
      <c r="E54">
        <v>2.74</v>
      </c>
      <c r="F54" s="6">
        <v>17.440000000000001</v>
      </c>
      <c r="G54" s="3">
        <v>136.52169908200105</v>
      </c>
      <c r="H54" s="11">
        <v>856.21438690651746</v>
      </c>
      <c r="I54" s="11">
        <v>217.36843526983188</v>
      </c>
      <c r="J54" s="9">
        <v>184.67264995576528</v>
      </c>
      <c r="K54" s="5">
        <v>60.019042807240155</v>
      </c>
      <c r="L54" s="5">
        <v>13.932992080252179</v>
      </c>
    </row>
    <row r="55" spans="1:12" x14ac:dyDescent="0.35">
      <c r="A55" s="2">
        <v>2003</v>
      </c>
      <c r="B55">
        <v>48500348</v>
      </c>
      <c r="C55" s="9">
        <v>85.7</v>
      </c>
      <c r="D55" s="1">
        <v>16.25</v>
      </c>
      <c r="E55">
        <v>2.74</v>
      </c>
      <c r="F55" s="6">
        <v>17.440000000000001</v>
      </c>
      <c r="G55" s="3">
        <v>142.19349375848446</v>
      </c>
      <c r="H55" s="11">
        <v>849.38326337328272</v>
      </c>
      <c r="I55" s="11">
        <v>224.66416135632852</v>
      </c>
      <c r="J55" s="9">
        <v>176.05056533177429</v>
      </c>
      <c r="K55" s="5">
        <v>59.823714561417788</v>
      </c>
      <c r="L55" s="5">
        <v>13.887648023186271</v>
      </c>
    </row>
    <row r="56" spans="1:12" x14ac:dyDescent="0.35">
      <c r="A56" s="2">
        <v>2004</v>
      </c>
      <c r="B56">
        <v>48991421</v>
      </c>
      <c r="C56" s="9">
        <v>87.899999999999991</v>
      </c>
      <c r="D56" s="1">
        <v>16.25</v>
      </c>
      <c r="E56">
        <v>2.74</v>
      </c>
      <c r="F56" s="6">
        <v>17.440000000000001</v>
      </c>
      <c r="G56" s="3">
        <v>147.25313336234086</v>
      </c>
      <c r="H56" s="11">
        <v>839.99344367417677</v>
      </c>
      <c r="I56" s="11">
        <v>231.09642634315423</v>
      </c>
      <c r="J56" s="9">
        <v>167.04593067590986</v>
      </c>
      <c r="K56" s="5">
        <v>59.629653558711915</v>
      </c>
      <c r="L56" s="5">
        <v>13.842598147558123</v>
      </c>
    </row>
    <row r="57" spans="1:12" x14ac:dyDescent="0.35">
      <c r="A57" s="2">
        <v>2005</v>
      </c>
      <c r="B57">
        <v>49490033</v>
      </c>
      <c r="C57" s="9">
        <v>92.4</v>
      </c>
      <c r="D57" s="1">
        <v>16.25</v>
      </c>
      <c r="E57">
        <v>2.74</v>
      </c>
      <c r="F57" s="6">
        <v>17.440000000000001</v>
      </c>
      <c r="G57" s="3">
        <v>153.05388695822489</v>
      </c>
      <c r="H57" s="11">
        <v>840.42</v>
      </c>
      <c r="I57" s="11">
        <v>240.12</v>
      </c>
      <c r="J57" s="9">
        <v>160.08000000000001</v>
      </c>
      <c r="K57" s="5">
        <v>59.106739321131862</v>
      </c>
      <c r="L57" s="5">
        <v>13.721207342405609</v>
      </c>
    </row>
    <row r="58" spans="1:12" x14ac:dyDescent="0.35">
      <c r="A58" s="2">
        <v>2006</v>
      </c>
      <c r="B58">
        <v>49998277</v>
      </c>
      <c r="C58" s="9">
        <v>97.8</v>
      </c>
      <c r="D58" s="1">
        <v>16.25</v>
      </c>
      <c r="E58">
        <v>2.74</v>
      </c>
      <c r="F58" s="6">
        <v>17.440000000000001</v>
      </c>
      <c r="G58" s="3">
        <v>153.34367891756153</v>
      </c>
      <c r="H58" s="11">
        <v>829.71855687606114</v>
      </c>
      <c r="I58" s="11">
        <v>263.79529145444263</v>
      </c>
      <c r="J58" s="9">
        <v>158.04162988115456</v>
      </c>
      <c r="K58" s="5">
        <v>58.406746163371494</v>
      </c>
      <c r="L58" s="5">
        <v>13.558708930782668</v>
      </c>
    </row>
    <row r="59" spans="1:12" x14ac:dyDescent="0.35">
      <c r="A59" s="2">
        <v>2007</v>
      </c>
      <c r="B59">
        <v>50528584</v>
      </c>
      <c r="C59" s="9">
        <v>102.10000000000001</v>
      </c>
      <c r="D59" s="1">
        <v>16.25</v>
      </c>
      <c r="E59">
        <v>2.74</v>
      </c>
      <c r="F59" s="6">
        <v>17.440000000000001</v>
      </c>
      <c r="G59" s="3">
        <v>150.07499999999999</v>
      </c>
      <c r="H59" s="11">
        <v>841.61717948717956</v>
      </c>
      <c r="I59" s="11">
        <v>294.2933219373221</v>
      </c>
      <c r="J59" s="9">
        <v>160.30803418803421</v>
      </c>
      <c r="K59" s="5">
        <v>58.389880224542928</v>
      </c>
      <c r="L59" s="5">
        <v>13.554793623554607</v>
      </c>
    </row>
    <row r="60" spans="1:12" x14ac:dyDescent="0.35">
      <c r="A60" s="2">
        <v>2008</v>
      </c>
      <c r="B60">
        <v>51114599</v>
      </c>
      <c r="C60" s="9">
        <v>103.2</v>
      </c>
      <c r="D60" s="1">
        <v>16.25</v>
      </c>
      <c r="E60">
        <v>2.74</v>
      </c>
      <c r="F60" s="6">
        <v>17.440000000000001</v>
      </c>
      <c r="G60" s="3">
        <v>150.07499999999999</v>
      </c>
      <c r="H60" s="11">
        <v>840.41999999999985</v>
      </c>
      <c r="I60" s="11">
        <v>320.16000000000008</v>
      </c>
      <c r="J60" s="9">
        <v>160.08000000000001</v>
      </c>
      <c r="K60" s="5">
        <v>57.216795477530319</v>
      </c>
      <c r="L60" s="5">
        <v>13.282470378712395</v>
      </c>
    </row>
    <row r="61" spans="1:12" x14ac:dyDescent="0.35">
      <c r="A61" s="2">
        <v>2009</v>
      </c>
      <c r="B61">
        <v>51728516</v>
      </c>
      <c r="C61" s="9">
        <v>104.60000000000001</v>
      </c>
      <c r="D61" s="1">
        <v>16.25</v>
      </c>
      <c r="E61">
        <v>2.74</v>
      </c>
      <c r="F61" s="6">
        <v>17.440000000000001</v>
      </c>
      <c r="G61" s="3">
        <v>150.07499999999999</v>
      </c>
      <c r="H61" s="11">
        <v>840.41999999999985</v>
      </c>
      <c r="I61" s="11">
        <v>330.467766671231</v>
      </c>
      <c r="J61" s="9">
        <v>160.08000000000001</v>
      </c>
      <c r="K61" s="5">
        <v>57.608021429513428</v>
      </c>
      <c r="L61" s="5">
        <v>13.373290688994189</v>
      </c>
    </row>
    <row r="62" spans="1:12" x14ac:dyDescent="0.35">
      <c r="A62" s="2">
        <v>2010</v>
      </c>
      <c r="B62">
        <v>52344051</v>
      </c>
      <c r="C62" s="9">
        <v>106.89999999999999</v>
      </c>
      <c r="D62" s="1">
        <v>16.25</v>
      </c>
      <c r="E62">
        <v>2.74</v>
      </c>
      <c r="F62" s="6">
        <v>17.440000000000001</v>
      </c>
      <c r="G62" s="3">
        <v>150.07499999999999</v>
      </c>
      <c r="H62" s="11">
        <v>840.41999999999973</v>
      </c>
      <c r="I62" s="11">
        <v>340.17</v>
      </c>
      <c r="J62" s="9">
        <v>160.08000000000001</v>
      </c>
      <c r="K62" s="5">
        <v>57.103686873084463</v>
      </c>
      <c r="L62" s="5">
        <v>13.256213024108892</v>
      </c>
    </row>
    <row r="63" spans="1:12" x14ac:dyDescent="0.35">
      <c r="A63" s="2">
        <v>2011</v>
      </c>
      <c r="B63">
        <v>52995205</v>
      </c>
      <c r="C63" s="9">
        <v>110</v>
      </c>
      <c r="D63" s="1">
        <v>16.25</v>
      </c>
      <c r="E63">
        <v>2.74</v>
      </c>
      <c r="F63" s="6">
        <v>17.440000000000001</v>
      </c>
      <c r="G63" s="3">
        <v>150.07499999999999</v>
      </c>
      <c r="H63" s="3">
        <v>840.41999999999973</v>
      </c>
      <c r="I63" s="9">
        <v>340.17</v>
      </c>
      <c r="J63" s="9">
        <v>160.08000000000001</v>
      </c>
      <c r="K63" s="5">
        <v>55.375641576774505</v>
      </c>
      <c r="L63" s="5">
        <v>12.855059651751223</v>
      </c>
    </row>
    <row r="64" spans="1:12" x14ac:dyDescent="0.35">
      <c r="A64" s="2">
        <v>2012</v>
      </c>
      <c r="B64">
        <v>53782567</v>
      </c>
      <c r="C64" s="9">
        <v>113.6</v>
      </c>
      <c r="D64" s="1">
        <v>16.25</v>
      </c>
      <c r="E64">
        <v>2.74</v>
      </c>
      <c r="F64" s="6">
        <v>17.440000000000001</v>
      </c>
      <c r="G64" s="3">
        <v>150.07499999999999</v>
      </c>
      <c r="H64" s="3">
        <v>840.41999999999973</v>
      </c>
      <c r="I64" s="9">
        <v>340.17</v>
      </c>
      <c r="J64" s="9">
        <v>160.08000000000001</v>
      </c>
      <c r="K64" s="5">
        <v>53.749110903134529</v>
      </c>
      <c r="L64" s="5">
        <v>12.477472173941944</v>
      </c>
    </row>
    <row r="65" spans="1:12" x14ac:dyDescent="0.35">
      <c r="A65" s="2">
        <v>2013</v>
      </c>
      <c r="B65">
        <v>54678791</v>
      </c>
      <c r="C65" s="9">
        <v>116.6</v>
      </c>
      <c r="D65" s="1">
        <v>16.25</v>
      </c>
      <c r="E65">
        <v>2.74</v>
      </c>
      <c r="F65" s="6">
        <v>17.440000000000001</v>
      </c>
      <c r="G65" s="3">
        <v>150.07499999999999</v>
      </c>
      <c r="H65" s="3">
        <v>840.41999999999973</v>
      </c>
      <c r="I65" s="9">
        <v>340.17</v>
      </c>
      <c r="J65" s="9">
        <v>160.08000000000001</v>
      </c>
      <c r="K65" s="5">
        <v>53.948593729971847</v>
      </c>
      <c r="L65" s="5">
        <v>12.523780687314893</v>
      </c>
    </row>
    <row r="66" spans="1:12" x14ac:dyDescent="0.35">
      <c r="A66" s="2">
        <v>2014</v>
      </c>
      <c r="B66">
        <v>55594838</v>
      </c>
      <c r="C66" s="9">
        <v>119.1</v>
      </c>
      <c r="D66" s="1">
        <v>16.25</v>
      </c>
      <c r="E66">
        <v>2.74</v>
      </c>
      <c r="F66" s="6">
        <v>17.440000000000001</v>
      </c>
      <c r="G66" s="3">
        <v>150.07499999999999</v>
      </c>
      <c r="H66" s="3">
        <v>840.41999999999973</v>
      </c>
      <c r="I66" s="9">
        <v>340.17</v>
      </c>
      <c r="J66" s="9">
        <v>160.08000000000001</v>
      </c>
      <c r="K66" s="5">
        <v>54.149562781816989</v>
      </c>
      <c r="L66" s="5">
        <v>12.570434217207515</v>
      </c>
    </row>
    <row r="67" spans="1:12" x14ac:dyDescent="0.35">
      <c r="A67" s="2">
        <v>2015</v>
      </c>
      <c r="B67">
        <v>56723537</v>
      </c>
      <c r="C67" s="9">
        <v>120.39999999999999</v>
      </c>
      <c r="D67" s="1">
        <v>16.25</v>
      </c>
      <c r="E67">
        <v>2.74</v>
      </c>
      <c r="F67" s="6">
        <v>17.440000000000001</v>
      </c>
      <c r="G67" s="3">
        <v>150.07499999999999</v>
      </c>
      <c r="H67" s="3">
        <v>840.41999999999973</v>
      </c>
      <c r="I67" s="9">
        <v>340.17</v>
      </c>
      <c r="J67" s="9">
        <v>160.08000000000001</v>
      </c>
      <c r="K67" s="5">
        <v>54.352034730210256</v>
      </c>
      <c r="L67" s="5">
        <v>12.617436633798809</v>
      </c>
    </row>
    <row r="68" spans="1:12" x14ac:dyDescent="0.35">
      <c r="A68" s="2">
        <v>2016</v>
      </c>
      <c r="B68">
        <v>57259551</v>
      </c>
      <c r="C68" s="9">
        <v>122.2</v>
      </c>
      <c r="D68" s="1">
        <v>16.25</v>
      </c>
      <c r="E68">
        <v>2.74</v>
      </c>
      <c r="F68" s="6">
        <v>17.440000000000001</v>
      </c>
      <c r="G68" s="3">
        <v>150.07499999999999</v>
      </c>
      <c r="H68" s="3">
        <v>840.41999999999973</v>
      </c>
      <c r="I68" s="9">
        <v>340.17</v>
      </c>
      <c r="J68" s="9">
        <v>160.08000000000001</v>
      </c>
      <c r="K68" s="5">
        <v>54.556026496975669</v>
      </c>
      <c r="L68" s="5">
        <v>12.664791865369351</v>
      </c>
    </row>
    <row r="69" spans="1:12" x14ac:dyDescent="0.35">
      <c r="A69" s="2">
        <v>2017</v>
      </c>
      <c r="B69">
        <v>57635162</v>
      </c>
      <c r="C69" s="9">
        <v>124.39999999999999</v>
      </c>
      <c r="D69" s="1">
        <v>16.25</v>
      </c>
      <c r="E69">
        <v>2.74</v>
      </c>
      <c r="F69" s="6">
        <v>17.440000000000001</v>
      </c>
      <c r="G69" s="3">
        <v>150.07499999999999</v>
      </c>
      <c r="H69" s="3">
        <v>840.41999999999973</v>
      </c>
      <c r="I69" s="9">
        <v>340.17</v>
      </c>
      <c r="J69" s="9">
        <v>160.08000000000001</v>
      </c>
      <c r="K69" s="5">
        <v>54.761555258935388</v>
      </c>
      <c r="L69" s="5">
        <v>12.712503899395715</v>
      </c>
    </row>
    <row r="70" spans="1:12" x14ac:dyDescent="0.35">
      <c r="A70" s="2">
        <v>2018</v>
      </c>
      <c r="B70">
        <v>58613001</v>
      </c>
      <c r="C70" s="9">
        <v>125.3</v>
      </c>
      <c r="D70" s="1">
        <v>16.25</v>
      </c>
      <c r="E70">
        <v>2.74</v>
      </c>
      <c r="F70" s="6">
        <v>17.440000000000001</v>
      </c>
      <c r="G70" s="3">
        <v>150.07499999999999</v>
      </c>
      <c r="H70" s="3">
        <v>840.41999999999973</v>
      </c>
      <c r="I70" s="9">
        <v>340.17</v>
      </c>
      <c r="J70" s="9">
        <v>160.08000000000001</v>
      </c>
      <c r="K70" s="5">
        <v>54.968638452731199</v>
      </c>
      <c r="L70" s="5">
        <v>12.760576783669741</v>
      </c>
    </row>
    <row r="71" spans="1:12" x14ac:dyDescent="0.35">
      <c r="A71" s="2">
        <v>2019</v>
      </c>
      <c r="B71">
        <v>59587885</v>
      </c>
      <c r="C71" s="9">
        <v>125.9</v>
      </c>
      <c r="D71" s="1">
        <v>16.25</v>
      </c>
      <c r="E71">
        <v>2.74</v>
      </c>
      <c r="F71" s="6">
        <v>17.440000000000001</v>
      </c>
      <c r="G71" s="3">
        <v>150.07499999999999</v>
      </c>
      <c r="H71" s="3">
        <v>840.41999999999973</v>
      </c>
      <c r="I71" s="9">
        <v>340.17</v>
      </c>
      <c r="J71" s="9">
        <v>160.08000000000001</v>
      </c>
      <c r="K71" s="5">
        <v>55.17729377975563</v>
      </c>
      <c r="L71" s="5">
        <v>12.80901462744327</v>
      </c>
    </row>
    <row r="72" spans="1:12" x14ac:dyDescent="0.35">
      <c r="A72" s="2">
        <v>2020</v>
      </c>
      <c r="B72">
        <v>60562381</v>
      </c>
      <c r="C72" s="9">
        <v>123.80000000000001</v>
      </c>
      <c r="D72" s="1">
        <v>16.25</v>
      </c>
      <c r="E72">
        <v>2.74</v>
      </c>
      <c r="F72" s="6">
        <v>17.440000000000001</v>
      </c>
      <c r="G72" s="3">
        <v>150.07499999999999</v>
      </c>
      <c r="H72" s="3">
        <v>840.41999999999973</v>
      </c>
      <c r="I72" s="9">
        <v>340.17</v>
      </c>
      <c r="J72" s="9">
        <v>160.08000000000001</v>
      </c>
      <c r="K72" s="5">
        <v>55.387539211196128</v>
      </c>
      <c r="L72" s="5">
        <v>12.857821602599101</v>
      </c>
    </row>
    <row r="73" spans="1:12" x14ac:dyDescent="0.35">
      <c r="A73" s="2">
        <v>2021</v>
      </c>
      <c r="B73">
        <v>61502603</v>
      </c>
      <c r="C73" s="9">
        <v>124.39999999999999</v>
      </c>
      <c r="D73" s="1">
        <v>16.25</v>
      </c>
      <c r="E73">
        <v>2.74</v>
      </c>
      <c r="F73" s="6">
        <v>17.440000000000001</v>
      </c>
      <c r="G73" s="3">
        <v>150.07499999999999</v>
      </c>
      <c r="H73" s="3">
        <v>840.41999999999973</v>
      </c>
      <c r="I73" s="9">
        <v>340.17</v>
      </c>
      <c r="J73" s="9">
        <v>160.08000000000001</v>
      </c>
      <c r="K73" s="5">
        <v>55.599392993194641</v>
      </c>
      <c r="L73" s="5">
        <v>12.907001944848755</v>
      </c>
    </row>
    <row r="74" spans="1:12" x14ac:dyDescent="0.35">
      <c r="A74" s="2">
        <v>2022</v>
      </c>
      <c r="B74">
        <v>62378410</v>
      </c>
      <c r="C74" s="9">
        <v>123.2</v>
      </c>
      <c r="D74" s="1">
        <v>16.25</v>
      </c>
      <c r="E74">
        <v>2.74</v>
      </c>
      <c r="F74" s="6">
        <v>17.440000000000001</v>
      </c>
      <c r="G74" s="3">
        <v>150.07499999999999</v>
      </c>
      <c r="H74" s="3">
        <v>840.41999999999973</v>
      </c>
      <c r="I74" s="9">
        <v>340.17</v>
      </c>
      <c r="J74" s="9">
        <v>160.08000000000001</v>
      </c>
      <c r="K74" s="5">
        <v>55.812873652126285</v>
      </c>
      <c r="L74" s="5">
        <v>12.956559954957886</v>
      </c>
    </row>
    <row r="75" spans="1:12" x14ac:dyDescent="0.35">
      <c r="A75" s="2">
        <v>2023</v>
      </c>
      <c r="B75">
        <v>63212384</v>
      </c>
      <c r="C75" s="9">
        <v>123.3</v>
      </c>
      <c r="D75" s="1">
        <v>16.25</v>
      </c>
      <c r="E75">
        <v>2.74</v>
      </c>
      <c r="F75" s="6">
        <v>17.440000000000001</v>
      </c>
      <c r="G75" s="3">
        <v>150.07499999999999</v>
      </c>
      <c r="H75" s="3">
        <v>860.43</v>
      </c>
      <c r="I75" s="9">
        <v>320.16000000000003</v>
      </c>
      <c r="J75" s="9">
        <v>160.08000000000001</v>
      </c>
      <c r="K75" s="5">
        <v>56.027999999999999</v>
      </c>
      <c r="L75" s="5">
        <v>13.006499999999999</v>
      </c>
    </row>
    <row r="76" spans="1:12" x14ac:dyDescent="0.35">
      <c r="A76" s="2">
        <v>2024</v>
      </c>
      <c r="B76">
        <v>64007187</v>
      </c>
      <c r="C76" s="9">
        <v>125.3</v>
      </c>
      <c r="D76" s="1">
        <v>16.25</v>
      </c>
      <c r="E76">
        <v>2.74</v>
      </c>
      <c r="F76" s="6">
        <v>17.440000000000001</v>
      </c>
      <c r="G76" s="3">
        <v>150.07499999999999</v>
      </c>
      <c r="H76" s="3">
        <v>860.43</v>
      </c>
      <c r="I76" s="9">
        <v>320.16000000000003</v>
      </c>
      <c r="J76" s="9">
        <v>160.08000000000001</v>
      </c>
      <c r="K76" s="5">
        <v>56.027999999999999</v>
      </c>
      <c r="L76" s="5">
        <v>13.006499999999999</v>
      </c>
    </row>
    <row r="77" spans="1:12" x14ac:dyDescent="0.35">
      <c r="A77" s="2">
        <v>2025</v>
      </c>
      <c r="B77">
        <v>64747319</v>
      </c>
      <c r="C77" s="9">
        <v>126.5</v>
      </c>
      <c r="D77" s="1">
        <v>16.25</v>
      </c>
      <c r="E77">
        <v>2.74</v>
      </c>
      <c r="F77" s="6">
        <v>17.440000000000001</v>
      </c>
      <c r="G77" s="3">
        <v>150.07499999999999</v>
      </c>
      <c r="H77" s="3">
        <v>860.43</v>
      </c>
      <c r="I77" s="9">
        <v>320.16000000000003</v>
      </c>
      <c r="J77" s="9">
        <v>160.08000000000001</v>
      </c>
      <c r="K77" s="5">
        <v>56.027999999999999</v>
      </c>
      <c r="L77" s="5">
        <v>13.006499999999999</v>
      </c>
    </row>
    <row r="78" spans="1:12" x14ac:dyDescent="0.35">
      <c r="A78" s="2">
        <v>2026</v>
      </c>
      <c r="B78">
        <v>65453084</v>
      </c>
      <c r="C78" s="9">
        <v>127.69999999999999</v>
      </c>
      <c r="D78" s="1">
        <v>16.25</v>
      </c>
      <c r="E78">
        <v>2.74</v>
      </c>
      <c r="F78" s="6">
        <v>17.440000000000001</v>
      </c>
      <c r="G78" s="3">
        <v>150.07499999999999</v>
      </c>
      <c r="H78" s="3">
        <v>860.43</v>
      </c>
      <c r="I78" s="9">
        <v>320.16000000000003</v>
      </c>
      <c r="J78" s="9">
        <v>160.08000000000001</v>
      </c>
      <c r="K78" s="5">
        <v>56.027999999999999</v>
      </c>
      <c r="L78" s="5">
        <v>13.006499999999999</v>
      </c>
    </row>
    <row r="79" spans="1:12" x14ac:dyDescent="0.35">
      <c r="A79" s="2">
        <v>2027</v>
      </c>
      <c r="B79">
        <v>66143022</v>
      </c>
      <c r="C79" s="9">
        <v>128.9</v>
      </c>
      <c r="D79" s="1">
        <v>16.25</v>
      </c>
      <c r="E79">
        <v>2.74</v>
      </c>
      <c r="F79" s="6">
        <v>17.440000000000001</v>
      </c>
      <c r="G79" s="3">
        <v>150.07499999999999</v>
      </c>
      <c r="H79" s="3">
        <v>860.43</v>
      </c>
      <c r="I79" s="9">
        <v>320.16000000000003</v>
      </c>
      <c r="J79" s="9">
        <v>160.08000000000001</v>
      </c>
      <c r="K79" s="5">
        <v>56.027999999999999</v>
      </c>
      <c r="L79" s="5">
        <v>13.006499999999999</v>
      </c>
    </row>
    <row r="80" spans="1:12" x14ac:dyDescent="0.35">
      <c r="A80" s="2">
        <v>2028</v>
      </c>
      <c r="B80">
        <v>66830384.999999993</v>
      </c>
      <c r="C80" s="9">
        <v>130</v>
      </c>
      <c r="D80" s="1">
        <v>16.25</v>
      </c>
      <c r="E80">
        <v>2.74</v>
      </c>
      <c r="F80" s="6">
        <v>17.440000000000001</v>
      </c>
      <c r="G80" s="3">
        <v>150.07499999999999</v>
      </c>
      <c r="H80" s="3">
        <v>860.43</v>
      </c>
      <c r="I80" s="9">
        <v>320.16000000000003</v>
      </c>
      <c r="J80" s="9">
        <v>160.08000000000001</v>
      </c>
      <c r="K80" s="5">
        <v>56.027999999999999</v>
      </c>
      <c r="L80" s="5">
        <v>13.006499999999999</v>
      </c>
    </row>
    <row r="81" spans="1:12" x14ac:dyDescent="0.35">
      <c r="A81" s="2">
        <v>2029</v>
      </c>
      <c r="B81">
        <v>67506849</v>
      </c>
      <c r="C81" s="9">
        <v>131.19999999999999</v>
      </c>
      <c r="D81" s="1">
        <v>16.25</v>
      </c>
      <c r="E81">
        <v>2.74</v>
      </c>
      <c r="F81" s="6">
        <v>17.440000000000001</v>
      </c>
      <c r="G81" s="3">
        <v>150.07499999999999</v>
      </c>
      <c r="H81" s="3">
        <v>860.43</v>
      </c>
      <c r="I81" s="9">
        <v>320.16000000000003</v>
      </c>
      <c r="J81" s="9">
        <v>160.08000000000001</v>
      </c>
      <c r="K81" s="5">
        <v>56.027999999999999</v>
      </c>
      <c r="L81" s="5">
        <v>13.006499999999999</v>
      </c>
    </row>
    <row r="82" spans="1:12" x14ac:dyDescent="0.35">
      <c r="A82" s="2">
        <v>2030</v>
      </c>
      <c r="B82">
        <v>68161359</v>
      </c>
      <c r="C82" s="9">
        <v>132.30000000000001</v>
      </c>
      <c r="D82" s="1">
        <v>16.25</v>
      </c>
      <c r="E82">
        <v>2.74</v>
      </c>
      <c r="F82" s="6">
        <v>17.440000000000001</v>
      </c>
      <c r="G82" s="3">
        <v>150.07499999999999</v>
      </c>
      <c r="H82" s="3">
        <v>860.43</v>
      </c>
      <c r="I82" s="9">
        <v>320.16000000000003</v>
      </c>
      <c r="J82" s="9">
        <v>160.08000000000001</v>
      </c>
      <c r="K82" s="5">
        <v>56.027999999999999</v>
      </c>
      <c r="L82" s="5">
        <v>13.006499999999999</v>
      </c>
    </row>
    <row r="83" spans="1:12" x14ac:dyDescent="0.35">
      <c r="A83" s="2">
        <v>2031</v>
      </c>
      <c r="B83">
        <v>68798580</v>
      </c>
      <c r="C83" s="9">
        <v>133.5</v>
      </c>
      <c r="D83" s="1">
        <v>16.25</v>
      </c>
      <c r="E83">
        <v>2.74</v>
      </c>
      <c r="F83" s="6">
        <v>17.440000000000001</v>
      </c>
      <c r="G83" s="3">
        <v>150.07499999999999</v>
      </c>
      <c r="H83" s="3">
        <v>860.43</v>
      </c>
      <c r="I83" s="9">
        <v>320.16000000000003</v>
      </c>
      <c r="J83" s="9">
        <v>160.08000000000001</v>
      </c>
      <c r="K83" s="5">
        <v>56.027999999999999</v>
      </c>
      <c r="L83" s="5">
        <v>13.006499999999999</v>
      </c>
    </row>
    <row r="84" spans="1:12" x14ac:dyDescent="0.35">
      <c r="A84" s="2">
        <v>2032</v>
      </c>
      <c r="B84">
        <v>69426439</v>
      </c>
      <c r="C84" s="9">
        <v>134.60000000000002</v>
      </c>
      <c r="D84" s="1">
        <v>16.25</v>
      </c>
      <c r="E84">
        <v>2.74</v>
      </c>
      <c r="F84" s="6">
        <v>17.440000000000001</v>
      </c>
      <c r="G84" s="3">
        <v>150.07499999999999</v>
      </c>
      <c r="H84" s="3">
        <v>860.43</v>
      </c>
      <c r="I84" s="9">
        <v>320.16000000000003</v>
      </c>
      <c r="J84" s="9">
        <v>160.08000000000001</v>
      </c>
      <c r="K84" s="5">
        <v>56.027999999999999</v>
      </c>
      <c r="L84" s="5">
        <v>13.006499999999999</v>
      </c>
    </row>
    <row r="85" spans="1:12" x14ac:dyDescent="0.35">
      <c r="A85" s="2">
        <v>2033</v>
      </c>
      <c r="B85">
        <v>70040481</v>
      </c>
      <c r="C85" s="9">
        <v>135.69999999999999</v>
      </c>
      <c r="D85" s="1">
        <v>16.25</v>
      </c>
      <c r="E85">
        <v>2.74</v>
      </c>
      <c r="F85" s="6">
        <v>17.440000000000001</v>
      </c>
      <c r="G85" s="3">
        <v>150.07499999999999</v>
      </c>
      <c r="H85" s="3">
        <v>860.43</v>
      </c>
      <c r="I85" s="9">
        <v>320.16000000000003</v>
      </c>
      <c r="J85" s="9">
        <v>160.08000000000001</v>
      </c>
      <c r="K85" s="5">
        <v>56.027999999999999</v>
      </c>
      <c r="L85" s="5">
        <v>13.006499999999999</v>
      </c>
    </row>
    <row r="86" spans="1:12" x14ac:dyDescent="0.35">
      <c r="A86" s="2">
        <v>2034</v>
      </c>
      <c r="B86">
        <v>70641572</v>
      </c>
      <c r="C86" s="9">
        <v>136.69999999999999</v>
      </c>
      <c r="D86" s="1">
        <v>16.25</v>
      </c>
      <c r="E86">
        <v>2.74</v>
      </c>
      <c r="F86" s="6">
        <v>17.440000000000001</v>
      </c>
      <c r="G86" s="3">
        <v>150.07499999999999</v>
      </c>
      <c r="H86" s="3">
        <v>860.43</v>
      </c>
      <c r="I86" s="9">
        <v>320.16000000000003</v>
      </c>
      <c r="J86" s="9">
        <v>160.08000000000001</v>
      </c>
      <c r="K86" s="5">
        <v>56.027999999999999</v>
      </c>
      <c r="L86" s="5">
        <v>13.006499999999999</v>
      </c>
    </row>
    <row r="87" spans="1:12" x14ac:dyDescent="0.35">
      <c r="A87" s="2">
        <v>2035</v>
      </c>
      <c r="B87">
        <v>71234752</v>
      </c>
      <c r="C87" s="9">
        <v>137.79999999999998</v>
      </c>
      <c r="D87" s="1">
        <v>16.25</v>
      </c>
      <c r="E87">
        <v>2.74</v>
      </c>
      <c r="F87" s="6">
        <v>17.440000000000001</v>
      </c>
      <c r="G87" s="3">
        <v>150.07499999999999</v>
      </c>
      <c r="H87" s="3">
        <v>860.43</v>
      </c>
      <c r="I87" s="9">
        <v>320.16000000000003</v>
      </c>
      <c r="J87" s="9">
        <v>160.08000000000001</v>
      </c>
      <c r="K87" s="5">
        <v>56.027999999999999</v>
      </c>
      <c r="L87" s="5">
        <v>13.006499999999999</v>
      </c>
    </row>
    <row r="88" spans="1:12" x14ac:dyDescent="0.35">
      <c r="A88" s="2">
        <v>2036</v>
      </c>
      <c r="B88">
        <v>71816379</v>
      </c>
      <c r="C88" s="9">
        <v>138.80000000000001</v>
      </c>
      <c r="D88" s="1">
        <v>16.25</v>
      </c>
      <c r="E88">
        <v>2.74</v>
      </c>
      <c r="F88" s="6">
        <v>17.440000000000001</v>
      </c>
      <c r="G88" s="3">
        <v>150.07499999999999</v>
      </c>
      <c r="H88" s="3">
        <v>860.43</v>
      </c>
      <c r="I88" s="9">
        <v>320.16000000000003</v>
      </c>
      <c r="J88" s="9">
        <v>160.08000000000001</v>
      </c>
      <c r="K88" s="5">
        <v>56.027999999999999</v>
      </c>
      <c r="L88" s="5">
        <v>13.006499999999999</v>
      </c>
    </row>
    <row r="89" spans="1:12" x14ac:dyDescent="0.35">
      <c r="A89" s="2">
        <v>2037</v>
      </c>
      <c r="B89">
        <v>72387814</v>
      </c>
      <c r="C89" s="9">
        <v>139.80000000000001</v>
      </c>
      <c r="D89" s="1">
        <v>16.25</v>
      </c>
      <c r="E89">
        <v>2.74</v>
      </c>
      <c r="F89" s="6">
        <v>17.440000000000001</v>
      </c>
      <c r="G89" s="3">
        <v>150.07499999999999</v>
      </c>
      <c r="H89" s="3">
        <v>860.43</v>
      </c>
      <c r="I89" s="9">
        <v>320.16000000000003</v>
      </c>
      <c r="J89" s="9">
        <v>160.08000000000001</v>
      </c>
      <c r="K89" s="5">
        <v>56.027999999999999</v>
      </c>
      <c r="L89" s="5">
        <v>13.006499999999999</v>
      </c>
    </row>
    <row r="90" spans="1:12" x14ac:dyDescent="0.35">
      <c r="A90" s="2">
        <v>2038</v>
      </c>
      <c r="B90">
        <v>72949617</v>
      </c>
      <c r="C90" s="9">
        <v>140.80000000000001</v>
      </c>
      <c r="D90" s="1">
        <v>16.25</v>
      </c>
      <c r="E90">
        <v>2.74</v>
      </c>
      <c r="F90" s="6">
        <v>17.440000000000001</v>
      </c>
      <c r="G90" s="3">
        <v>150.07499999999999</v>
      </c>
      <c r="H90" s="3">
        <v>860.43</v>
      </c>
      <c r="I90" s="9">
        <v>320.16000000000003</v>
      </c>
      <c r="J90" s="9">
        <v>160.08000000000001</v>
      </c>
      <c r="K90" s="5">
        <v>56.027999999999999</v>
      </c>
      <c r="L90" s="5">
        <v>13.006499999999999</v>
      </c>
    </row>
    <row r="91" spans="1:12" x14ac:dyDescent="0.35">
      <c r="A91" s="2">
        <v>2039</v>
      </c>
      <c r="B91">
        <v>73496159</v>
      </c>
      <c r="C91" s="9">
        <v>141.80000000000001</v>
      </c>
      <c r="D91" s="1">
        <v>16.25</v>
      </c>
      <c r="E91">
        <v>2.74</v>
      </c>
      <c r="F91" s="6">
        <v>17.440000000000001</v>
      </c>
      <c r="G91" s="3">
        <v>150.07499999999999</v>
      </c>
      <c r="H91" s="3">
        <v>860.43</v>
      </c>
      <c r="I91" s="9">
        <v>320.16000000000003</v>
      </c>
      <c r="J91" s="9">
        <v>160.08000000000001</v>
      </c>
      <c r="K91" s="5">
        <v>56.027999999999999</v>
      </c>
      <c r="L91" s="5">
        <v>13.006499999999999</v>
      </c>
    </row>
    <row r="92" spans="1:12" x14ac:dyDescent="0.35">
      <c r="A92" s="2">
        <v>2040</v>
      </c>
      <c r="B92">
        <v>74035624</v>
      </c>
      <c r="C92" s="9">
        <v>142.79999999999998</v>
      </c>
      <c r="D92" s="1">
        <v>16.25</v>
      </c>
      <c r="E92">
        <v>2.74</v>
      </c>
      <c r="F92" s="6">
        <v>17.440000000000001</v>
      </c>
      <c r="G92" s="3">
        <v>150.07499999999999</v>
      </c>
      <c r="H92" s="3">
        <v>860.43</v>
      </c>
      <c r="I92" s="9">
        <v>320.16000000000003</v>
      </c>
      <c r="J92" s="9">
        <v>160.08000000000001</v>
      </c>
      <c r="K92" s="5">
        <v>56.027999999999999</v>
      </c>
      <c r="L92" s="5">
        <v>13.006499999999999</v>
      </c>
    </row>
    <row r="93" spans="1:12" x14ac:dyDescent="0.35">
      <c r="A93" s="2">
        <v>2041</v>
      </c>
      <c r="B93">
        <v>74575448</v>
      </c>
      <c r="C93" s="9">
        <v>143.69999999999999</v>
      </c>
      <c r="D93" s="1">
        <v>16.25</v>
      </c>
      <c r="E93">
        <v>2.74</v>
      </c>
      <c r="F93" s="6">
        <v>17.440000000000001</v>
      </c>
      <c r="G93" s="3">
        <v>150.07499999999999</v>
      </c>
      <c r="H93" s="3">
        <v>860.43</v>
      </c>
      <c r="I93" s="9">
        <v>320.16000000000003</v>
      </c>
      <c r="J93" s="9">
        <v>160.08000000000001</v>
      </c>
      <c r="K93" s="5">
        <v>56.027999999999999</v>
      </c>
      <c r="L93" s="5">
        <v>13.006499999999999</v>
      </c>
    </row>
    <row r="94" spans="1:12" x14ac:dyDescent="0.35">
      <c r="A94" s="2">
        <v>2042</v>
      </c>
      <c r="B94">
        <v>75111901</v>
      </c>
      <c r="C94" s="9">
        <v>144.60000000000002</v>
      </c>
      <c r="D94" s="1">
        <v>16.25</v>
      </c>
      <c r="E94">
        <v>2.74</v>
      </c>
      <c r="F94" s="6">
        <v>17.440000000000001</v>
      </c>
      <c r="G94" s="3">
        <v>150.07499999999999</v>
      </c>
      <c r="H94" s="3">
        <v>860.43</v>
      </c>
      <c r="I94" s="9">
        <v>320.16000000000003</v>
      </c>
      <c r="J94" s="9">
        <v>160.08000000000001</v>
      </c>
      <c r="K94" s="5">
        <v>56.027999999999999</v>
      </c>
      <c r="L94" s="5">
        <v>13.006499999999999</v>
      </c>
    </row>
    <row r="95" spans="1:12" x14ac:dyDescent="0.35">
      <c r="A95" s="2">
        <v>2043</v>
      </c>
      <c r="B95">
        <v>75641513</v>
      </c>
      <c r="C95" s="9">
        <v>145.5</v>
      </c>
      <c r="D95" s="1">
        <v>16.25</v>
      </c>
      <c r="E95">
        <v>2.74</v>
      </c>
      <c r="F95" s="6">
        <v>17.440000000000001</v>
      </c>
      <c r="G95" s="3">
        <v>150.07499999999999</v>
      </c>
      <c r="H95" s="3">
        <v>860.43</v>
      </c>
      <c r="I95" s="9">
        <v>320.16000000000003</v>
      </c>
      <c r="J95" s="9">
        <v>160.08000000000001</v>
      </c>
      <c r="K95" s="5">
        <v>56.027999999999999</v>
      </c>
      <c r="L95" s="5">
        <v>13.006499999999999</v>
      </c>
    </row>
    <row r="96" spans="1:12" x14ac:dyDescent="0.35">
      <c r="A96" s="2">
        <v>2044</v>
      </c>
      <c r="B96">
        <v>76164460</v>
      </c>
      <c r="C96" s="9">
        <v>146.4</v>
      </c>
      <c r="D96" s="1">
        <v>16.25</v>
      </c>
      <c r="E96">
        <v>2.74</v>
      </c>
      <c r="F96" s="6">
        <v>17.440000000000001</v>
      </c>
      <c r="G96" s="3">
        <v>150.07499999999999</v>
      </c>
      <c r="H96" s="3">
        <v>860.43</v>
      </c>
      <c r="I96" s="9">
        <v>320.16000000000003</v>
      </c>
      <c r="J96" s="9">
        <v>160.08000000000001</v>
      </c>
      <c r="K96" s="5">
        <v>56.027999999999999</v>
      </c>
      <c r="L96" s="5">
        <v>13.006499999999999</v>
      </c>
    </row>
    <row r="97" spans="1:12" x14ac:dyDescent="0.35">
      <c r="A97" s="2">
        <v>2045</v>
      </c>
      <c r="B97">
        <v>76681450</v>
      </c>
      <c r="C97" s="9">
        <v>147.30000000000001</v>
      </c>
      <c r="D97" s="1">
        <v>16.25</v>
      </c>
      <c r="E97">
        <v>2.74</v>
      </c>
      <c r="F97" s="6">
        <v>17.440000000000001</v>
      </c>
      <c r="G97" s="3">
        <v>150.07499999999999</v>
      </c>
      <c r="H97" s="3">
        <v>860.43</v>
      </c>
      <c r="I97" s="9">
        <v>320.16000000000003</v>
      </c>
      <c r="J97" s="9">
        <v>160.08000000000001</v>
      </c>
      <c r="K97" s="5">
        <v>56.027999999999999</v>
      </c>
      <c r="L97" s="5">
        <v>13.006499999999999</v>
      </c>
    </row>
    <row r="98" spans="1:12" x14ac:dyDescent="0.35">
      <c r="A98" s="2">
        <v>2046</v>
      </c>
      <c r="B98">
        <v>77199548</v>
      </c>
      <c r="C98" s="9">
        <v>148.1</v>
      </c>
      <c r="D98" s="1">
        <v>16.25</v>
      </c>
      <c r="E98">
        <v>2.74</v>
      </c>
      <c r="F98" s="6">
        <v>17.440000000000001</v>
      </c>
      <c r="G98" s="3">
        <v>150.07499999999999</v>
      </c>
      <c r="H98" s="3">
        <v>860.43</v>
      </c>
      <c r="I98" s="9">
        <v>320.16000000000003</v>
      </c>
      <c r="J98" s="9">
        <v>160.08000000000001</v>
      </c>
      <c r="K98" s="5">
        <v>56.027999999999999</v>
      </c>
      <c r="L98" s="5">
        <v>13.006499999999999</v>
      </c>
    </row>
    <row r="99" spans="1:12" x14ac:dyDescent="0.35">
      <c r="A99" s="2">
        <v>2047</v>
      </c>
      <c r="B99">
        <v>77716655</v>
      </c>
      <c r="C99" s="9">
        <v>149</v>
      </c>
      <c r="D99" s="1">
        <v>16.25</v>
      </c>
      <c r="E99">
        <v>2.74</v>
      </c>
      <c r="F99" s="6">
        <v>17.440000000000001</v>
      </c>
      <c r="G99" s="3">
        <v>150.07499999999999</v>
      </c>
      <c r="H99" s="3">
        <v>860.43</v>
      </c>
      <c r="I99" s="9">
        <v>320.16000000000003</v>
      </c>
      <c r="J99" s="9">
        <v>160.08000000000001</v>
      </c>
      <c r="K99" s="5">
        <v>56.027999999999999</v>
      </c>
      <c r="L99" s="5">
        <v>13.006499999999999</v>
      </c>
    </row>
    <row r="100" spans="1:12" x14ac:dyDescent="0.35">
      <c r="A100" s="2">
        <v>2048</v>
      </c>
      <c r="B100">
        <v>78215322</v>
      </c>
      <c r="C100" s="9">
        <v>149.80000000000001</v>
      </c>
      <c r="D100" s="1">
        <v>16.25</v>
      </c>
      <c r="E100">
        <v>2.74</v>
      </c>
      <c r="F100" s="6">
        <v>17.440000000000001</v>
      </c>
      <c r="G100" s="3">
        <v>150.07499999999999</v>
      </c>
      <c r="H100" s="3">
        <v>860.43</v>
      </c>
      <c r="I100" s="9">
        <v>320.16000000000003</v>
      </c>
      <c r="J100" s="9">
        <v>160.08000000000001</v>
      </c>
      <c r="K100" s="5">
        <v>56.027999999999999</v>
      </c>
      <c r="L100" s="5">
        <v>13.006499999999999</v>
      </c>
    </row>
    <row r="101" spans="1:12" x14ac:dyDescent="0.35">
      <c r="A101" s="2">
        <v>2049</v>
      </c>
      <c r="B101">
        <v>78699586</v>
      </c>
      <c r="C101" s="9">
        <v>150.6</v>
      </c>
      <c r="D101" s="1">
        <v>16.25</v>
      </c>
      <c r="E101">
        <v>2.74</v>
      </c>
      <c r="F101" s="6">
        <v>17.440000000000001</v>
      </c>
      <c r="G101" s="3">
        <v>150.07499999999999</v>
      </c>
      <c r="H101" s="3">
        <v>860.43</v>
      </c>
      <c r="I101" s="9">
        <v>320.16000000000003</v>
      </c>
      <c r="J101" s="9">
        <v>160.08000000000001</v>
      </c>
      <c r="K101" s="5">
        <v>56.027999999999999</v>
      </c>
      <c r="L101" s="5">
        <v>13.006499999999999</v>
      </c>
    </row>
    <row r="102" spans="1:12" x14ac:dyDescent="0.35">
      <c r="A102" s="2">
        <v>2050</v>
      </c>
      <c r="B102">
        <v>79177328</v>
      </c>
      <c r="C102" s="9">
        <v>151.4</v>
      </c>
      <c r="D102" s="1">
        <v>16.25</v>
      </c>
      <c r="E102">
        <v>2.74</v>
      </c>
      <c r="F102" s="6">
        <v>17.440000000000001</v>
      </c>
      <c r="G102" s="3">
        <v>150.07499999999999</v>
      </c>
      <c r="H102" s="3">
        <v>860.43</v>
      </c>
      <c r="I102" s="9">
        <v>320.16000000000003</v>
      </c>
      <c r="J102" s="9">
        <v>160.08000000000001</v>
      </c>
      <c r="K102" s="5">
        <v>56.027999999999999</v>
      </c>
      <c r="L102" s="5">
        <v>13.006499999999999</v>
      </c>
    </row>
    <row r="103" spans="1:12" x14ac:dyDescent="0.35">
      <c r="C103" s="8"/>
    </row>
  </sheetData>
  <pageMargins left="0.7" right="0.7" top="0.78740157499999996" bottom="0.78740157499999996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6B3BC-1212-4565-9F0D-00A29725F6A9}">
  <dimension ref="A1:N105"/>
  <sheetViews>
    <sheetView topLeftCell="A49" workbookViewId="0">
      <selection activeCell="D76" sqref="D76:F102"/>
    </sheetView>
  </sheetViews>
  <sheetFormatPr defaultColWidth="11.54296875" defaultRowHeight="14.5" x14ac:dyDescent="0.35"/>
  <cols>
    <col min="1" max="1" width="15" style="2" bestFit="1" customWidth="1"/>
    <col min="2" max="2" width="18" style="2" bestFit="1" customWidth="1"/>
    <col min="3" max="3" width="34.36328125" style="5" bestFit="1" customWidth="1"/>
    <col min="4" max="4" width="24" bestFit="1" customWidth="1"/>
    <col min="6" max="6" width="7.453125" bestFit="1" customWidth="1"/>
    <col min="7" max="7" width="19.90625" bestFit="1" customWidth="1"/>
    <col min="8" max="8" width="22.453125" style="9" bestFit="1" customWidth="1"/>
    <col min="9" max="9" width="21.453125" style="9" bestFit="1" customWidth="1"/>
    <col min="10" max="10" width="20.1796875" style="9" bestFit="1" customWidth="1"/>
    <col min="11" max="11" width="20.453125" bestFit="1" customWidth="1"/>
    <col min="12" max="12" width="20.36328125" bestFit="1" customWidth="1"/>
  </cols>
  <sheetData>
    <row r="1" spans="1:14" x14ac:dyDescent="0.35">
      <c r="A1" s="2" t="s">
        <v>0</v>
      </c>
      <c r="B1" s="2" t="s">
        <v>5</v>
      </c>
      <c r="C1" s="2" t="s">
        <v>6</v>
      </c>
      <c r="D1" s="2" t="s">
        <v>1</v>
      </c>
      <c r="E1" s="2" t="s">
        <v>19</v>
      </c>
      <c r="F1" s="2" t="s">
        <v>20</v>
      </c>
      <c r="G1" s="4" t="s">
        <v>2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</row>
    <row r="2" spans="1:14" x14ac:dyDescent="0.35">
      <c r="A2" s="2">
        <v>1950</v>
      </c>
      <c r="B2">
        <v>13038491</v>
      </c>
      <c r="C2" s="9">
        <v>28</v>
      </c>
      <c r="D2" s="1">
        <v>21.25</v>
      </c>
      <c r="E2">
        <v>2.74</v>
      </c>
      <c r="F2" s="6">
        <v>23.88</v>
      </c>
      <c r="G2" s="3">
        <v>32.67484956593168</v>
      </c>
      <c r="H2" s="11">
        <v>973.08363725973379</v>
      </c>
      <c r="I2" s="11">
        <v>53.077289305076384</v>
      </c>
      <c r="J2" s="9">
        <v>265.38644652538193</v>
      </c>
      <c r="K2" s="5">
        <v>49.828525189155265</v>
      </c>
      <c r="L2" s="5">
        <v>11.567336204625329</v>
      </c>
      <c r="N2" t="s">
        <v>26</v>
      </c>
    </row>
    <row r="3" spans="1:14" x14ac:dyDescent="0.35">
      <c r="A3" s="2">
        <v>1951</v>
      </c>
      <c r="B3">
        <v>13309020</v>
      </c>
      <c r="C3" s="9">
        <v>28.599999999999998</v>
      </c>
      <c r="D3" s="1">
        <v>21.25</v>
      </c>
      <c r="E3">
        <v>2.74</v>
      </c>
      <c r="F3" s="6">
        <v>23.88</v>
      </c>
      <c r="G3" s="3">
        <v>32.67484956593168</v>
      </c>
      <c r="H3" s="11">
        <v>973.08363725973379</v>
      </c>
      <c r="I3" s="11">
        <v>53.077289305076384</v>
      </c>
      <c r="J3" s="9">
        <v>265.38644652538193</v>
      </c>
      <c r="K3" s="5">
        <v>49.828525189155265</v>
      </c>
      <c r="L3" s="5">
        <v>11.567336204625329</v>
      </c>
      <c r="N3" t="s">
        <v>27</v>
      </c>
    </row>
    <row r="4" spans="1:14" x14ac:dyDescent="0.35">
      <c r="A4" s="2">
        <v>1952</v>
      </c>
      <c r="B4">
        <v>13595543</v>
      </c>
      <c r="C4" s="9">
        <v>29.1</v>
      </c>
      <c r="D4" s="1">
        <v>21.25</v>
      </c>
      <c r="E4">
        <v>2.74</v>
      </c>
      <c r="F4" s="6">
        <v>23.88</v>
      </c>
      <c r="G4" s="3">
        <v>32.67484956593168</v>
      </c>
      <c r="H4" s="11">
        <v>973.08363725973379</v>
      </c>
      <c r="I4" s="11">
        <v>53.077289305076384</v>
      </c>
      <c r="J4" s="9">
        <v>265.38644652538193</v>
      </c>
      <c r="K4" s="5">
        <v>49.828525189155265</v>
      </c>
      <c r="L4" s="5">
        <v>11.567336204625329</v>
      </c>
      <c r="N4" t="s">
        <v>28</v>
      </c>
    </row>
    <row r="5" spans="1:14" x14ac:dyDescent="0.35">
      <c r="A5" s="2">
        <v>1953</v>
      </c>
      <c r="B5">
        <v>13892910</v>
      </c>
      <c r="C5" s="9">
        <v>30.099999999999998</v>
      </c>
      <c r="D5" s="1">
        <v>21.25</v>
      </c>
      <c r="E5">
        <v>2.74</v>
      </c>
      <c r="F5" s="6">
        <v>23.88</v>
      </c>
      <c r="G5" s="3">
        <v>32.67484956593168</v>
      </c>
      <c r="H5" s="11">
        <v>973.08363725973379</v>
      </c>
      <c r="I5" s="11">
        <v>53.077289305076384</v>
      </c>
      <c r="J5" s="9">
        <v>265.38644652538193</v>
      </c>
      <c r="K5" s="5">
        <v>49.828525189155265</v>
      </c>
      <c r="L5" s="5">
        <v>11.567336204625329</v>
      </c>
    </row>
    <row r="6" spans="1:14" x14ac:dyDescent="0.35">
      <c r="A6" s="2">
        <v>1954</v>
      </c>
      <c r="B6">
        <v>14203779</v>
      </c>
      <c r="C6" s="9">
        <v>30.6</v>
      </c>
      <c r="D6" s="1">
        <v>21.25</v>
      </c>
      <c r="E6">
        <v>2.74</v>
      </c>
      <c r="F6" s="6">
        <v>23.88</v>
      </c>
      <c r="G6" s="3">
        <v>32.67484956593168</v>
      </c>
      <c r="H6" s="11">
        <v>973.08363725973379</v>
      </c>
      <c r="I6" s="11">
        <v>53.077289305076384</v>
      </c>
      <c r="J6" s="9">
        <v>265.38644652538193</v>
      </c>
      <c r="K6" s="5">
        <v>49.828525189155265</v>
      </c>
      <c r="L6" s="5">
        <v>11.567336204625329</v>
      </c>
    </row>
    <row r="7" spans="1:14" x14ac:dyDescent="0.35">
      <c r="A7" s="2">
        <v>1955</v>
      </c>
      <c r="B7">
        <v>14533365</v>
      </c>
      <c r="C7" s="9">
        <v>32</v>
      </c>
      <c r="D7" s="1">
        <v>21.25</v>
      </c>
      <c r="E7">
        <v>2.74</v>
      </c>
      <c r="F7" s="6">
        <v>23.88</v>
      </c>
      <c r="G7" s="3">
        <v>32.67484956593168</v>
      </c>
      <c r="H7" s="11">
        <v>973.08363725973379</v>
      </c>
      <c r="I7" s="11">
        <v>53.077289305076384</v>
      </c>
      <c r="J7" s="9">
        <v>265.38644652538193</v>
      </c>
      <c r="K7" s="5">
        <v>49.828525189155265</v>
      </c>
      <c r="L7" s="5">
        <v>11.567336204625329</v>
      </c>
    </row>
    <row r="8" spans="1:14" x14ac:dyDescent="0.35">
      <c r="A8" s="2">
        <v>1956</v>
      </c>
      <c r="B8">
        <v>14880686</v>
      </c>
      <c r="C8" s="9">
        <v>33.6</v>
      </c>
      <c r="D8" s="1">
        <v>21.25</v>
      </c>
      <c r="E8">
        <v>2.74</v>
      </c>
      <c r="F8" s="6">
        <v>23.88</v>
      </c>
      <c r="G8" s="3">
        <v>32.67484956593168</v>
      </c>
      <c r="H8" s="11">
        <v>973.08363725973379</v>
      </c>
      <c r="I8" s="11">
        <v>53.077289305076384</v>
      </c>
      <c r="J8" s="9">
        <v>265.38644652538193</v>
      </c>
      <c r="K8" s="5">
        <v>49.828525189155265</v>
      </c>
      <c r="L8" s="5">
        <v>11.567336204625329</v>
      </c>
    </row>
    <row r="9" spans="1:14" x14ac:dyDescent="0.35">
      <c r="A9" s="2">
        <v>1957</v>
      </c>
      <c r="B9">
        <v>15244839</v>
      </c>
      <c r="C9" s="9">
        <v>36.200000000000003</v>
      </c>
      <c r="D9" s="1">
        <v>21.25</v>
      </c>
      <c r="E9">
        <v>2.74</v>
      </c>
      <c r="F9" s="6">
        <v>23.88</v>
      </c>
      <c r="G9" s="3">
        <v>32.67484956593168</v>
      </c>
      <c r="H9" s="11">
        <v>973.08363725973379</v>
      </c>
      <c r="I9" s="11">
        <v>53.077289305076384</v>
      </c>
      <c r="J9" s="9">
        <v>265.38644652538193</v>
      </c>
      <c r="K9" s="5">
        <v>49.828525189155265</v>
      </c>
      <c r="L9" s="5">
        <v>11.567336204625329</v>
      </c>
    </row>
    <row r="10" spans="1:14" x14ac:dyDescent="0.35">
      <c r="A10" s="2">
        <v>1958</v>
      </c>
      <c r="B10">
        <v>15620418</v>
      </c>
      <c r="C10" s="9">
        <v>38.6</v>
      </c>
      <c r="D10" s="1">
        <v>21.25</v>
      </c>
      <c r="E10">
        <v>2.74</v>
      </c>
      <c r="F10" s="6">
        <v>23.88</v>
      </c>
      <c r="G10" s="3">
        <v>32.67484956593168</v>
      </c>
      <c r="H10" s="11">
        <v>973.08363725973379</v>
      </c>
      <c r="I10" s="11">
        <v>53.077289305076384</v>
      </c>
      <c r="J10" s="9">
        <v>265.38644652538193</v>
      </c>
      <c r="K10" s="5">
        <v>49.828525189155265</v>
      </c>
      <c r="L10" s="5">
        <v>11.567336204625329</v>
      </c>
    </row>
    <row r="11" spans="1:14" x14ac:dyDescent="0.35">
      <c r="A11" s="2">
        <v>1959</v>
      </c>
      <c r="B11">
        <v>16014974</v>
      </c>
      <c r="C11" s="9">
        <v>40.700000000000003</v>
      </c>
      <c r="D11" s="1">
        <v>21.25</v>
      </c>
      <c r="E11">
        <v>2.74</v>
      </c>
      <c r="F11" s="6">
        <v>23.88</v>
      </c>
      <c r="G11" s="3">
        <v>32.67484956593168</v>
      </c>
      <c r="H11" s="11">
        <v>973.08363725973379</v>
      </c>
      <c r="I11" s="11">
        <v>53.077289305076384</v>
      </c>
      <c r="J11" s="9">
        <v>265.38644652538193</v>
      </c>
      <c r="K11" s="5">
        <v>49.828525189155265</v>
      </c>
      <c r="L11" s="5">
        <v>11.567336204625329</v>
      </c>
    </row>
    <row r="12" spans="1:14" x14ac:dyDescent="0.35">
      <c r="A12" s="2">
        <v>1960</v>
      </c>
      <c r="B12">
        <v>16440172</v>
      </c>
      <c r="C12" s="9">
        <v>43.2</v>
      </c>
      <c r="D12" s="1">
        <v>21.25</v>
      </c>
      <c r="E12">
        <v>2.74</v>
      </c>
      <c r="F12" s="6">
        <v>23.88</v>
      </c>
      <c r="G12" s="3">
        <v>32.67484956593168</v>
      </c>
      <c r="H12" s="11">
        <v>973.08363725973379</v>
      </c>
      <c r="I12" s="11">
        <v>53.077289305076384</v>
      </c>
      <c r="J12" s="9">
        <v>265.38644652538193</v>
      </c>
      <c r="K12" s="5">
        <v>49.828525189155265</v>
      </c>
      <c r="L12" s="5">
        <v>11.567336204625329</v>
      </c>
    </row>
    <row r="13" spans="1:14" x14ac:dyDescent="0.35">
      <c r="A13" s="2">
        <v>1961</v>
      </c>
      <c r="B13">
        <v>16908035</v>
      </c>
      <c r="C13" s="9">
        <v>37.599999999999994</v>
      </c>
      <c r="D13" s="1">
        <v>21.25</v>
      </c>
      <c r="E13">
        <v>2.74</v>
      </c>
      <c r="F13" s="6">
        <v>23.88</v>
      </c>
      <c r="G13" s="3">
        <v>32.67484956593168</v>
      </c>
      <c r="H13" s="11">
        <v>973.08363725973379</v>
      </c>
      <c r="I13" s="11">
        <v>53.077289305076384</v>
      </c>
      <c r="J13" s="9">
        <v>265.38644652538193</v>
      </c>
      <c r="K13" s="5">
        <v>49.828525189155265</v>
      </c>
      <c r="L13" s="5">
        <v>11.567336204625329</v>
      </c>
    </row>
    <row r="14" spans="1:14" x14ac:dyDescent="0.35">
      <c r="A14" s="2">
        <v>1962</v>
      </c>
      <c r="B14">
        <v>17418522</v>
      </c>
      <c r="C14" s="9">
        <v>38.299999999999997</v>
      </c>
      <c r="D14" s="1">
        <v>21.25</v>
      </c>
      <c r="E14">
        <v>2.74</v>
      </c>
      <c r="F14" s="6">
        <v>23.88</v>
      </c>
      <c r="G14" s="3">
        <v>32.67484956593168</v>
      </c>
      <c r="H14" s="11">
        <v>973.08363725973379</v>
      </c>
      <c r="I14" s="11">
        <v>53.077289305076384</v>
      </c>
      <c r="J14" s="9">
        <v>265.38644652538193</v>
      </c>
      <c r="K14" s="5">
        <v>49.828525189155265</v>
      </c>
      <c r="L14" s="5">
        <v>11.567336204625329</v>
      </c>
    </row>
    <row r="15" spans="1:14" x14ac:dyDescent="0.35">
      <c r="A15" s="2">
        <v>1963</v>
      </c>
      <c r="B15">
        <v>17954564</v>
      </c>
      <c r="C15" s="9">
        <v>41.2</v>
      </c>
      <c r="D15" s="1">
        <v>21.25</v>
      </c>
      <c r="E15">
        <v>2.74</v>
      </c>
      <c r="F15" s="6">
        <v>23.88</v>
      </c>
      <c r="G15" s="3">
        <v>32.67484956593168</v>
      </c>
      <c r="H15" s="11">
        <v>973.08363725973379</v>
      </c>
      <c r="I15" s="11">
        <v>53.077289305076384</v>
      </c>
      <c r="J15" s="9">
        <v>265.38644652538193</v>
      </c>
      <c r="K15" s="5">
        <v>49.828525189155265</v>
      </c>
      <c r="L15" s="5">
        <v>11.567336204625329</v>
      </c>
    </row>
    <row r="16" spans="1:14" x14ac:dyDescent="0.35">
      <c r="A16" s="2">
        <v>1964</v>
      </c>
      <c r="B16">
        <v>18511361</v>
      </c>
      <c r="C16" s="9">
        <v>43.9</v>
      </c>
      <c r="D16" s="1">
        <v>21.25</v>
      </c>
      <c r="E16">
        <v>2.74</v>
      </c>
      <c r="F16" s="6">
        <v>23.88</v>
      </c>
      <c r="G16" s="3">
        <v>32.67484956593168</v>
      </c>
      <c r="H16" s="11">
        <v>973.08363725973379</v>
      </c>
      <c r="I16" s="11">
        <v>53.077289305076384</v>
      </c>
      <c r="J16" s="9">
        <v>265.38644652538193</v>
      </c>
      <c r="K16" s="5">
        <v>49.828525189155265</v>
      </c>
      <c r="L16" s="5">
        <v>11.567336204625329</v>
      </c>
    </row>
    <row r="17" spans="1:12" x14ac:dyDescent="0.35">
      <c r="A17" s="2">
        <v>1965</v>
      </c>
      <c r="B17">
        <v>19089380</v>
      </c>
      <c r="C17" s="9">
        <v>46.4</v>
      </c>
      <c r="D17" s="1">
        <v>21.25</v>
      </c>
      <c r="E17">
        <v>2.74</v>
      </c>
      <c r="F17" s="6">
        <v>23.88</v>
      </c>
      <c r="G17" s="3">
        <v>32.67484956593168</v>
      </c>
      <c r="H17" s="11">
        <v>973.08363725973379</v>
      </c>
      <c r="I17" s="11">
        <v>53.077289305076384</v>
      </c>
      <c r="J17" s="9">
        <v>265.38644652538193</v>
      </c>
      <c r="K17" s="5">
        <v>49.828525189155265</v>
      </c>
      <c r="L17" s="5">
        <v>11.567336204625329</v>
      </c>
    </row>
    <row r="18" spans="1:12" x14ac:dyDescent="0.35">
      <c r="A18" s="2">
        <v>1966</v>
      </c>
      <c r="B18">
        <v>19690087</v>
      </c>
      <c r="C18" s="9">
        <v>48.6</v>
      </c>
      <c r="D18" s="1">
        <v>21.25</v>
      </c>
      <c r="E18">
        <v>2.74</v>
      </c>
      <c r="F18" s="6">
        <v>23.88</v>
      </c>
      <c r="G18" s="3">
        <v>32.67484956593168</v>
      </c>
      <c r="H18" s="11">
        <v>973.08363725973379</v>
      </c>
      <c r="I18" s="11">
        <v>53.077289305076384</v>
      </c>
      <c r="J18" s="9">
        <v>265.38644652538193</v>
      </c>
      <c r="K18" s="5">
        <v>49.828525189155265</v>
      </c>
      <c r="L18" s="5">
        <v>11.567336204625329</v>
      </c>
    </row>
    <row r="19" spans="1:12" x14ac:dyDescent="0.35">
      <c r="A19" s="2">
        <v>1967</v>
      </c>
      <c r="B19">
        <v>20314066</v>
      </c>
      <c r="C19" s="9">
        <v>48.7</v>
      </c>
      <c r="D19" s="1">
        <v>21.25</v>
      </c>
      <c r="E19">
        <v>2.74</v>
      </c>
      <c r="F19" s="6">
        <v>23.88</v>
      </c>
      <c r="G19" s="3">
        <v>32.67484956593168</v>
      </c>
      <c r="H19" s="11">
        <v>973.08363725973379</v>
      </c>
      <c r="I19" s="11">
        <v>53.077289305076384</v>
      </c>
      <c r="J19" s="9">
        <v>265.38644652538193</v>
      </c>
      <c r="K19" s="5">
        <v>49.828525189155265</v>
      </c>
      <c r="L19" s="5">
        <v>11.567336204625329</v>
      </c>
    </row>
    <row r="20" spans="1:12" x14ac:dyDescent="0.35">
      <c r="A20" s="2">
        <v>1968</v>
      </c>
      <c r="B20">
        <v>20957287</v>
      </c>
      <c r="C20" s="9">
        <v>48.7</v>
      </c>
      <c r="D20" s="1">
        <v>21.25</v>
      </c>
      <c r="E20">
        <v>2.74</v>
      </c>
      <c r="F20" s="6">
        <v>23.88</v>
      </c>
      <c r="G20" s="3">
        <v>32.67484956593168</v>
      </c>
      <c r="H20" s="11">
        <v>973.08363725973379</v>
      </c>
      <c r="I20" s="11">
        <v>53.077289305076384</v>
      </c>
      <c r="J20" s="9">
        <v>265.38644652538193</v>
      </c>
      <c r="K20" s="5">
        <v>49.828525189155265</v>
      </c>
      <c r="L20" s="5">
        <v>11.567336204625329</v>
      </c>
    </row>
    <row r="21" spans="1:12" x14ac:dyDescent="0.35">
      <c r="A21" s="2">
        <v>1969</v>
      </c>
      <c r="B21">
        <v>21614676</v>
      </c>
      <c r="C21" s="9">
        <v>51.8</v>
      </c>
      <c r="D21" s="1">
        <v>21.25</v>
      </c>
      <c r="E21">
        <v>2.74</v>
      </c>
      <c r="F21" s="6">
        <v>23.88</v>
      </c>
      <c r="G21" s="3">
        <v>32.67484956593168</v>
      </c>
      <c r="H21" s="11">
        <v>973.08363725973379</v>
      </c>
      <c r="I21" s="11">
        <v>53.077289305076384</v>
      </c>
      <c r="J21" s="9">
        <v>265.38644652538193</v>
      </c>
      <c r="K21" s="5">
        <v>49.828525189155265</v>
      </c>
      <c r="L21" s="5">
        <v>11.567336204625329</v>
      </c>
    </row>
    <row r="22" spans="1:12" x14ac:dyDescent="0.35">
      <c r="A22" s="2">
        <v>1970</v>
      </c>
      <c r="B22">
        <v>22279984</v>
      </c>
      <c r="C22" s="9">
        <v>54.699999999999996</v>
      </c>
      <c r="D22" s="1">
        <v>21.25</v>
      </c>
      <c r="E22">
        <v>2.74</v>
      </c>
      <c r="F22" s="6">
        <v>23.88</v>
      </c>
      <c r="G22" s="3">
        <v>32.67484956593168</v>
      </c>
      <c r="H22" s="11">
        <v>973.08363725973379</v>
      </c>
      <c r="I22" s="11">
        <v>53.077289305076384</v>
      </c>
      <c r="J22" s="9">
        <v>265.38644652538193</v>
      </c>
      <c r="K22" s="5">
        <v>49.828525189155265</v>
      </c>
      <c r="L22" s="5">
        <v>11.567336204625329</v>
      </c>
    </row>
    <row r="23" spans="1:12" x14ac:dyDescent="0.35">
      <c r="A23" s="2">
        <v>1971</v>
      </c>
      <c r="B23">
        <v>22942143</v>
      </c>
      <c r="C23" s="9">
        <v>56.7</v>
      </c>
      <c r="D23" s="1">
        <v>21.25</v>
      </c>
      <c r="E23">
        <v>2.74</v>
      </c>
      <c r="F23" s="6">
        <v>23.88</v>
      </c>
      <c r="G23" s="3">
        <v>32.67484956593168</v>
      </c>
      <c r="H23" s="11">
        <v>973.08363725973379</v>
      </c>
      <c r="I23" s="11">
        <v>53.077289305076384</v>
      </c>
      <c r="J23" s="9">
        <v>265.38644652538193</v>
      </c>
      <c r="K23" s="5">
        <v>49.828525189155265</v>
      </c>
      <c r="L23" s="5">
        <v>11.567336204625329</v>
      </c>
    </row>
    <row r="24" spans="1:12" x14ac:dyDescent="0.35">
      <c r="A24" s="2">
        <v>1972</v>
      </c>
      <c r="B24">
        <v>23609456</v>
      </c>
      <c r="C24" s="9">
        <v>58.6</v>
      </c>
      <c r="D24" s="1">
        <v>21.25</v>
      </c>
      <c r="E24">
        <v>2.74</v>
      </c>
      <c r="F24" s="6">
        <v>23.88</v>
      </c>
      <c r="G24" s="3">
        <v>32.67484956593168</v>
      </c>
      <c r="H24" s="11">
        <v>973.08363725973379</v>
      </c>
      <c r="I24" s="11">
        <v>53.077289305076384</v>
      </c>
      <c r="J24" s="9">
        <v>265.38644652538193</v>
      </c>
      <c r="K24" s="5">
        <v>49.828525189155265</v>
      </c>
      <c r="L24" s="5">
        <v>11.567336204625329</v>
      </c>
    </row>
    <row r="25" spans="1:12" x14ac:dyDescent="0.35">
      <c r="A25" s="2">
        <v>1973</v>
      </c>
      <c r="B25">
        <v>24294263</v>
      </c>
      <c r="C25" s="9">
        <v>59.900000000000006</v>
      </c>
      <c r="D25" s="1">
        <v>21.25</v>
      </c>
      <c r="E25">
        <v>2.74</v>
      </c>
      <c r="F25" s="6">
        <v>23.88</v>
      </c>
      <c r="G25" s="3">
        <v>32.67484956593168</v>
      </c>
      <c r="H25" s="11">
        <v>973.08363725973379</v>
      </c>
      <c r="I25" s="11">
        <v>53.077289305076384</v>
      </c>
      <c r="J25" s="9">
        <v>265.38644652538193</v>
      </c>
      <c r="K25" s="5">
        <v>49.828525189155265</v>
      </c>
      <c r="L25" s="5">
        <v>11.567336204625329</v>
      </c>
    </row>
    <row r="26" spans="1:12" x14ac:dyDescent="0.35">
      <c r="A26" s="2">
        <v>1974</v>
      </c>
      <c r="B26">
        <v>24989108</v>
      </c>
      <c r="C26" s="9">
        <v>64</v>
      </c>
      <c r="D26" s="1">
        <v>21.25</v>
      </c>
      <c r="E26">
        <v>2.74</v>
      </c>
      <c r="F26" s="6">
        <v>23.88</v>
      </c>
      <c r="G26" s="3">
        <v>32.67484956593168</v>
      </c>
      <c r="H26" s="11">
        <v>973.08363725973379</v>
      </c>
      <c r="I26" s="11">
        <v>53.077289305076384</v>
      </c>
      <c r="J26" s="9">
        <v>265.38644652538193</v>
      </c>
      <c r="K26" s="5">
        <v>49.828525189155265</v>
      </c>
      <c r="L26" s="5">
        <v>11.567336204625329</v>
      </c>
    </row>
    <row r="27" spans="1:12" x14ac:dyDescent="0.35">
      <c r="A27" s="2">
        <v>1975</v>
      </c>
      <c r="B27">
        <v>25690940</v>
      </c>
      <c r="C27" s="9">
        <v>69.7</v>
      </c>
      <c r="D27" s="1">
        <v>21.25</v>
      </c>
      <c r="E27">
        <v>2.74</v>
      </c>
      <c r="F27" s="6">
        <v>23.88</v>
      </c>
      <c r="G27" s="3">
        <v>32.67484956593168</v>
      </c>
      <c r="H27" s="11">
        <v>973.08363725973379</v>
      </c>
      <c r="I27" s="11">
        <v>53.077289305076384</v>
      </c>
      <c r="J27" s="9">
        <v>265.38644652538193</v>
      </c>
      <c r="K27" s="5">
        <v>49.828525189155265</v>
      </c>
      <c r="L27" s="5">
        <v>11.567336204625329</v>
      </c>
    </row>
    <row r="28" spans="1:12" x14ac:dyDescent="0.35">
      <c r="A28" s="2">
        <v>1976</v>
      </c>
      <c r="B28">
        <v>26395450</v>
      </c>
      <c r="C28" s="9">
        <v>69.7</v>
      </c>
      <c r="D28" s="1">
        <v>21.25</v>
      </c>
      <c r="E28">
        <v>2.74</v>
      </c>
      <c r="F28" s="6">
        <v>23.88</v>
      </c>
      <c r="G28" s="3">
        <v>32.666799590675232</v>
      </c>
      <c r="H28" s="11">
        <v>972.84390243902453</v>
      </c>
      <c r="I28" s="11">
        <v>53.06421286031042</v>
      </c>
      <c r="J28" s="9">
        <v>265.3210643015521</v>
      </c>
      <c r="K28" s="5">
        <v>49.828525189155265</v>
      </c>
      <c r="L28" s="5">
        <v>11.567336204625329</v>
      </c>
    </row>
    <row r="29" spans="1:12" x14ac:dyDescent="0.35">
      <c r="A29" s="2">
        <v>1977</v>
      </c>
      <c r="B29">
        <v>27118952</v>
      </c>
      <c r="C29" s="9">
        <v>67.8</v>
      </c>
      <c r="D29" s="1">
        <v>21.25</v>
      </c>
      <c r="E29">
        <v>2.74</v>
      </c>
      <c r="F29" s="6">
        <v>23.88</v>
      </c>
      <c r="G29" s="3">
        <v>33.619305156833356</v>
      </c>
      <c r="H29" s="11">
        <v>1001.2102941176472</v>
      </c>
      <c r="I29" s="11">
        <v>54.611470588235292</v>
      </c>
      <c r="J29" s="9">
        <v>273.05735294117648</v>
      </c>
      <c r="K29" s="5">
        <v>49.828525189155265</v>
      </c>
      <c r="L29" s="5">
        <v>11.567336204625329</v>
      </c>
    </row>
    <row r="30" spans="1:12" x14ac:dyDescent="0.35">
      <c r="A30" s="2">
        <v>1978</v>
      </c>
      <c r="B30">
        <v>27869507</v>
      </c>
      <c r="C30" s="9">
        <v>68.3</v>
      </c>
      <c r="D30" s="1">
        <v>21.25</v>
      </c>
      <c r="E30">
        <v>2.74</v>
      </c>
      <c r="F30" s="6">
        <v>23.88</v>
      </c>
      <c r="G30" s="3">
        <v>36.945895412196236</v>
      </c>
      <c r="H30" s="11">
        <v>1100.5500000000002</v>
      </c>
      <c r="I30" s="11">
        <v>60.030000000000008</v>
      </c>
      <c r="J30" s="9">
        <v>300.14999999999998</v>
      </c>
      <c r="K30" s="5">
        <v>49.816249129734437</v>
      </c>
      <c r="L30" s="5">
        <v>11.564486405116922</v>
      </c>
    </row>
    <row r="31" spans="1:12" x14ac:dyDescent="0.35">
      <c r="A31" s="2">
        <v>1979</v>
      </c>
      <c r="B31">
        <v>28634162</v>
      </c>
      <c r="C31" s="9">
        <v>69.3</v>
      </c>
      <c r="D31" s="1">
        <v>21.25</v>
      </c>
      <c r="E31">
        <v>2.74</v>
      </c>
      <c r="F31" s="6">
        <v>23.88</v>
      </c>
      <c r="G31" s="3">
        <v>39.146955617339962</v>
      </c>
      <c r="H31" s="11">
        <v>1092.986474277516</v>
      </c>
      <c r="I31" s="11">
        <v>70.734263168682119</v>
      </c>
      <c r="J31" s="9">
        <v>302.93064767370362</v>
      </c>
      <c r="K31" s="5">
        <v>51.268802032858034</v>
      </c>
      <c r="L31" s="5">
        <v>11.901686186199186</v>
      </c>
    </row>
    <row r="32" spans="1:12" x14ac:dyDescent="0.35">
      <c r="A32" s="2">
        <v>1980</v>
      </c>
      <c r="B32">
        <v>29518857</v>
      </c>
      <c r="C32" s="9">
        <v>68</v>
      </c>
      <c r="D32" s="1">
        <v>21.25</v>
      </c>
      <c r="E32">
        <v>2.74</v>
      </c>
      <c r="F32" s="6">
        <v>23.88</v>
      </c>
      <c r="G32" s="3">
        <v>48.359687029379081</v>
      </c>
      <c r="H32" s="11">
        <v>1183.2771124522044</v>
      </c>
      <c r="I32" s="11">
        <v>89.529240337218425</v>
      </c>
      <c r="J32" s="9">
        <v>333.59832772838251</v>
      </c>
      <c r="K32" s="5">
        <v>56.355673137567472</v>
      </c>
      <c r="L32" s="5">
        <v>13.082566978363877</v>
      </c>
    </row>
    <row r="33" spans="1:12" x14ac:dyDescent="0.35">
      <c r="A33" s="2">
        <v>1981</v>
      </c>
      <c r="B33">
        <v>30541044</v>
      </c>
      <c r="C33" s="9">
        <v>70.3</v>
      </c>
      <c r="D33" s="1">
        <v>21.25</v>
      </c>
      <c r="E33">
        <v>2.74</v>
      </c>
      <c r="F33" s="6">
        <v>23.88</v>
      </c>
      <c r="G33" s="3">
        <v>53.631545373254397</v>
      </c>
      <c r="H33" s="11">
        <v>1147.4729481701656</v>
      </c>
      <c r="I33" s="11">
        <v>100.37433076351479</v>
      </c>
      <c r="J33" s="9">
        <v>329.40946730447712</v>
      </c>
      <c r="K33" s="5">
        <v>58.021278398161286</v>
      </c>
      <c r="L33" s="5">
        <v>13.469225342430297</v>
      </c>
    </row>
    <row r="34" spans="1:12" x14ac:dyDescent="0.35">
      <c r="A34" s="2">
        <v>1982</v>
      </c>
      <c r="B34">
        <v>31615339</v>
      </c>
      <c r="C34" s="9">
        <v>73.7</v>
      </c>
      <c r="D34" s="1">
        <v>21.25</v>
      </c>
      <c r="E34">
        <v>2.74</v>
      </c>
      <c r="F34" s="6">
        <v>23.88</v>
      </c>
      <c r="G34" s="3">
        <v>64.598452674225598</v>
      </c>
      <c r="H34" s="11">
        <v>1109.9905865843391</v>
      </c>
      <c r="I34" s="11">
        <v>111.28772382823465</v>
      </c>
      <c r="J34" s="9">
        <v>324.83255683412852</v>
      </c>
      <c r="K34" s="5">
        <v>65.206112614508882</v>
      </c>
      <c r="L34" s="5">
        <v>15.137133285510991</v>
      </c>
    </row>
    <row r="35" spans="1:12" x14ac:dyDescent="0.35">
      <c r="A35" s="2">
        <v>1983</v>
      </c>
      <c r="B35">
        <v>32739304</v>
      </c>
      <c r="C35" s="9">
        <v>73.7</v>
      </c>
      <c r="D35" s="1">
        <v>21.25</v>
      </c>
      <c r="E35">
        <v>2.74</v>
      </c>
      <c r="F35" s="6">
        <v>23.88</v>
      </c>
      <c r="G35" s="3">
        <v>67.759715637852068</v>
      </c>
      <c r="H35" s="11">
        <v>1044.4073632023506</v>
      </c>
      <c r="I35" s="11">
        <v>119.21400247888363</v>
      </c>
      <c r="J35" s="9">
        <v>311.95814129636432</v>
      </c>
      <c r="K35" s="5">
        <v>65.736071267097557</v>
      </c>
      <c r="L35" s="5">
        <v>15.260159401290505</v>
      </c>
    </row>
    <row r="36" spans="1:12" x14ac:dyDescent="0.35">
      <c r="A36" s="2">
        <v>1984</v>
      </c>
      <c r="B36">
        <v>33892788</v>
      </c>
      <c r="C36" s="9">
        <v>75.7</v>
      </c>
      <c r="D36" s="1">
        <v>21.25</v>
      </c>
      <c r="E36">
        <v>2.74</v>
      </c>
      <c r="F36" s="6">
        <v>23.88</v>
      </c>
      <c r="G36" s="3">
        <v>72.42811152481346</v>
      </c>
      <c r="H36" s="11">
        <v>1003.7044779421933</v>
      </c>
      <c r="I36" s="11">
        <v>129.7564513898493</v>
      </c>
      <c r="J36" s="9">
        <v>306.41782602682895</v>
      </c>
      <c r="K36" s="5">
        <v>66.209612055531124</v>
      </c>
      <c r="L36" s="5">
        <v>15.370088512891154</v>
      </c>
    </row>
    <row r="37" spans="1:12" x14ac:dyDescent="0.35">
      <c r="A37" s="2">
        <v>1985</v>
      </c>
      <c r="B37">
        <v>35042093</v>
      </c>
      <c r="C37" s="9">
        <v>74.900000000000006</v>
      </c>
      <c r="D37" s="1">
        <v>21.25</v>
      </c>
      <c r="E37">
        <v>2.74</v>
      </c>
      <c r="F37" s="6">
        <v>23.88</v>
      </c>
      <c r="G37" s="3">
        <v>75.044935630306071</v>
      </c>
      <c r="H37" s="11">
        <v>960.48</v>
      </c>
      <c r="I37" s="11">
        <v>140.07000000000002</v>
      </c>
      <c r="J37" s="9">
        <v>300.14999999999998</v>
      </c>
      <c r="K37" s="5">
        <v>64.975628283287946</v>
      </c>
      <c r="L37" s="5">
        <v>15.083627994334702</v>
      </c>
    </row>
    <row r="38" spans="1:12" x14ac:dyDescent="0.35">
      <c r="A38" s="2">
        <v>1986</v>
      </c>
      <c r="B38">
        <v>36180515</v>
      </c>
      <c r="C38" s="9">
        <v>75.599999999999994</v>
      </c>
      <c r="D38" s="1">
        <v>21.25</v>
      </c>
      <c r="E38">
        <v>2.74</v>
      </c>
      <c r="F38" s="6">
        <v>23.88</v>
      </c>
      <c r="G38" s="3">
        <v>79.985437794222349</v>
      </c>
      <c r="H38" s="11">
        <v>973.78753830976655</v>
      </c>
      <c r="I38" s="11">
        <v>147.4094126931931</v>
      </c>
      <c r="J38" s="9">
        <v>306.92089444261757</v>
      </c>
      <c r="K38" s="5">
        <v>65.248194649110062</v>
      </c>
      <c r="L38" s="5">
        <v>15.146902329257692</v>
      </c>
    </row>
    <row r="39" spans="1:12" x14ac:dyDescent="0.35">
      <c r="A39" s="2">
        <v>1987</v>
      </c>
      <c r="B39">
        <v>37326190</v>
      </c>
      <c r="C39" s="9">
        <v>74.3</v>
      </c>
      <c r="D39" s="1">
        <v>21.25</v>
      </c>
      <c r="E39">
        <v>2.74</v>
      </c>
      <c r="F39" s="6">
        <v>23.88</v>
      </c>
      <c r="G39" s="3">
        <v>83.759578193375233</v>
      </c>
      <c r="H39" s="11">
        <v>973.8736944902671</v>
      </c>
      <c r="I39" s="11">
        <v>152.85633058396573</v>
      </c>
      <c r="J39" s="9">
        <v>309.57734411085448</v>
      </c>
      <c r="K39" s="5">
        <v>65.374767286644712</v>
      </c>
      <c r="L39" s="5">
        <v>15.176285262971092</v>
      </c>
    </row>
    <row r="40" spans="1:12" x14ac:dyDescent="0.35">
      <c r="A40" s="2">
        <v>1988</v>
      </c>
      <c r="B40">
        <v>38480649</v>
      </c>
      <c r="C40" s="9">
        <v>72.599999999999994</v>
      </c>
      <c r="D40" s="1">
        <v>21.25</v>
      </c>
      <c r="E40">
        <v>2.74</v>
      </c>
      <c r="F40" s="6">
        <v>23.88</v>
      </c>
      <c r="G40" s="3">
        <v>88.138510747052877</v>
      </c>
      <c r="H40" s="11">
        <v>965.6496330817198</v>
      </c>
      <c r="I40" s="11">
        <v>156.98820216606507</v>
      </c>
      <c r="J40" s="9">
        <v>309.58694453560884</v>
      </c>
      <c r="K40" s="5">
        <v>66.492652159681711</v>
      </c>
      <c r="L40" s="5">
        <v>15.435794251354682</v>
      </c>
    </row>
    <row r="41" spans="1:12" x14ac:dyDescent="0.35">
      <c r="A41" s="2">
        <v>1989</v>
      </c>
      <c r="B41">
        <v>39628575</v>
      </c>
      <c r="C41" s="9">
        <v>73.600000000000009</v>
      </c>
      <c r="D41" s="1">
        <v>21.25</v>
      </c>
      <c r="E41">
        <v>2.74</v>
      </c>
      <c r="F41" s="6">
        <v>23.88</v>
      </c>
      <c r="G41" s="3">
        <v>90.293573617905949</v>
      </c>
      <c r="H41" s="11">
        <v>946.38841432720233</v>
      </c>
      <c r="I41" s="11">
        <v>159.20573281703781</v>
      </c>
      <c r="J41" s="9">
        <v>305.99997095837369</v>
      </c>
      <c r="K41" s="5">
        <v>66.712027455490613</v>
      </c>
      <c r="L41" s="5">
        <v>15.48672065931032</v>
      </c>
    </row>
    <row r="42" spans="1:12" x14ac:dyDescent="0.35">
      <c r="A42" s="2">
        <v>1990</v>
      </c>
      <c r="B42">
        <v>40746268</v>
      </c>
      <c r="C42" s="9">
        <v>74.099999999999994</v>
      </c>
      <c r="D42" s="1">
        <v>21.25</v>
      </c>
      <c r="E42">
        <v>2.74</v>
      </c>
      <c r="F42" s="6">
        <v>23.88</v>
      </c>
      <c r="G42" s="3">
        <v>90.891578538686701</v>
      </c>
      <c r="H42" s="11">
        <v>960.48</v>
      </c>
      <c r="I42" s="11">
        <v>160.08000000000001</v>
      </c>
      <c r="J42" s="9">
        <v>300.14999999999998</v>
      </c>
      <c r="K42" s="5">
        <v>66.361718154772603</v>
      </c>
      <c r="L42" s="5">
        <v>15.405398857357923</v>
      </c>
    </row>
    <row r="43" spans="1:12" x14ac:dyDescent="0.35">
      <c r="A43" s="2">
        <v>1991</v>
      </c>
      <c r="B43">
        <v>41687898</v>
      </c>
      <c r="C43" s="9">
        <v>73.7</v>
      </c>
      <c r="D43" s="1">
        <v>21.25</v>
      </c>
      <c r="E43">
        <v>2.74</v>
      </c>
      <c r="F43" s="6">
        <v>23.88</v>
      </c>
      <c r="G43" s="3">
        <v>94.112246896169381</v>
      </c>
      <c r="H43" s="11">
        <v>927.8181477488904</v>
      </c>
      <c r="I43" s="11">
        <v>166.22003741280935</v>
      </c>
      <c r="J43" s="9">
        <v>291.47857704502218</v>
      </c>
      <c r="K43" s="5">
        <v>65.248194649110062</v>
      </c>
      <c r="L43" s="5">
        <v>15.146902329257692</v>
      </c>
    </row>
    <row r="44" spans="1:12" x14ac:dyDescent="0.35">
      <c r="A44" s="2">
        <v>1992</v>
      </c>
      <c r="B44">
        <v>42443509</v>
      </c>
      <c r="C44" s="9">
        <v>73.3</v>
      </c>
      <c r="D44" s="1">
        <v>21.25</v>
      </c>
      <c r="E44">
        <v>2.74</v>
      </c>
      <c r="F44" s="6">
        <v>23.88</v>
      </c>
      <c r="G44" s="3">
        <v>93.308803052558346</v>
      </c>
      <c r="H44" s="11">
        <v>904.10367777777799</v>
      </c>
      <c r="I44" s="11">
        <v>166.69812222222237</v>
      </c>
      <c r="J44" s="9">
        <v>273.26248888888892</v>
      </c>
      <c r="K44" s="5">
        <v>63.666295723423204</v>
      </c>
      <c r="L44" s="5">
        <v>14.779675792937528</v>
      </c>
    </row>
    <row r="45" spans="1:12" x14ac:dyDescent="0.35">
      <c r="A45" s="2">
        <v>1993</v>
      </c>
      <c r="B45">
        <v>43297156</v>
      </c>
      <c r="C45" s="9">
        <v>72.8</v>
      </c>
      <c r="D45" s="1">
        <v>21.25</v>
      </c>
      <c r="E45">
        <v>2.74</v>
      </c>
      <c r="F45" s="6">
        <v>23.88</v>
      </c>
      <c r="G45" s="3">
        <v>98.910110657906117</v>
      </c>
      <c r="H45" s="11">
        <v>914.32909073900851</v>
      </c>
      <c r="I45" s="11">
        <v>173.35386155285317</v>
      </c>
      <c r="J45" s="9">
        <v>265.4872142188961</v>
      </c>
      <c r="K45" s="5">
        <v>64.110385294100226</v>
      </c>
      <c r="L45" s="5">
        <v>14.882768014701837</v>
      </c>
    </row>
    <row r="46" spans="1:12" x14ac:dyDescent="0.35">
      <c r="A46" s="2">
        <v>1994</v>
      </c>
      <c r="B46">
        <v>44004139</v>
      </c>
      <c r="C46" s="9">
        <v>78.099999999999994</v>
      </c>
      <c r="D46" s="1">
        <v>21.25</v>
      </c>
      <c r="E46">
        <v>2.74</v>
      </c>
      <c r="F46" s="6">
        <v>23.88</v>
      </c>
      <c r="G46" s="3">
        <v>98.837362489922342</v>
      </c>
      <c r="H46" s="11">
        <v>903.14180676923081</v>
      </c>
      <c r="I46" s="11">
        <v>175.93530830769228</v>
      </c>
      <c r="J46" s="9">
        <v>251.52754707692301</v>
      </c>
      <c r="K46" s="5">
        <v>62.408689881972876</v>
      </c>
      <c r="L46" s="5">
        <v>14.487731579743702</v>
      </c>
    </row>
    <row r="47" spans="1:12" x14ac:dyDescent="0.35">
      <c r="A47" s="2">
        <v>1995</v>
      </c>
      <c r="B47">
        <v>44541554</v>
      </c>
      <c r="C47" s="9">
        <v>83.5</v>
      </c>
      <c r="D47" s="1">
        <v>21.25</v>
      </c>
      <c r="E47">
        <v>2.74</v>
      </c>
      <c r="F47" s="6">
        <v>23.88</v>
      </c>
      <c r="G47" s="3">
        <v>103.30710945444142</v>
      </c>
      <c r="H47" s="11">
        <v>900.45000000000016</v>
      </c>
      <c r="I47" s="11">
        <v>180.09</v>
      </c>
      <c r="J47" s="9">
        <v>240.12</v>
      </c>
      <c r="K47" s="5">
        <v>63.050874717053979</v>
      </c>
      <c r="L47" s="5">
        <v>14.636810202173244</v>
      </c>
    </row>
    <row r="48" spans="1:12" x14ac:dyDescent="0.35">
      <c r="A48" s="2">
        <v>1996</v>
      </c>
      <c r="B48">
        <v>45123018</v>
      </c>
      <c r="C48" s="9">
        <v>83</v>
      </c>
      <c r="D48" s="1">
        <v>21.25</v>
      </c>
      <c r="E48">
        <v>2.74</v>
      </c>
      <c r="F48" s="6">
        <v>23.88</v>
      </c>
      <c r="G48" s="3">
        <v>107.15472737538433</v>
      </c>
      <c r="H48" s="11">
        <v>892.83742047531985</v>
      </c>
      <c r="I48" s="11">
        <v>184.31880438756846</v>
      </c>
      <c r="J48" s="9">
        <v>232.06478610603284</v>
      </c>
      <c r="K48" s="5">
        <v>62.216663143874491</v>
      </c>
      <c r="L48" s="5">
        <v>14.443153944113719</v>
      </c>
    </row>
    <row r="49" spans="1:12" x14ac:dyDescent="0.35">
      <c r="A49" s="2">
        <v>1997</v>
      </c>
      <c r="B49">
        <v>45666838</v>
      </c>
      <c r="C49" s="9">
        <v>82.6</v>
      </c>
      <c r="D49" s="1">
        <v>21.25</v>
      </c>
      <c r="E49">
        <v>2.74</v>
      </c>
      <c r="F49" s="6">
        <v>23.88</v>
      </c>
      <c r="G49" s="3">
        <v>112.78420431637768</v>
      </c>
      <c r="H49" s="11">
        <v>892.61346304215022</v>
      </c>
      <c r="I49" s="11">
        <v>190.05343982895533</v>
      </c>
      <c r="J49" s="9">
        <v>225.95042638973729</v>
      </c>
      <c r="K49" s="5">
        <v>61.968787991906872</v>
      </c>
      <c r="L49" s="5">
        <v>14.385611498121238</v>
      </c>
    </row>
    <row r="50" spans="1:12" x14ac:dyDescent="0.35">
      <c r="A50" s="2">
        <v>1998</v>
      </c>
      <c r="B50">
        <v>46223880</v>
      </c>
      <c r="C50" s="9">
        <v>82.6</v>
      </c>
      <c r="D50" s="1">
        <v>21.25</v>
      </c>
      <c r="E50">
        <v>2.74</v>
      </c>
      <c r="F50" s="6">
        <v>23.88</v>
      </c>
      <c r="G50" s="3">
        <v>116.75219386865562</v>
      </c>
      <c r="H50" s="11">
        <v>881.59121052631576</v>
      </c>
      <c r="I50" s="11">
        <v>193.44694736842095</v>
      </c>
      <c r="J50" s="9">
        <v>217.14663157894734</v>
      </c>
      <c r="K50" s="5">
        <v>61.610041199753837</v>
      </c>
      <c r="L50" s="5">
        <v>14.302330992799996</v>
      </c>
    </row>
    <row r="51" spans="1:12" x14ac:dyDescent="0.35">
      <c r="A51" s="2">
        <v>1999</v>
      </c>
      <c r="B51">
        <v>46730335</v>
      </c>
      <c r="C51" s="9">
        <v>82.4</v>
      </c>
      <c r="D51" s="1">
        <v>21.25</v>
      </c>
      <c r="E51">
        <v>2.74</v>
      </c>
      <c r="F51" s="6">
        <v>23.88</v>
      </c>
      <c r="G51" s="3">
        <v>120.60533147364995</v>
      </c>
      <c r="H51" s="11">
        <v>863.79334502228835</v>
      </c>
      <c r="I51" s="11">
        <v>195.19650936106976</v>
      </c>
      <c r="J51" s="9">
        <v>206.83858306092125</v>
      </c>
      <c r="K51" s="5">
        <v>61.760584977883966</v>
      </c>
      <c r="L51" s="5">
        <v>14.337278655580207</v>
      </c>
    </row>
    <row r="52" spans="1:12" x14ac:dyDescent="0.35">
      <c r="A52" s="2">
        <v>2000</v>
      </c>
      <c r="B52">
        <v>47159719</v>
      </c>
      <c r="C52" s="9">
        <v>83</v>
      </c>
      <c r="D52" s="1">
        <v>21.25</v>
      </c>
      <c r="E52">
        <v>2.74</v>
      </c>
      <c r="F52" s="6">
        <v>23.88</v>
      </c>
      <c r="G52" s="3">
        <v>124.85505730081135</v>
      </c>
      <c r="H52" s="11">
        <v>860.43000000000006</v>
      </c>
      <c r="I52" s="11">
        <v>200.10000000000002</v>
      </c>
      <c r="J52" s="9">
        <v>200.10000000000002</v>
      </c>
      <c r="K52" s="5">
        <v>61.162781372532393</v>
      </c>
      <c r="L52" s="5">
        <v>14.19850281862359</v>
      </c>
    </row>
    <row r="53" spans="1:12" x14ac:dyDescent="0.35">
      <c r="A53" s="2">
        <v>2001</v>
      </c>
      <c r="B53">
        <v>47566800</v>
      </c>
      <c r="C53" s="9">
        <v>83.6</v>
      </c>
      <c r="D53" s="1">
        <v>21.25</v>
      </c>
      <c r="E53">
        <v>2.74</v>
      </c>
      <c r="F53" s="6">
        <v>23.88</v>
      </c>
      <c r="G53" s="3">
        <v>129.69776196612943</v>
      </c>
      <c r="H53" s="11">
        <v>858.31533372781064</v>
      </c>
      <c r="I53" s="11">
        <v>208.76231715976326</v>
      </c>
      <c r="J53" s="9">
        <v>192.36122130177512</v>
      </c>
      <c r="K53" s="5">
        <v>60.090387880413701</v>
      </c>
      <c r="L53" s="5">
        <v>13.949554329381751</v>
      </c>
    </row>
    <row r="54" spans="1:12" x14ac:dyDescent="0.35">
      <c r="A54" s="2">
        <v>2002</v>
      </c>
      <c r="B54">
        <v>48019415</v>
      </c>
      <c r="C54" s="9">
        <v>84.2</v>
      </c>
      <c r="D54" s="1">
        <v>21.25</v>
      </c>
      <c r="E54">
        <v>2.74</v>
      </c>
      <c r="F54" s="6">
        <v>23.88</v>
      </c>
      <c r="G54" s="3">
        <v>136.52169908200105</v>
      </c>
      <c r="H54" s="11">
        <v>856.21438690651746</v>
      </c>
      <c r="I54" s="11">
        <v>217.36843526983188</v>
      </c>
      <c r="J54" s="9">
        <v>184.67264995576528</v>
      </c>
      <c r="K54" s="5">
        <v>60.019042807240155</v>
      </c>
      <c r="L54" s="5">
        <v>13.932992080252179</v>
      </c>
    </row>
    <row r="55" spans="1:12" x14ac:dyDescent="0.35">
      <c r="A55" s="2">
        <v>2003</v>
      </c>
      <c r="B55">
        <v>48500348</v>
      </c>
      <c r="C55" s="9">
        <v>85.7</v>
      </c>
      <c r="D55" s="1">
        <v>21.25</v>
      </c>
      <c r="E55">
        <v>2.74</v>
      </c>
      <c r="F55" s="6">
        <v>23.88</v>
      </c>
      <c r="G55" s="3">
        <v>142.19349375848446</v>
      </c>
      <c r="H55" s="11">
        <v>849.38326337328272</v>
      </c>
      <c r="I55" s="11">
        <v>224.66416135632852</v>
      </c>
      <c r="J55" s="9">
        <v>176.05056533177429</v>
      </c>
      <c r="K55" s="5">
        <v>59.823714561417788</v>
      </c>
      <c r="L55" s="5">
        <v>13.887648023186271</v>
      </c>
    </row>
    <row r="56" spans="1:12" x14ac:dyDescent="0.35">
      <c r="A56" s="2">
        <v>2004</v>
      </c>
      <c r="B56">
        <v>48991421</v>
      </c>
      <c r="C56" s="9">
        <v>87.899999999999991</v>
      </c>
      <c r="D56" s="1">
        <v>21.25</v>
      </c>
      <c r="E56">
        <v>2.74</v>
      </c>
      <c r="F56" s="6">
        <v>23.88</v>
      </c>
      <c r="G56" s="3">
        <v>147.25313336234086</v>
      </c>
      <c r="H56" s="11">
        <v>839.99344367417677</v>
      </c>
      <c r="I56" s="11">
        <v>231.09642634315423</v>
      </c>
      <c r="J56" s="9">
        <v>167.04593067590986</v>
      </c>
      <c r="K56" s="5">
        <v>59.629653558711915</v>
      </c>
      <c r="L56" s="5">
        <v>13.842598147558123</v>
      </c>
    </row>
    <row r="57" spans="1:12" x14ac:dyDescent="0.35">
      <c r="A57" s="2">
        <v>2005</v>
      </c>
      <c r="B57">
        <v>49490033</v>
      </c>
      <c r="C57" s="9">
        <v>92.4</v>
      </c>
      <c r="D57" s="1">
        <v>21.25</v>
      </c>
      <c r="E57">
        <v>2.74</v>
      </c>
      <c r="F57" s="6">
        <v>23.88</v>
      </c>
      <c r="G57" s="3">
        <v>153.05388695822489</v>
      </c>
      <c r="H57" s="11">
        <v>840.42</v>
      </c>
      <c r="I57" s="11">
        <v>240.12</v>
      </c>
      <c r="J57" s="9">
        <v>160.08000000000001</v>
      </c>
      <c r="K57" s="5">
        <v>59.106739321131862</v>
      </c>
      <c r="L57" s="5">
        <v>13.721207342405609</v>
      </c>
    </row>
    <row r="58" spans="1:12" x14ac:dyDescent="0.35">
      <c r="A58" s="2">
        <v>2006</v>
      </c>
      <c r="B58">
        <v>49998277</v>
      </c>
      <c r="C58" s="9">
        <v>97.8</v>
      </c>
      <c r="D58" s="1">
        <v>21.25</v>
      </c>
      <c r="E58">
        <v>2.74</v>
      </c>
      <c r="F58" s="6">
        <v>23.88</v>
      </c>
      <c r="G58" s="3">
        <v>153.34367891756153</v>
      </c>
      <c r="H58" s="11">
        <v>829.71855687606114</v>
      </c>
      <c r="I58" s="11">
        <v>263.79529145444263</v>
      </c>
      <c r="J58" s="9">
        <v>158.04162988115456</v>
      </c>
      <c r="K58" s="5">
        <v>58.406746163371494</v>
      </c>
      <c r="L58" s="5">
        <v>13.558708930782668</v>
      </c>
    </row>
    <row r="59" spans="1:12" x14ac:dyDescent="0.35">
      <c r="A59" s="2">
        <v>2007</v>
      </c>
      <c r="B59">
        <v>50528584</v>
      </c>
      <c r="C59" s="9">
        <v>102.10000000000001</v>
      </c>
      <c r="D59" s="1">
        <v>21.25</v>
      </c>
      <c r="E59">
        <v>2.74</v>
      </c>
      <c r="F59" s="6">
        <v>23.88</v>
      </c>
      <c r="G59" s="3">
        <v>150.07499999999999</v>
      </c>
      <c r="H59" s="11">
        <v>841.61717948717956</v>
      </c>
      <c r="I59" s="11">
        <v>294.2933219373221</v>
      </c>
      <c r="J59" s="9">
        <v>160.30803418803421</v>
      </c>
      <c r="K59" s="5">
        <v>58.389880224542928</v>
      </c>
      <c r="L59" s="5">
        <v>13.554793623554607</v>
      </c>
    </row>
    <row r="60" spans="1:12" x14ac:dyDescent="0.35">
      <c r="A60" s="2">
        <v>2008</v>
      </c>
      <c r="B60">
        <v>51114599</v>
      </c>
      <c r="C60" s="9">
        <v>103.2</v>
      </c>
      <c r="D60" s="1">
        <v>21.25</v>
      </c>
      <c r="E60">
        <v>2.74</v>
      </c>
      <c r="F60" s="6">
        <v>23.88</v>
      </c>
      <c r="G60" s="3">
        <v>150.07499999999999</v>
      </c>
      <c r="H60" s="11">
        <v>840.41999999999985</v>
      </c>
      <c r="I60" s="11">
        <v>320.16000000000008</v>
      </c>
      <c r="J60" s="9">
        <v>160.08000000000001</v>
      </c>
      <c r="K60" s="5">
        <v>57.216795477530319</v>
      </c>
      <c r="L60" s="5">
        <v>13.282470378712395</v>
      </c>
    </row>
    <row r="61" spans="1:12" x14ac:dyDescent="0.35">
      <c r="A61" s="2">
        <v>2009</v>
      </c>
      <c r="B61">
        <v>51728516</v>
      </c>
      <c r="C61" s="9">
        <v>104.60000000000001</v>
      </c>
      <c r="D61" s="1">
        <v>21.25</v>
      </c>
      <c r="E61">
        <v>2.74</v>
      </c>
      <c r="F61" s="6">
        <v>23.88</v>
      </c>
      <c r="G61" s="3">
        <v>150.07499999999999</v>
      </c>
      <c r="H61" s="11">
        <v>840.41999999999985</v>
      </c>
      <c r="I61" s="11">
        <v>330.467766671231</v>
      </c>
      <c r="J61" s="9">
        <v>160.08000000000001</v>
      </c>
      <c r="K61" s="5">
        <v>57.608021429513428</v>
      </c>
      <c r="L61" s="5">
        <v>13.373290688994189</v>
      </c>
    </row>
    <row r="62" spans="1:12" x14ac:dyDescent="0.35">
      <c r="A62" s="2">
        <v>2010</v>
      </c>
      <c r="B62">
        <v>52344051</v>
      </c>
      <c r="C62" s="9">
        <v>106.89999999999999</v>
      </c>
      <c r="D62" s="1">
        <v>21.25</v>
      </c>
      <c r="E62">
        <v>2.74</v>
      </c>
      <c r="F62" s="6">
        <v>23.88</v>
      </c>
      <c r="G62" s="3">
        <v>150.07499999999999</v>
      </c>
      <c r="H62" s="11">
        <v>840.41999999999973</v>
      </c>
      <c r="I62" s="11">
        <v>340.17</v>
      </c>
      <c r="J62" s="9">
        <v>160.08000000000001</v>
      </c>
      <c r="K62" s="5">
        <v>57.103686873084463</v>
      </c>
      <c r="L62" s="5">
        <v>13.256213024108892</v>
      </c>
    </row>
    <row r="63" spans="1:12" x14ac:dyDescent="0.35">
      <c r="A63" s="2">
        <v>2011</v>
      </c>
      <c r="B63">
        <v>52995205</v>
      </c>
      <c r="C63" s="9">
        <v>110</v>
      </c>
      <c r="D63" s="1">
        <v>21.25</v>
      </c>
      <c r="E63">
        <v>2.74</v>
      </c>
      <c r="F63" s="6">
        <v>23.88</v>
      </c>
      <c r="G63" s="3">
        <v>150.07499999999999</v>
      </c>
      <c r="H63" s="3">
        <v>840.41999999999973</v>
      </c>
      <c r="I63" s="9">
        <v>340.17</v>
      </c>
      <c r="J63" s="9">
        <v>160.08000000000001</v>
      </c>
      <c r="K63" s="5">
        <v>55.375641576774505</v>
      </c>
      <c r="L63" s="5">
        <v>12.855059651751223</v>
      </c>
    </row>
    <row r="64" spans="1:12" x14ac:dyDescent="0.35">
      <c r="A64" s="2">
        <v>2012</v>
      </c>
      <c r="B64">
        <v>53782567</v>
      </c>
      <c r="C64" s="9">
        <v>113.6</v>
      </c>
      <c r="D64" s="1">
        <v>21.25</v>
      </c>
      <c r="E64">
        <v>2.74</v>
      </c>
      <c r="F64" s="6">
        <v>23.88</v>
      </c>
      <c r="G64" s="3">
        <v>150.07499999999999</v>
      </c>
      <c r="H64" s="3">
        <v>840.41999999999973</v>
      </c>
      <c r="I64" s="9">
        <v>340.17</v>
      </c>
      <c r="J64" s="9">
        <v>160.08000000000001</v>
      </c>
      <c r="K64" s="5">
        <v>53.749110903134529</v>
      </c>
      <c r="L64" s="5">
        <v>12.477472173941944</v>
      </c>
    </row>
    <row r="65" spans="1:12" x14ac:dyDescent="0.35">
      <c r="A65" s="2">
        <v>2013</v>
      </c>
      <c r="B65">
        <v>54678791</v>
      </c>
      <c r="C65" s="9">
        <v>116.6</v>
      </c>
      <c r="D65" s="1">
        <v>21.25</v>
      </c>
      <c r="E65">
        <v>2.74</v>
      </c>
      <c r="F65" s="6">
        <v>23.88</v>
      </c>
      <c r="G65" s="3">
        <v>150.07499999999999</v>
      </c>
      <c r="H65" s="3">
        <v>840.41999999999973</v>
      </c>
      <c r="I65" s="9">
        <v>340.17</v>
      </c>
      <c r="J65" s="9">
        <v>160.08000000000001</v>
      </c>
      <c r="K65" s="5">
        <v>53.948593729971847</v>
      </c>
      <c r="L65" s="5">
        <v>12.523780687314893</v>
      </c>
    </row>
    <row r="66" spans="1:12" x14ac:dyDescent="0.35">
      <c r="A66" s="2">
        <v>2014</v>
      </c>
      <c r="B66">
        <v>55594838</v>
      </c>
      <c r="C66" s="9">
        <v>119.1</v>
      </c>
      <c r="D66" s="1">
        <v>21.25</v>
      </c>
      <c r="E66">
        <v>2.74</v>
      </c>
      <c r="F66" s="6">
        <v>23.88</v>
      </c>
      <c r="G66" s="3">
        <v>150.07499999999999</v>
      </c>
      <c r="H66" s="3">
        <v>840.41999999999973</v>
      </c>
      <c r="I66" s="9">
        <v>340.17</v>
      </c>
      <c r="J66" s="9">
        <v>160.08000000000001</v>
      </c>
      <c r="K66" s="5">
        <v>54.149562781816989</v>
      </c>
      <c r="L66" s="5">
        <v>12.570434217207515</v>
      </c>
    </row>
    <row r="67" spans="1:12" x14ac:dyDescent="0.35">
      <c r="A67" s="2">
        <v>2015</v>
      </c>
      <c r="B67">
        <v>56723537</v>
      </c>
      <c r="C67" s="9">
        <v>120.39999999999999</v>
      </c>
      <c r="D67" s="1">
        <v>21.25</v>
      </c>
      <c r="E67">
        <v>2.74</v>
      </c>
      <c r="F67" s="6">
        <v>23.88</v>
      </c>
      <c r="G67" s="3">
        <v>150.07499999999999</v>
      </c>
      <c r="H67" s="3">
        <v>840.41999999999973</v>
      </c>
      <c r="I67" s="9">
        <v>340.17</v>
      </c>
      <c r="J67" s="9">
        <v>160.08000000000001</v>
      </c>
      <c r="K67" s="5">
        <v>54.352034730210256</v>
      </c>
      <c r="L67" s="5">
        <v>12.617436633798809</v>
      </c>
    </row>
    <row r="68" spans="1:12" x14ac:dyDescent="0.35">
      <c r="A68" s="2">
        <v>2016</v>
      </c>
      <c r="B68">
        <v>57259551</v>
      </c>
      <c r="C68" s="9">
        <v>122.2</v>
      </c>
      <c r="D68" s="1">
        <v>21.25</v>
      </c>
      <c r="E68">
        <v>2.74</v>
      </c>
      <c r="F68" s="6">
        <v>23.88</v>
      </c>
      <c r="G68" s="3">
        <v>150.07499999999999</v>
      </c>
      <c r="H68" s="3">
        <v>840.41999999999973</v>
      </c>
      <c r="I68" s="9">
        <v>340.17</v>
      </c>
      <c r="J68" s="9">
        <v>160.08000000000001</v>
      </c>
      <c r="K68" s="5">
        <v>54.556026496975669</v>
      </c>
      <c r="L68" s="5">
        <v>12.664791865369351</v>
      </c>
    </row>
    <row r="69" spans="1:12" x14ac:dyDescent="0.35">
      <c r="A69" s="2">
        <v>2017</v>
      </c>
      <c r="B69">
        <v>57635162</v>
      </c>
      <c r="C69" s="9">
        <v>124.39999999999999</v>
      </c>
      <c r="D69" s="1">
        <v>21.25</v>
      </c>
      <c r="E69">
        <v>2.74</v>
      </c>
      <c r="F69" s="6">
        <v>23.88</v>
      </c>
      <c r="G69" s="3">
        <v>150.07499999999999</v>
      </c>
      <c r="H69" s="3">
        <v>840.41999999999973</v>
      </c>
      <c r="I69" s="9">
        <v>340.17</v>
      </c>
      <c r="J69" s="9">
        <v>160.08000000000001</v>
      </c>
      <c r="K69" s="5">
        <v>54.761555258935388</v>
      </c>
      <c r="L69" s="5">
        <v>12.712503899395715</v>
      </c>
    </row>
    <row r="70" spans="1:12" x14ac:dyDescent="0.35">
      <c r="A70" s="2">
        <v>2018</v>
      </c>
      <c r="B70">
        <v>58613001</v>
      </c>
      <c r="C70" s="9">
        <v>125.3</v>
      </c>
      <c r="D70" s="1">
        <v>21.25</v>
      </c>
      <c r="E70">
        <v>2.74</v>
      </c>
      <c r="F70" s="6">
        <v>23.88</v>
      </c>
      <c r="G70" s="3">
        <v>150.07499999999999</v>
      </c>
      <c r="H70" s="3">
        <v>840.41999999999973</v>
      </c>
      <c r="I70" s="9">
        <v>340.17</v>
      </c>
      <c r="J70" s="9">
        <v>160.08000000000001</v>
      </c>
      <c r="K70" s="5">
        <v>54.968638452731199</v>
      </c>
      <c r="L70" s="5">
        <v>12.760576783669741</v>
      </c>
    </row>
    <row r="71" spans="1:12" x14ac:dyDescent="0.35">
      <c r="A71" s="2">
        <v>2019</v>
      </c>
      <c r="B71">
        <v>59587885</v>
      </c>
      <c r="C71" s="9">
        <v>125.9</v>
      </c>
      <c r="D71" s="1">
        <v>21.25</v>
      </c>
      <c r="E71">
        <v>2.74</v>
      </c>
      <c r="F71" s="6">
        <v>23.88</v>
      </c>
      <c r="G71" s="3">
        <v>150.07499999999999</v>
      </c>
      <c r="H71" s="3">
        <v>840.41999999999973</v>
      </c>
      <c r="I71" s="9">
        <v>340.17</v>
      </c>
      <c r="J71" s="9">
        <v>160.08000000000001</v>
      </c>
      <c r="K71" s="5">
        <v>55.17729377975563</v>
      </c>
      <c r="L71" s="5">
        <v>12.80901462744327</v>
      </c>
    </row>
    <row r="72" spans="1:12" x14ac:dyDescent="0.35">
      <c r="A72" s="2">
        <v>2020</v>
      </c>
      <c r="B72">
        <v>60562381</v>
      </c>
      <c r="C72" s="9">
        <v>123.80000000000001</v>
      </c>
      <c r="D72" s="1">
        <v>21.25</v>
      </c>
      <c r="E72">
        <v>2.74</v>
      </c>
      <c r="F72" s="6">
        <v>23.88</v>
      </c>
      <c r="G72" s="3">
        <v>150.07499999999999</v>
      </c>
      <c r="H72" s="3">
        <v>840.41999999999973</v>
      </c>
      <c r="I72" s="9">
        <v>340.17</v>
      </c>
      <c r="J72" s="9">
        <v>160.08000000000001</v>
      </c>
      <c r="K72" s="5">
        <v>55.387539211196128</v>
      </c>
      <c r="L72" s="5">
        <v>12.857821602599101</v>
      </c>
    </row>
    <row r="73" spans="1:12" x14ac:dyDescent="0.35">
      <c r="A73" s="2">
        <v>2021</v>
      </c>
      <c r="B73">
        <v>61502603</v>
      </c>
      <c r="C73" s="9">
        <v>124.39999999999999</v>
      </c>
      <c r="D73" s="1">
        <v>21.25</v>
      </c>
      <c r="E73">
        <v>2.74</v>
      </c>
      <c r="F73" s="6">
        <v>23.88</v>
      </c>
      <c r="G73" s="3">
        <v>150.07499999999999</v>
      </c>
      <c r="H73" s="3">
        <v>840.41999999999973</v>
      </c>
      <c r="I73" s="9">
        <v>340.17</v>
      </c>
      <c r="J73" s="9">
        <v>160.08000000000001</v>
      </c>
      <c r="K73" s="5">
        <v>55.599392993194641</v>
      </c>
      <c r="L73" s="5">
        <v>12.907001944848755</v>
      </c>
    </row>
    <row r="74" spans="1:12" x14ac:dyDescent="0.35">
      <c r="A74" s="2">
        <v>2022</v>
      </c>
      <c r="B74">
        <v>62378410</v>
      </c>
      <c r="C74" s="9">
        <v>123.2</v>
      </c>
      <c r="D74" s="1">
        <v>21.25</v>
      </c>
      <c r="E74">
        <v>2.74</v>
      </c>
      <c r="F74" s="6">
        <v>23.88</v>
      </c>
      <c r="G74" s="3">
        <v>150.07499999999999</v>
      </c>
      <c r="H74" s="3">
        <v>840.41999999999973</v>
      </c>
      <c r="I74" s="9">
        <v>340.17</v>
      </c>
      <c r="J74" s="9">
        <v>160.08000000000001</v>
      </c>
      <c r="K74" s="5">
        <v>55.812873652126285</v>
      </c>
      <c r="L74" s="5">
        <v>12.956559954957886</v>
      </c>
    </row>
    <row r="75" spans="1:12" x14ac:dyDescent="0.35">
      <c r="A75" s="2">
        <v>2023</v>
      </c>
      <c r="B75">
        <v>63212384</v>
      </c>
      <c r="C75" s="9">
        <v>123.3</v>
      </c>
      <c r="D75" s="1">
        <v>21.25</v>
      </c>
      <c r="E75">
        <v>2.74</v>
      </c>
      <c r="F75" s="6">
        <v>23.88</v>
      </c>
      <c r="G75" s="3">
        <v>150.07499999999999</v>
      </c>
      <c r="H75" s="3">
        <v>860.43</v>
      </c>
      <c r="I75" s="9">
        <v>320.16000000000003</v>
      </c>
      <c r="J75" s="9">
        <v>160.08000000000001</v>
      </c>
      <c r="K75" s="5">
        <v>56.027999999999999</v>
      </c>
      <c r="L75" s="5">
        <v>13.006499999999999</v>
      </c>
    </row>
    <row r="76" spans="1:12" x14ac:dyDescent="0.35">
      <c r="A76" s="2">
        <v>2024</v>
      </c>
      <c r="B76">
        <v>64007187</v>
      </c>
      <c r="C76" s="9">
        <v>125.3</v>
      </c>
      <c r="D76" s="6">
        <v>20.928000000000001</v>
      </c>
      <c r="E76">
        <v>2.74</v>
      </c>
      <c r="F76" s="6">
        <v>23.558</v>
      </c>
      <c r="G76" s="3">
        <v>184.90851814221691</v>
      </c>
      <c r="H76" s="3">
        <v>831.42665198031602</v>
      </c>
      <c r="I76" s="9">
        <v>304.90335512257207</v>
      </c>
      <c r="J76" s="9">
        <v>154.75419656830766</v>
      </c>
      <c r="K76" s="5">
        <v>56.027999999999999</v>
      </c>
      <c r="L76" s="5">
        <v>13.006499999999999</v>
      </c>
    </row>
    <row r="77" spans="1:12" x14ac:dyDescent="0.35">
      <c r="A77" s="2">
        <v>2025</v>
      </c>
      <c r="B77">
        <v>64747319</v>
      </c>
      <c r="C77" s="9">
        <v>126.5</v>
      </c>
      <c r="D77" s="6">
        <v>20.606000000000002</v>
      </c>
      <c r="E77">
        <v>2.74</v>
      </c>
      <c r="F77" s="6">
        <v>23.236000000000001</v>
      </c>
      <c r="G77" s="3">
        <v>219.27452718465653</v>
      </c>
      <c r="H77" s="3">
        <v>802.76942894396814</v>
      </c>
      <c r="I77" s="9">
        <v>289.83458073049604</v>
      </c>
      <c r="J77" s="9">
        <v>149.49185997048025</v>
      </c>
      <c r="K77" s="5">
        <v>56.027999999999999</v>
      </c>
      <c r="L77" s="5">
        <v>13.006499999999999</v>
      </c>
    </row>
    <row r="78" spans="1:12" x14ac:dyDescent="0.35">
      <c r="A78" s="2">
        <v>2026</v>
      </c>
      <c r="B78">
        <v>65453084</v>
      </c>
      <c r="C78" s="9">
        <v>127.69999999999999</v>
      </c>
      <c r="D78" s="6">
        <v>20.284000000000002</v>
      </c>
      <c r="E78">
        <v>2.74</v>
      </c>
      <c r="F78" s="6">
        <v>22.914000000000001</v>
      </c>
      <c r="G78" s="3">
        <v>253.17768864600984</v>
      </c>
      <c r="H78" s="3">
        <v>774.45502038499092</v>
      </c>
      <c r="I78" s="9">
        <v>274.95185867129487</v>
      </c>
      <c r="J78" s="9">
        <v>144.29238351342971</v>
      </c>
      <c r="K78" s="5">
        <v>56.027999999999999</v>
      </c>
      <c r="L78" s="5">
        <v>13.006499999999999</v>
      </c>
    </row>
    <row r="79" spans="1:12" x14ac:dyDescent="0.35">
      <c r="A79" s="2">
        <v>2027</v>
      </c>
      <c r="B79">
        <v>66143022</v>
      </c>
      <c r="C79" s="9">
        <v>128.9</v>
      </c>
      <c r="D79" s="6">
        <v>19.962000000000003</v>
      </c>
      <c r="E79">
        <v>2.74</v>
      </c>
      <c r="F79" s="6">
        <v>22.592000000000002</v>
      </c>
      <c r="G79" s="3">
        <v>286.6226228263003</v>
      </c>
      <c r="H79" s="3">
        <v>746.48014445229421</v>
      </c>
      <c r="I79" s="9">
        <v>260.25338662728939</v>
      </c>
      <c r="J79" s="9">
        <v>139.15516575391524</v>
      </c>
      <c r="K79" s="5">
        <v>56.027999999999999</v>
      </c>
      <c r="L79" s="5">
        <v>13.006499999999999</v>
      </c>
    </row>
    <row r="80" spans="1:12" x14ac:dyDescent="0.35">
      <c r="A80" s="2">
        <v>2028</v>
      </c>
      <c r="B80">
        <v>66830384.999999993</v>
      </c>
      <c r="C80" s="9">
        <v>130</v>
      </c>
      <c r="D80" s="6">
        <v>19.640000000000004</v>
      </c>
      <c r="E80">
        <v>2.74</v>
      </c>
      <c r="F80" s="6">
        <v>22.270000000000003</v>
      </c>
      <c r="G80" s="3">
        <v>319.61390914825438</v>
      </c>
      <c r="H80" s="3">
        <v>718.84154771540318</v>
      </c>
      <c r="I80" s="9">
        <v>245.73737798565313</v>
      </c>
      <c r="J80" s="9">
        <v>134.07961045563201</v>
      </c>
      <c r="K80" s="5">
        <v>56.027999999999999</v>
      </c>
      <c r="L80" s="5">
        <v>13.006499999999999</v>
      </c>
    </row>
    <row r="81" spans="1:12" x14ac:dyDescent="0.35">
      <c r="A81" s="2">
        <v>2029</v>
      </c>
      <c r="B81">
        <v>67506849</v>
      </c>
      <c r="C81" s="9">
        <v>131.19999999999999</v>
      </c>
      <c r="D81" s="6">
        <v>19.318000000000005</v>
      </c>
      <c r="E81">
        <v>2.74</v>
      </c>
      <c r="F81" s="6">
        <v>21.948000000000004</v>
      </c>
      <c r="G81" s="3">
        <v>352.15608649595913</v>
      </c>
      <c r="H81" s="3">
        <v>691.5360049320434</v>
      </c>
      <c r="I81" s="9">
        <v>231.40206170949313</v>
      </c>
      <c r="J81" s="9">
        <v>129.06512654663842</v>
      </c>
      <c r="K81" s="5">
        <v>56.027999999999999</v>
      </c>
      <c r="L81" s="5">
        <v>13.006499999999999</v>
      </c>
    </row>
    <row r="82" spans="1:12" x14ac:dyDescent="0.35">
      <c r="A82" s="2">
        <v>2030</v>
      </c>
      <c r="B82">
        <v>68161359</v>
      </c>
      <c r="C82" s="9">
        <v>132.30000000000001</v>
      </c>
      <c r="D82" s="6">
        <v>18.996000000000006</v>
      </c>
      <c r="E82">
        <v>2.74</v>
      </c>
      <c r="F82" s="6">
        <v>21.626000000000005</v>
      </c>
      <c r="G82" s="3">
        <v>384.25365355082823</v>
      </c>
      <c r="H82" s="3">
        <v>664.56031881755837</v>
      </c>
      <c r="I82" s="9">
        <v>217.24568220994965</v>
      </c>
      <c r="J82" s="9">
        <v>124.11112807711868</v>
      </c>
      <c r="K82" s="5">
        <v>56.027999999999999</v>
      </c>
      <c r="L82" s="5">
        <v>13.006499999999999</v>
      </c>
    </row>
    <row r="83" spans="1:12" x14ac:dyDescent="0.35">
      <c r="A83" s="2">
        <v>2031</v>
      </c>
      <c r="B83">
        <v>68798580</v>
      </c>
      <c r="C83" s="9">
        <v>133.5</v>
      </c>
      <c r="D83" s="6">
        <v>18.674000000000007</v>
      </c>
      <c r="E83">
        <v>2.74</v>
      </c>
      <c r="F83" s="6">
        <v>21.304000000000006</v>
      </c>
      <c r="G83" s="3">
        <v>415.91106912489681</v>
      </c>
      <c r="H83" s="3">
        <v>637.91131981614308</v>
      </c>
      <c r="I83" s="9">
        <v>203.26649921930624</v>
      </c>
      <c r="J83" s="9">
        <v>119.2170341774779</v>
      </c>
      <c r="K83" s="5">
        <v>56.027999999999999</v>
      </c>
      <c r="L83" s="5">
        <v>13.006499999999999</v>
      </c>
    </row>
    <row r="84" spans="1:12" x14ac:dyDescent="0.35">
      <c r="A84" s="2">
        <v>2032</v>
      </c>
      <c r="B84">
        <v>69426439</v>
      </c>
      <c r="C84" s="9">
        <v>134.60000000000002</v>
      </c>
      <c r="D84" s="6">
        <v>18.352000000000007</v>
      </c>
      <c r="E84">
        <v>2.74</v>
      </c>
      <c r="F84" s="6">
        <v>20.982000000000006</v>
      </c>
      <c r="G84" s="3">
        <v>447.1327524914654</v>
      </c>
      <c r="H84" s="3">
        <v>611.58586587388186</v>
      </c>
      <c r="I84" s="9">
        <v>189.4627876651025</v>
      </c>
      <c r="J84" s="9">
        <v>114.38226901676794</v>
      </c>
      <c r="K84" s="5">
        <v>56.027999999999999</v>
      </c>
      <c r="L84" s="5">
        <v>13.006499999999999</v>
      </c>
    </row>
    <row r="85" spans="1:12" x14ac:dyDescent="0.35">
      <c r="A85" s="2">
        <v>2033</v>
      </c>
      <c r="B85">
        <v>70040481</v>
      </c>
      <c r="C85" s="9">
        <v>135.69999999999999</v>
      </c>
      <c r="D85" s="6">
        <v>18.030000000000008</v>
      </c>
      <c r="E85">
        <v>2.74</v>
      </c>
      <c r="F85" s="6">
        <v>20.660000000000007</v>
      </c>
      <c r="G85" s="3">
        <v>477.92308371311441</v>
      </c>
      <c r="H85" s="3">
        <v>585.5808422135749</v>
      </c>
      <c r="I85" s="9">
        <v>175.83283754524228</v>
      </c>
      <c r="J85" s="9">
        <v>109.60626176144062</v>
      </c>
      <c r="K85" s="5">
        <v>56.027999999999999</v>
      </c>
      <c r="L85" s="5">
        <v>13.006499999999999</v>
      </c>
    </row>
    <row r="86" spans="1:12" x14ac:dyDescent="0.35">
      <c r="A86" s="2">
        <v>2034</v>
      </c>
      <c r="B86">
        <v>70641572</v>
      </c>
      <c r="C86" s="9">
        <v>136.69999999999999</v>
      </c>
      <c r="D86" s="6">
        <v>17.708000000000009</v>
      </c>
      <c r="E86">
        <v>2.74</v>
      </c>
      <c r="F86" s="6">
        <v>20.338000000000008</v>
      </c>
      <c r="G86" s="3">
        <v>508.28640396710881</v>
      </c>
      <c r="H86" s="3">
        <v>559.89316111134087</v>
      </c>
      <c r="I86" s="9">
        <v>162.37495380408927</v>
      </c>
      <c r="J86" s="9">
        <v>104.88844653442644</v>
      </c>
      <c r="K86" s="5">
        <v>56.027999999999999</v>
      </c>
      <c r="L86" s="5">
        <v>13.006499999999999</v>
      </c>
    </row>
    <row r="87" spans="1:12" x14ac:dyDescent="0.35">
      <c r="A87" s="2">
        <v>2035</v>
      </c>
      <c r="B87">
        <v>71234752</v>
      </c>
      <c r="C87" s="9">
        <v>137.79999999999998</v>
      </c>
      <c r="D87" s="6">
        <v>17.38600000000001</v>
      </c>
      <c r="E87">
        <v>2.74</v>
      </c>
      <c r="F87" s="6">
        <v>20.016000000000009</v>
      </c>
      <c r="G87" s="3">
        <v>538.22701586821324</v>
      </c>
      <c r="H87" s="3">
        <v>534.51976167498208</v>
      </c>
      <c r="I87" s="9">
        <v>149.08745620954224</v>
      </c>
      <c r="J87" s="9">
        <v>100.22826237453583</v>
      </c>
      <c r="K87" s="5">
        <v>56.027999999999999</v>
      </c>
      <c r="L87" s="5">
        <v>13.006499999999999</v>
      </c>
    </row>
    <row r="88" spans="1:12" x14ac:dyDescent="0.35">
      <c r="A88" s="2">
        <v>2036</v>
      </c>
      <c r="B88">
        <v>71816379</v>
      </c>
      <c r="C88" s="9">
        <v>138.80000000000001</v>
      </c>
      <c r="D88" s="6">
        <v>17.064000000000011</v>
      </c>
      <c r="E88">
        <v>2.74</v>
      </c>
      <c r="F88" s="6">
        <v>19.69400000000001</v>
      </c>
      <c r="G88" s="3">
        <v>567.74918378893744</v>
      </c>
      <c r="H88" s="3">
        <v>509.45760962409696</v>
      </c>
      <c r="I88" s="9">
        <v>135.9686792310828</v>
      </c>
      <c r="J88" s="9">
        <v>95.625153196180776</v>
      </c>
      <c r="K88" s="5">
        <v>56.027999999999999</v>
      </c>
      <c r="L88" s="5">
        <v>13.006499999999999</v>
      </c>
    </row>
    <row r="89" spans="1:12" x14ac:dyDescent="0.35">
      <c r="A89" s="2">
        <v>2037</v>
      </c>
      <c r="B89">
        <v>72387814</v>
      </c>
      <c r="C89" s="9">
        <v>139.80000000000001</v>
      </c>
      <c r="D89" s="6">
        <v>16.742000000000012</v>
      </c>
      <c r="E89">
        <v>2.74</v>
      </c>
      <c r="F89" s="6">
        <v>19.372000000000011</v>
      </c>
      <c r="G89" s="3">
        <v>596.85713417723264</v>
      </c>
      <c r="H89" s="3">
        <v>484.70369707192907</v>
      </c>
      <c r="I89" s="9">
        <v>123.01697191878807</v>
      </c>
      <c r="J89" s="9">
        <v>91.078567749414177</v>
      </c>
      <c r="K89" s="5">
        <v>56.027999999999999</v>
      </c>
      <c r="L89" s="5">
        <v>13.006499999999999</v>
      </c>
    </row>
    <row r="90" spans="1:12" x14ac:dyDescent="0.35">
      <c r="A90" s="2">
        <v>2038</v>
      </c>
      <c r="B90">
        <v>72949617</v>
      </c>
      <c r="C90" s="9">
        <v>140.80000000000001</v>
      </c>
      <c r="D90" s="6">
        <v>16.420000000000012</v>
      </c>
      <c r="E90">
        <v>2.74</v>
      </c>
      <c r="F90" s="6">
        <v>19.050000000000011</v>
      </c>
      <c r="G90" s="3">
        <v>625.5550558716576</v>
      </c>
      <c r="H90" s="3">
        <v>460.25504230893688</v>
      </c>
      <c r="I90" s="9">
        <v>110.23069778330051</v>
      </c>
      <c r="J90" s="9">
        <v>86.587959580284618</v>
      </c>
      <c r="K90" s="5">
        <v>56.027999999999999</v>
      </c>
      <c r="L90" s="5">
        <v>13.006499999999999</v>
      </c>
    </row>
    <row r="91" spans="1:12" x14ac:dyDescent="0.35">
      <c r="A91" s="2">
        <v>2039</v>
      </c>
      <c r="B91">
        <v>73496159</v>
      </c>
      <c r="C91" s="9">
        <v>141.80000000000001</v>
      </c>
      <c r="D91" s="6">
        <v>16.098000000000013</v>
      </c>
      <c r="E91">
        <v>2.74</v>
      </c>
      <c r="F91" s="6">
        <v>18.728000000000012</v>
      </c>
      <c r="G91" s="3">
        <v>653.84710041403434</v>
      </c>
      <c r="H91" s="3">
        <v>436.10868958807248</v>
      </c>
      <c r="I91" s="9">
        <v>97.608234676748026</v>
      </c>
      <c r="J91" s="9">
        <v>82.152786991503987</v>
      </c>
      <c r="K91" s="5">
        <v>56.027999999999999</v>
      </c>
      <c r="L91" s="5">
        <v>13.006499999999999</v>
      </c>
    </row>
    <row r="92" spans="1:12" x14ac:dyDescent="0.35">
      <c r="A92" s="2">
        <v>2040</v>
      </c>
      <c r="B92">
        <v>74035624</v>
      </c>
      <c r="C92" s="9">
        <v>142.79999999999998</v>
      </c>
      <c r="D92" s="6">
        <v>15.776000000000014</v>
      </c>
      <c r="E92">
        <v>2.74</v>
      </c>
      <c r="F92" s="6">
        <v>18.406000000000013</v>
      </c>
      <c r="G92" s="3">
        <v>681.73738235961366</v>
      </c>
      <c r="H92" s="3">
        <v>412.26170891175553</v>
      </c>
      <c r="I92" s="9">
        <v>85.14797467460663</v>
      </c>
      <c r="J92" s="9">
        <v>77.772513003425658</v>
      </c>
      <c r="K92" s="5">
        <v>56.027999999999999</v>
      </c>
      <c r="L92" s="5">
        <v>13.006499999999999</v>
      </c>
    </row>
    <row r="93" spans="1:12" x14ac:dyDescent="0.35">
      <c r="A93" s="2">
        <v>2041</v>
      </c>
      <c r="B93">
        <v>74575448</v>
      </c>
      <c r="C93" s="9">
        <v>143.69999999999999</v>
      </c>
      <c r="D93" s="6">
        <v>15.454000000000015</v>
      </c>
      <c r="E93">
        <v>2.74</v>
      </c>
      <c r="F93" s="6">
        <v>18.084000000000014</v>
      </c>
      <c r="G93" s="3">
        <v>709.22997958476799</v>
      </c>
      <c r="H93" s="3">
        <v>388.71119582052984</v>
      </c>
      <c r="I93" s="9">
        <v>72.84832395849871</v>
      </c>
      <c r="J93" s="9">
        <v>73.446605315330885</v>
      </c>
      <c r="K93" s="5">
        <v>56.027999999999999</v>
      </c>
      <c r="L93" s="5">
        <v>13.006499999999999</v>
      </c>
    </row>
    <row r="94" spans="1:12" x14ac:dyDescent="0.35">
      <c r="A94" s="2">
        <v>2042</v>
      </c>
      <c r="B94">
        <v>75111901</v>
      </c>
      <c r="C94" s="9">
        <v>144.60000000000002</v>
      </c>
      <c r="D94" s="6">
        <v>15.132000000000016</v>
      </c>
      <c r="E94">
        <v>2.74</v>
      </c>
      <c r="F94" s="6">
        <v>17.762000000000015</v>
      </c>
      <c r="G94" s="3">
        <v>736.32893359223249</v>
      </c>
      <c r="H94" s="3">
        <v>365.45427118338927</v>
      </c>
      <c r="I94" s="9">
        <v>60.707702699919437</v>
      </c>
      <c r="J94" s="9">
        <v>69.17453626702077</v>
      </c>
      <c r="K94" s="5">
        <v>56.027999999999999</v>
      </c>
      <c r="L94" s="5">
        <v>13.006499999999999</v>
      </c>
    </row>
    <row r="95" spans="1:12" x14ac:dyDescent="0.35">
      <c r="A95" s="2">
        <v>2043</v>
      </c>
      <c r="B95">
        <v>75641513</v>
      </c>
      <c r="C95" s="9">
        <v>145.5</v>
      </c>
      <c r="D95" s="6">
        <v>16.25</v>
      </c>
      <c r="E95">
        <v>2.74</v>
      </c>
      <c r="F95" s="6">
        <v>17.440000000000001</v>
      </c>
      <c r="G95" s="3">
        <v>775.4467129351583</v>
      </c>
      <c r="H95" s="3">
        <v>384.86918059125247</v>
      </c>
      <c r="I95" s="9">
        <v>63.93282453106368</v>
      </c>
      <c r="J95" s="9">
        <v>72.84946213560157</v>
      </c>
      <c r="K95" s="5">
        <v>56.027999999999999</v>
      </c>
      <c r="L95" s="5">
        <v>13.006499999999999</v>
      </c>
    </row>
    <row r="96" spans="1:12" x14ac:dyDescent="0.35">
      <c r="A96" s="2">
        <v>2044</v>
      </c>
      <c r="B96">
        <v>76164460</v>
      </c>
      <c r="C96" s="9">
        <v>146.4</v>
      </c>
      <c r="D96" s="1">
        <v>16.25</v>
      </c>
      <c r="E96">
        <v>2.74</v>
      </c>
      <c r="F96" s="6">
        <v>17.440000000000001</v>
      </c>
      <c r="G96" s="3">
        <v>775.4467129351583</v>
      </c>
      <c r="H96" s="3">
        <v>384.86918059125247</v>
      </c>
      <c r="I96" s="9">
        <v>63.93282453106368</v>
      </c>
      <c r="J96" s="9">
        <v>72.84946213560157</v>
      </c>
      <c r="K96" s="5">
        <v>56.027999999999999</v>
      </c>
      <c r="L96" s="5">
        <v>13.006499999999999</v>
      </c>
    </row>
    <row r="97" spans="1:12" x14ac:dyDescent="0.35">
      <c r="A97" s="2">
        <v>2045</v>
      </c>
      <c r="B97">
        <v>76681450</v>
      </c>
      <c r="C97" s="9">
        <v>147.30000000000001</v>
      </c>
      <c r="D97" s="1">
        <v>16.25</v>
      </c>
      <c r="E97">
        <v>2.74</v>
      </c>
      <c r="F97" s="6">
        <v>17.440000000000001</v>
      </c>
      <c r="G97" s="3">
        <v>775.4467129351583</v>
      </c>
      <c r="H97" s="3">
        <v>384.86918059125247</v>
      </c>
      <c r="I97" s="9">
        <v>63.93282453106368</v>
      </c>
      <c r="J97" s="9">
        <v>72.84946213560157</v>
      </c>
      <c r="K97" s="5">
        <v>56.027999999999999</v>
      </c>
      <c r="L97" s="5">
        <v>13.006499999999999</v>
      </c>
    </row>
    <row r="98" spans="1:12" x14ac:dyDescent="0.35">
      <c r="A98" s="2">
        <v>2046</v>
      </c>
      <c r="B98">
        <v>77199548</v>
      </c>
      <c r="C98" s="9">
        <v>148.1</v>
      </c>
      <c r="D98" s="1">
        <v>16.25</v>
      </c>
      <c r="E98">
        <v>2.74</v>
      </c>
      <c r="F98" s="6">
        <v>17.440000000000001</v>
      </c>
      <c r="G98" s="3">
        <v>775.4467129351583</v>
      </c>
      <c r="H98" s="3">
        <v>384.86918059125247</v>
      </c>
      <c r="I98" s="9">
        <v>63.93282453106368</v>
      </c>
      <c r="J98" s="9">
        <v>72.84946213560157</v>
      </c>
      <c r="K98" s="5">
        <v>56.027999999999999</v>
      </c>
      <c r="L98" s="5">
        <v>13.006499999999999</v>
      </c>
    </row>
    <row r="99" spans="1:12" x14ac:dyDescent="0.35">
      <c r="A99" s="2">
        <v>2047</v>
      </c>
      <c r="B99">
        <v>77716655</v>
      </c>
      <c r="C99" s="9">
        <v>149</v>
      </c>
      <c r="D99" s="1">
        <v>16.25</v>
      </c>
      <c r="E99">
        <v>2.74</v>
      </c>
      <c r="F99" s="6">
        <v>17.440000000000001</v>
      </c>
      <c r="G99" s="3">
        <v>775.4467129351583</v>
      </c>
      <c r="H99" s="3">
        <v>384.86918059125247</v>
      </c>
      <c r="I99" s="9">
        <v>63.93282453106368</v>
      </c>
      <c r="J99" s="9">
        <v>72.84946213560157</v>
      </c>
      <c r="K99" s="5">
        <v>56.027999999999999</v>
      </c>
      <c r="L99" s="5">
        <v>13.006499999999999</v>
      </c>
    </row>
    <row r="100" spans="1:12" x14ac:dyDescent="0.35">
      <c r="A100" s="2">
        <v>2048</v>
      </c>
      <c r="B100">
        <v>78215322</v>
      </c>
      <c r="C100" s="9">
        <v>149.80000000000001</v>
      </c>
      <c r="D100" s="1">
        <v>16.25</v>
      </c>
      <c r="E100">
        <v>2.74</v>
      </c>
      <c r="F100" s="6">
        <v>17.440000000000001</v>
      </c>
      <c r="G100" s="3">
        <v>775.4467129351583</v>
      </c>
      <c r="H100" s="3">
        <v>384.86918059125247</v>
      </c>
      <c r="I100" s="9">
        <v>63.93282453106368</v>
      </c>
      <c r="J100" s="9">
        <v>72.84946213560157</v>
      </c>
      <c r="K100" s="5">
        <v>56.027999999999999</v>
      </c>
      <c r="L100" s="5">
        <v>13.006499999999999</v>
      </c>
    </row>
    <row r="101" spans="1:12" x14ac:dyDescent="0.35">
      <c r="A101" s="2">
        <v>2049</v>
      </c>
      <c r="B101">
        <v>78699586</v>
      </c>
      <c r="C101" s="9">
        <v>150.6</v>
      </c>
      <c r="D101" s="1">
        <v>16.25</v>
      </c>
      <c r="E101">
        <v>2.74</v>
      </c>
      <c r="F101" s="6">
        <v>17.440000000000001</v>
      </c>
      <c r="G101" s="3">
        <v>775.4467129351583</v>
      </c>
      <c r="H101" s="3">
        <v>384.86918059125247</v>
      </c>
      <c r="I101" s="9">
        <v>63.93282453106368</v>
      </c>
      <c r="J101" s="9">
        <v>72.84946213560157</v>
      </c>
      <c r="K101" s="5">
        <v>56.027999999999999</v>
      </c>
      <c r="L101" s="5">
        <v>13.006499999999999</v>
      </c>
    </row>
    <row r="102" spans="1:12" x14ac:dyDescent="0.35">
      <c r="A102" s="2">
        <v>2050</v>
      </c>
      <c r="B102">
        <v>79177328</v>
      </c>
      <c r="C102" s="9">
        <v>151.4</v>
      </c>
      <c r="D102" s="1">
        <v>16.25</v>
      </c>
      <c r="E102">
        <v>2.74</v>
      </c>
      <c r="F102" s="6">
        <v>17.440000000000001</v>
      </c>
      <c r="G102" s="3">
        <v>775.4467129351583</v>
      </c>
      <c r="H102" s="3">
        <v>384.86918059125247</v>
      </c>
      <c r="I102" s="9">
        <v>63.93282453106368</v>
      </c>
      <c r="J102" s="9">
        <v>72.84946213560157</v>
      </c>
      <c r="K102" s="5">
        <v>56.027999999999999</v>
      </c>
      <c r="L102" s="5">
        <v>13.006499999999999</v>
      </c>
    </row>
    <row r="103" spans="1:12" x14ac:dyDescent="0.35">
      <c r="C103" s="8"/>
    </row>
    <row r="104" spans="1:12" x14ac:dyDescent="0.35">
      <c r="F104" s="35"/>
    </row>
    <row r="105" spans="1:12" x14ac:dyDescent="0.35">
      <c r="F105" s="35"/>
    </row>
  </sheetData>
  <pageMargins left="0.7" right="0.7" top="0.78740157499999996" bottom="0.78740157499999996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9DF3-12B9-4C96-95C7-22D08BDF6861}">
  <dimension ref="A1:N105"/>
  <sheetViews>
    <sheetView workbookViewId="0">
      <selection activeCell="G92" sqref="G92"/>
    </sheetView>
  </sheetViews>
  <sheetFormatPr defaultColWidth="11.54296875" defaultRowHeight="14.5" x14ac:dyDescent="0.35"/>
  <cols>
    <col min="1" max="1" width="15" style="2" bestFit="1" customWidth="1"/>
    <col min="2" max="2" width="18" style="2" bestFit="1" customWidth="1"/>
    <col min="3" max="3" width="34.36328125" style="5" bestFit="1" customWidth="1"/>
    <col min="4" max="4" width="24" bestFit="1" customWidth="1"/>
    <col min="6" max="6" width="7.453125" bestFit="1" customWidth="1"/>
    <col min="7" max="7" width="19.90625" bestFit="1" customWidth="1"/>
    <col min="8" max="8" width="22.453125" style="9" bestFit="1" customWidth="1"/>
    <col min="9" max="9" width="21.453125" style="9" bestFit="1" customWidth="1"/>
    <col min="10" max="10" width="20.1796875" style="9" bestFit="1" customWidth="1"/>
    <col min="11" max="11" width="20.453125" bestFit="1" customWidth="1"/>
    <col min="12" max="12" width="20.36328125" bestFit="1" customWidth="1"/>
  </cols>
  <sheetData>
    <row r="1" spans="1:14" x14ac:dyDescent="0.35">
      <c r="A1" s="2" t="s">
        <v>0</v>
      </c>
      <c r="B1" s="2" t="s">
        <v>5</v>
      </c>
      <c r="C1" s="2" t="s">
        <v>6</v>
      </c>
      <c r="D1" s="2" t="s">
        <v>1</v>
      </c>
      <c r="E1" s="2" t="s">
        <v>19</v>
      </c>
      <c r="F1" s="2" t="s">
        <v>20</v>
      </c>
      <c r="G1" s="4" t="s">
        <v>2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</row>
    <row r="2" spans="1:14" x14ac:dyDescent="0.35">
      <c r="A2" s="2">
        <v>1950</v>
      </c>
      <c r="B2">
        <v>13038491</v>
      </c>
      <c r="C2" s="9">
        <v>28</v>
      </c>
      <c r="D2" s="1">
        <v>21.25</v>
      </c>
      <c r="E2">
        <v>2.74</v>
      </c>
      <c r="F2" s="6">
        <v>23.88</v>
      </c>
      <c r="G2" s="3">
        <v>32.67484956593168</v>
      </c>
      <c r="H2" s="11">
        <v>973.08363725973379</v>
      </c>
      <c r="I2" s="11">
        <v>53.077289305076384</v>
      </c>
      <c r="J2" s="9">
        <v>265.38644652538193</v>
      </c>
      <c r="K2" s="5">
        <v>49.828525189155265</v>
      </c>
      <c r="L2" s="5">
        <v>11.567336204625329</v>
      </c>
      <c r="N2" t="s">
        <v>26</v>
      </c>
    </row>
    <row r="3" spans="1:14" x14ac:dyDescent="0.35">
      <c r="A3" s="2">
        <v>1951</v>
      </c>
      <c r="B3">
        <v>13309020</v>
      </c>
      <c r="C3" s="9">
        <v>28.599999999999998</v>
      </c>
      <c r="D3" s="1">
        <v>21.25</v>
      </c>
      <c r="E3">
        <v>2.74</v>
      </c>
      <c r="F3" s="6">
        <v>23.88</v>
      </c>
      <c r="G3" s="3">
        <v>32.67484956593168</v>
      </c>
      <c r="H3" s="11">
        <v>973.08363725973379</v>
      </c>
      <c r="I3" s="11">
        <v>53.077289305076384</v>
      </c>
      <c r="J3" s="9">
        <v>265.38644652538193</v>
      </c>
      <c r="K3" s="5">
        <v>49.828525189155265</v>
      </c>
      <c r="L3" s="5">
        <v>11.567336204625329</v>
      </c>
      <c r="N3" t="s">
        <v>27</v>
      </c>
    </row>
    <row r="4" spans="1:14" x14ac:dyDescent="0.35">
      <c r="A4" s="2">
        <v>1952</v>
      </c>
      <c r="B4">
        <v>13595543</v>
      </c>
      <c r="C4" s="9">
        <v>29.1</v>
      </c>
      <c r="D4" s="1">
        <v>21.25</v>
      </c>
      <c r="E4">
        <v>2.74</v>
      </c>
      <c r="F4" s="6">
        <v>23.88</v>
      </c>
      <c r="G4" s="3">
        <v>32.67484956593168</v>
      </c>
      <c r="H4" s="11">
        <v>973.08363725973379</v>
      </c>
      <c r="I4" s="11">
        <v>53.077289305076384</v>
      </c>
      <c r="J4" s="9">
        <v>265.38644652538193</v>
      </c>
      <c r="K4" s="5">
        <v>49.828525189155265</v>
      </c>
      <c r="L4" s="5">
        <v>11.567336204625329</v>
      </c>
      <c r="N4" t="s">
        <v>28</v>
      </c>
    </row>
    <row r="5" spans="1:14" x14ac:dyDescent="0.35">
      <c r="A5" s="2">
        <v>1953</v>
      </c>
      <c r="B5">
        <v>13892910</v>
      </c>
      <c r="C5" s="9">
        <v>30.099999999999998</v>
      </c>
      <c r="D5" s="1">
        <v>21.25</v>
      </c>
      <c r="E5">
        <v>2.74</v>
      </c>
      <c r="F5" s="6">
        <v>23.88</v>
      </c>
      <c r="G5" s="3">
        <v>32.67484956593168</v>
      </c>
      <c r="H5" s="11">
        <v>973.08363725973379</v>
      </c>
      <c r="I5" s="11">
        <v>53.077289305076384</v>
      </c>
      <c r="J5" s="9">
        <v>265.38644652538193</v>
      </c>
      <c r="K5" s="5">
        <v>49.828525189155265</v>
      </c>
      <c r="L5" s="5">
        <v>11.567336204625329</v>
      </c>
    </row>
    <row r="6" spans="1:14" x14ac:dyDescent="0.35">
      <c r="A6" s="2">
        <v>1954</v>
      </c>
      <c r="B6">
        <v>14203779</v>
      </c>
      <c r="C6" s="9">
        <v>30.6</v>
      </c>
      <c r="D6" s="1">
        <v>21.25</v>
      </c>
      <c r="E6">
        <v>2.74</v>
      </c>
      <c r="F6" s="6">
        <v>23.88</v>
      </c>
      <c r="G6" s="3">
        <v>32.67484956593168</v>
      </c>
      <c r="H6" s="11">
        <v>973.08363725973379</v>
      </c>
      <c r="I6" s="11">
        <v>53.077289305076384</v>
      </c>
      <c r="J6" s="9">
        <v>265.38644652538193</v>
      </c>
      <c r="K6" s="5">
        <v>49.828525189155265</v>
      </c>
      <c r="L6" s="5">
        <v>11.567336204625329</v>
      </c>
    </row>
    <row r="7" spans="1:14" x14ac:dyDescent="0.35">
      <c r="A7" s="2">
        <v>1955</v>
      </c>
      <c r="B7">
        <v>14533365</v>
      </c>
      <c r="C7" s="9">
        <v>32</v>
      </c>
      <c r="D7" s="1">
        <v>21.25</v>
      </c>
      <c r="E7">
        <v>2.74</v>
      </c>
      <c r="F7" s="6">
        <v>23.88</v>
      </c>
      <c r="G7" s="3">
        <v>32.67484956593168</v>
      </c>
      <c r="H7" s="11">
        <v>973.08363725973379</v>
      </c>
      <c r="I7" s="11">
        <v>53.077289305076384</v>
      </c>
      <c r="J7" s="9">
        <v>265.38644652538193</v>
      </c>
      <c r="K7" s="5">
        <v>49.828525189155265</v>
      </c>
      <c r="L7" s="5">
        <v>11.567336204625329</v>
      </c>
    </row>
    <row r="8" spans="1:14" x14ac:dyDescent="0.35">
      <c r="A8" s="2">
        <v>1956</v>
      </c>
      <c r="B8">
        <v>14880686</v>
      </c>
      <c r="C8" s="9">
        <v>33.6</v>
      </c>
      <c r="D8" s="1">
        <v>21.25</v>
      </c>
      <c r="E8">
        <v>2.74</v>
      </c>
      <c r="F8" s="6">
        <v>23.88</v>
      </c>
      <c r="G8" s="3">
        <v>32.67484956593168</v>
      </c>
      <c r="H8" s="11">
        <v>973.08363725973379</v>
      </c>
      <c r="I8" s="11">
        <v>53.077289305076384</v>
      </c>
      <c r="J8" s="9">
        <v>265.38644652538193</v>
      </c>
      <c r="K8" s="5">
        <v>49.828525189155265</v>
      </c>
      <c r="L8" s="5">
        <v>11.567336204625329</v>
      </c>
    </row>
    <row r="9" spans="1:14" x14ac:dyDescent="0.35">
      <c r="A9" s="2">
        <v>1957</v>
      </c>
      <c r="B9">
        <v>15244839</v>
      </c>
      <c r="C9" s="9">
        <v>36.200000000000003</v>
      </c>
      <c r="D9" s="1">
        <v>21.25</v>
      </c>
      <c r="E9">
        <v>2.74</v>
      </c>
      <c r="F9" s="6">
        <v>23.88</v>
      </c>
      <c r="G9" s="3">
        <v>32.67484956593168</v>
      </c>
      <c r="H9" s="11">
        <v>973.08363725973379</v>
      </c>
      <c r="I9" s="11">
        <v>53.077289305076384</v>
      </c>
      <c r="J9" s="9">
        <v>265.38644652538193</v>
      </c>
      <c r="K9" s="5">
        <v>49.828525189155265</v>
      </c>
      <c r="L9" s="5">
        <v>11.567336204625329</v>
      </c>
    </row>
    <row r="10" spans="1:14" x14ac:dyDescent="0.35">
      <c r="A10" s="2">
        <v>1958</v>
      </c>
      <c r="B10">
        <v>15620418</v>
      </c>
      <c r="C10" s="9">
        <v>38.6</v>
      </c>
      <c r="D10" s="1">
        <v>21.25</v>
      </c>
      <c r="E10">
        <v>2.74</v>
      </c>
      <c r="F10" s="6">
        <v>23.88</v>
      </c>
      <c r="G10" s="3">
        <v>32.67484956593168</v>
      </c>
      <c r="H10" s="11">
        <v>973.08363725973379</v>
      </c>
      <c r="I10" s="11">
        <v>53.077289305076384</v>
      </c>
      <c r="J10" s="9">
        <v>265.38644652538193</v>
      </c>
      <c r="K10" s="5">
        <v>49.828525189155265</v>
      </c>
      <c r="L10" s="5">
        <v>11.567336204625329</v>
      </c>
    </row>
    <row r="11" spans="1:14" x14ac:dyDescent="0.35">
      <c r="A11" s="2">
        <v>1959</v>
      </c>
      <c r="B11">
        <v>16014974</v>
      </c>
      <c r="C11" s="9">
        <v>40.700000000000003</v>
      </c>
      <c r="D11" s="1">
        <v>21.25</v>
      </c>
      <c r="E11">
        <v>2.74</v>
      </c>
      <c r="F11" s="6">
        <v>23.88</v>
      </c>
      <c r="G11" s="3">
        <v>32.67484956593168</v>
      </c>
      <c r="H11" s="11">
        <v>973.08363725973379</v>
      </c>
      <c r="I11" s="11">
        <v>53.077289305076384</v>
      </c>
      <c r="J11" s="9">
        <v>265.38644652538193</v>
      </c>
      <c r="K11" s="5">
        <v>49.828525189155265</v>
      </c>
      <c r="L11" s="5">
        <v>11.567336204625329</v>
      </c>
    </row>
    <row r="12" spans="1:14" x14ac:dyDescent="0.35">
      <c r="A12" s="2">
        <v>1960</v>
      </c>
      <c r="B12">
        <v>16440172</v>
      </c>
      <c r="C12" s="9">
        <v>43.2</v>
      </c>
      <c r="D12" s="1">
        <v>21.25</v>
      </c>
      <c r="E12">
        <v>2.74</v>
      </c>
      <c r="F12" s="6">
        <v>23.88</v>
      </c>
      <c r="G12" s="3">
        <v>32.67484956593168</v>
      </c>
      <c r="H12" s="11">
        <v>973.08363725973379</v>
      </c>
      <c r="I12" s="11">
        <v>53.077289305076384</v>
      </c>
      <c r="J12" s="9">
        <v>265.38644652538193</v>
      </c>
      <c r="K12" s="5">
        <v>49.828525189155265</v>
      </c>
      <c r="L12" s="5">
        <v>11.567336204625329</v>
      </c>
    </row>
    <row r="13" spans="1:14" x14ac:dyDescent="0.35">
      <c r="A13" s="2">
        <v>1961</v>
      </c>
      <c r="B13">
        <v>16908035</v>
      </c>
      <c r="C13" s="9">
        <v>37.599999999999994</v>
      </c>
      <c r="D13" s="1">
        <v>21.25</v>
      </c>
      <c r="E13">
        <v>2.74</v>
      </c>
      <c r="F13" s="6">
        <v>23.88</v>
      </c>
      <c r="G13" s="3">
        <v>32.67484956593168</v>
      </c>
      <c r="H13" s="11">
        <v>973.08363725973379</v>
      </c>
      <c r="I13" s="11">
        <v>53.077289305076384</v>
      </c>
      <c r="J13" s="9">
        <v>265.38644652538193</v>
      </c>
      <c r="K13" s="5">
        <v>49.828525189155265</v>
      </c>
      <c r="L13" s="5">
        <v>11.567336204625329</v>
      </c>
    </row>
    <row r="14" spans="1:14" x14ac:dyDescent="0.35">
      <c r="A14" s="2">
        <v>1962</v>
      </c>
      <c r="B14">
        <v>17418522</v>
      </c>
      <c r="C14" s="9">
        <v>38.299999999999997</v>
      </c>
      <c r="D14" s="1">
        <v>21.25</v>
      </c>
      <c r="E14">
        <v>2.74</v>
      </c>
      <c r="F14" s="6">
        <v>23.88</v>
      </c>
      <c r="G14" s="3">
        <v>32.67484956593168</v>
      </c>
      <c r="H14" s="11">
        <v>973.08363725973379</v>
      </c>
      <c r="I14" s="11">
        <v>53.077289305076384</v>
      </c>
      <c r="J14" s="9">
        <v>265.38644652538193</v>
      </c>
      <c r="K14" s="5">
        <v>49.828525189155265</v>
      </c>
      <c r="L14" s="5">
        <v>11.567336204625329</v>
      </c>
    </row>
    <row r="15" spans="1:14" x14ac:dyDescent="0.35">
      <c r="A15" s="2">
        <v>1963</v>
      </c>
      <c r="B15">
        <v>17954564</v>
      </c>
      <c r="C15" s="9">
        <v>41.2</v>
      </c>
      <c r="D15" s="1">
        <v>21.25</v>
      </c>
      <c r="E15">
        <v>2.74</v>
      </c>
      <c r="F15" s="6">
        <v>23.88</v>
      </c>
      <c r="G15" s="3">
        <v>32.67484956593168</v>
      </c>
      <c r="H15" s="11">
        <v>973.08363725973379</v>
      </c>
      <c r="I15" s="11">
        <v>53.077289305076384</v>
      </c>
      <c r="J15" s="9">
        <v>265.38644652538193</v>
      </c>
      <c r="K15" s="5">
        <v>49.828525189155265</v>
      </c>
      <c r="L15" s="5">
        <v>11.567336204625329</v>
      </c>
    </row>
    <row r="16" spans="1:14" x14ac:dyDescent="0.35">
      <c r="A16" s="2">
        <v>1964</v>
      </c>
      <c r="B16">
        <v>18511361</v>
      </c>
      <c r="C16" s="9">
        <v>43.9</v>
      </c>
      <c r="D16" s="1">
        <v>21.25</v>
      </c>
      <c r="E16">
        <v>2.74</v>
      </c>
      <c r="F16" s="6">
        <v>23.88</v>
      </c>
      <c r="G16" s="3">
        <v>32.67484956593168</v>
      </c>
      <c r="H16" s="11">
        <v>973.08363725973379</v>
      </c>
      <c r="I16" s="11">
        <v>53.077289305076384</v>
      </c>
      <c r="J16" s="9">
        <v>265.38644652538193</v>
      </c>
      <c r="K16" s="5">
        <v>49.828525189155265</v>
      </c>
      <c r="L16" s="5">
        <v>11.567336204625329</v>
      </c>
    </row>
    <row r="17" spans="1:12" x14ac:dyDescent="0.35">
      <c r="A17" s="2">
        <v>1965</v>
      </c>
      <c r="B17">
        <v>19089380</v>
      </c>
      <c r="C17" s="9">
        <v>46.4</v>
      </c>
      <c r="D17" s="1">
        <v>21.25</v>
      </c>
      <c r="E17">
        <v>2.74</v>
      </c>
      <c r="F17" s="6">
        <v>23.88</v>
      </c>
      <c r="G17" s="3">
        <v>32.67484956593168</v>
      </c>
      <c r="H17" s="11">
        <v>973.08363725973379</v>
      </c>
      <c r="I17" s="11">
        <v>53.077289305076384</v>
      </c>
      <c r="J17" s="9">
        <v>265.38644652538193</v>
      </c>
      <c r="K17" s="5">
        <v>49.828525189155265</v>
      </c>
      <c r="L17" s="5">
        <v>11.567336204625329</v>
      </c>
    </row>
    <row r="18" spans="1:12" x14ac:dyDescent="0.35">
      <c r="A18" s="2">
        <v>1966</v>
      </c>
      <c r="B18">
        <v>19690087</v>
      </c>
      <c r="C18" s="9">
        <v>48.6</v>
      </c>
      <c r="D18" s="1">
        <v>21.25</v>
      </c>
      <c r="E18">
        <v>2.74</v>
      </c>
      <c r="F18" s="6">
        <v>23.88</v>
      </c>
      <c r="G18" s="3">
        <v>32.67484956593168</v>
      </c>
      <c r="H18" s="11">
        <v>973.08363725973379</v>
      </c>
      <c r="I18" s="11">
        <v>53.077289305076384</v>
      </c>
      <c r="J18" s="9">
        <v>265.38644652538193</v>
      </c>
      <c r="K18" s="5">
        <v>49.828525189155265</v>
      </c>
      <c r="L18" s="5">
        <v>11.567336204625329</v>
      </c>
    </row>
    <row r="19" spans="1:12" x14ac:dyDescent="0.35">
      <c r="A19" s="2">
        <v>1967</v>
      </c>
      <c r="B19">
        <v>20314066</v>
      </c>
      <c r="C19" s="9">
        <v>48.7</v>
      </c>
      <c r="D19" s="1">
        <v>21.25</v>
      </c>
      <c r="E19">
        <v>2.74</v>
      </c>
      <c r="F19" s="6">
        <v>23.88</v>
      </c>
      <c r="G19" s="3">
        <v>32.67484956593168</v>
      </c>
      <c r="H19" s="11">
        <v>973.08363725973379</v>
      </c>
      <c r="I19" s="11">
        <v>53.077289305076384</v>
      </c>
      <c r="J19" s="9">
        <v>265.38644652538193</v>
      </c>
      <c r="K19" s="5">
        <v>49.828525189155265</v>
      </c>
      <c r="L19" s="5">
        <v>11.567336204625329</v>
      </c>
    </row>
    <row r="20" spans="1:12" x14ac:dyDescent="0.35">
      <c r="A20" s="2">
        <v>1968</v>
      </c>
      <c r="B20">
        <v>20957287</v>
      </c>
      <c r="C20" s="9">
        <v>48.7</v>
      </c>
      <c r="D20" s="1">
        <v>21.25</v>
      </c>
      <c r="E20">
        <v>2.74</v>
      </c>
      <c r="F20" s="6">
        <v>23.88</v>
      </c>
      <c r="G20" s="3">
        <v>32.67484956593168</v>
      </c>
      <c r="H20" s="11">
        <v>973.08363725973379</v>
      </c>
      <c r="I20" s="11">
        <v>53.077289305076384</v>
      </c>
      <c r="J20" s="9">
        <v>265.38644652538193</v>
      </c>
      <c r="K20" s="5">
        <v>49.828525189155265</v>
      </c>
      <c r="L20" s="5">
        <v>11.567336204625329</v>
      </c>
    </row>
    <row r="21" spans="1:12" x14ac:dyDescent="0.35">
      <c r="A21" s="2">
        <v>1969</v>
      </c>
      <c r="B21">
        <v>21614676</v>
      </c>
      <c r="C21" s="9">
        <v>51.8</v>
      </c>
      <c r="D21" s="1">
        <v>21.25</v>
      </c>
      <c r="E21">
        <v>2.74</v>
      </c>
      <c r="F21" s="6">
        <v>23.88</v>
      </c>
      <c r="G21" s="3">
        <v>32.67484956593168</v>
      </c>
      <c r="H21" s="11">
        <v>973.08363725973379</v>
      </c>
      <c r="I21" s="11">
        <v>53.077289305076384</v>
      </c>
      <c r="J21" s="9">
        <v>265.38644652538193</v>
      </c>
      <c r="K21" s="5">
        <v>49.828525189155265</v>
      </c>
      <c r="L21" s="5">
        <v>11.567336204625329</v>
      </c>
    </row>
    <row r="22" spans="1:12" x14ac:dyDescent="0.35">
      <c r="A22" s="2">
        <v>1970</v>
      </c>
      <c r="B22">
        <v>22279984</v>
      </c>
      <c r="C22" s="9">
        <v>54.699999999999996</v>
      </c>
      <c r="D22" s="1">
        <v>21.25</v>
      </c>
      <c r="E22">
        <v>2.74</v>
      </c>
      <c r="F22" s="6">
        <v>23.88</v>
      </c>
      <c r="G22" s="3">
        <v>32.67484956593168</v>
      </c>
      <c r="H22" s="11">
        <v>973.08363725973379</v>
      </c>
      <c r="I22" s="11">
        <v>53.077289305076384</v>
      </c>
      <c r="J22" s="9">
        <v>265.38644652538193</v>
      </c>
      <c r="K22" s="5">
        <v>49.828525189155265</v>
      </c>
      <c r="L22" s="5">
        <v>11.567336204625329</v>
      </c>
    </row>
    <row r="23" spans="1:12" x14ac:dyDescent="0.35">
      <c r="A23" s="2">
        <v>1971</v>
      </c>
      <c r="B23">
        <v>22942143</v>
      </c>
      <c r="C23" s="9">
        <v>56.7</v>
      </c>
      <c r="D23" s="1">
        <v>21.25</v>
      </c>
      <c r="E23">
        <v>2.74</v>
      </c>
      <c r="F23" s="6">
        <v>23.88</v>
      </c>
      <c r="G23" s="3">
        <v>32.67484956593168</v>
      </c>
      <c r="H23" s="11">
        <v>973.08363725973379</v>
      </c>
      <c r="I23" s="11">
        <v>53.077289305076384</v>
      </c>
      <c r="J23" s="9">
        <v>265.38644652538193</v>
      </c>
      <c r="K23" s="5">
        <v>49.828525189155265</v>
      </c>
      <c r="L23" s="5">
        <v>11.567336204625329</v>
      </c>
    </row>
    <row r="24" spans="1:12" x14ac:dyDescent="0.35">
      <c r="A24" s="2">
        <v>1972</v>
      </c>
      <c r="B24">
        <v>23609456</v>
      </c>
      <c r="C24" s="9">
        <v>58.6</v>
      </c>
      <c r="D24" s="1">
        <v>21.25</v>
      </c>
      <c r="E24">
        <v>2.74</v>
      </c>
      <c r="F24" s="6">
        <v>23.88</v>
      </c>
      <c r="G24" s="3">
        <v>32.67484956593168</v>
      </c>
      <c r="H24" s="11">
        <v>973.08363725973379</v>
      </c>
      <c r="I24" s="11">
        <v>53.077289305076384</v>
      </c>
      <c r="J24" s="9">
        <v>265.38644652538193</v>
      </c>
      <c r="K24" s="5">
        <v>49.828525189155265</v>
      </c>
      <c r="L24" s="5">
        <v>11.567336204625329</v>
      </c>
    </row>
    <row r="25" spans="1:12" x14ac:dyDescent="0.35">
      <c r="A25" s="2">
        <v>1973</v>
      </c>
      <c r="B25">
        <v>24294263</v>
      </c>
      <c r="C25" s="9">
        <v>59.900000000000006</v>
      </c>
      <c r="D25" s="1">
        <v>21.25</v>
      </c>
      <c r="E25">
        <v>2.74</v>
      </c>
      <c r="F25" s="6">
        <v>23.88</v>
      </c>
      <c r="G25" s="3">
        <v>32.67484956593168</v>
      </c>
      <c r="H25" s="11">
        <v>973.08363725973379</v>
      </c>
      <c r="I25" s="11">
        <v>53.077289305076384</v>
      </c>
      <c r="J25" s="9">
        <v>265.38644652538193</v>
      </c>
      <c r="K25" s="5">
        <v>49.828525189155265</v>
      </c>
      <c r="L25" s="5">
        <v>11.567336204625329</v>
      </c>
    </row>
    <row r="26" spans="1:12" x14ac:dyDescent="0.35">
      <c r="A26" s="2">
        <v>1974</v>
      </c>
      <c r="B26">
        <v>24989108</v>
      </c>
      <c r="C26" s="9">
        <v>64</v>
      </c>
      <c r="D26" s="1">
        <v>21.25</v>
      </c>
      <c r="E26">
        <v>2.74</v>
      </c>
      <c r="F26" s="6">
        <v>23.88</v>
      </c>
      <c r="G26" s="3">
        <v>32.67484956593168</v>
      </c>
      <c r="H26" s="11">
        <v>973.08363725973379</v>
      </c>
      <c r="I26" s="11">
        <v>53.077289305076384</v>
      </c>
      <c r="J26" s="9">
        <v>265.38644652538193</v>
      </c>
      <c r="K26" s="5">
        <v>49.828525189155265</v>
      </c>
      <c r="L26" s="5">
        <v>11.567336204625329</v>
      </c>
    </row>
    <row r="27" spans="1:12" x14ac:dyDescent="0.35">
      <c r="A27" s="2">
        <v>1975</v>
      </c>
      <c r="B27">
        <v>25690940</v>
      </c>
      <c r="C27" s="9">
        <v>69.7</v>
      </c>
      <c r="D27" s="1">
        <v>21.25</v>
      </c>
      <c r="E27">
        <v>2.74</v>
      </c>
      <c r="F27" s="6">
        <v>23.88</v>
      </c>
      <c r="G27" s="3">
        <v>32.67484956593168</v>
      </c>
      <c r="H27" s="11">
        <v>973.08363725973379</v>
      </c>
      <c r="I27" s="11">
        <v>53.077289305076384</v>
      </c>
      <c r="J27" s="9">
        <v>265.38644652538193</v>
      </c>
      <c r="K27" s="5">
        <v>49.828525189155265</v>
      </c>
      <c r="L27" s="5">
        <v>11.567336204625329</v>
      </c>
    </row>
    <row r="28" spans="1:12" x14ac:dyDescent="0.35">
      <c r="A28" s="2">
        <v>1976</v>
      </c>
      <c r="B28">
        <v>26395450</v>
      </c>
      <c r="C28" s="9">
        <v>69.7</v>
      </c>
      <c r="D28" s="1">
        <v>21.25</v>
      </c>
      <c r="E28">
        <v>2.74</v>
      </c>
      <c r="F28" s="6">
        <v>23.88</v>
      </c>
      <c r="G28" s="3">
        <v>32.666799590675232</v>
      </c>
      <c r="H28" s="11">
        <v>972.84390243902453</v>
      </c>
      <c r="I28" s="11">
        <v>53.06421286031042</v>
      </c>
      <c r="J28" s="9">
        <v>265.3210643015521</v>
      </c>
      <c r="K28" s="5">
        <v>49.828525189155265</v>
      </c>
      <c r="L28" s="5">
        <v>11.567336204625329</v>
      </c>
    </row>
    <row r="29" spans="1:12" x14ac:dyDescent="0.35">
      <c r="A29" s="2">
        <v>1977</v>
      </c>
      <c r="B29">
        <v>27118952</v>
      </c>
      <c r="C29" s="9">
        <v>67.8</v>
      </c>
      <c r="D29" s="1">
        <v>21.25</v>
      </c>
      <c r="E29">
        <v>2.74</v>
      </c>
      <c r="F29" s="6">
        <v>23.88</v>
      </c>
      <c r="G29" s="3">
        <v>33.619305156833356</v>
      </c>
      <c r="H29" s="11">
        <v>1001.2102941176472</v>
      </c>
      <c r="I29" s="11">
        <v>54.611470588235292</v>
      </c>
      <c r="J29" s="9">
        <v>273.05735294117648</v>
      </c>
      <c r="K29" s="5">
        <v>49.828525189155265</v>
      </c>
      <c r="L29" s="5">
        <v>11.567336204625329</v>
      </c>
    </row>
    <row r="30" spans="1:12" x14ac:dyDescent="0.35">
      <c r="A30" s="2">
        <v>1978</v>
      </c>
      <c r="B30">
        <v>27869507</v>
      </c>
      <c r="C30" s="9">
        <v>68.3</v>
      </c>
      <c r="D30" s="1">
        <v>21.25</v>
      </c>
      <c r="E30">
        <v>2.74</v>
      </c>
      <c r="F30" s="6">
        <v>23.88</v>
      </c>
      <c r="G30" s="3">
        <v>36.945895412196236</v>
      </c>
      <c r="H30" s="11">
        <v>1100.5500000000002</v>
      </c>
      <c r="I30" s="11">
        <v>60.030000000000008</v>
      </c>
      <c r="J30" s="9">
        <v>300.14999999999998</v>
      </c>
      <c r="K30" s="5">
        <v>49.816249129734437</v>
      </c>
      <c r="L30" s="5">
        <v>11.564486405116922</v>
      </c>
    </row>
    <row r="31" spans="1:12" x14ac:dyDescent="0.35">
      <c r="A31" s="2">
        <v>1979</v>
      </c>
      <c r="B31">
        <v>28634162</v>
      </c>
      <c r="C31" s="9">
        <v>69.3</v>
      </c>
      <c r="D31" s="1">
        <v>21.25</v>
      </c>
      <c r="E31">
        <v>2.74</v>
      </c>
      <c r="F31" s="6">
        <v>23.88</v>
      </c>
      <c r="G31" s="3">
        <v>39.146955617339962</v>
      </c>
      <c r="H31" s="11">
        <v>1092.986474277516</v>
      </c>
      <c r="I31" s="11">
        <v>70.734263168682119</v>
      </c>
      <c r="J31" s="9">
        <v>302.93064767370362</v>
      </c>
      <c r="K31" s="5">
        <v>51.268802032858034</v>
      </c>
      <c r="L31" s="5">
        <v>11.901686186199186</v>
      </c>
    </row>
    <row r="32" spans="1:12" x14ac:dyDescent="0.35">
      <c r="A32" s="2">
        <v>1980</v>
      </c>
      <c r="B32">
        <v>29518857</v>
      </c>
      <c r="C32" s="9">
        <v>68</v>
      </c>
      <c r="D32" s="1">
        <v>21.25</v>
      </c>
      <c r="E32">
        <v>2.74</v>
      </c>
      <c r="F32" s="6">
        <v>23.88</v>
      </c>
      <c r="G32" s="3">
        <v>48.359687029379081</v>
      </c>
      <c r="H32" s="11">
        <v>1183.2771124522044</v>
      </c>
      <c r="I32" s="11">
        <v>89.529240337218425</v>
      </c>
      <c r="J32" s="9">
        <v>333.59832772838251</v>
      </c>
      <c r="K32" s="5">
        <v>56.355673137567472</v>
      </c>
      <c r="L32" s="5">
        <v>13.082566978363877</v>
      </c>
    </row>
    <row r="33" spans="1:12" x14ac:dyDescent="0.35">
      <c r="A33" s="2">
        <v>1981</v>
      </c>
      <c r="B33">
        <v>30541044</v>
      </c>
      <c r="C33" s="9">
        <v>70.3</v>
      </c>
      <c r="D33" s="1">
        <v>21.25</v>
      </c>
      <c r="E33">
        <v>2.74</v>
      </c>
      <c r="F33" s="6">
        <v>23.88</v>
      </c>
      <c r="G33" s="3">
        <v>53.631545373254397</v>
      </c>
      <c r="H33" s="11">
        <v>1147.4729481701656</v>
      </c>
      <c r="I33" s="11">
        <v>100.37433076351479</v>
      </c>
      <c r="J33" s="9">
        <v>329.40946730447712</v>
      </c>
      <c r="K33" s="5">
        <v>58.021278398161286</v>
      </c>
      <c r="L33" s="5">
        <v>13.469225342430297</v>
      </c>
    </row>
    <row r="34" spans="1:12" x14ac:dyDescent="0.35">
      <c r="A34" s="2">
        <v>1982</v>
      </c>
      <c r="B34">
        <v>31615339</v>
      </c>
      <c r="C34" s="9">
        <v>73.7</v>
      </c>
      <c r="D34" s="1">
        <v>21.25</v>
      </c>
      <c r="E34">
        <v>2.74</v>
      </c>
      <c r="F34" s="6">
        <v>23.88</v>
      </c>
      <c r="G34" s="3">
        <v>64.598452674225598</v>
      </c>
      <c r="H34" s="11">
        <v>1109.9905865843391</v>
      </c>
      <c r="I34" s="11">
        <v>111.28772382823465</v>
      </c>
      <c r="J34" s="9">
        <v>324.83255683412852</v>
      </c>
      <c r="K34" s="5">
        <v>65.206112614508882</v>
      </c>
      <c r="L34" s="5">
        <v>15.137133285510991</v>
      </c>
    </row>
    <row r="35" spans="1:12" x14ac:dyDescent="0.35">
      <c r="A35" s="2">
        <v>1983</v>
      </c>
      <c r="B35">
        <v>32739304</v>
      </c>
      <c r="C35" s="9">
        <v>73.7</v>
      </c>
      <c r="D35" s="1">
        <v>21.25</v>
      </c>
      <c r="E35">
        <v>2.74</v>
      </c>
      <c r="F35" s="6">
        <v>23.88</v>
      </c>
      <c r="G35" s="3">
        <v>67.759715637852068</v>
      </c>
      <c r="H35" s="11">
        <v>1044.4073632023506</v>
      </c>
      <c r="I35" s="11">
        <v>119.21400247888363</v>
      </c>
      <c r="J35" s="9">
        <v>311.95814129636432</v>
      </c>
      <c r="K35" s="5">
        <v>65.736071267097557</v>
      </c>
      <c r="L35" s="5">
        <v>15.260159401290505</v>
      </c>
    </row>
    <row r="36" spans="1:12" x14ac:dyDescent="0.35">
      <c r="A36" s="2">
        <v>1984</v>
      </c>
      <c r="B36">
        <v>33892788</v>
      </c>
      <c r="C36" s="9">
        <v>75.7</v>
      </c>
      <c r="D36" s="1">
        <v>21.25</v>
      </c>
      <c r="E36">
        <v>2.74</v>
      </c>
      <c r="F36" s="6">
        <v>23.88</v>
      </c>
      <c r="G36" s="3">
        <v>72.42811152481346</v>
      </c>
      <c r="H36" s="11">
        <v>1003.7044779421933</v>
      </c>
      <c r="I36" s="11">
        <v>129.7564513898493</v>
      </c>
      <c r="J36" s="9">
        <v>306.41782602682895</v>
      </c>
      <c r="K36" s="5">
        <v>66.209612055531124</v>
      </c>
      <c r="L36" s="5">
        <v>15.370088512891154</v>
      </c>
    </row>
    <row r="37" spans="1:12" x14ac:dyDescent="0.35">
      <c r="A37" s="2">
        <v>1985</v>
      </c>
      <c r="B37">
        <v>35042093</v>
      </c>
      <c r="C37" s="9">
        <v>74.900000000000006</v>
      </c>
      <c r="D37" s="1">
        <v>21.25</v>
      </c>
      <c r="E37">
        <v>2.74</v>
      </c>
      <c r="F37" s="6">
        <v>23.88</v>
      </c>
      <c r="G37" s="3">
        <v>75.044935630306071</v>
      </c>
      <c r="H37" s="11">
        <v>960.48</v>
      </c>
      <c r="I37" s="11">
        <v>140.07000000000002</v>
      </c>
      <c r="J37" s="9">
        <v>300.14999999999998</v>
      </c>
      <c r="K37" s="5">
        <v>64.975628283287946</v>
      </c>
      <c r="L37" s="5">
        <v>15.083627994334702</v>
      </c>
    </row>
    <row r="38" spans="1:12" x14ac:dyDescent="0.35">
      <c r="A38" s="2">
        <v>1986</v>
      </c>
      <c r="B38">
        <v>36180515</v>
      </c>
      <c r="C38" s="9">
        <v>75.599999999999994</v>
      </c>
      <c r="D38" s="1">
        <v>21.25</v>
      </c>
      <c r="E38">
        <v>2.74</v>
      </c>
      <c r="F38" s="6">
        <v>23.88</v>
      </c>
      <c r="G38" s="3">
        <v>79.985437794222349</v>
      </c>
      <c r="H38" s="11">
        <v>973.78753830976655</v>
      </c>
      <c r="I38" s="11">
        <v>147.4094126931931</v>
      </c>
      <c r="J38" s="9">
        <v>306.92089444261757</v>
      </c>
      <c r="K38" s="5">
        <v>65.248194649110062</v>
      </c>
      <c r="L38" s="5">
        <v>15.146902329257692</v>
      </c>
    </row>
    <row r="39" spans="1:12" x14ac:dyDescent="0.35">
      <c r="A39" s="2">
        <v>1987</v>
      </c>
      <c r="B39">
        <v>37326190</v>
      </c>
      <c r="C39" s="9">
        <v>74.3</v>
      </c>
      <c r="D39" s="1">
        <v>21.25</v>
      </c>
      <c r="E39">
        <v>2.74</v>
      </c>
      <c r="F39" s="6">
        <v>23.88</v>
      </c>
      <c r="G39" s="3">
        <v>83.759578193375233</v>
      </c>
      <c r="H39" s="11">
        <v>973.8736944902671</v>
      </c>
      <c r="I39" s="11">
        <v>152.85633058396573</v>
      </c>
      <c r="J39" s="9">
        <v>309.57734411085448</v>
      </c>
      <c r="K39" s="5">
        <v>65.374767286644712</v>
      </c>
      <c r="L39" s="5">
        <v>15.176285262971092</v>
      </c>
    </row>
    <row r="40" spans="1:12" x14ac:dyDescent="0.35">
      <c r="A40" s="2">
        <v>1988</v>
      </c>
      <c r="B40">
        <v>38480649</v>
      </c>
      <c r="C40" s="9">
        <v>72.599999999999994</v>
      </c>
      <c r="D40" s="1">
        <v>21.25</v>
      </c>
      <c r="E40">
        <v>2.74</v>
      </c>
      <c r="F40" s="6">
        <v>23.88</v>
      </c>
      <c r="G40" s="3">
        <v>88.138510747052877</v>
      </c>
      <c r="H40" s="11">
        <v>965.6496330817198</v>
      </c>
      <c r="I40" s="11">
        <v>156.98820216606507</v>
      </c>
      <c r="J40" s="9">
        <v>309.58694453560884</v>
      </c>
      <c r="K40" s="5">
        <v>66.492652159681711</v>
      </c>
      <c r="L40" s="5">
        <v>15.435794251354682</v>
      </c>
    </row>
    <row r="41" spans="1:12" x14ac:dyDescent="0.35">
      <c r="A41" s="2">
        <v>1989</v>
      </c>
      <c r="B41">
        <v>39628575</v>
      </c>
      <c r="C41" s="9">
        <v>73.600000000000009</v>
      </c>
      <c r="D41" s="1">
        <v>21.25</v>
      </c>
      <c r="E41">
        <v>2.74</v>
      </c>
      <c r="F41" s="6">
        <v>23.88</v>
      </c>
      <c r="G41" s="3">
        <v>90.293573617905949</v>
      </c>
      <c r="H41" s="11">
        <v>946.38841432720233</v>
      </c>
      <c r="I41" s="11">
        <v>159.20573281703781</v>
      </c>
      <c r="J41" s="9">
        <v>305.99997095837369</v>
      </c>
      <c r="K41" s="5">
        <v>66.712027455490613</v>
      </c>
      <c r="L41" s="5">
        <v>15.48672065931032</v>
      </c>
    </row>
    <row r="42" spans="1:12" x14ac:dyDescent="0.35">
      <c r="A42" s="2">
        <v>1990</v>
      </c>
      <c r="B42">
        <v>40746268</v>
      </c>
      <c r="C42" s="9">
        <v>74.099999999999994</v>
      </c>
      <c r="D42" s="1">
        <v>21.25</v>
      </c>
      <c r="E42">
        <v>2.74</v>
      </c>
      <c r="F42" s="6">
        <v>23.88</v>
      </c>
      <c r="G42" s="3">
        <v>90.891578538686701</v>
      </c>
      <c r="H42" s="11">
        <v>960.48</v>
      </c>
      <c r="I42" s="11">
        <v>160.08000000000001</v>
      </c>
      <c r="J42" s="9">
        <v>300.14999999999998</v>
      </c>
      <c r="K42" s="5">
        <v>66.361718154772603</v>
      </c>
      <c r="L42" s="5">
        <v>15.405398857357923</v>
      </c>
    </row>
    <row r="43" spans="1:12" x14ac:dyDescent="0.35">
      <c r="A43" s="2">
        <v>1991</v>
      </c>
      <c r="B43">
        <v>41687898</v>
      </c>
      <c r="C43" s="9">
        <v>73.7</v>
      </c>
      <c r="D43" s="1">
        <v>21.25</v>
      </c>
      <c r="E43">
        <v>2.74</v>
      </c>
      <c r="F43" s="6">
        <v>23.88</v>
      </c>
      <c r="G43" s="3">
        <v>94.112246896169381</v>
      </c>
      <c r="H43" s="11">
        <v>927.8181477488904</v>
      </c>
      <c r="I43" s="11">
        <v>166.22003741280935</v>
      </c>
      <c r="J43" s="9">
        <v>291.47857704502218</v>
      </c>
      <c r="K43" s="5">
        <v>65.248194649110062</v>
      </c>
      <c r="L43" s="5">
        <v>15.146902329257692</v>
      </c>
    </row>
    <row r="44" spans="1:12" x14ac:dyDescent="0.35">
      <c r="A44" s="2">
        <v>1992</v>
      </c>
      <c r="B44">
        <v>42443509</v>
      </c>
      <c r="C44" s="9">
        <v>73.3</v>
      </c>
      <c r="D44" s="1">
        <v>21.25</v>
      </c>
      <c r="E44">
        <v>2.74</v>
      </c>
      <c r="F44" s="6">
        <v>23.88</v>
      </c>
      <c r="G44" s="3">
        <v>93.308803052558346</v>
      </c>
      <c r="H44" s="11">
        <v>904.10367777777799</v>
      </c>
      <c r="I44" s="11">
        <v>166.69812222222237</v>
      </c>
      <c r="J44" s="9">
        <v>273.26248888888892</v>
      </c>
      <c r="K44" s="5">
        <v>63.666295723423204</v>
      </c>
      <c r="L44" s="5">
        <v>14.779675792937528</v>
      </c>
    </row>
    <row r="45" spans="1:12" x14ac:dyDescent="0.35">
      <c r="A45" s="2">
        <v>1993</v>
      </c>
      <c r="B45">
        <v>43297156</v>
      </c>
      <c r="C45" s="9">
        <v>72.8</v>
      </c>
      <c r="D45" s="1">
        <v>21.25</v>
      </c>
      <c r="E45">
        <v>2.74</v>
      </c>
      <c r="F45" s="6">
        <v>23.88</v>
      </c>
      <c r="G45" s="3">
        <v>98.910110657906117</v>
      </c>
      <c r="H45" s="11">
        <v>914.32909073900851</v>
      </c>
      <c r="I45" s="11">
        <v>173.35386155285317</v>
      </c>
      <c r="J45" s="9">
        <v>265.4872142188961</v>
      </c>
      <c r="K45" s="5">
        <v>64.110385294100226</v>
      </c>
      <c r="L45" s="5">
        <v>14.882768014701837</v>
      </c>
    </row>
    <row r="46" spans="1:12" x14ac:dyDescent="0.35">
      <c r="A46" s="2">
        <v>1994</v>
      </c>
      <c r="B46">
        <v>44004139</v>
      </c>
      <c r="C46" s="9">
        <v>78.099999999999994</v>
      </c>
      <c r="D46" s="1">
        <v>21.25</v>
      </c>
      <c r="E46">
        <v>2.74</v>
      </c>
      <c r="F46" s="6">
        <v>23.88</v>
      </c>
      <c r="G46" s="3">
        <v>98.837362489922342</v>
      </c>
      <c r="H46" s="11">
        <v>903.14180676923081</v>
      </c>
      <c r="I46" s="11">
        <v>175.93530830769228</v>
      </c>
      <c r="J46" s="9">
        <v>251.52754707692301</v>
      </c>
      <c r="K46" s="5">
        <v>62.408689881972876</v>
      </c>
      <c r="L46" s="5">
        <v>14.487731579743702</v>
      </c>
    </row>
    <row r="47" spans="1:12" x14ac:dyDescent="0.35">
      <c r="A47" s="2">
        <v>1995</v>
      </c>
      <c r="B47">
        <v>44541554</v>
      </c>
      <c r="C47" s="9">
        <v>83.5</v>
      </c>
      <c r="D47" s="1">
        <v>21.25</v>
      </c>
      <c r="E47">
        <v>2.74</v>
      </c>
      <c r="F47" s="6">
        <v>23.88</v>
      </c>
      <c r="G47" s="3">
        <v>103.30710945444142</v>
      </c>
      <c r="H47" s="11">
        <v>900.45000000000016</v>
      </c>
      <c r="I47" s="11">
        <v>180.09</v>
      </c>
      <c r="J47" s="9">
        <v>240.12</v>
      </c>
      <c r="K47" s="5">
        <v>63.050874717053979</v>
      </c>
      <c r="L47" s="5">
        <v>14.636810202173244</v>
      </c>
    </row>
    <row r="48" spans="1:12" x14ac:dyDescent="0.35">
      <c r="A48" s="2">
        <v>1996</v>
      </c>
      <c r="B48">
        <v>45123018</v>
      </c>
      <c r="C48" s="9">
        <v>83</v>
      </c>
      <c r="D48" s="1">
        <v>21.25</v>
      </c>
      <c r="E48">
        <v>2.74</v>
      </c>
      <c r="F48" s="6">
        <v>23.88</v>
      </c>
      <c r="G48" s="3">
        <v>107.15472737538433</v>
      </c>
      <c r="H48" s="11">
        <v>892.83742047531985</v>
      </c>
      <c r="I48" s="11">
        <v>184.31880438756846</v>
      </c>
      <c r="J48" s="9">
        <v>232.06478610603284</v>
      </c>
      <c r="K48" s="5">
        <v>62.216663143874491</v>
      </c>
      <c r="L48" s="5">
        <v>14.443153944113719</v>
      </c>
    </row>
    <row r="49" spans="1:12" x14ac:dyDescent="0.35">
      <c r="A49" s="2">
        <v>1997</v>
      </c>
      <c r="B49">
        <v>45666838</v>
      </c>
      <c r="C49" s="9">
        <v>82.6</v>
      </c>
      <c r="D49" s="1">
        <v>21.25</v>
      </c>
      <c r="E49">
        <v>2.74</v>
      </c>
      <c r="F49" s="6">
        <v>23.88</v>
      </c>
      <c r="G49" s="3">
        <v>112.78420431637768</v>
      </c>
      <c r="H49" s="11">
        <v>892.61346304215022</v>
      </c>
      <c r="I49" s="11">
        <v>190.05343982895533</v>
      </c>
      <c r="J49" s="9">
        <v>225.95042638973729</v>
      </c>
      <c r="K49" s="5">
        <v>61.968787991906872</v>
      </c>
      <c r="L49" s="5">
        <v>14.385611498121238</v>
      </c>
    </row>
    <row r="50" spans="1:12" x14ac:dyDescent="0.35">
      <c r="A50" s="2">
        <v>1998</v>
      </c>
      <c r="B50">
        <v>46223880</v>
      </c>
      <c r="C50" s="9">
        <v>82.6</v>
      </c>
      <c r="D50" s="1">
        <v>21.25</v>
      </c>
      <c r="E50">
        <v>2.74</v>
      </c>
      <c r="F50" s="6">
        <v>23.88</v>
      </c>
      <c r="G50" s="3">
        <v>116.75219386865562</v>
      </c>
      <c r="H50" s="11">
        <v>881.59121052631576</v>
      </c>
      <c r="I50" s="11">
        <v>193.44694736842095</v>
      </c>
      <c r="J50" s="9">
        <v>217.14663157894734</v>
      </c>
      <c r="K50" s="5">
        <v>61.610041199753837</v>
      </c>
      <c r="L50" s="5">
        <v>14.302330992799996</v>
      </c>
    </row>
    <row r="51" spans="1:12" x14ac:dyDescent="0.35">
      <c r="A51" s="2">
        <v>1999</v>
      </c>
      <c r="B51">
        <v>46730335</v>
      </c>
      <c r="C51" s="9">
        <v>82.4</v>
      </c>
      <c r="D51" s="1">
        <v>21.25</v>
      </c>
      <c r="E51">
        <v>2.74</v>
      </c>
      <c r="F51" s="6">
        <v>23.88</v>
      </c>
      <c r="G51" s="3">
        <v>120.60533147364995</v>
      </c>
      <c r="H51" s="11">
        <v>863.79334502228835</v>
      </c>
      <c r="I51" s="11">
        <v>195.19650936106976</v>
      </c>
      <c r="J51" s="9">
        <v>206.83858306092125</v>
      </c>
      <c r="K51" s="5">
        <v>61.760584977883966</v>
      </c>
      <c r="L51" s="5">
        <v>14.337278655580207</v>
      </c>
    </row>
    <row r="52" spans="1:12" x14ac:dyDescent="0.35">
      <c r="A52" s="2">
        <v>2000</v>
      </c>
      <c r="B52">
        <v>47159719</v>
      </c>
      <c r="C52" s="9">
        <v>83</v>
      </c>
      <c r="D52" s="1">
        <v>21.25</v>
      </c>
      <c r="E52">
        <v>2.74</v>
      </c>
      <c r="F52" s="6">
        <v>23.88</v>
      </c>
      <c r="G52" s="3">
        <v>124.85505730081135</v>
      </c>
      <c r="H52" s="11">
        <v>860.43000000000006</v>
      </c>
      <c r="I52" s="11">
        <v>200.10000000000002</v>
      </c>
      <c r="J52" s="9">
        <v>200.10000000000002</v>
      </c>
      <c r="K52" s="5">
        <v>61.162781372532393</v>
      </c>
      <c r="L52" s="5">
        <v>14.19850281862359</v>
      </c>
    </row>
    <row r="53" spans="1:12" x14ac:dyDescent="0.35">
      <c r="A53" s="2">
        <v>2001</v>
      </c>
      <c r="B53">
        <v>47566800</v>
      </c>
      <c r="C53" s="9">
        <v>83.6</v>
      </c>
      <c r="D53" s="1">
        <v>21.25</v>
      </c>
      <c r="E53">
        <v>2.74</v>
      </c>
      <c r="F53" s="6">
        <v>23.88</v>
      </c>
      <c r="G53" s="3">
        <v>129.69776196612943</v>
      </c>
      <c r="H53" s="11">
        <v>858.31533372781064</v>
      </c>
      <c r="I53" s="11">
        <v>208.76231715976326</v>
      </c>
      <c r="J53" s="9">
        <v>192.36122130177512</v>
      </c>
      <c r="K53" s="5">
        <v>60.090387880413701</v>
      </c>
      <c r="L53" s="5">
        <v>13.949554329381751</v>
      </c>
    </row>
    <row r="54" spans="1:12" x14ac:dyDescent="0.35">
      <c r="A54" s="2">
        <v>2002</v>
      </c>
      <c r="B54">
        <v>48019415</v>
      </c>
      <c r="C54" s="9">
        <v>84.2</v>
      </c>
      <c r="D54" s="1">
        <v>21.25</v>
      </c>
      <c r="E54">
        <v>2.74</v>
      </c>
      <c r="F54" s="6">
        <v>23.88</v>
      </c>
      <c r="G54" s="3">
        <v>136.52169908200105</v>
      </c>
      <c r="H54" s="11">
        <v>856.21438690651746</v>
      </c>
      <c r="I54" s="11">
        <v>217.36843526983188</v>
      </c>
      <c r="J54" s="9">
        <v>184.67264995576528</v>
      </c>
      <c r="K54" s="5">
        <v>60.019042807240155</v>
      </c>
      <c r="L54" s="5">
        <v>13.932992080252179</v>
      </c>
    </row>
    <row r="55" spans="1:12" x14ac:dyDescent="0.35">
      <c r="A55" s="2">
        <v>2003</v>
      </c>
      <c r="B55">
        <v>48500348</v>
      </c>
      <c r="C55" s="9">
        <v>85.7</v>
      </c>
      <c r="D55" s="1">
        <v>21.25</v>
      </c>
      <c r="E55">
        <v>2.74</v>
      </c>
      <c r="F55" s="6">
        <v>23.88</v>
      </c>
      <c r="G55" s="3">
        <v>142.19349375848446</v>
      </c>
      <c r="H55" s="11">
        <v>849.38326337328272</v>
      </c>
      <c r="I55" s="11">
        <v>224.66416135632852</v>
      </c>
      <c r="J55" s="9">
        <v>176.05056533177429</v>
      </c>
      <c r="K55" s="5">
        <v>59.823714561417788</v>
      </c>
      <c r="L55" s="5">
        <v>13.887648023186271</v>
      </c>
    </row>
    <row r="56" spans="1:12" x14ac:dyDescent="0.35">
      <c r="A56" s="2">
        <v>2004</v>
      </c>
      <c r="B56">
        <v>48991421</v>
      </c>
      <c r="C56" s="9">
        <v>87.899999999999991</v>
      </c>
      <c r="D56" s="1">
        <v>21.25</v>
      </c>
      <c r="E56">
        <v>2.74</v>
      </c>
      <c r="F56" s="6">
        <v>23.88</v>
      </c>
      <c r="G56" s="3">
        <v>147.25313336234086</v>
      </c>
      <c r="H56" s="11">
        <v>839.99344367417677</v>
      </c>
      <c r="I56" s="11">
        <v>231.09642634315423</v>
      </c>
      <c r="J56" s="9">
        <v>167.04593067590986</v>
      </c>
      <c r="K56" s="5">
        <v>59.629653558711915</v>
      </c>
      <c r="L56" s="5">
        <v>13.842598147558123</v>
      </c>
    </row>
    <row r="57" spans="1:12" x14ac:dyDescent="0.35">
      <c r="A57" s="2">
        <v>2005</v>
      </c>
      <c r="B57">
        <v>49490033</v>
      </c>
      <c r="C57" s="9">
        <v>92.4</v>
      </c>
      <c r="D57" s="1">
        <v>21.25</v>
      </c>
      <c r="E57">
        <v>2.74</v>
      </c>
      <c r="F57" s="6">
        <v>23.88</v>
      </c>
      <c r="G57" s="3">
        <v>153.05388695822489</v>
      </c>
      <c r="H57" s="11">
        <v>840.42</v>
      </c>
      <c r="I57" s="11">
        <v>240.12</v>
      </c>
      <c r="J57" s="9">
        <v>160.08000000000001</v>
      </c>
      <c r="K57" s="5">
        <v>59.106739321131862</v>
      </c>
      <c r="L57" s="5">
        <v>13.721207342405609</v>
      </c>
    </row>
    <row r="58" spans="1:12" x14ac:dyDescent="0.35">
      <c r="A58" s="2">
        <v>2006</v>
      </c>
      <c r="B58">
        <v>49998277</v>
      </c>
      <c r="C58" s="9">
        <v>97.8</v>
      </c>
      <c r="D58" s="1">
        <v>21.25</v>
      </c>
      <c r="E58">
        <v>2.74</v>
      </c>
      <c r="F58" s="6">
        <v>23.88</v>
      </c>
      <c r="G58" s="3">
        <v>153.34367891756153</v>
      </c>
      <c r="H58" s="11">
        <v>829.71855687606114</v>
      </c>
      <c r="I58" s="11">
        <v>263.79529145444263</v>
      </c>
      <c r="J58" s="9">
        <v>158.04162988115456</v>
      </c>
      <c r="K58" s="5">
        <v>58.406746163371494</v>
      </c>
      <c r="L58" s="5">
        <v>13.558708930782668</v>
      </c>
    </row>
    <row r="59" spans="1:12" x14ac:dyDescent="0.35">
      <c r="A59" s="2">
        <v>2007</v>
      </c>
      <c r="B59">
        <v>50528584</v>
      </c>
      <c r="C59" s="9">
        <v>102.10000000000001</v>
      </c>
      <c r="D59" s="1">
        <v>21.25</v>
      </c>
      <c r="E59">
        <v>2.74</v>
      </c>
      <c r="F59" s="6">
        <v>23.88</v>
      </c>
      <c r="G59" s="3">
        <v>150.07499999999999</v>
      </c>
      <c r="H59" s="11">
        <v>841.61717948717956</v>
      </c>
      <c r="I59" s="11">
        <v>294.2933219373221</v>
      </c>
      <c r="J59" s="9">
        <v>160.30803418803421</v>
      </c>
      <c r="K59" s="5">
        <v>58.389880224542928</v>
      </c>
      <c r="L59" s="5">
        <v>13.554793623554607</v>
      </c>
    </row>
    <row r="60" spans="1:12" x14ac:dyDescent="0.35">
      <c r="A60" s="2">
        <v>2008</v>
      </c>
      <c r="B60">
        <v>51114599</v>
      </c>
      <c r="C60" s="9">
        <v>103.2</v>
      </c>
      <c r="D60" s="1">
        <v>21.25</v>
      </c>
      <c r="E60">
        <v>2.74</v>
      </c>
      <c r="F60" s="6">
        <v>23.88</v>
      </c>
      <c r="G60" s="3">
        <v>150.07499999999999</v>
      </c>
      <c r="H60" s="11">
        <v>840.41999999999985</v>
      </c>
      <c r="I60" s="11">
        <v>320.16000000000008</v>
      </c>
      <c r="J60" s="9">
        <v>160.08000000000001</v>
      </c>
      <c r="K60" s="5">
        <v>57.216795477530319</v>
      </c>
      <c r="L60" s="5">
        <v>13.282470378712395</v>
      </c>
    </row>
    <row r="61" spans="1:12" x14ac:dyDescent="0.35">
      <c r="A61" s="2">
        <v>2009</v>
      </c>
      <c r="B61">
        <v>51728516</v>
      </c>
      <c r="C61" s="9">
        <v>104.60000000000001</v>
      </c>
      <c r="D61" s="1">
        <v>21.25</v>
      </c>
      <c r="E61">
        <v>2.74</v>
      </c>
      <c r="F61" s="6">
        <v>23.88</v>
      </c>
      <c r="G61" s="3">
        <v>150.07499999999999</v>
      </c>
      <c r="H61" s="11">
        <v>840.41999999999985</v>
      </c>
      <c r="I61" s="11">
        <v>330.467766671231</v>
      </c>
      <c r="J61" s="9">
        <v>160.08000000000001</v>
      </c>
      <c r="K61" s="5">
        <v>57.608021429513428</v>
      </c>
      <c r="L61" s="5">
        <v>13.373290688994189</v>
      </c>
    </row>
    <row r="62" spans="1:12" x14ac:dyDescent="0.35">
      <c r="A62" s="2">
        <v>2010</v>
      </c>
      <c r="B62">
        <v>52344051</v>
      </c>
      <c r="C62" s="9">
        <v>106.89999999999999</v>
      </c>
      <c r="D62" s="1">
        <v>21.25</v>
      </c>
      <c r="E62">
        <v>2.74</v>
      </c>
      <c r="F62" s="6">
        <v>23.88</v>
      </c>
      <c r="G62" s="3">
        <v>150.07499999999999</v>
      </c>
      <c r="H62" s="11">
        <v>840.41999999999973</v>
      </c>
      <c r="I62" s="11">
        <v>340.17</v>
      </c>
      <c r="J62" s="9">
        <v>160.08000000000001</v>
      </c>
      <c r="K62" s="5">
        <v>57.103686873084463</v>
      </c>
      <c r="L62" s="5">
        <v>13.256213024108892</v>
      </c>
    </row>
    <row r="63" spans="1:12" x14ac:dyDescent="0.35">
      <c r="A63" s="2">
        <v>2011</v>
      </c>
      <c r="B63">
        <v>52995205</v>
      </c>
      <c r="C63" s="9">
        <v>110</v>
      </c>
      <c r="D63" s="1">
        <v>21.25</v>
      </c>
      <c r="E63">
        <v>2.74</v>
      </c>
      <c r="F63" s="6">
        <v>23.88</v>
      </c>
      <c r="G63" s="3">
        <v>150.07499999999999</v>
      </c>
      <c r="H63" s="3">
        <v>840.41999999999973</v>
      </c>
      <c r="I63" s="9">
        <v>340.17</v>
      </c>
      <c r="J63" s="9">
        <v>160.08000000000001</v>
      </c>
      <c r="K63" s="5">
        <v>55.375641576774505</v>
      </c>
      <c r="L63" s="5">
        <v>12.855059651751223</v>
      </c>
    </row>
    <row r="64" spans="1:12" x14ac:dyDescent="0.35">
      <c r="A64" s="2">
        <v>2012</v>
      </c>
      <c r="B64">
        <v>53782567</v>
      </c>
      <c r="C64" s="9">
        <v>113.6</v>
      </c>
      <c r="D64" s="1">
        <v>21.25</v>
      </c>
      <c r="E64">
        <v>2.74</v>
      </c>
      <c r="F64" s="6">
        <v>23.88</v>
      </c>
      <c r="G64" s="3">
        <v>150.07499999999999</v>
      </c>
      <c r="H64" s="3">
        <v>840.41999999999973</v>
      </c>
      <c r="I64" s="9">
        <v>340.17</v>
      </c>
      <c r="J64" s="9">
        <v>160.08000000000001</v>
      </c>
      <c r="K64" s="5">
        <v>53.749110903134529</v>
      </c>
      <c r="L64" s="5">
        <v>12.477472173941944</v>
      </c>
    </row>
    <row r="65" spans="1:12" x14ac:dyDescent="0.35">
      <c r="A65" s="2">
        <v>2013</v>
      </c>
      <c r="B65">
        <v>54678791</v>
      </c>
      <c r="C65" s="9">
        <v>116.6</v>
      </c>
      <c r="D65" s="1">
        <v>21.25</v>
      </c>
      <c r="E65">
        <v>2.74</v>
      </c>
      <c r="F65" s="6">
        <v>23.88</v>
      </c>
      <c r="G65" s="3">
        <v>150.07499999999999</v>
      </c>
      <c r="H65" s="3">
        <v>840.41999999999973</v>
      </c>
      <c r="I65" s="9">
        <v>340.17</v>
      </c>
      <c r="J65" s="9">
        <v>160.08000000000001</v>
      </c>
      <c r="K65" s="5">
        <v>53.948593729971847</v>
      </c>
      <c r="L65" s="5">
        <v>12.523780687314893</v>
      </c>
    </row>
    <row r="66" spans="1:12" x14ac:dyDescent="0.35">
      <c r="A66" s="2">
        <v>2014</v>
      </c>
      <c r="B66">
        <v>55594838</v>
      </c>
      <c r="C66" s="9">
        <v>119.1</v>
      </c>
      <c r="D66" s="1">
        <v>21.25</v>
      </c>
      <c r="E66">
        <v>2.74</v>
      </c>
      <c r="F66" s="6">
        <v>23.88</v>
      </c>
      <c r="G66" s="3">
        <v>150.07499999999999</v>
      </c>
      <c r="H66" s="3">
        <v>840.41999999999973</v>
      </c>
      <c r="I66" s="9">
        <v>340.17</v>
      </c>
      <c r="J66" s="9">
        <v>160.08000000000001</v>
      </c>
      <c r="K66" s="5">
        <v>54.149562781816989</v>
      </c>
      <c r="L66" s="5">
        <v>12.570434217207515</v>
      </c>
    </row>
    <row r="67" spans="1:12" x14ac:dyDescent="0.35">
      <c r="A67" s="2">
        <v>2015</v>
      </c>
      <c r="B67">
        <v>56723537</v>
      </c>
      <c r="C67" s="9">
        <v>120.39999999999999</v>
      </c>
      <c r="D67" s="1">
        <v>21.25</v>
      </c>
      <c r="E67">
        <v>2.74</v>
      </c>
      <c r="F67" s="6">
        <v>23.88</v>
      </c>
      <c r="G67" s="3">
        <v>150.07499999999999</v>
      </c>
      <c r="H67" s="3">
        <v>840.41999999999973</v>
      </c>
      <c r="I67" s="9">
        <v>340.17</v>
      </c>
      <c r="J67" s="9">
        <v>160.08000000000001</v>
      </c>
      <c r="K67" s="5">
        <v>54.352034730210256</v>
      </c>
      <c r="L67" s="5">
        <v>12.617436633798809</v>
      </c>
    </row>
    <row r="68" spans="1:12" x14ac:dyDescent="0.35">
      <c r="A68" s="2">
        <v>2016</v>
      </c>
      <c r="B68">
        <v>57259551</v>
      </c>
      <c r="C68" s="9">
        <v>122.2</v>
      </c>
      <c r="D68" s="1">
        <v>21.25</v>
      </c>
      <c r="E68">
        <v>2.74</v>
      </c>
      <c r="F68" s="6">
        <v>23.88</v>
      </c>
      <c r="G68" s="3">
        <v>150.07499999999999</v>
      </c>
      <c r="H68" s="3">
        <v>840.41999999999973</v>
      </c>
      <c r="I68" s="9">
        <v>340.17</v>
      </c>
      <c r="J68" s="9">
        <v>160.08000000000001</v>
      </c>
      <c r="K68" s="5">
        <v>54.556026496975669</v>
      </c>
      <c r="L68" s="5">
        <v>12.664791865369351</v>
      </c>
    </row>
    <row r="69" spans="1:12" x14ac:dyDescent="0.35">
      <c r="A69" s="2">
        <v>2017</v>
      </c>
      <c r="B69">
        <v>57635162</v>
      </c>
      <c r="C69" s="9">
        <v>124.39999999999999</v>
      </c>
      <c r="D69" s="1">
        <v>21.25</v>
      </c>
      <c r="E69">
        <v>2.74</v>
      </c>
      <c r="F69" s="6">
        <v>23.88</v>
      </c>
      <c r="G69" s="3">
        <v>150.07499999999999</v>
      </c>
      <c r="H69" s="3">
        <v>840.41999999999973</v>
      </c>
      <c r="I69" s="9">
        <v>340.17</v>
      </c>
      <c r="J69" s="9">
        <v>160.08000000000001</v>
      </c>
      <c r="K69" s="5">
        <v>54.761555258935388</v>
      </c>
      <c r="L69" s="5">
        <v>12.712503899395715</v>
      </c>
    </row>
    <row r="70" spans="1:12" x14ac:dyDescent="0.35">
      <c r="A70" s="2">
        <v>2018</v>
      </c>
      <c r="B70">
        <v>58613001</v>
      </c>
      <c r="C70" s="9">
        <v>125.3</v>
      </c>
      <c r="D70" s="1">
        <v>21.25</v>
      </c>
      <c r="E70">
        <v>2.74</v>
      </c>
      <c r="F70" s="6">
        <v>23.88</v>
      </c>
      <c r="G70" s="3">
        <v>150.07499999999999</v>
      </c>
      <c r="H70" s="3">
        <v>840.41999999999973</v>
      </c>
      <c r="I70" s="9">
        <v>340.17</v>
      </c>
      <c r="J70" s="9">
        <v>160.08000000000001</v>
      </c>
      <c r="K70" s="5">
        <v>54.968638452731199</v>
      </c>
      <c r="L70" s="5">
        <v>12.760576783669741</v>
      </c>
    </row>
    <row r="71" spans="1:12" x14ac:dyDescent="0.35">
      <c r="A71" s="2">
        <v>2019</v>
      </c>
      <c r="B71">
        <v>59587885</v>
      </c>
      <c r="C71" s="9">
        <v>125.9</v>
      </c>
      <c r="D71" s="1">
        <v>21.25</v>
      </c>
      <c r="E71">
        <v>2.74</v>
      </c>
      <c r="F71" s="6">
        <v>23.88</v>
      </c>
      <c r="G71" s="3">
        <v>150.07499999999999</v>
      </c>
      <c r="H71" s="3">
        <v>840.41999999999973</v>
      </c>
      <c r="I71" s="9">
        <v>340.17</v>
      </c>
      <c r="J71" s="9">
        <v>160.08000000000001</v>
      </c>
      <c r="K71" s="5">
        <v>55.17729377975563</v>
      </c>
      <c r="L71" s="5">
        <v>12.80901462744327</v>
      </c>
    </row>
    <row r="72" spans="1:12" x14ac:dyDescent="0.35">
      <c r="A72" s="2">
        <v>2020</v>
      </c>
      <c r="B72">
        <v>60562381</v>
      </c>
      <c r="C72" s="9">
        <v>123.80000000000001</v>
      </c>
      <c r="D72" s="1">
        <v>21.25</v>
      </c>
      <c r="E72">
        <v>2.74</v>
      </c>
      <c r="F72" s="6">
        <v>23.88</v>
      </c>
      <c r="G72" s="3">
        <v>150.07499999999999</v>
      </c>
      <c r="H72" s="3">
        <v>840.41999999999973</v>
      </c>
      <c r="I72" s="9">
        <v>340.17</v>
      </c>
      <c r="J72" s="9">
        <v>160.08000000000001</v>
      </c>
      <c r="K72" s="5">
        <v>55.387539211196128</v>
      </c>
      <c r="L72" s="5">
        <v>12.857821602599101</v>
      </c>
    </row>
    <row r="73" spans="1:12" x14ac:dyDescent="0.35">
      <c r="A73" s="2">
        <v>2021</v>
      </c>
      <c r="B73">
        <v>61502603</v>
      </c>
      <c r="C73" s="9">
        <v>124.39999999999999</v>
      </c>
      <c r="D73" s="1">
        <v>21.25</v>
      </c>
      <c r="E73">
        <v>2.74</v>
      </c>
      <c r="F73" s="6">
        <v>23.88</v>
      </c>
      <c r="G73" s="3">
        <v>150.07499999999999</v>
      </c>
      <c r="H73" s="3">
        <v>840.41999999999973</v>
      </c>
      <c r="I73" s="9">
        <v>340.17</v>
      </c>
      <c r="J73" s="9">
        <v>160.08000000000001</v>
      </c>
      <c r="K73" s="5">
        <v>55.599392993194641</v>
      </c>
      <c r="L73" s="5">
        <v>12.907001944848755</v>
      </c>
    </row>
    <row r="74" spans="1:12" x14ac:dyDescent="0.35">
      <c r="A74" s="2">
        <v>2022</v>
      </c>
      <c r="B74">
        <v>62378410</v>
      </c>
      <c r="C74" s="9">
        <v>123.2</v>
      </c>
      <c r="D74" s="1">
        <v>21.25</v>
      </c>
      <c r="E74">
        <v>2.74</v>
      </c>
      <c r="F74" s="6">
        <v>23.88</v>
      </c>
      <c r="G74" s="3">
        <v>150.07499999999999</v>
      </c>
      <c r="H74" s="3">
        <v>840.41999999999973</v>
      </c>
      <c r="I74" s="9">
        <v>340.17</v>
      </c>
      <c r="J74" s="9">
        <v>160.08000000000001</v>
      </c>
      <c r="K74" s="5">
        <v>55.812873652126285</v>
      </c>
      <c r="L74" s="5">
        <v>12.956559954957886</v>
      </c>
    </row>
    <row r="75" spans="1:12" x14ac:dyDescent="0.35">
      <c r="A75" s="2">
        <v>2023</v>
      </c>
      <c r="B75">
        <v>63212384</v>
      </c>
      <c r="C75" s="9">
        <v>123.3</v>
      </c>
      <c r="D75" s="1">
        <v>21.25</v>
      </c>
      <c r="E75">
        <v>2.74</v>
      </c>
      <c r="F75" s="6">
        <v>23.88</v>
      </c>
      <c r="G75" s="3">
        <v>150.07499999999999</v>
      </c>
      <c r="H75" s="3">
        <v>860.43</v>
      </c>
      <c r="I75" s="9">
        <v>320.16000000000003</v>
      </c>
      <c r="J75" s="9">
        <v>160.08000000000001</v>
      </c>
      <c r="K75" s="5">
        <v>56.027999999999999</v>
      </c>
      <c r="L75" s="5">
        <v>13.006499999999999</v>
      </c>
    </row>
    <row r="76" spans="1:12" x14ac:dyDescent="0.35">
      <c r="A76" s="2">
        <v>2024</v>
      </c>
      <c r="B76">
        <v>64007187</v>
      </c>
      <c r="C76" s="9">
        <v>125.3</v>
      </c>
      <c r="D76" s="6">
        <v>21.488095238095202</v>
      </c>
      <c r="E76">
        <v>2.74</v>
      </c>
      <c r="F76" s="6">
        <v>24.118095238095236</v>
      </c>
      <c r="G76" s="3">
        <v>184.90851814221691</v>
      </c>
      <c r="H76" s="3">
        <v>831.42665198031602</v>
      </c>
      <c r="I76" s="9">
        <v>304.90335512257207</v>
      </c>
      <c r="J76" s="9">
        <v>154.75419656830766</v>
      </c>
      <c r="K76" s="5">
        <v>56.027999999999999</v>
      </c>
      <c r="L76" s="5">
        <v>13.006499999999999</v>
      </c>
    </row>
    <row r="77" spans="1:12" x14ac:dyDescent="0.35">
      <c r="A77" s="2">
        <v>2025</v>
      </c>
      <c r="B77">
        <v>64747319</v>
      </c>
      <c r="C77" s="9">
        <v>126.5</v>
      </c>
      <c r="D77" s="6">
        <v>21.726190476190474</v>
      </c>
      <c r="E77">
        <v>2.74</v>
      </c>
      <c r="F77" s="6">
        <v>24.356190476190474</v>
      </c>
      <c r="G77" s="3">
        <v>219.27452718465653</v>
      </c>
      <c r="H77" s="3">
        <v>802.76942894396814</v>
      </c>
      <c r="I77" s="9">
        <v>289.83458073049604</v>
      </c>
      <c r="J77" s="9">
        <v>149.49185997048025</v>
      </c>
      <c r="K77" s="5">
        <v>56.027999999999999</v>
      </c>
      <c r="L77" s="5">
        <v>13.006499999999999</v>
      </c>
    </row>
    <row r="78" spans="1:12" x14ac:dyDescent="0.35">
      <c r="A78" s="2">
        <v>2026</v>
      </c>
      <c r="B78">
        <v>65453084</v>
      </c>
      <c r="C78" s="9">
        <v>127.69999999999999</v>
      </c>
      <c r="D78" s="6">
        <v>21.964285714285712</v>
      </c>
      <c r="E78">
        <v>2.74</v>
      </c>
      <c r="F78" s="6">
        <v>24.594285714285711</v>
      </c>
      <c r="G78" s="3">
        <v>253.17768864600984</v>
      </c>
      <c r="H78" s="3">
        <v>774.45502038499092</v>
      </c>
      <c r="I78" s="9">
        <v>274.95185867129487</v>
      </c>
      <c r="J78" s="9">
        <v>144.29238351342971</v>
      </c>
      <c r="K78" s="5">
        <v>56.027999999999999</v>
      </c>
      <c r="L78" s="5">
        <v>13.006499999999999</v>
      </c>
    </row>
    <row r="79" spans="1:12" x14ac:dyDescent="0.35">
      <c r="A79" s="2">
        <v>2027</v>
      </c>
      <c r="B79">
        <v>66143022</v>
      </c>
      <c r="C79" s="9">
        <v>128.9</v>
      </c>
      <c r="D79" s="6">
        <v>22.202380952380949</v>
      </c>
      <c r="E79">
        <v>2.74</v>
      </c>
      <c r="F79" s="6">
        <v>24.832380952380948</v>
      </c>
      <c r="G79" s="3">
        <v>286.6226228263003</v>
      </c>
      <c r="H79" s="3">
        <v>746.48014445229421</v>
      </c>
      <c r="I79" s="9">
        <v>260.25338662728939</v>
      </c>
      <c r="J79" s="9">
        <v>139.15516575391524</v>
      </c>
      <c r="K79" s="5">
        <v>56.027999999999999</v>
      </c>
      <c r="L79" s="5">
        <v>13.006499999999999</v>
      </c>
    </row>
    <row r="80" spans="1:12" x14ac:dyDescent="0.35">
      <c r="A80" s="2">
        <v>2028</v>
      </c>
      <c r="B80">
        <v>66830384.999999993</v>
      </c>
      <c r="C80" s="9">
        <v>130</v>
      </c>
      <c r="D80" s="6">
        <v>22.440476190476186</v>
      </c>
      <c r="E80">
        <v>2.74</v>
      </c>
      <c r="F80" s="6">
        <v>25.070476190476185</v>
      </c>
      <c r="G80" s="3">
        <v>319.61390914825438</v>
      </c>
      <c r="H80" s="3">
        <v>718.84154771540318</v>
      </c>
      <c r="I80" s="9">
        <v>245.73737798565313</v>
      </c>
      <c r="J80" s="9">
        <v>134.07961045563201</v>
      </c>
      <c r="K80" s="5">
        <v>56.027999999999999</v>
      </c>
      <c r="L80" s="5">
        <v>13.006499999999999</v>
      </c>
    </row>
    <row r="81" spans="1:12" x14ac:dyDescent="0.35">
      <c r="A81" s="2">
        <v>2029</v>
      </c>
      <c r="B81">
        <v>67506849</v>
      </c>
      <c r="C81" s="9">
        <v>131.19999999999999</v>
      </c>
      <c r="D81" s="6">
        <v>22.678571428571423</v>
      </c>
      <c r="E81">
        <v>2.74</v>
      </c>
      <c r="F81" s="6">
        <v>25.308571428571423</v>
      </c>
      <c r="G81" s="3">
        <v>352.15608649595913</v>
      </c>
      <c r="H81" s="3">
        <v>691.5360049320434</v>
      </c>
      <c r="I81" s="9">
        <v>231.40206170949313</v>
      </c>
      <c r="J81" s="9">
        <v>129.06512654663842</v>
      </c>
      <c r="K81" s="5">
        <v>56.027999999999999</v>
      </c>
      <c r="L81" s="5">
        <v>13.006499999999999</v>
      </c>
    </row>
    <row r="82" spans="1:12" x14ac:dyDescent="0.35">
      <c r="A82" s="2">
        <v>2030</v>
      </c>
      <c r="B82">
        <v>68161359</v>
      </c>
      <c r="C82" s="9">
        <v>132.30000000000001</v>
      </c>
      <c r="D82" s="6">
        <v>22.916666666666661</v>
      </c>
      <c r="E82">
        <v>2.74</v>
      </c>
      <c r="F82" s="6">
        <v>25.54666666666666</v>
      </c>
      <c r="G82" s="3">
        <v>384.25365355082823</v>
      </c>
      <c r="H82" s="3">
        <v>664.56031881755837</v>
      </c>
      <c r="I82" s="9">
        <v>217.24568220994965</v>
      </c>
      <c r="J82" s="9">
        <v>124.11112807711868</v>
      </c>
      <c r="K82" s="5">
        <v>56.027999999999999</v>
      </c>
      <c r="L82" s="5">
        <v>13.006499999999999</v>
      </c>
    </row>
    <row r="83" spans="1:12" x14ac:dyDescent="0.35">
      <c r="A83" s="2">
        <v>2031</v>
      </c>
      <c r="B83">
        <v>68798580</v>
      </c>
      <c r="C83" s="9">
        <v>133.5</v>
      </c>
      <c r="D83" s="6">
        <v>23.154761904761898</v>
      </c>
      <c r="E83">
        <v>2.74</v>
      </c>
      <c r="F83" s="6">
        <v>25.784761904761897</v>
      </c>
      <c r="G83" s="3">
        <v>415.91106912489681</v>
      </c>
      <c r="H83" s="3">
        <v>637.91131981614308</v>
      </c>
      <c r="I83" s="9">
        <v>203.26649921930624</v>
      </c>
      <c r="J83" s="9">
        <v>119.2170341774779</v>
      </c>
      <c r="K83" s="5">
        <v>56.027999999999999</v>
      </c>
      <c r="L83" s="5">
        <v>13.006499999999999</v>
      </c>
    </row>
    <row r="84" spans="1:12" x14ac:dyDescent="0.35">
      <c r="A84" s="2">
        <v>2032</v>
      </c>
      <c r="B84">
        <v>69426439</v>
      </c>
      <c r="C84" s="9">
        <v>134.60000000000002</v>
      </c>
      <c r="D84" s="6">
        <v>23.392857142857135</v>
      </c>
      <c r="E84">
        <v>2.74</v>
      </c>
      <c r="F84" s="6">
        <v>26.022857142857134</v>
      </c>
      <c r="G84" s="3">
        <v>447.1327524914654</v>
      </c>
      <c r="H84" s="3">
        <v>611.58586587388186</v>
      </c>
      <c r="I84" s="9">
        <v>189.4627876651025</v>
      </c>
      <c r="J84" s="9">
        <v>114.38226901676794</v>
      </c>
      <c r="K84" s="5">
        <v>56.027999999999999</v>
      </c>
      <c r="L84" s="5">
        <v>13.006499999999999</v>
      </c>
    </row>
    <row r="85" spans="1:12" x14ac:dyDescent="0.35">
      <c r="A85" s="2">
        <v>2033</v>
      </c>
      <c r="B85">
        <v>70040481</v>
      </c>
      <c r="C85" s="9">
        <v>135.69999999999999</v>
      </c>
      <c r="D85" s="6">
        <v>23.630952380952372</v>
      </c>
      <c r="E85">
        <v>2.74</v>
      </c>
      <c r="F85" s="6">
        <v>26.260952380952371</v>
      </c>
      <c r="G85" s="3">
        <v>477.92308371311441</v>
      </c>
      <c r="H85" s="3">
        <v>585.5808422135749</v>
      </c>
      <c r="I85" s="9">
        <v>175.83283754524228</v>
      </c>
      <c r="J85" s="9">
        <v>109.60626176144062</v>
      </c>
      <c r="K85" s="5">
        <v>56.027999999999999</v>
      </c>
      <c r="L85" s="5">
        <v>13.006499999999999</v>
      </c>
    </row>
    <row r="86" spans="1:12" x14ac:dyDescent="0.35">
      <c r="A86" s="2">
        <v>2034</v>
      </c>
      <c r="B86">
        <v>70641572</v>
      </c>
      <c r="C86" s="9">
        <v>136.69999999999999</v>
      </c>
      <c r="D86" s="6">
        <v>23.86904761904761</v>
      </c>
      <c r="E86">
        <v>2.74</v>
      </c>
      <c r="F86" s="6">
        <v>26.499047619047609</v>
      </c>
      <c r="G86" s="3">
        <v>508.28640396710881</v>
      </c>
      <c r="H86" s="3">
        <v>559.89316111134087</v>
      </c>
      <c r="I86" s="9">
        <v>162.37495380408927</v>
      </c>
      <c r="J86" s="9">
        <v>104.88844653442644</v>
      </c>
      <c r="K86" s="5">
        <v>56.027999999999999</v>
      </c>
      <c r="L86" s="5">
        <v>13.006499999999999</v>
      </c>
    </row>
    <row r="87" spans="1:12" x14ac:dyDescent="0.35">
      <c r="A87" s="2">
        <v>2035</v>
      </c>
      <c r="B87">
        <v>71234752</v>
      </c>
      <c r="C87" s="9">
        <v>137.79999999999998</v>
      </c>
      <c r="D87" s="6">
        <v>24.107142857142847</v>
      </c>
      <c r="E87">
        <v>2.74</v>
      </c>
      <c r="F87" s="6">
        <v>26.737142857142846</v>
      </c>
      <c r="G87" s="3">
        <v>538.22701586821324</v>
      </c>
      <c r="H87" s="3">
        <v>534.51976167498208</v>
      </c>
      <c r="I87" s="9">
        <v>149.08745620954224</v>
      </c>
      <c r="J87" s="9">
        <v>100.22826237453583</v>
      </c>
      <c r="K87" s="5">
        <v>56.027999999999999</v>
      </c>
      <c r="L87" s="5">
        <v>13.006499999999999</v>
      </c>
    </row>
    <row r="88" spans="1:12" x14ac:dyDescent="0.35">
      <c r="A88" s="2">
        <v>2036</v>
      </c>
      <c r="B88">
        <v>71816379</v>
      </c>
      <c r="C88" s="9">
        <v>138.80000000000001</v>
      </c>
      <c r="D88" s="6">
        <v>24.345238095238084</v>
      </c>
      <c r="E88">
        <v>2.74</v>
      </c>
      <c r="F88" s="6">
        <v>26.975238095238083</v>
      </c>
      <c r="G88" s="3">
        <v>567.74918378893744</v>
      </c>
      <c r="H88" s="3">
        <v>509.45760962409696</v>
      </c>
      <c r="I88" s="9">
        <v>135.9686792310828</v>
      </c>
      <c r="J88" s="9">
        <v>95.625153196180776</v>
      </c>
      <c r="K88" s="5">
        <v>56.027999999999999</v>
      </c>
      <c r="L88" s="5">
        <v>13.006499999999999</v>
      </c>
    </row>
    <row r="89" spans="1:12" x14ac:dyDescent="0.35">
      <c r="A89" s="2">
        <v>2037</v>
      </c>
      <c r="B89">
        <v>72387814</v>
      </c>
      <c r="C89" s="9">
        <v>139.80000000000001</v>
      </c>
      <c r="D89" s="6">
        <v>24.583333333333321</v>
      </c>
      <c r="E89">
        <v>2.74</v>
      </c>
      <c r="F89" s="6">
        <v>27.21333333333332</v>
      </c>
      <c r="G89" s="3">
        <v>596.85713417723264</v>
      </c>
      <c r="H89" s="3">
        <v>484.70369707192907</v>
      </c>
      <c r="I89" s="9">
        <v>123.01697191878807</v>
      </c>
      <c r="J89" s="9">
        <v>91.078567749414177</v>
      </c>
      <c r="K89" s="5">
        <v>56.027999999999999</v>
      </c>
      <c r="L89" s="5">
        <v>13.006499999999999</v>
      </c>
    </row>
    <row r="90" spans="1:12" x14ac:dyDescent="0.35">
      <c r="A90" s="2">
        <v>2038</v>
      </c>
      <c r="B90">
        <v>72949617</v>
      </c>
      <c r="C90" s="9">
        <v>140.80000000000001</v>
      </c>
      <c r="D90" s="6">
        <v>24.821428571428559</v>
      </c>
      <c r="E90">
        <v>2.74</v>
      </c>
      <c r="F90" s="6">
        <v>27.451428571428558</v>
      </c>
      <c r="G90" s="3">
        <v>625.5550558716576</v>
      </c>
      <c r="H90" s="3">
        <v>460.25504230893688</v>
      </c>
      <c r="I90" s="9">
        <v>110.23069778330051</v>
      </c>
      <c r="J90" s="9">
        <v>86.587959580284618</v>
      </c>
      <c r="K90" s="5">
        <v>56.027999999999999</v>
      </c>
      <c r="L90" s="5">
        <v>13.006499999999999</v>
      </c>
    </row>
    <row r="91" spans="1:12" x14ac:dyDescent="0.35">
      <c r="A91" s="2">
        <v>2039</v>
      </c>
      <c r="B91">
        <v>73496159</v>
      </c>
      <c r="C91" s="9">
        <v>141.80000000000001</v>
      </c>
      <c r="D91" s="6">
        <v>25.059523809523796</v>
      </c>
      <c r="E91">
        <v>2.74</v>
      </c>
      <c r="F91" s="6">
        <v>27.689523809523795</v>
      </c>
      <c r="G91" s="3">
        <v>653.84710041403434</v>
      </c>
      <c r="H91" s="3">
        <v>436.10868958807248</v>
      </c>
      <c r="I91" s="9">
        <v>97.608234676748026</v>
      </c>
      <c r="J91" s="9">
        <v>82.152786991503987</v>
      </c>
      <c r="K91" s="5">
        <v>56.027999999999999</v>
      </c>
      <c r="L91" s="5">
        <v>13.006499999999999</v>
      </c>
    </row>
    <row r="92" spans="1:12" x14ac:dyDescent="0.35">
      <c r="A92" s="2">
        <v>2040</v>
      </c>
      <c r="B92">
        <v>74035624</v>
      </c>
      <c r="C92" s="9">
        <v>142.79999999999998</v>
      </c>
      <c r="D92" s="6">
        <v>25.297619047619033</v>
      </c>
      <c r="E92">
        <v>2.74</v>
      </c>
      <c r="F92" s="6">
        <v>27.927619047619032</v>
      </c>
      <c r="G92" s="3">
        <v>681.73738235961366</v>
      </c>
      <c r="H92" s="3">
        <v>412.26170891175553</v>
      </c>
      <c r="I92" s="9">
        <v>85.14797467460663</v>
      </c>
      <c r="J92" s="9">
        <v>77.772513003425658</v>
      </c>
      <c r="K92" s="5">
        <v>56.027999999999999</v>
      </c>
      <c r="L92" s="5">
        <v>13.006499999999999</v>
      </c>
    </row>
    <row r="93" spans="1:12" x14ac:dyDescent="0.35">
      <c r="A93" s="2">
        <v>2041</v>
      </c>
      <c r="B93">
        <v>74575448</v>
      </c>
      <c r="C93" s="9">
        <v>143.69999999999999</v>
      </c>
      <c r="D93" s="6">
        <v>25.53571428571427</v>
      </c>
      <c r="E93">
        <v>2.74</v>
      </c>
      <c r="F93" s="6">
        <v>28.165714285714269</v>
      </c>
      <c r="G93" s="3">
        <v>709.22997958476799</v>
      </c>
      <c r="H93" s="3">
        <v>388.71119582052984</v>
      </c>
      <c r="I93" s="9">
        <v>72.84832395849871</v>
      </c>
      <c r="J93" s="9">
        <v>73.446605315330885</v>
      </c>
      <c r="K93" s="5">
        <v>56.027999999999999</v>
      </c>
      <c r="L93" s="5">
        <v>13.006499999999999</v>
      </c>
    </row>
    <row r="94" spans="1:12" x14ac:dyDescent="0.35">
      <c r="A94" s="2">
        <v>2042</v>
      </c>
      <c r="B94">
        <v>75111901</v>
      </c>
      <c r="C94" s="9">
        <v>144.60000000000002</v>
      </c>
      <c r="D94" s="6">
        <v>25.773809523809508</v>
      </c>
      <c r="E94">
        <v>2.74</v>
      </c>
      <c r="F94" s="6">
        <v>28.403809523809507</v>
      </c>
      <c r="G94" s="3">
        <v>736.32893359223249</v>
      </c>
      <c r="H94" s="3">
        <v>365.45427118338927</v>
      </c>
      <c r="I94" s="9">
        <v>60.707702699919437</v>
      </c>
      <c r="J94" s="9">
        <v>69.17453626702077</v>
      </c>
      <c r="K94" s="5">
        <v>56.027999999999999</v>
      </c>
      <c r="L94" s="5">
        <v>13.006499999999999</v>
      </c>
    </row>
    <row r="95" spans="1:12" x14ac:dyDescent="0.35">
      <c r="A95" s="2">
        <v>2043</v>
      </c>
      <c r="B95">
        <v>75641513</v>
      </c>
      <c r="C95" s="9">
        <v>145.5</v>
      </c>
      <c r="D95" s="36">
        <v>26</v>
      </c>
      <c r="E95">
        <v>2.74</v>
      </c>
      <c r="F95" s="6">
        <v>28.68</v>
      </c>
      <c r="G95" s="3">
        <v>775.4467129351583</v>
      </c>
      <c r="H95" s="3">
        <v>384.86918059125247</v>
      </c>
      <c r="I95" s="9">
        <v>63.93282453106368</v>
      </c>
      <c r="J95" s="9">
        <v>72.84946213560157</v>
      </c>
      <c r="K95" s="5">
        <v>56.027999999999999</v>
      </c>
      <c r="L95" s="5">
        <v>13.006499999999999</v>
      </c>
    </row>
    <row r="96" spans="1:12" x14ac:dyDescent="0.35">
      <c r="A96" s="2">
        <v>2044</v>
      </c>
      <c r="B96">
        <v>76164460</v>
      </c>
      <c r="C96" s="9">
        <v>146.4</v>
      </c>
      <c r="D96" s="1">
        <v>26</v>
      </c>
      <c r="E96">
        <v>2.74</v>
      </c>
      <c r="F96" s="6">
        <v>28.68</v>
      </c>
      <c r="G96" s="3">
        <v>775.4467129351583</v>
      </c>
      <c r="H96" s="3">
        <v>384.86918059125247</v>
      </c>
      <c r="I96" s="9">
        <v>63.93282453106368</v>
      </c>
      <c r="J96" s="9">
        <v>72.84946213560157</v>
      </c>
      <c r="K96" s="5">
        <v>56.027999999999999</v>
      </c>
      <c r="L96" s="5">
        <v>13.006499999999999</v>
      </c>
    </row>
    <row r="97" spans="1:12" x14ac:dyDescent="0.35">
      <c r="A97" s="2">
        <v>2045</v>
      </c>
      <c r="B97">
        <v>76681450</v>
      </c>
      <c r="C97" s="9">
        <v>147.30000000000001</v>
      </c>
      <c r="D97" s="1">
        <v>26</v>
      </c>
      <c r="E97">
        <v>2.74</v>
      </c>
      <c r="F97" s="6">
        <v>28.68</v>
      </c>
      <c r="G97" s="3">
        <v>775.4467129351583</v>
      </c>
      <c r="H97" s="3">
        <v>384.86918059125247</v>
      </c>
      <c r="I97" s="9">
        <v>63.93282453106368</v>
      </c>
      <c r="J97" s="9">
        <v>72.84946213560157</v>
      </c>
      <c r="K97" s="5">
        <v>56.027999999999999</v>
      </c>
      <c r="L97" s="5">
        <v>13.006499999999999</v>
      </c>
    </row>
    <row r="98" spans="1:12" x14ac:dyDescent="0.35">
      <c r="A98" s="2">
        <v>2046</v>
      </c>
      <c r="B98">
        <v>77199548</v>
      </c>
      <c r="C98" s="9">
        <v>148.1</v>
      </c>
      <c r="D98" s="1">
        <v>26</v>
      </c>
      <c r="E98">
        <v>2.74</v>
      </c>
      <c r="F98" s="6">
        <v>28.68</v>
      </c>
      <c r="G98" s="3">
        <v>775.4467129351583</v>
      </c>
      <c r="H98" s="3">
        <v>384.86918059125247</v>
      </c>
      <c r="I98" s="9">
        <v>63.93282453106368</v>
      </c>
      <c r="J98" s="9">
        <v>72.84946213560157</v>
      </c>
      <c r="K98" s="5">
        <v>56.027999999999999</v>
      </c>
      <c r="L98" s="5">
        <v>13.006499999999999</v>
      </c>
    </row>
    <row r="99" spans="1:12" x14ac:dyDescent="0.35">
      <c r="A99" s="2">
        <v>2047</v>
      </c>
      <c r="B99">
        <v>77716655</v>
      </c>
      <c r="C99" s="9">
        <v>149</v>
      </c>
      <c r="D99" s="1">
        <v>26</v>
      </c>
      <c r="E99">
        <v>2.74</v>
      </c>
      <c r="F99" s="6">
        <v>28.68</v>
      </c>
      <c r="G99" s="3">
        <v>775.4467129351583</v>
      </c>
      <c r="H99" s="3">
        <v>384.86918059125247</v>
      </c>
      <c r="I99" s="9">
        <v>63.93282453106368</v>
      </c>
      <c r="J99" s="9">
        <v>72.84946213560157</v>
      </c>
      <c r="K99" s="5">
        <v>56.027999999999999</v>
      </c>
      <c r="L99" s="5">
        <v>13.006499999999999</v>
      </c>
    </row>
    <row r="100" spans="1:12" x14ac:dyDescent="0.35">
      <c r="A100" s="2">
        <v>2048</v>
      </c>
      <c r="B100">
        <v>78215322</v>
      </c>
      <c r="C100" s="9">
        <v>149.80000000000001</v>
      </c>
      <c r="D100" s="1">
        <v>26</v>
      </c>
      <c r="E100">
        <v>2.74</v>
      </c>
      <c r="F100" s="6">
        <v>28.68</v>
      </c>
      <c r="G100" s="3">
        <v>775.4467129351583</v>
      </c>
      <c r="H100" s="3">
        <v>384.86918059125247</v>
      </c>
      <c r="I100" s="9">
        <v>63.93282453106368</v>
      </c>
      <c r="J100" s="9">
        <v>72.84946213560157</v>
      </c>
      <c r="K100" s="5">
        <v>56.027999999999999</v>
      </c>
      <c r="L100" s="5">
        <v>13.006499999999999</v>
      </c>
    </row>
    <row r="101" spans="1:12" x14ac:dyDescent="0.35">
      <c r="A101" s="2">
        <v>2049</v>
      </c>
      <c r="B101">
        <v>78699586</v>
      </c>
      <c r="C101" s="9">
        <v>150.6</v>
      </c>
      <c r="D101" s="1">
        <v>26</v>
      </c>
      <c r="E101">
        <v>2.74</v>
      </c>
      <c r="F101" s="6">
        <v>28.68</v>
      </c>
      <c r="G101" s="3">
        <v>775.4467129351583</v>
      </c>
      <c r="H101" s="3">
        <v>384.86918059125247</v>
      </c>
      <c r="I101" s="9">
        <v>63.93282453106368</v>
      </c>
      <c r="J101" s="9">
        <v>72.84946213560157</v>
      </c>
      <c r="K101" s="5">
        <v>56.027999999999999</v>
      </c>
      <c r="L101" s="5">
        <v>13.006499999999999</v>
      </c>
    </row>
    <row r="102" spans="1:12" x14ac:dyDescent="0.35">
      <c r="A102" s="2">
        <v>2050</v>
      </c>
      <c r="B102">
        <v>79177328</v>
      </c>
      <c r="C102" s="9">
        <v>151.4</v>
      </c>
      <c r="D102" s="1">
        <v>26</v>
      </c>
      <c r="E102">
        <v>2.74</v>
      </c>
      <c r="F102" s="6">
        <v>28.68</v>
      </c>
      <c r="G102" s="3">
        <v>775.4467129351583</v>
      </c>
      <c r="H102" s="3">
        <v>384.86918059125247</v>
      </c>
      <c r="I102" s="9">
        <v>63.93282453106368</v>
      </c>
      <c r="J102" s="9">
        <v>72.84946213560157</v>
      </c>
      <c r="K102" s="5">
        <v>56.027999999999999</v>
      </c>
      <c r="L102" s="5">
        <v>13.006499999999999</v>
      </c>
    </row>
    <row r="103" spans="1:12" x14ac:dyDescent="0.35">
      <c r="C103" s="8"/>
    </row>
    <row r="104" spans="1:12" x14ac:dyDescent="0.35">
      <c r="F104" s="35"/>
    </row>
    <row r="105" spans="1:12" x14ac:dyDescent="0.35">
      <c r="F105" s="35"/>
    </row>
  </sheetData>
  <pageMargins left="0.7" right="0.7" top="0.78740157499999996" bottom="0.78740157499999996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63037-0CC2-4B17-9714-C8B755EC2CD0}">
  <dimension ref="A1:H26"/>
  <sheetViews>
    <sheetView topLeftCell="C1" workbookViewId="0">
      <selection activeCell="F8" sqref="F8"/>
    </sheetView>
  </sheetViews>
  <sheetFormatPr defaultRowHeight="14.5" x14ac:dyDescent="0.35"/>
  <cols>
    <col min="1" max="1" width="11.90625" bestFit="1" customWidth="1"/>
    <col min="2" max="2" width="45.36328125" bestFit="1" customWidth="1"/>
    <col min="5" max="5" width="12.36328125" style="22" bestFit="1" customWidth="1"/>
    <col min="6" max="6" width="24.81640625" style="22" bestFit="1" customWidth="1"/>
    <col min="7" max="7" width="28" style="23" customWidth="1"/>
    <col min="8" max="8" width="51.08984375" style="23" customWidth="1"/>
  </cols>
  <sheetData>
    <row r="1" spans="1:8" x14ac:dyDescent="0.35">
      <c r="A1" t="s">
        <v>31</v>
      </c>
      <c r="B1" t="s">
        <v>32</v>
      </c>
      <c r="E1" s="20" t="s">
        <v>46</v>
      </c>
      <c r="F1" s="20" t="s">
        <v>47</v>
      </c>
      <c r="G1" s="21" t="s">
        <v>49</v>
      </c>
      <c r="H1" s="21" t="s">
        <v>48</v>
      </c>
    </row>
    <row r="2" spans="1:8" ht="43.5" x14ac:dyDescent="0.35">
      <c r="B2" t="s">
        <v>33</v>
      </c>
      <c r="E2" s="20" t="s">
        <v>40</v>
      </c>
      <c r="F2" s="20" t="s">
        <v>50</v>
      </c>
      <c r="G2" s="21" t="s">
        <v>54</v>
      </c>
      <c r="H2" s="21" t="s">
        <v>59</v>
      </c>
    </row>
    <row r="3" spans="1:8" ht="29" x14ac:dyDescent="0.35">
      <c r="E3" s="20" t="s">
        <v>41</v>
      </c>
      <c r="F3" s="20" t="s">
        <v>53</v>
      </c>
      <c r="G3" s="21" t="s">
        <v>51</v>
      </c>
      <c r="H3" s="21" t="s">
        <v>63</v>
      </c>
    </row>
    <row r="4" spans="1:8" ht="58" x14ac:dyDescent="0.35">
      <c r="E4" s="20" t="s">
        <v>42</v>
      </c>
      <c r="F4" s="20" t="s">
        <v>52</v>
      </c>
      <c r="G4" s="21" t="s">
        <v>55</v>
      </c>
      <c r="H4" s="21" t="s">
        <v>51</v>
      </c>
    </row>
    <row r="5" spans="1:8" ht="43.5" x14ac:dyDescent="0.35">
      <c r="E5" s="20" t="s">
        <v>43</v>
      </c>
      <c r="F5" s="20" t="s">
        <v>56</v>
      </c>
      <c r="G5" s="21" t="s">
        <v>51</v>
      </c>
      <c r="H5" s="21" t="s">
        <v>60</v>
      </c>
    </row>
    <row r="6" spans="1:8" ht="29" x14ac:dyDescent="0.35">
      <c r="E6" s="20" t="s">
        <v>44</v>
      </c>
      <c r="F6" s="20" t="s">
        <v>57</v>
      </c>
      <c r="G6" s="21" t="s">
        <v>51</v>
      </c>
      <c r="H6" s="21" t="s">
        <v>61</v>
      </c>
    </row>
    <row r="7" spans="1:8" ht="87" x14ac:dyDescent="0.35">
      <c r="A7" t="s">
        <v>29</v>
      </c>
      <c r="B7" t="s">
        <v>38</v>
      </c>
      <c r="E7" s="20" t="s">
        <v>45</v>
      </c>
      <c r="F7" s="20" t="s">
        <v>58</v>
      </c>
      <c r="G7" s="21" t="s">
        <v>51</v>
      </c>
      <c r="H7" s="21" t="s">
        <v>62</v>
      </c>
    </row>
    <row r="8" spans="1:8" x14ac:dyDescent="0.35">
      <c r="B8" t="s">
        <v>7</v>
      </c>
    </row>
    <row r="9" spans="1:8" x14ac:dyDescent="0.35">
      <c r="B9" t="s">
        <v>8</v>
      </c>
    </row>
    <row r="10" spans="1:8" x14ac:dyDescent="0.35">
      <c r="B10" t="s">
        <v>9</v>
      </c>
      <c r="H10" s="23">
        <v>65</v>
      </c>
    </row>
    <row r="11" spans="1:8" x14ac:dyDescent="0.35">
      <c r="B11" t="s">
        <v>15</v>
      </c>
      <c r="H11" s="23">
        <v>35</v>
      </c>
    </row>
    <row r="12" spans="1:8" x14ac:dyDescent="0.35">
      <c r="B12" t="s">
        <v>37</v>
      </c>
      <c r="H12" s="23">
        <v>5</v>
      </c>
    </row>
    <row r="13" spans="1:8" x14ac:dyDescent="0.35">
      <c r="B13" t="s">
        <v>34</v>
      </c>
    </row>
    <row r="14" spans="1:8" x14ac:dyDescent="0.35">
      <c r="B14" t="s">
        <v>35</v>
      </c>
    </row>
    <row r="15" spans="1:8" x14ac:dyDescent="0.35">
      <c r="B15" t="s">
        <v>36</v>
      </c>
    </row>
    <row r="17" spans="1:2" x14ac:dyDescent="0.35">
      <c r="A17" t="s">
        <v>30</v>
      </c>
      <c r="B17" t="s">
        <v>10</v>
      </c>
    </row>
    <row r="18" spans="1:2" x14ac:dyDescent="0.35">
      <c r="B18" t="s">
        <v>11</v>
      </c>
    </row>
    <row r="19" spans="1:2" x14ac:dyDescent="0.35">
      <c r="B19" t="s">
        <v>12</v>
      </c>
    </row>
    <row r="20" spans="1:2" x14ac:dyDescent="0.35">
      <c r="B20" t="s">
        <v>13</v>
      </c>
    </row>
    <row r="21" spans="1:2" x14ac:dyDescent="0.35">
      <c r="B21" t="s">
        <v>14</v>
      </c>
    </row>
    <row r="22" spans="1:2" x14ac:dyDescent="0.35">
      <c r="B22" t="s">
        <v>16</v>
      </c>
    </row>
    <row r="23" spans="1:2" x14ac:dyDescent="0.35">
      <c r="B23" t="s">
        <v>18</v>
      </c>
    </row>
    <row r="24" spans="1:2" x14ac:dyDescent="0.35">
      <c r="B24" t="s">
        <v>33</v>
      </c>
    </row>
    <row r="25" spans="1:2" x14ac:dyDescent="0.35">
      <c r="B25" t="s">
        <v>37</v>
      </c>
    </row>
    <row r="26" spans="1:2" x14ac:dyDescent="0.35">
      <c r="B26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3"/>
  <sheetViews>
    <sheetView topLeftCell="A40" workbookViewId="0">
      <selection activeCell="D2" sqref="D2:D75"/>
    </sheetView>
  </sheetViews>
  <sheetFormatPr defaultColWidth="11.54296875" defaultRowHeight="14.5" x14ac:dyDescent="0.35"/>
  <cols>
    <col min="1" max="1" width="15" style="2" bestFit="1" customWidth="1"/>
    <col min="2" max="2" width="18" style="2" bestFit="1" customWidth="1"/>
    <col min="3" max="3" width="34.36328125" style="5" bestFit="1" customWidth="1"/>
    <col min="4" max="4" width="24" bestFit="1" customWidth="1"/>
    <col min="6" max="6" width="7.453125" bestFit="1" customWidth="1"/>
    <col min="7" max="7" width="19.90625" style="28" bestFit="1" customWidth="1"/>
    <col min="8" max="8" width="22.453125" style="9" bestFit="1" customWidth="1"/>
    <col min="9" max="9" width="21.453125" style="26" bestFit="1" customWidth="1"/>
    <col min="10" max="10" width="20.1796875" style="9" bestFit="1" customWidth="1"/>
    <col min="11" max="11" width="20.453125" bestFit="1" customWidth="1"/>
    <col min="12" max="12" width="20.36328125" bestFit="1" customWidth="1"/>
  </cols>
  <sheetData>
    <row r="1" spans="1:14" x14ac:dyDescent="0.35">
      <c r="A1" s="2" t="s">
        <v>0</v>
      </c>
      <c r="B1" s="2" t="s">
        <v>5</v>
      </c>
      <c r="C1" s="2" t="s">
        <v>6</v>
      </c>
      <c r="D1" s="2" t="s">
        <v>1</v>
      </c>
      <c r="E1" s="2" t="s">
        <v>19</v>
      </c>
      <c r="F1" s="2" t="s">
        <v>20</v>
      </c>
      <c r="G1" s="19" t="s">
        <v>2</v>
      </c>
      <c r="H1" s="18" t="s">
        <v>21</v>
      </c>
      <c r="I1" s="24" t="s">
        <v>22</v>
      </c>
      <c r="J1" s="18" t="s">
        <v>23</v>
      </c>
      <c r="K1" s="18" t="s">
        <v>24</v>
      </c>
      <c r="L1" s="18" t="s">
        <v>25</v>
      </c>
    </row>
    <row r="2" spans="1:14" x14ac:dyDescent="0.35">
      <c r="A2" s="2">
        <v>1950</v>
      </c>
      <c r="B2">
        <v>13038491</v>
      </c>
      <c r="C2" s="9">
        <v>28</v>
      </c>
      <c r="D2" s="1">
        <v>21.25</v>
      </c>
      <c r="E2">
        <v>2.74</v>
      </c>
      <c r="F2" s="6">
        <v>23.88</v>
      </c>
      <c r="G2" s="27">
        <v>32.67484956593168</v>
      </c>
      <c r="H2" s="11">
        <v>973.08363725973379</v>
      </c>
      <c r="I2" s="25">
        <v>53.077289305076384</v>
      </c>
      <c r="J2" s="9">
        <v>265.38644652538193</v>
      </c>
      <c r="K2" s="5">
        <v>49.828525189155265</v>
      </c>
      <c r="L2" s="5">
        <v>11.567336204625329</v>
      </c>
      <c r="N2" t="s">
        <v>26</v>
      </c>
    </row>
    <row r="3" spans="1:14" x14ac:dyDescent="0.35">
      <c r="A3" s="2">
        <v>1951</v>
      </c>
      <c r="B3">
        <v>13309020</v>
      </c>
      <c r="C3" s="9">
        <v>28.599999999999998</v>
      </c>
      <c r="D3" s="1">
        <v>21.25</v>
      </c>
      <c r="E3">
        <v>2.74</v>
      </c>
      <c r="F3" s="6">
        <v>23.88</v>
      </c>
      <c r="G3" s="27">
        <v>32.67484956593168</v>
      </c>
      <c r="H3" s="11">
        <v>973.08363725973379</v>
      </c>
      <c r="I3" s="25">
        <v>53.077289305076384</v>
      </c>
      <c r="J3" s="9">
        <v>265.38644652538193</v>
      </c>
      <c r="K3" s="5">
        <v>49.828525189155265</v>
      </c>
      <c r="L3" s="5">
        <v>11.567336204625329</v>
      </c>
      <c r="N3" t="s">
        <v>27</v>
      </c>
    </row>
    <row r="4" spans="1:14" x14ac:dyDescent="0.35">
      <c r="A4" s="2">
        <v>1952</v>
      </c>
      <c r="B4">
        <v>13595543</v>
      </c>
      <c r="C4" s="9">
        <v>29.1</v>
      </c>
      <c r="D4" s="1">
        <v>21.25</v>
      </c>
      <c r="E4">
        <v>2.74</v>
      </c>
      <c r="F4" s="6">
        <v>23.88</v>
      </c>
      <c r="G4" s="27">
        <v>32.67484956593168</v>
      </c>
      <c r="H4" s="11">
        <v>973.08363725973379</v>
      </c>
      <c r="I4" s="25">
        <v>53.077289305076384</v>
      </c>
      <c r="J4" s="9">
        <v>265.38644652538193</v>
      </c>
      <c r="K4" s="5">
        <v>49.828525189155265</v>
      </c>
      <c r="L4" s="5">
        <v>11.567336204625329</v>
      </c>
      <c r="N4" t="s">
        <v>28</v>
      </c>
    </row>
    <row r="5" spans="1:14" x14ac:dyDescent="0.35">
      <c r="A5" s="2">
        <v>1953</v>
      </c>
      <c r="B5">
        <v>13892910</v>
      </c>
      <c r="C5" s="9">
        <v>30.099999999999998</v>
      </c>
      <c r="D5" s="1">
        <v>21.25</v>
      </c>
      <c r="E5">
        <v>2.74</v>
      </c>
      <c r="F5" s="6">
        <v>23.88</v>
      </c>
      <c r="G5" s="27">
        <v>32.67484956593168</v>
      </c>
      <c r="H5" s="11">
        <v>973.08363725973379</v>
      </c>
      <c r="I5" s="25">
        <v>53.077289305076384</v>
      </c>
      <c r="J5" s="9">
        <v>265.38644652538193</v>
      </c>
      <c r="K5" s="5">
        <v>49.828525189155265</v>
      </c>
      <c r="L5" s="5">
        <v>11.567336204625329</v>
      </c>
    </row>
    <row r="6" spans="1:14" x14ac:dyDescent="0.35">
      <c r="A6" s="2">
        <v>1954</v>
      </c>
      <c r="B6">
        <v>14203779</v>
      </c>
      <c r="C6" s="9">
        <v>30.6</v>
      </c>
      <c r="D6" s="1">
        <v>21.25</v>
      </c>
      <c r="E6">
        <v>2.74</v>
      </c>
      <c r="F6" s="6">
        <v>23.88</v>
      </c>
      <c r="G6" s="27">
        <v>32.67484956593168</v>
      </c>
      <c r="H6" s="11">
        <v>973.08363725973379</v>
      </c>
      <c r="I6" s="25">
        <v>53.077289305076384</v>
      </c>
      <c r="J6" s="9">
        <v>265.38644652538193</v>
      </c>
      <c r="K6" s="5">
        <v>49.828525189155265</v>
      </c>
      <c r="L6" s="5">
        <v>11.567336204625329</v>
      </c>
    </row>
    <row r="7" spans="1:14" x14ac:dyDescent="0.35">
      <c r="A7" s="2">
        <v>1955</v>
      </c>
      <c r="B7">
        <v>14533365</v>
      </c>
      <c r="C7" s="9">
        <v>32</v>
      </c>
      <c r="D7" s="1">
        <v>21.25</v>
      </c>
      <c r="E7">
        <v>2.74</v>
      </c>
      <c r="F7" s="6">
        <v>23.88</v>
      </c>
      <c r="G7" s="27">
        <v>32.67484956593168</v>
      </c>
      <c r="H7" s="11">
        <v>973.08363725973379</v>
      </c>
      <c r="I7" s="25">
        <v>53.077289305076384</v>
      </c>
      <c r="J7" s="9">
        <v>265.38644652538193</v>
      </c>
      <c r="K7" s="5">
        <v>49.828525189155265</v>
      </c>
      <c r="L7" s="5">
        <v>11.567336204625329</v>
      </c>
    </row>
    <row r="8" spans="1:14" x14ac:dyDescent="0.35">
      <c r="A8" s="2">
        <v>1956</v>
      </c>
      <c r="B8">
        <v>14880686</v>
      </c>
      <c r="C8" s="9">
        <v>33.6</v>
      </c>
      <c r="D8" s="1">
        <v>21.25</v>
      </c>
      <c r="E8">
        <v>2.74</v>
      </c>
      <c r="F8" s="6">
        <v>23.88</v>
      </c>
      <c r="G8" s="27">
        <v>32.67484956593168</v>
      </c>
      <c r="H8" s="11">
        <v>973.08363725973379</v>
      </c>
      <c r="I8" s="25">
        <v>53.077289305076384</v>
      </c>
      <c r="J8" s="9">
        <v>265.38644652538193</v>
      </c>
      <c r="K8" s="5">
        <v>49.828525189155265</v>
      </c>
      <c r="L8" s="5">
        <v>11.567336204625329</v>
      </c>
    </row>
    <row r="9" spans="1:14" x14ac:dyDescent="0.35">
      <c r="A9" s="2">
        <v>1957</v>
      </c>
      <c r="B9">
        <v>15244839</v>
      </c>
      <c r="C9" s="9">
        <v>36.200000000000003</v>
      </c>
      <c r="D9" s="1">
        <v>21.25</v>
      </c>
      <c r="E9">
        <v>2.74</v>
      </c>
      <c r="F9" s="6">
        <v>23.88</v>
      </c>
      <c r="G9" s="27">
        <v>32.67484956593168</v>
      </c>
      <c r="H9" s="11">
        <v>973.08363725973379</v>
      </c>
      <c r="I9" s="25">
        <v>53.077289305076384</v>
      </c>
      <c r="J9" s="9">
        <v>265.38644652538193</v>
      </c>
      <c r="K9" s="5">
        <v>49.828525189155265</v>
      </c>
      <c r="L9" s="5">
        <v>11.567336204625329</v>
      </c>
    </row>
    <row r="10" spans="1:14" x14ac:dyDescent="0.35">
      <c r="A10" s="2">
        <v>1958</v>
      </c>
      <c r="B10">
        <v>15620418</v>
      </c>
      <c r="C10" s="9">
        <v>38.6</v>
      </c>
      <c r="D10" s="1">
        <v>21.25</v>
      </c>
      <c r="E10">
        <v>2.74</v>
      </c>
      <c r="F10" s="6">
        <v>23.88</v>
      </c>
      <c r="G10" s="27">
        <v>32.67484956593168</v>
      </c>
      <c r="H10" s="11">
        <v>973.08363725973379</v>
      </c>
      <c r="I10" s="25">
        <v>53.077289305076384</v>
      </c>
      <c r="J10" s="9">
        <v>265.38644652538193</v>
      </c>
      <c r="K10" s="5">
        <v>49.828525189155265</v>
      </c>
      <c r="L10" s="5">
        <v>11.567336204625329</v>
      </c>
    </row>
    <row r="11" spans="1:14" x14ac:dyDescent="0.35">
      <c r="A11" s="2">
        <v>1959</v>
      </c>
      <c r="B11">
        <v>16014974</v>
      </c>
      <c r="C11" s="9">
        <v>40.700000000000003</v>
      </c>
      <c r="D11" s="1">
        <v>21.25</v>
      </c>
      <c r="E11">
        <v>2.74</v>
      </c>
      <c r="F11" s="6">
        <v>23.88</v>
      </c>
      <c r="G11" s="27">
        <v>32.67484956593168</v>
      </c>
      <c r="H11" s="11">
        <v>973.08363725973379</v>
      </c>
      <c r="I11" s="25">
        <v>53.077289305076384</v>
      </c>
      <c r="J11" s="9">
        <v>265.38644652538193</v>
      </c>
      <c r="K11" s="5">
        <v>49.828525189155265</v>
      </c>
      <c r="L11" s="5">
        <v>11.567336204625329</v>
      </c>
    </row>
    <row r="12" spans="1:14" x14ac:dyDescent="0.35">
      <c r="A12" s="2">
        <v>1960</v>
      </c>
      <c r="B12">
        <v>16440172</v>
      </c>
      <c r="C12" s="9">
        <v>43.2</v>
      </c>
      <c r="D12" s="1">
        <v>21.25</v>
      </c>
      <c r="E12">
        <v>2.74</v>
      </c>
      <c r="F12" s="6">
        <v>23.88</v>
      </c>
      <c r="G12" s="27">
        <v>32.67484956593168</v>
      </c>
      <c r="H12" s="11">
        <v>973.08363725973379</v>
      </c>
      <c r="I12" s="25">
        <v>53.077289305076384</v>
      </c>
      <c r="J12" s="9">
        <v>265.38644652538193</v>
      </c>
      <c r="K12" s="5">
        <v>49.828525189155265</v>
      </c>
      <c r="L12" s="5">
        <v>11.567336204625329</v>
      </c>
    </row>
    <row r="13" spans="1:14" x14ac:dyDescent="0.35">
      <c r="A13" s="2">
        <v>1961</v>
      </c>
      <c r="B13">
        <v>16908035</v>
      </c>
      <c r="C13" s="9">
        <v>37.599999999999994</v>
      </c>
      <c r="D13" s="1">
        <v>21.25</v>
      </c>
      <c r="E13">
        <v>2.74</v>
      </c>
      <c r="F13" s="6">
        <v>23.88</v>
      </c>
      <c r="G13" s="27">
        <v>32.67484956593168</v>
      </c>
      <c r="H13" s="11">
        <v>973.08363725973379</v>
      </c>
      <c r="I13" s="25">
        <v>53.077289305076384</v>
      </c>
      <c r="J13" s="9">
        <v>265.38644652538193</v>
      </c>
      <c r="K13" s="5">
        <v>49.828525189155265</v>
      </c>
      <c r="L13" s="5">
        <v>11.567336204625329</v>
      </c>
    </row>
    <row r="14" spans="1:14" x14ac:dyDescent="0.35">
      <c r="A14" s="2">
        <v>1962</v>
      </c>
      <c r="B14">
        <v>17418522</v>
      </c>
      <c r="C14" s="9">
        <v>38.299999999999997</v>
      </c>
      <c r="D14" s="1">
        <v>21.25</v>
      </c>
      <c r="E14">
        <v>2.74</v>
      </c>
      <c r="F14" s="6">
        <v>23.88</v>
      </c>
      <c r="G14" s="27">
        <v>32.67484956593168</v>
      </c>
      <c r="H14" s="11">
        <v>973.08363725973379</v>
      </c>
      <c r="I14" s="25">
        <v>53.077289305076384</v>
      </c>
      <c r="J14" s="9">
        <v>265.38644652538193</v>
      </c>
      <c r="K14" s="5">
        <v>49.828525189155265</v>
      </c>
      <c r="L14" s="5">
        <v>11.567336204625329</v>
      </c>
    </row>
    <row r="15" spans="1:14" x14ac:dyDescent="0.35">
      <c r="A15" s="2">
        <v>1963</v>
      </c>
      <c r="B15">
        <v>17954564</v>
      </c>
      <c r="C15" s="9">
        <v>41.2</v>
      </c>
      <c r="D15" s="1">
        <v>21.25</v>
      </c>
      <c r="E15">
        <v>2.74</v>
      </c>
      <c r="F15" s="6">
        <v>23.88</v>
      </c>
      <c r="G15" s="27">
        <v>32.67484956593168</v>
      </c>
      <c r="H15" s="11">
        <v>973.08363725973379</v>
      </c>
      <c r="I15" s="25">
        <v>53.077289305076384</v>
      </c>
      <c r="J15" s="9">
        <v>265.38644652538193</v>
      </c>
      <c r="K15" s="5">
        <v>49.828525189155265</v>
      </c>
      <c r="L15" s="5">
        <v>11.567336204625329</v>
      </c>
    </row>
    <row r="16" spans="1:14" x14ac:dyDescent="0.35">
      <c r="A16" s="2">
        <v>1964</v>
      </c>
      <c r="B16">
        <v>18511361</v>
      </c>
      <c r="C16" s="9">
        <v>43.9</v>
      </c>
      <c r="D16" s="1">
        <v>21.25</v>
      </c>
      <c r="E16">
        <v>2.74</v>
      </c>
      <c r="F16" s="6">
        <v>23.88</v>
      </c>
      <c r="G16" s="27">
        <v>32.67484956593168</v>
      </c>
      <c r="H16" s="11">
        <v>973.08363725973379</v>
      </c>
      <c r="I16" s="25">
        <v>53.077289305076384</v>
      </c>
      <c r="J16" s="9">
        <v>265.38644652538193</v>
      </c>
      <c r="K16" s="5">
        <v>49.828525189155265</v>
      </c>
      <c r="L16" s="5">
        <v>11.567336204625329</v>
      </c>
    </row>
    <row r="17" spans="1:12" x14ac:dyDescent="0.35">
      <c r="A17" s="2">
        <v>1965</v>
      </c>
      <c r="B17">
        <v>19089380</v>
      </c>
      <c r="C17" s="9">
        <v>46.4</v>
      </c>
      <c r="D17" s="1">
        <v>21.25</v>
      </c>
      <c r="E17">
        <v>2.74</v>
      </c>
      <c r="F17" s="6">
        <v>23.88</v>
      </c>
      <c r="G17" s="27">
        <v>32.67484956593168</v>
      </c>
      <c r="H17" s="11">
        <v>973.08363725973379</v>
      </c>
      <c r="I17" s="25">
        <v>53.077289305076384</v>
      </c>
      <c r="J17" s="9">
        <v>265.38644652538193</v>
      </c>
      <c r="K17" s="5">
        <v>49.828525189155265</v>
      </c>
      <c r="L17" s="5">
        <v>11.567336204625329</v>
      </c>
    </row>
    <row r="18" spans="1:12" x14ac:dyDescent="0.35">
      <c r="A18" s="2">
        <v>1966</v>
      </c>
      <c r="B18">
        <v>19690087</v>
      </c>
      <c r="C18" s="9">
        <v>48.6</v>
      </c>
      <c r="D18" s="1">
        <v>21.25</v>
      </c>
      <c r="E18">
        <v>2.74</v>
      </c>
      <c r="F18" s="6">
        <v>23.88</v>
      </c>
      <c r="G18" s="27">
        <v>32.67484956593168</v>
      </c>
      <c r="H18" s="11">
        <v>973.08363725973379</v>
      </c>
      <c r="I18" s="25">
        <v>53.077289305076384</v>
      </c>
      <c r="J18" s="9">
        <v>265.38644652538193</v>
      </c>
      <c r="K18" s="5">
        <v>49.828525189155265</v>
      </c>
      <c r="L18" s="5">
        <v>11.567336204625329</v>
      </c>
    </row>
    <row r="19" spans="1:12" x14ac:dyDescent="0.35">
      <c r="A19" s="2">
        <v>1967</v>
      </c>
      <c r="B19">
        <v>20314066</v>
      </c>
      <c r="C19" s="9">
        <v>48.7</v>
      </c>
      <c r="D19" s="1">
        <v>21.25</v>
      </c>
      <c r="E19">
        <v>2.74</v>
      </c>
      <c r="F19" s="6">
        <v>23.88</v>
      </c>
      <c r="G19" s="27">
        <v>32.67484956593168</v>
      </c>
      <c r="H19" s="11">
        <v>973.08363725973379</v>
      </c>
      <c r="I19" s="25">
        <v>53.077289305076384</v>
      </c>
      <c r="J19" s="9">
        <v>265.38644652538193</v>
      </c>
      <c r="K19" s="5">
        <v>49.828525189155265</v>
      </c>
      <c r="L19" s="5">
        <v>11.567336204625329</v>
      </c>
    </row>
    <row r="20" spans="1:12" x14ac:dyDescent="0.35">
      <c r="A20" s="2">
        <v>1968</v>
      </c>
      <c r="B20">
        <v>20957287</v>
      </c>
      <c r="C20" s="9">
        <v>48.7</v>
      </c>
      <c r="D20" s="1">
        <v>21.25</v>
      </c>
      <c r="E20">
        <v>2.74</v>
      </c>
      <c r="F20" s="6">
        <v>23.88</v>
      </c>
      <c r="G20" s="27">
        <v>32.67484956593168</v>
      </c>
      <c r="H20" s="11">
        <v>973.08363725973379</v>
      </c>
      <c r="I20" s="25">
        <v>53.077289305076384</v>
      </c>
      <c r="J20" s="9">
        <v>265.38644652538193</v>
      </c>
      <c r="K20" s="5">
        <v>49.828525189155265</v>
      </c>
      <c r="L20" s="5">
        <v>11.567336204625329</v>
      </c>
    </row>
    <row r="21" spans="1:12" x14ac:dyDescent="0.35">
      <c r="A21" s="2">
        <v>1969</v>
      </c>
      <c r="B21">
        <v>21614676</v>
      </c>
      <c r="C21" s="9">
        <v>51.8</v>
      </c>
      <c r="D21" s="1">
        <v>21.25</v>
      </c>
      <c r="E21">
        <v>2.74</v>
      </c>
      <c r="F21" s="6">
        <v>23.88</v>
      </c>
      <c r="G21" s="27">
        <v>32.67484956593168</v>
      </c>
      <c r="H21" s="11">
        <v>973.08363725973379</v>
      </c>
      <c r="I21" s="25">
        <v>53.077289305076384</v>
      </c>
      <c r="J21" s="9">
        <v>265.38644652538193</v>
      </c>
      <c r="K21" s="5">
        <v>49.828525189155265</v>
      </c>
      <c r="L21" s="5">
        <v>11.567336204625329</v>
      </c>
    </row>
    <row r="22" spans="1:12" x14ac:dyDescent="0.35">
      <c r="A22" s="2">
        <v>1970</v>
      </c>
      <c r="B22">
        <v>22279984</v>
      </c>
      <c r="C22" s="9">
        <v>54.699999999999996</v>
      </c>
      <c r="D22" s="1">
        <v>21.25</v>
      </c>
      <c r="E22">
        <v>2.74</v>
      </c>
      <c r="F22" s="6">
        <v>23.88</v>
      </c>
      <c r="G22" s="27">
        <v>32.67484956593168</v>
      </c>
      <c r="H22" s="11">
        <v>973.08363725973379</v>
      </c>
      <c r="I22" s="25">
        <v>53.077289305076384</v>
      </c>
      <c r="J22" s="9">
        <v>265.38644652538193</v>
      </c>
      <c r="K22" s="5">
        <v>49.828525189155265</v>
      </c>
      <c r="L22" s="5">
        <v>11.567336204625329</v>
      </c>
    </row>
    <row r="23" spans="1:12" x14ac:dyDescent="0.35">
      <c r="A23" s="2">
        <v>1971</v>
      </c>
      <c r="B23">
        <v>22942143</v>
      </c>
      <c r="C23" s="9">
        <v>56.7</v>
      </c>
      <c r="D23" s="1">
        <v>21.25</v>
      </c>
      <c r="E23">
        <v>2.74</v>
      </c>
      <c r="F23" s="6">
        <v>23.88</v>
      </c>
      <c r="G23" s="27">
        <v>32.67484956593168</v>
      </c>
      <c r="H23" s="11">
        <v>973.08363725973379</v>
      </c>
      <c r="I23" s="25">
        <v>53.077289305076384</v>
      </c>
      <c r="J23" s="9">
        <v>265.38644652538193</v>
      </c>
      <c r="K23" s="5">
        <v>49.828525189155265</v>
      </c>
      <c r="L23" s="5">
        <v>11.567336204625329</v>
      </c>
    </row>
    <row r="24" spans="1:12" x14ac:dyDescent="0.35">
      <c r="A24" s="2">
        <v>1972</v>
      </c>
      <c r="B24">
        <v>23609456</v>
      </c>
      <c r="C24" s="9">
        <v>58.6</v>
      </c>
      <c r="D24" s="1">
        <v>21.25</v>
      </c>
      <c r="E24">
        <v>2.74</v>
      </c>
      <c r="F24" s="6">
        <v>23.88</v>
      </c>
      <c r="G24" s="27">
        <v>32.67484956593168</v>
      </c>
      <c r="H24" s="11">
        <v>973.08363725973379</v>
      </c>
      <c r="I24" s="25">
        <v>53.077289305076384</v>
      </c>
      <c r="J24" s="9">
        <v>265.38644652538193</v>
      </c>
      <c r="K24" s="5">
        <v>49.828525189155265</v>
      </c>
      <c r="L24" s="5">
        <v>11.567336204625329</v>
      </c>
    </row>
    <row r="25" spans="1:12" x14ac:dyDescent="0.35">
      <c r="A25" s="2">
        <v>1973</v>
      </c>
      <c r="B25">
        <v>24294263</v>
      </c>
      <c r="C25" s="9">
        <v>59.900000000000006</v>
      </c>
      <c r="D25" s="1">
        <v>21.25</v>
      </c>
      <c r="E25">
        <v>2.74</v>
      </c>
      <c r="F25" s="6">
        <v>23.88</v>
      </c>
      <c r="G25" s="27">
        <v>32.67484956593168</v>
      </c>
      <c r="H25" s="11">
        <v>973.08363725973379</v>
      </c>
      <c r="I25" s="25">
        <v>53.077289305076384</v>
      </c>
      <c r="J25" s="9">
        <v>265.38644652538193</v>
      </c>
      <c r="K25" s="5">
        <v>49.828525189155265</v>
      </c>
      <c r="L25" s="5">
        <v>11.567336204625329</v>
      </c>
    </row>
    <row r="26" spans="1:12" x14ac:dyDescent="0.35">
      <c r="A26" s="2">
        <v>1974</v>
      </c>
      <c r="B26">
        <v>24989108</v>
      </c>
      <c r="C26" s="9">
        <v>64</v>
      </c>
      <c r="D26" s="1">
        <v>21.25</v>
      </c>
      <c r="E26">
        <v>2.74</v>
      </c>
      <c r="F26" s="6">
        <v>23.88</v>
      </c>
      <c r="G26" s="27">
        <v>32.67484956593168</v>
      </c>
      <c r="H26" s="11">
        <v>973.08363725973379</v>
      </c>
      <c r="I26" s="25">
        <v>53.077289305076384</v>
      </c>
      <c r="J26" s="9">
        <v>265.38644652538193</v>
      </c>
      <c r="K26" s="5">
        <v>49.828525189155265</v>
      </c>
      <c r="L26" s="5">
        <v>11.567336204625329</v>
      </c>
    </row>
    <row r="27" spans="1:12" x14ac:dyDescent="0.35">
      <c r="A27" s="2">
        <v>1975</v>
      </c>
      <c r="B27">
        <v>25690940</v>
      </c>
      <c r="C27" s="9">
        <v>69.7</v>
      </c>
      <c r="D27" s="1">
        <v>21.25</v>
      </c>
      <c r="E27">
        <v>2.74</v>
      </c>
      <c r="F27" s="6">
        <v>23.88</v>
      </c>
      <c r="G27" s="27">
        <v>32.67484956593168</v>
      </c>
      <c r="H27" s="11">
        <v>973.08363725973379</v>
      </c>
      <c r="I27" s="25">
        <v>53.077289305076384</v>
      </c>
      <c r="J27" s="9">
        <v>265.38644652538193</v>
      </c>
      <c r="K27" s="5">
        <v>49.828525189155265</v>
      </c>
      <c r="L27" s="5">
        <v>11.567336204625329</v>
      </c>
    </row>
    <row r="28" spans="1:12" x14ac:dyDescent="0.35">
      <c r="A28" s="2">
        <v>1976</v>
      </c>
      <c r="B28">
        <v>26395450</v>
      </c>
      <c r="C28" s="9">
        <v>69.7</v>
      </c>
      <c r="D28" s="1">
        <v>21.25</v>
      </c>
      <c r="E28">
        <v>2.74</v>
      </c>
      <c r="F28" s="6">
        <v>23.88</v>
      </c>
      <c r="G28" s="27">
        <v>32.666799590675232</v>
      </c>
      <c r="H28" s="11">
        <v>972.84390243902453</v>
      </c>
      <c r="I28" s="25">
        <v>53.06421286031042</v>
      </c>
      <c r="J28" s="9">
        <v>265.3210643015521</v>
      </c>
      <c r="K28" s="5">
        <v>49.828525189155265</v>
      </c>
      <c r="L28" s="5">
        <v>11.567336204625329</v>
      </c>
    </row>
    <row r="29" spans="1:12" x14ac:dyDescent="0.35">
      <c r="A29" s="2">
        <v>1977</v>
      </c>
      <c r="B29">
        <v>27118952</v>
      </c>
      <c r="C29" s="9">
        <v>67.8</v>
      </c>
      <c r="D29" s="1">
        <v>21.25</v>
      </c>
      <c r="E29">
        <v>2.74</v>
      </c>
      <c r="F29" s="6">
        <v>23.88</v>
      </c>
      <c r="G29" s="27">
        <v>33.619305156833356</v>
      </c>
      <c r="H29" s="11">
        <v>1001.2102941176472</v>
      </c>
      <c r="I29" s="25">
        <v>54.611470588235292</v>
      </c>
      <c r="J29" s="9">
        <v>273.05735294117648</v>
      </c>
      <c r="K29" s="5">
        <v>49.828525189155265</v>
      </c>
      <c r="L29" s="5">
        <v>11.567336204625329</v>
      </c>
    </row>
    <row r="30" spans="1:12" x14ac:dyDescent="0.35">
      <c r="A30" s="2">
        <v>1978</v>
      </c>
      <c r="B30">
        <v>27869507</v>
      </c>
      <c r="C30" s="9">
        <v>68.3</v>
      </c>
      <c r="D30" s="1">
        <v>21.25</v>
      </c>
      <c r="E30">
        <v>2.74</v>
      </c>
      <c r="F30" s="6">
        <v>23.88</v>
      </c>
      <c r="G30" s="27">
        <v>36.945895412196236</v>
      </c>
      <c r="H30" s="11">
        <v>1100.5500000000002</v>
      </c>
      <c r="I30" s="25">
        <v>60.030000000000008</v>
      </c>
      <c r="J30" s="9">
        <v>300.14999999999998</v>
      </c>
      <c r="K30" s="5">
        <v>49.816249129734437</v>
      </c>
      <c r="L30" s="5">
        <v>11.564486405116922</v>
      </c>
    </row>
    <row r="31" spans="1:12" x14ac:dyDescent="0.35">
      <c r="A31" s="2">
        <v>1979</v>
      </c>
      <c r="B31">
        <v>28634162</v>
      </c>
      <c r="C31" s="9">
        <v>69.3</v>
      </c>
      <c r="D31" s="1">
        <v>21.25</v>
      </c>
      <c r="E31">
        <v>2.74</v>
      </c>
      <c r="F31" s="6">
        <v>23.88</v>
      </c>
      <c r="G31" s="27">
        <v>39.146955617339962</v>
      </c>
      <c r="H31" s="11">
        <v>1092.986474277516</v>
      </c>
      <c r="I31" s="25">
        <v>70.734263168682119</v>
      </c>
      <c r="J31" s="9">
        <v>302.93064767370362</v>
      </c>
      <c r="K31" s="5">
        <v>51.268802032858034</v>
      </c>
      <c r="L31" s="5">
        <v>11.901686186199186</v>
      </c>
    </row>
    <row r="32" spans="1:12" x14ac:dyDescent="0.35">
      <c r="A32" s="2">
        <v>1980</v>
      </c>
      <c r="B32">
        <v>29518857</v>
      </c>
      <c r="C32" s="9">
        <v>68</v>
      </c>
      <c r="D32" s="1">
        <v>21.25</v>
      </c>
      <c r="E32">
        <v>2.74</v>
      </c>
      <c r="F32" s="6">
        <v>23.88</v>
      </c>
      <c r="G32" s="27">
        <v>48.359687029379081</v>
      </c>
      <c r="H32" s="11">
        <v>1183.2771124522044</v>
      </c>
      <c r="I32" s="25">
        <v>89.529240337218425</v>
      </c>
      <c r="J32" s="9">
        <v>333.59832772838251</v>
      </c>
      <c r="K32" s="5">
        <v>56.355673137567472</v>
      </c>
      <c r="L32" s="5">
        <v>13.082566978363877</v>
      </c>
    </row>
    <row r="33" spans="1:12" x14ac:dyDescent="0.35">
      <c r="A33" s="2">
        <v>1981</v>
      </c>
      <c r="B33">
        <v>30541044</v>
      </c>
      <c r="C33" s="9">
        <v>70.3</v>
      </c>
      <c r="D33" s="1">
        <v>21.25</v>
      </c>
      <c r="E33">
        <v>2.74</v>
      </c>
      <c r="F33" s="6">
        <v>23.88</v>
      </c>
      <c r="G33" s="27">
        <v>53.631545373254397</v>
      </c>
      <c r="H33" s="11">
        <v>1147.4729481701656</v>
      </c>
      <c r="I33" s="25">
        <v>100.37433076351479</v>
      </c>
      <c r="J33" s="9">
        <v>329.40946730447712</v>
      </c>
      <c r="K33" s="5">
        <v>58.021278398161286</v>
      </c>
      <c r="L33" s="5">
        <v>13.469225342430297</v>
      </c>
    </row>
    <row r="34" spans="1:12" x14ac:dyDescent="0.35">
      <c r="A34" s="2">
        <v>1982</v>
      </c>
      <c r="B34">
        <v>31615339</v>
      </c>
      <c r="C34" s="9">
        <v>73.7</v>
      </c>
      <c r="D34" s="1">
        <v>21.25</v>
      </c>
      <c r="E34">
        <v>2.74</v>
      </c>
      <c r="F34" s="6">
        <v>23.88</v>
      </c>
      <c r="G34" s="27">
        <v>64.598452674225598</v>
      </c>
      <c r="H34" s="11">
        <v>1109.9905865843391</v>
      </c>
      <c r="I34" s="25">
        <v>111.28772382823465</v>
      </c>
      <c r="J34" s="9">
        <v>324.83255683412852</v>
      </c>
      <c r="K34" s="5">
        <v>65.206112614508882</v>
      </c>
      <c r="L34" s="5">
        <v>15.137133285510991</v>
      </c>
    </row>
    <row r="35" spans="1:12" x14ac:dyDescent="0.35">
      <c r="A35" s="2">
        <v>1983</v>
      </c>
      <c r="B35">
        <v>32739304</v>
      </c>
      <c r="C35" s="9">
        <v>73.7</v>
      </c>
      <c r="D35" s="1">
        <v>21.25</v>
      </c>
      <c r="E35">
        <v>2.74</v>
      </c>
      <c r="F35" s="6">
        <v>23.88</v>
      </c>
      <c r="G35" s="27">
        <v>67.759715637852068</v>
      </c>
      <c r="H35" s="11">
        <v>1044.4073632023506</v>
      </c>
      <c r="I35" s="25">
        <v>119.21400247888363</v>
      </c>
      <c r="J35" s="9">
        <v>311.95814129636432</v>
      </c>
      <c r="K35" s="5">
        <v>65.736071267097557</v>
      </c>
      <c r="L35" s="5">
        <v>15.260159401290505</v>
      </c>
    </row>
    <row r="36" spans="1:12" x14ac:dyDescent="0.35">
      <c r="A36" s="2">
        <v>1984</v>
      </c>
      <c r="B36">
        <v>33892788</v>
      </c>
      <c r="C36" s="9">
        <v>75.7</v>
      </c>
      <c r="D36" s="1">
        <v>21.25</v>
      </c>
      <c r="E36">
        <v>2.74</v>
      </c>
      <c r="F36" s="6">
        <v>23.88</v>
      </c>
      <c r="G36" s="27">
        <v>72.42811152481346</v>
      </c>
      <c r="H36" s="11">
        <v>1003.7044779421933</v>
      </c>
      <c r="I36" s="25">
        <v>129.7564513898493</v>
      </c>
      <c r="J36" s="9">
        <v>306.41782602682895</v>
      </c>
      <c r="K36" s="5">
        <v>66.209612055531124</v>
      </c>
      <c r="L36" s="5">
        <v>15.370088512891154</v>
      </c>
    </row>
    <row r="37" spans="1:12" x14ac:dyDescent="0.35">
      <c r="A37" s="2">
        <v>1985</v>
      </c>
      <c r="B37">
        <v>35042093</v>
      </c>
      <c r="C37" s="9">
        <v>74.900000000000006</v>
      </c>
      <c r="D37" s="1">
        <v>21.25</v>
      </c>
      <c r="E37">
        <v>2.74</v>
      </c>
      <c r="F37" s="6">
        <v>23.88</v>
      </c>
      <c r="G37" s="27">
        <v>75.044935630306071</v>
      </c>
      <c r="H37" s="11">
        <v>960.48</v>
      </c>
      <c r="I37" s="25">
        <v>140.07000000000002</v>
      </c>
      <c r="J37" s="9">
        <v>300.14999999999998</v>
      </c>
      <c r="K37" s="5">
        <v>64.975628283287946</v>
      </c>
      <c r="L37" s="5">
        <v>15.083627994334702</v>
      </c>
    </row>
    <row r="38" spans="1:12" x14ac:dyDescent="0.35">
      <c r="A38" s="2">
        <v>1986</v>
      </c>
      <c r="B38">
        <v>36180515</v>
      </c>
      <c r="C38" s="9">
        <v>75.599999999999994</v>
      </c>
      <c r="D38" s="1">
        <v>21.25</v>
      </c>
      <c r="E38">
        <v>2.74</v>
      </c>
      <c r="F38" s="6">
        <v>23.88</v>
      </c>
      <c r="G38" s="27">
        <v>79.985437794222349</v>
      </c>
      <c r="H38" s="11">
        <v>973.78753830976655</v>
      </c>
      <c r="I38" s="25">
        <v>147.4094126931931</v>
      </c>
      <c r="J38" s="9">
        <v>306.92089444261757</v>
      </c>
      <c r="K38" s="5">
        <v>65.248194649110062</v>
      </c>
      <c r="L38" s="5">
        <v>15.146902329257692</v>
      </c>
    </row>
    <row r="39" spans="1:12" x14ac:dyDescent="0.35">
      <c r="A39" s="2">
        <v>1987</v>
      </c>
      <c r="B39">
        <v>37326190</v>
      </c>
      <c r="C39" s="9">
        <v>74.3</v>
      </c>
      <c r="D39" s="1">
        <v>21.25</v>
      </c>
      <c r="E39">
        <v>2.74</v>
      </c>
      <c r="F39" s="6">
        <v>23.88</v>
      </c>
      <c r="G39" s="27">
        <v>83.759578193375233</v>
      </c>
      <c r="H39" s="11">
        <v>973.8736944902671</v>
      </c>
      <c r="I39" s="25">
        <v>152.85633058396573</v>
      </c>
      <c r="J39" s="9">
        <v>309.57734411085448</v>
      </c>
      <c r="K39" s="5">
        <v>65.374767286644712</v>
      </c>
      <c r="L39" s="5">
        <v>15.176285262971092</v>
      </c>
    </row>
    <row r="40" spans="1:12" x14ac:dyDescent="0.35">
      <c r="A40" s="2">
        <v>1988</v>
      </c>
      <c r="B40">
        <v>38480649</v>
      </c>
      <c r="C40" s="9">
        <v>72.599999999999994</v>
      </c>
      <c r="D40" s="1">
        <v>21.25</v>
      </c>
      <c r="E40">
        <v>2.74</v>
      </c>
      <c r="F40" s="6">
        <v>23.88</v>
      </c>
      <c r="G40" s="27">
        <v>88.138510747052877</v>
      </c>
      <c r="H40" s="11">
        <v>965.6496330817198</v>
      </c>
      <c r="I40" s="25">
        <v>156.98820216606507</v>
      </c>
      <c r="J40" s="9">
        <v>309.58694453560884</v>
      </c>
      <c r="K40" s="5">
        <v>66.492652159681711</v>
      </c>
      <c r="L40" s="5">
        <v>15.435794251354682</v>
      </c>
    </row>
    <row r="41" spans="1:12" x14ac:dyDescent="0.35">
      <c r="A41" s="2">
        <v>1989</v>
      </c>
      <c r="B41">
        <v>39628575</v>
      </c>
      <c r="C41" s="9">
        <v>73.600000000000009</v>
      </c>
      <c r="D41" s="1">
        <v>21.25</v>
      </c>
      <c r="E41">
        <v>2.74</v>
      </c>
      <c r="F41" s="6">
        <v>23.88</v>
      </c>
      <c r="G41" s="27">
        <v>90.293573617905949</v>
      </c>
      <c r="H41" s="11">
        <v>946.38841432720233</v>
      </c>
      <c r="I41" s="25">
        <v>159.20573281703781</v>
      </c>
      <c r="J41" s="9">
        <v>305.99997095837369</v>
      </c>
      <c r="K41" s="5">
        <v>66.712027455490613</v>
      </c>
      <c r="L41" s="5">
        <v>15.48672065931032</v>
      </c>
    </row>
    <row r="42" spans="1:12" x14ac:dyDescent="0.35">
      <c r="A42" s="2">
        <v>1990</v>
      </c>
      <c r="B42">
        <v>40746268</v>
      </c>
      <c r="C42" s="9">
        <v>74.099999999999994</v>
      </c>
      <c r="D42" s="1">
        <v>21.25</v>
      </c>
      <c r="E42">
        <v>2.74</v>
      </c>
      <c r="F42" s="6">
        <v>23.88</v>
      </c>
      <c r="G42" s="27">
        <v>90.891578538686701</v>
      </c>
      <c r="H42" s="11">
        <v>960.48</v>
      </c>
      <c r="I42" s="25">
        <v>160.08000000000001</v>
      </c>
      <c r="J42" s="9">
        <v>300.14999999999998</v>
      </c>
      <c r="K42" s="5">
        <v>66.361718154772603</v>
      </c>
      <c r="L42" s="5">
        <v>15.405398857357923</v>
      </c>
    </row>
    <row r="43" spans="1:12" x14ac:dyDescent="0.35">
      <c r="A43" s="2">
        <v>1991</v>
      </c>
      <c r="B43">
        <v>41687898</v>
      </c>
      <c r="C43" s="9">
        <v>73.7</v>
      </c>
      <c r="D43" s="1">
        <v>21.25</v>
      </c>
      <c r="E43">
        <v>2.74</v>
      </c>
      <c r="F43" s="6">
        <v>23.88</v>
      </c>
      <c r="G43" s="27">
        <v>94.112246896169381</v>
      </c>
      <c r="H43" s="11">
        <v>927.8181477488904</v>
      </c>
      <c r="I43" s="25">
        <v>166.22003741280935</v>
      </c>
      <c r="J43" s="9">
        <v>291.47857704502218</v>
      </c>
      <c r="K43" s="5">
        <v>65.248194649110062</v>
      </c>
      <c r="L43" s="5">
        <v>15.146902329257692</v>
      </c>
    </row>
    <row r="44" spans="1:12" x14ac:dyDescent="0.35">
      <c r="A44" s="2">
        <v>1992</v>
      </c>
      <c r="B44">
        <v>42443509</v>
      </c>
      <c r="C44" s="9">
        <v>73.3</v>
      </c>
      <c r="D44" s="1">
        <v>21.25</v>
      </c>
      <c r="E44">
        <v>2.74</v>
      </c>
      <c r="F44" s="6">
        <v>23.88</v>
      </c>
      <c r="G44" s="27">
        <v>93.308803052558346</v>
      </c>
      <c r="H44" s="11">
        <v>904.10367777777799</v>
      </c>
      <c r="I44" s="25">
        <v>166.69812222222237</v>
      </c>
      <c r="J44" s="9">
        <v>273.26248888888892</v>
      </c>
      <c r="K44" s="5">
        <v>63.666295723423204</v>
      </c>
      <c r="L44" s="5">
        <v>14.779675792937528</v>
      </c>
    </row>
    <row r="45" spans="1:12" x14ac:dyDescent="0.35">
      <c r="A45" s="2">
        <v>1993</v>
      </c>
      <c r="B45">
        <v>43297156</v>
      </c>
      <c r="C45" s="9">
        <v>72.8</v>
      </c>
      <c r="D45" s="1">
        <v>21.25</v>
      </c>
      <c r="E45">
        <v>2.74</v>
      </c>
      <c r="F45" s="6">
        <v>23.88</v>
      </c>
      <c r="G45" s="27">
        <v>98.910110657906117</v>
      </c>
      <c r="H45" s="11">
        <v>914.32909073900851</v>
      </c>
      <c r="I45" s="25">
        <v>173.35386155285317</v>
      </c>
      <c r="J45" s="9">
        <v>265.4872142188961</v>
      </c>
      <c r="K45" s="5">
        <v>64.110385294100226</v>
      </c>
      <c r="L45" s="5">
        <v>14.882768014701837</v>
      </c>
    </row>
    <row r="46" spans="1:12" x14ac:dyDescent="0.35">
      <c r="A46" s="2">
        <v>1994</v>
      </c>
      <c r="B46">
        <v>44004139</v>
      </c>
      <c r="C46" s="9">
        <v>78.099999999999994</v>
      </c>
      <c r="D46" s="1">
        <v>21.25</v>
      </c>
      <c r="E46">
        <v>2.74</v>
      </c>
      <c r="F46" s="6">
        <v>23.88</v>
      </c>
      <c r="G46" s="27">
        <v>98.837362489922342</v>
      </c>
      <c r="H46" s="11">
        <v>903.14180676923081</v>
      </c>
      <c r="I46" s="25">
        <v>175.93530830769228</v>
      </c>
      <c r="J46" s="9">
        <v>251.52754707692301</v>
      </c>
      <c r="K46" s="5">
        <v>62.408689881972876</v>
      </c>
      <c r="L46" s="5">
        <v>14.487731579743702</v>
      </c>
    </row>
    <row r="47" spans="1:12" x14ac:dyDescent="0.35">
      <c r="A47" s="2">
        <v>1995</v>
      </c>
      <c r="B47">
        <v>44541554</v>
      </c>
      <c r="C47" s="9">
        <v>83.5</v>
      </c>
      <c r="D47" s="1">
        <v>21.25</v>
      </c>
      <c r="E47">
        <v>2.74</v>
      </c>
      <c r="F47" s="6">
        <v>23.88</v>
      </c>
      <c r="G47" s="27">
        <v>103.30710945444142</v>
      </c>
      <c r="H47" s="11">
        <v>900.45000000000016</v>
      </c>
      <c r="I47" s="25">
        <v>180.09</v>
      </c>
      <c r="J47" s="9">
        <v>240.12</v>
      </c>
      <c r="K47" s="5">
        <v>63.050874717053979</v>
      </c>
      <c r="L47" s="5">
        <v>14.636810202173244</v>
      </c>
    </row>
    <row r="48" spans="1:12" x14ac:dyDescent="0.35">
      <c r="A48" s="2">
        <v>1996</v>
      </c>
      <c r="B48">
        <v>45123018</v>
      </c>
      <c r="C48" s="9">
        <v>83</v>
      </c>
      <c r="D48" s="1">
        <v>21.25</v>
      </c>
      <c r="E48">
        <v>2.74</v>
      </c>
      <c r="F48" s="6">
        <v>23.88</v>
      </c>
      <c r="G48" s="27">
        <v>107.15472737538433</v>
      </c>
      <c r="H48" s="11">
        <v>892.83742047531985</v>
      </c>
      <c r="I48" s="25">
        <v>184.31880438756846</v>
      </c>
      <c r="J48" s="9">
        <v>232.06478610603284</v>
      </c>
      <c r="K48" s="5">
        <v>62.216663143874491</v>
      </c>
      <c r="L48" s="5">
        <v>14.443153944113719</v>
      </c>
    </row>
    <row r="49" spans="1:12" x14ac:dyDescent="0.35">
      <c r="A49" s="2">
        <v>1997</v>
      </c>
      <c r="B49">
        <v>45666838</v>
      </c>
      <c r="C49" s="9">
        <v>82.6</v>
      </c>
      <c r="D49" s="1">
        <v>21.25</v>
      </c>
      <c r="E49">
        <v>2.74</v>
      </c>
      <c r="F49" s="6">
        <v>23.88</v>
      </c>
      <c r="G49" s="27">
        <v>112.78420431637768</v>
      </c>
      <c r="H49" s="11">
        <v>892.61346304215022</v>
      </c>
      <c r="I49" s="25">
        <v>190.05343982895533</v>
      </c>
      <c r="J49" s="9">
        <v>225.95042638973729</v>
      </c>
      <c r="K49" s="5">
        <v>61.968787991906872</v>
      </c>
      <c r="L49" s="5">
        <v>14.385611498121238</v>
      </c>
    </row>
    <row r="50" spans="1:12" x14ac:dyDescent="0.35">
      <c r="A50" s="2">
        <v>1998</v>
      </c>
      <c r="B50">
        <v>46223880</v>
      </c>
      <c r="C50" s="9">
        <v>82.6</v>
      </c>
      <c r="D50" s="1">
        <v>21.25</v>
      </c>
      <c r="E50">
        <v>2.74</v>
      </c>
      <c r="F50" s="6">
        <v>23.88</v>
      </c>
      <c r="G50" s="27">
        <v>116.75219386865562</v>
      </c>
      <c r="H50" s="11">
        <v>881.59121052631576</v>
      </c>
      <c r="I50" s="25">
        <v>193.44694736842095</v>
      </c>
      <c r="J50" s="9">
        <v>217.14663157894734</v>
      </c>
      <c r="K50" s="5">
        <v>61.610041199753837</v>
      </c>
      <c r="L50" s="5">
        <v>14.302330992799996</v>
      </c>
    </row>
    <row r="51" spans="1:12" x14ac:dyDescent="0.35">
      <c r="A51" s="2">
        <v>1999</v>
      </c>
      <c r="B51">
        <v>46730335</v>
      </c>
      <c r="C51" s="9">
        <v>82.4</v>
      </c>
      <c r="D51" s="1">
        <v>21.25</v>
      </c>
      <c r="E51">
        <v>2.74</v>
      </c>
      <c r="F51" s="6">
        <v>23.88</v>
      </c>
      <c r="G51" s="27">
        <v>120.60533147364995</v>
      </c>
      <c r="H51" s="11">
        <v>863.79334502228835</v>
      </c>
      <c r="I51" s="25">
        <v>195.19650936106976</v>
      </c>
      <c r="J51" s="9">
        <v>206.83858306092125</v>
      </c>
      <c r="K51" s="5">
        <v>61.760584977883966</v>
      </c>
      <c r="L51" s="5">
        <v>14.337278655580207</v>
      </c>
    </row>
    <row r="52" spans="1:12" x14ac:dyDescent="0.35">
      <c r="A52" s="2">
        <v>2000</v>
      </c>
      <c r="B52">
        <v>47159719</v>
      </c>
      <c r="C52" s="9">
        <v>83</v>
      </c>
      <c r="D52" s="1">
        <v>21.25</v>
      </c>
      <c r="E52">
        <v>2.74</v>
      </c>
      <c r="F52" s="6">
        <v>23.88</v>
      </c>
      <c r="G52" s="27">
        <v>124.85505730081135</v>
      </c>
      <c r="H52" s="11">
        <v>860.43000000000006</v>
      </c>
      <c r="I52" s="25">
        <v>200.10000000000002</v>
      </c>
      <c r="J52" s="9">
        <v>200.10000000000002</v>
      </c>
      <c r="K52" s="5">
        <v>61.162781372532393</v>
      </c>
      <c r="L52" s="5">
        <v>14.19850281862359</v>
      </c>
    </row>
    <row r="53" spans="1:12" x14ac:dyDescent="0.35">
      <c r="A53" s="2">
        <v>2001</v>
      </c>
      <c r="B53">
        <v>47566800</v>
      </c>
      <c r="C53" s="9">
        <v>83.6</v>
      </c>
      <c r="D53" s="1">
        <v>21.25</v>
      </c>
      <c r="E53">
        <v>2.74</v>
      </c>
      <c r="F53" s="6">
        <v>23.88</v>
      </c>
      <c r="G53" s="27">
        <v>129.69776196612943</v>
      </c>
      <c r="H53" s="11">
        <v>858.31533372781064</v>
      </c>
      <c r="I53" s="25">
        <v>208.76231715976326</v>
      </c>
      <c r="J53" s="9">
        <v>192.36122130177512</v>
      </c>
      <c r="K53" s="5">
        <v>60.090387880413701</v>
      </c>
      <c r="L53" s="5">
        <v>13.949554329381751</v>
      </c>
    </row>
    <row r="54" spans="1:12" x14ac:dyDescent="0.35">
      <c r="A54" s="2">
        <v>2002</v>
      </c>
      <c r="B54">
        <v>48019415</v>
      </c>
      <c r="C54" s="9">
        <v>84.2</v>
      </c>
      <c r="D54" s="1">
        <v>21.25</v>
      </c>
      <c r="E54">
        <v>2.74</v>
      </c>
      <c r="F54" s="6">
        <v>23.88</v>
      </c>
      <c r="G54" s="27">
        <v>136.52169908200105</v>
      </c>
      <c r="H54" s="11">
        <v>856.21438690651746</v>
      </c>
      <c r="I54" s="25">
        <v>217.36843526983188</v>
      </c>
      <c r="J54" s="9">
        <v>184.67264995576528</v>
      </c>
      <c r="K54" s="5">
        <v>60.019042807240155</v>
      </c>
      <c r="L54" s="5">
        <v>13.932992080252179</v>
      </c>
    </row>
    <row r="55" spans="1:12" x14ac:dyDescent="0.35">
      <c r="A55" s="2">
        <v>2003</v>
      </c>
      <c r="B55">
        <v>48500348</v>
      </c>
      <c r="C55" s="9">
        <v>85.7</v>
      </c>
      <c r="D55" s="1">
        <v>21.25</v>
      </c>
      <c r="E55">
        <v>2.74</v>
      </c>
      <c r="F55" s="6">
        <v>23.88</v>
      </c>
      <c r="G55" s="27">
        <v>142.19349375848446</v>
      </c>
      <c r="H55" s="11">
        <v>849.38326337328272</v>
      </c>
      <c r="I55" s="25">
        <v>224.66416135632852</v>
      </c>
      <c r="J55" s="9">
        <v>176.05056533177429</v>
      </c>
      <c r="K55" s="5">
        <v>59.823714561417788</v>
      </c>
      <c r="L55" s="5">
        <v>13.887648023186271</v>
      </c>
    </row>
    <row r="56" spans="1:12" x14ac:dyDescent="0.35">
      <c r="A56" s="2">
        <v>2004</v>
      </c>
      <c r="B56">
        <v>48991421</v>
      </c>
      <c r="C56" s="9">
        <v>87.899999999999991</v>
      </c>
      <c r="D56" s="1">
        <v>21.25</v>
      </c>
      <c r="E56">
        <v>2.74</v>
      </c>
      <c r="F56" s="6">
        <v>23.88</v>
      </c>
      <c r="G56" s="27">
        <v>147.25313336234086</v>
      </c>
      <c r="H56" s="11">
        <v>839.99344367417677</v>
      </c>
      <c r="I56" s="25">
        <v>231.09642634315423</v>
      </c>
      <c r="J56" s="9">
        <v>167.04593067590986</v>
      </c>
      <c r="K56" s="5">
        <v>59.629653558711915</v>
      </c>
      <c r="L56" s="5">
        <v>13.842598147558123</v>
      </c>
    </row>
    <row r="57" spans="1:12" x14ac:dyDescent="0.35">
      <c r="A57" s="2">
        <v>2005</v>
      </c>
      <c r="B57">
        <v>49490033</v>
      </c>
      <c r="C57" s="9">
        <v>92.4</v>
      </c>
      <c r="D57" s="1">
        <v>21.25</v>
      </c>
      <c r="E57">
        <v>2.74</v>
      </c>
      <c r="F57" s="6">
        <v>23.88</v>
      </c>
      <c r="G57" s="27">
        <v>153.05388695822489</v>
      </c>
      <c r="H57" s="11">
        <v>840.42</v>
      </c>
      <c r="I57" s="25">
        <v>240.12</v>
      </c>
      <c r="J57" s="9">
        <v>160.08000000000001</v>
      </c>
      <c r="K57" s="5">
        <v>59.106739321131862</v>
      </c>
      <c r="L57" s="5">
        <v>13.721207342405609</v>
      </c>
    </row>
    <row r="58" spans="1:12" x14ac:dyDescent="0.35">
      <c r="A58" s="2">
        <v>2006</v>
      </c>
      <c r="B58">
        <v>49998277</v>
      </c>
      <c r="C58" s="9">
        <v>97.8</v>
      </c>
      <c r="D58" s="1">
        <v>21.25</v>
      </c>
      <c r="E58">
        <v>2.74</v>
      </c>
      <c r="F58" s="6">
        <v>23.88</v>
      </c>
      <c r="G58" s="27">
        <v>153.34367891756153</v>
      </c>
      <c r="H58" s="11">
        <v>829.71855687606114</v>
      </c>
      <c r="I58" s="25">
        <v>263.79529145444263</v>
      </c>
      <c r="J58" s="9">
        <v>158.04162988115456</v>
      </c>
      <c r="K58" s="5">
        <v>58.406746163371494</v>
      </c>
      <c r="L58" s="5">
        <v>13.558708930782668</v>
      </c>
    </row>
    <row r="59" spans="1:12" x14ac:dyDescent="0.35">
      <c r="A59" s="2">
        <v>2007</v>
      </c>
      <c r="B59">
        <v>50528584</v>
      </c>
      <c r="C59" s="9">
        <v>102.10000000000001</v>
      </c>
      <c r="D59" s="1">
        <v>21.25</v>
      </c>
      <c r="E59">
        <v>2.74</v>
      </c>
      <c r="F59" s="6">
        <v>23.88</v>
      </c>
      <c r="G59" s="27">
        <v>150.07499999999999</v>
      </c>
      <c r="H59" s="11">
        <v>841.61717948717956</v>
      </c>
      <c r="I59" s="25">
        <v>294.2933219373221</v>
      </c>
      <c r="J59" s="9">
        <v>160.30803418803421</v>
      </c>
      <c r="K59" s="5">
        <v>58.389880224542928</v>
      </c>
      <c r="L59" s="5">
        <v>13.554793623554607</v>
      </c>
    </row>
    <row r="60" spans="1:12" x14ac:dyDescent="0.35">
      <c r="A60" s="2">
        <v>2008</v>
      </c>
      <c r="B60">
        <v>51114599</v>
      </c>
      <c r="C60" s="9">
        <v>103.2</v>
      </c>
      <c r="D60" s="1">
        <v>21.25</v>
      </c>
      <c r="E60">
        <v>2.74</v>
      </c>
      <c r="F60" s="6">
        <v>23.88</v>
      </c>
      <c r="G60" s="27">
        <v>150.07499999999999</v>
      </c>
      <c r="H60" s="11">
        <v>840.41999999999985</v>
      </c>
      <c r="I60" s="25">
        <v>320.16000000000008</v>
      </c>
      <c r="J60" s="9">
        <v>160.08000000000001</v>
      </c>
      <c r="K60" s="5">
        <v>57.216795477530319</v>
      </c>
      <c r="L60" s="5">
        <v>13.282470378712395</v>
      </c>
    </row>
    <row r="61" spans="1:12" x14ac:dyDescent="0.35">
      <c r="A61" s="2">
        <v>2009</v>
      </c>
      <c r="B61">
        <v>51728516</v>
      </c>
      <c r="C61" s="9">
        <v>104.60000000000001</v>
      </c>
      <c r="D61" s="1">
        <v>21.25</v>
      </c>
      <c r="E61">
        <v>2.74</v>
      </c>
      <c r="F61" s="6">
        <v>23.88</v>
      </c>
      <c r="G61" s="27">
        <v>150.07499999999999</v>
      </c>
      <c r="H61" s="11">
        <v>840.41999999999985</v>
      </c>
      <c r="I61" s="25">
        <v>330.467766671231</v>
      </c>
      <c r="J61" s="9">
        <v>160.08000000000001</v>
      </c>
      <c r="K61" s="5">
        <v>57.608021429513428</v>
      </c>
      <c r="L61" s="5">
        <v>13.373290688994189</v>
      </c>
    </row>
    <row r="62" spans="1:12" x14ac:dyDescent="0.35">
      <c r="A62" s="2">
        <v>2010</v>
      </c>
      <c r="B62">
        <v>52344051</v>
      </c>
      <c r="C62" s="9">
        <v>106.89999999999999</v>
      </c>
      <c r="D62" s="1">
        <v>21.25</v>
      </c>
      <c r="E62">
        <v>2.74</v>
      </c>
      <c r="F62" s="6">
        <v>23.88</v>
      </c>
      <c r="G62" s="27">
        <v>150.07499999999999</v>
      </c>
      <c r="H62" s="11">
        <v>840.41999999999973</v>
      </c>
      <c r="I62" s="25">
        <v>340.17</v>
      </c>
      <c r="J62" s="9">
        <v>160.08000000000001</v>
      </c>
      <c r="K62" s="5">
        <v>57.103686873084463</v>
      </c>
      <c r="L62" s="5">
        <v>13.256213024108892</v>
      </c>
    </row>
    <row r="63" spans="1:12" x14ac:dyDescent="0.35">
      <c r="A63" s="2">
        <v>2011</v>
      </c>
      <c r="B63">
        <v>52995205</v>
      </c>
      <c r="C63" s="9">
        <v>110</v>
      </c>
      <c r="D63" s="1">
        <v>21.25</v>
      </c>
      <c r="E63">
        <v>2.74</v>
      </c>
      <c r="F63" s="6">
        <v>23.88</v>
      </c>
      <c r="G63" s="27">
        <v>150.07499999999999</v>
      </c>
      <c r="H63" s="3">
        <v>840.41999999999973</v>
      </c>
      <c r="I63" s="26">
        <v>340.17</v>
      </c>
      <c r="J63" s="9">
        <v>160.08000000000001</v>
      </c>
      <c r="K63" s="5">
        <v>55.375641576774505</v>
      </c>
      <c r="L63" s="5">
        <v>12.855059651751223</v>
      </c>
    </row>
    <row r="64" spans="1:12" x14ac:dyDescent="0.35">
      <c r="A64" s="2">
        <v>2012</v>
      </c>
      <c r="B64">
        <v>53782567</v>
      </c>
      <c r="C64" s="9">
        <v>113.6</v>
      </c>
      <c r="D64" s="1">
        <v>21.25</v>
      </c>
      <c r="E64">
        <v>2.74</v>
      </c>
      <c r="F64" s="6">
        <v>23.88</v>
      </c>
      <c r="G64" s="27">
        <v>150.07499999999999</v>
      </c>
      <c r="H64" s="3">
        <v>840.41999999999973</v>
      </c>
      <c r="I64" s="26">
        <v>340.17</v>
      </c>
      <c r="J64" s="9">
        <v>160.08000000000001</v>
      </c>
      <c r="K64" s="5">
        <v>53.749110903134529</v>
      </c>
      <c r="L64" s="5">
        <v>12.477472173941944</v>
      </c>
    </row>
    <row r="65" spans="1:12" x14ac:dyDescent="0.35">
      <c r="A65" s="2">
        <v>2013</v>
      </c>
      <c r="B65">
        <v>54678791</v>
      </c>
      <c r="C65" s="9">
        <v>116.6</v>
      </c>
      <c r="D65" s="1">
        <v>21.25</v>
      </c>
      <c r="E65">
        <v>2.74</v>
      </c>
      <c r="F65" s="6">
        <v>23.88</v>
      </c>
      <c r="G65" s="27">
        <v>150.07499999999999</v>
      </c>
      <c r="H65" s="3">
        <v>840.41999999999973</v>
      </c>
      <c r="I65" s="26">
        <v>340.17</v>
      </c>
      <c r="J65" s="9">
        <v>160.08000000000001</v>
      </c>
      <c r="K65" s="5">
        <v>53.948593729971847</v>
      </c>
      <c r="L65" s="5">
        <v>12.523780687314893</v>
      </c>
    </row>
    <row r="66" spans="1:12" x14ac:dyDescent="0.35">
      <c r="A66" s="2">
        <v>2014</v>
      </c>
      <c r="B66">
        <v>55594838</v>
      </c>
      <c r="C66" s="9">
        <v>119.1</v>
      </c>
      <c r="D66" s="1">
        <v>21.25</v>
      </c>
      <c r="E66">
        <v>2.74</v>
      </c>
      <c r="F66" s="6">
        <v>23.88</v>
      </c>
      <c r="G66" s="27">
        <v>150.07499999999999</v>
      </c>
      <c r="H66" s="3">
        <v>840.41999999999973</v>
      </c>
      <c r="I66" s="26">
        <v>340.17</v>
      </c>
      <c r="J66" s="9">
        <v>160.08000000000001</v>
      </c>
      <c r="K66" s="5">
        <v>54.149562781816989</v>
      </c>
      <c r="L66" s="5">
        <v>12.570434217207515</v>
      </c>
    </row>
    <row r="67" spans="1:12" x14ac:dyDescent="0.35">
      <c r="A67" s="2">
        <v>2015</v>
      </c>
      <c r="B67">
        <v>56723537</v>
      </c>
      <c r="C67" s="9">
        <v>120.39999999999999</v>
      </c>
      <c r="D67" s="1">
        <v>21.25</v>
      </c>
      <c r="E67">
        <v>2.74</v>
      </c>
      <c r="F67" s="6">
        <v>23.88</v>
      </c>
      <c r="G67" s="27">
        <v>150.07499999999999</v>
      </c>
      <c r="H67" s="3">
        <v>840.41999999999973</v>
      </c>
      <c r="I67" s="26">
        <v>340.17</v>
      </c>
      <c r="J67" s="9">
        <v>160.08000000000001</v>
      </c>
      <c r="K67" s="5">
        <v>54.352034730210256</v>
      </c>
      <c r="L67" s="5">
        <v>12.617436633798809</v>
      </c>
    </row>
    <row r="68" spans="1:12" x14ac:dyDescent="0.35">
      <c r="A68" s="2">
        <v>2016</v>
      </c>
      <c r="B68">
        <v>57259551</v>
      </c>
      <c r="C68" s="9">
        <v>122.2</v>
      </c>
      <c r="D68" s="1">
        <v>21.25</v>
      </c>
      <c r="E68">
        <v>2.74</v>
      </c>
      <c r="F68" s="6">
        <v>23.88</v>
      </c>
      <c r="G68" s="27">
        <v>150.07499999999999</v>
      </c>
      <c r="H68" s="3">
        <v>840.41999999999973</v>
      </c>
      <c r="I68" s="26">
        <v>340.17</v>
      </c>
      <c r="J68" s="9">
        <v>160.08000000000001</v>
      </c>
      <c r="K68" s="5">
        <v>54.556026496975669</v>
      </c>
      <c r="L68" s="5">
        <v>12.664791865369351</v>
      </c>
    </row>
    <row r="69" spans="1:12" x14ac:dyDescent="0.35">
      <c r="A69" s="2">
        <v>2017</v>
      </c>
      <c r="B69">
        <v>57635162</v>
      </c>
      <c r="C69" s="9">
        <v>124.39999999999999</v>
      </c>
      <c r="D69" s="1">
        <v>21.25</v>
      </c>
      <c r="E69">
        <v>2.74</v>
      </c>
      <c r="F69" s="6">
        <v>23.88</v>
      </c>
      <c r="G69" s="27">
        <v>150.07499999999999</v>
      </c>
      <c r="H69" s="3">
        <v>840.41999999999973</v>
      </c>
      <c r="I69" s="26">
        <v>340.17</v>
      </c>
      <c r="J69" s="9">
        <v>160.08000000000001</v>
      </c>
      <c r="K69" s="5">
        <v>54.761555258935388</v>
      </c>
      <c r="L69" s="5">
        <v>12.712503899395715</v>
      </c>
    </row>
    <row r="70" spans="1:12" x14ac:dyDescent="0.35">
      <c r="A70" s="2">
        <v>2018</v>
      </c>
      <c r="B70">
        <v>58613001</v>
      </c>
      <c r="C70" s="9">
        <v>125.3</v>
      </c>
      <c r="D70" s="1">
        <v>21.25</v>
      </c>
      <c r="E70">
        <v>2.74</v>
      </c>
      <c r="F70" s="6">
        <v>23.88</v>
      </c>
      <c r="G70" s="27">
        <v>150.07499999999999</v>
      </c>
      <c r="H70" s="3">
        <v>840.41999999999973</v>
      </c>
      <c r="I70" s="26">
        <v>340.17</v>
      </c>
      <c r="J70" s="9">
        <v>160.08000000000001</v>
      </c>
      <c r="K70" s="5">
        <v>54.968638452731199</v>
      </c>
      <c r="L70" s="5">
        <v>12.760576783669741</v>
      </c>
    </row>
    <row r="71" spans="1:12" x14ac:dyDescent="0.35">
      <c r="A71" s="2">
        <v>2019</v>
      </c>
      <c r="B71">
        <v>59587885</v>
      </c>
      <c r="C71" s="9">
        <v>125.9</v>
      </c>
      <c r="D71" s="1">
        <v>21.25</v>
      </c>
      <c r="E71">
        <v>2.74</v>
      </c>
      <c r="F71" s="6">
        <v>23.88</v>
      </c>
      <c r="G71" s="27">
        <v>150.07499999999999</v>
      </c>
      <c r="H71" s="3">
        <v>840.41999999999973</v>
      </c>
      <c r="I71" s="26">
        <v>340.17</v>
      </c>
      <c r="J71" s="9">
        <v>160.08000000000001</v>
      </c>
      <c r="K71" s="5">
        <v>55.17729377975563</v>
      </c>
      <c r="L71" s="5">
        <v>12.80901462744327</v>
      </c>
    </row>
    <row r="72" spans="1:12" x14ac:dyDescent="0.35">
      <c r="A72" s="2">
        <v>2020</v>
      </c>
      <c r="B72">
        <v>60562381</v>
      </c>
      <c r="C72" s="9">
        <v>123.80000000000001</v>
      </c>
      <c r="D72" s="1">
        <v>21.25</v>
      </c>
      <c r="E72">
        <v>2.74</v>
      </c>
      <c r="F72" s="6">
        <v>23.88</v>
      </c>
      <c r="G72" s="27">
        <v>150.07499999999999</v>
      </c>
      <c r="H72" s="3">
        <v>840.41999999999973</v>
      </c>
      <c r="I72" s="26">
        <v>340.17</v>
      </c>
      <c r="J72" s="9">
        <v>160.08000000000001</v>
      </c>
      <c r="K72" s="5">
        <v>55.387539211196128</v>
      </c>
      <c r="L72" s="5">
        <v>12.857821602599101</v>
      </c>
    </row>
    <row r="73" spans="1:12" x14ac:dyDescent="0.35">
      <c r="A73" s="2">
        <v>2021</v>
      </c>
      <c r="B73">
        <v>61502603</v>
      </c>
      <c r="C73" s="9">
        <v>124.39999999999999</v>
      </c>
      <c r="D73" s="1">
        <v>21.25</v>
      </c>
      <c r="E73">
        <v>2.74</v>
      </c>
      <c r="F73" s="6">
        <v>23.88</v>
      </c>
      <c r="G73" s="27">
        <v>150.07499999999999</v>
      </c>
      <c r="H73" s="3">
        <v>840.41999999999973</v>
      </c>
      <c r="I73" s="26">
        <v>340.17</v>
      </c>
      <c r="J73" s="9">
        <v>160.08000000000001</v>
      </c>
      <c r="K73" s="5">
        <v>55.599392993194641</v>
      </c>
      <c r="L73" s="5">
        <v>12.907001944848755</v>
      </c>
    </row>
    <row r="74" spans="1:12" x14ac:dyDescent="0.35">
      <c r="A74" s="2">
        <v>2022</v>
      </c>
      <c r="B74">
        <v>62378410</v>
      </c>
      <c r="C74" s="9">
        <v>123.2</v>
      </c>
      <c r="D74" s="1">
        <v>21.25</v>
      </c>
      <c r="E74">
        <v>2.74</v>
      </c>
      <c r="F74" s="6">
        <v>23.88</v>
      </c>
      <c r="G74" s="27">
        <v>150.07499999999999</v>
      </c>
      <c r="H74" s="3">
        <v>840.41999999999973</v>
      </c>
      <c r="I74" s="26">
        <v>340.17</v>
      </c>
      <c r="J74" s="9">
        <v>160.08000000000001</v>
      </c>
      <c r="K74" s="5">
        <v>55.812873652126285</v>
      </c>
      <c r="L74" s="5">
        <v>12.956559954957886</v>
      </c>
    </row>
    <row r="75" spans="1:12" x14ac:dyDescent="0.35">
      <c r="A75" s="2">
        <v>2023</v>
      </c>
      <c r="B75">
        <v>63212384</v>
      </c>
      <c r="C75" s="9">
        <v>123.3</v>
      </c>
      <c r="D75" s="1">
        <v>21.25</v>
      </c>
      <c r="E75">
        <v>2.74</v>
      </c>
      <c r="F75" s="6">
        <v>23.88</v>
      </c>
      <c r="G75" s="27">
        <v>150.07499999999999</v>
      </c>
      <c r="H75" s="3">
        <v>860.43</v>
      </c>
      <c r="I75" s="26">
        <v>320.16000000000003</v>
      </c>
      <c r="J75" s="9">
        <v>160.08000000000001</v>
      </c>
      <c r="K75" s="5">
        <v>56.027999999999999</v>
      </c>
      <c r="L75" s="5">
        <v>13.006499999999999</v>
      </c>
    </row>
    <row r="76" spans="1:12" x14ac:dyDescent="0.35">
      <c r="A76" s="2">
        <v>2024</v>
      </c>
      <c r="B76">
        <v>64007187</v>
      </c>
      <c r="C76" s="9">
        <v>125.3</v>
      </c>
      <c r="D76" s="1">
        <v>21.25</v>
      </c>
      <c r="E76">
        <v>2.74</v>
      </c>
      <c r="F76" s="6">
        <v>23.88</v>
      </c>
      <c r="G76" s="27">
        <v>150.07499999999999</v>
      </c>
      <c r="H76" s="3">
        <v>860.43</v>
      </c>
      <c r="I76" s="26">
        <v>320.16000000000003</v>
      </c>
      <c r="J76" s="9">
        <v>160.08000000000001</v>
      </c>
      <c r="K76" s="5">
        <v>56.027999999999999</v>
      </c>
      <c r="L76" s="5">
        <v>13.006499999999999</v>
      </c>
    </row>
    <row r="77" spans="1:12" x14ac:dyDescent="0.35">
      <c r="A77" s="2">
        <v>2025</v>
      </c>
      <c r="B77">
        <v>64747319</v>
      </c>
      <c r="C77" s="9">
        <v>126.5</v>
      </c>
      <c r="D77" s="1">
        <v>21.25</v>
      </c>
      <c r="E77">
        <v>2.74</v>
      </c>
      <c r="F77" s="6">
        <v>23.88</v>
      </c>
      <c r="G77" s="27">
        <v>150.07499999999999</v>
      </c>
      <c r="H77" s="3">
        <v>860.43</v>
      </c>
      <c r="I77" s="26">
        <v>320.16000000000003</v>
      </c>
      <c r="J77" s="9">
        <v>160.08000000000001</v>
      </c>
      <c r="K77" s="5">
        <v>56.027999999999999</v>
      </c>
      <c r="L77" s="5">
        <v>13.006499999999999</v>
      </c>
    </row>
    <row r="78" spans="1:12" x14ac:dyDescent="0.35">
      <c r="A78" s="2">
        <v>2026</v>
      </c>
      <c r="B78">
        <v>65453084</v>
      </c>
      <c r="C78" s="9">
        <v>127.69999999999999</v>
      </c>
      <c r="D78" s="1">
        <v>21.25</v>
      </c>
      <c r="E78">
        <v>2.74</v>
      </c>
      <c r="F78" s="6">
        <v>23.88</v>
      </c>
      <c r="G78" s="27">
        <v>150.07499999999999</v>
      </c>
      <c r="H78" s="3">
        <v>860.43</v>
      </c>
      <c r="I78" s="26">
        <v>320.16000000000003</v>
      </c>
      <c r="J78" s="9">
        <v>160.08000000000001</v>
      </c>
      <c r="K78" s="5">
        <v>56.027999999999999</v>
      </c>
      <c r="L78" s="5">
        <v>13.006499999999999</v>
      </c>
    </row>
    <row r="79" spans="1:12" x14ac:dyDescent="0.35">
      <c r="A79" s="2">
        <v>2027</v>
      </c>
      <c r="B79">
        <v>66143022</v>
      </c>
      <c r="C79" s="9">
        <v>128.9</v>
      </c>
      <c r="D79" s="1">
        <v>21.25</v>
      </c>
      <c r="E79">
        <v>2.74</v>
      </c>
      <c r="F79" s="6">
        <v>23.88</v>
      </c>
      <c r="G79" s="27">
        <v>150.07499999999999</v>
      </c>
      <c r="H79" s="3">
        <v>860.43</v>
      </c>
      <c r="I79" s="26">
        <v>320.16000000000003</v>
      </c>
      <c r="J79" s="9">
        <v>160.08000000000001</v>
      </c>
      <c r="K79" s="5">
        <v>56.027999999999999</v>
      </c>
      <c r="L79" s="5">
        <v>13.006499999999999</v>
      </c>
    </row>
    <row r="80" spans="1:12" x14ac:dyDescent="0.35">
      <c r="A80" s="2">
        <v>2028</v>
      </c>
      <c r="B80">
        <v>66830384.999999993</v>
      </c>
      <c r="C80" s="9">
        <v>130</v>
      </c>
      <c r="D80" s="1">
        <v>21.25</v>
      </c>
      <c r="E80">
        <v>2.74</v>
      </c>
      <c r="F80" s="6">
        <v>23.88</v>
      </c>
      <c r="G80" s="27">
        <v>150.07499999999999</v>
      </c>
      <c r="H80" s="3">
        <v>860.43</v>
      </c>
      <c r="I80" s="26">
        <v>320.16000000000003</v>
      </c>
      <c r="J80" s="9">
        <v>160.08000000000001</v>
      </c>
      <c r="K80" s="5">
        <v>56.027999999999999</v>
      </c>
      <c r="L80" s="5">
        <v>13.006499999999999</v>
      </c>
    </row>
    <row r="81" spans="1:12" x14ac:dyDescent="0.35">
      <c r="A81" s="2">
        <v>2029</v>
      </c>
      <c r="B81">
        <v>67506849</v>
      </c>
      <c r="C81" s="9">
        <v>131.19999999999999</v>
      </c>
      <c r="D81" s="1">
        <v>21.25</v>
      </c>
      <c r="E81">
        <v>2.74</v>
      </c>
      <c r="F81" s="6">
        <v>23.88</v>
      </c>
      <c r="G81" s="27">
        <v>150.07499999999999</v>
      </c>
      <c r="H81" s="3">
        <v>860.43</v>
      </c>
      <c r="I81" s="26">
        <v>320.16000000000003</v>
      </c>
      <c r="J81" s="9">
        <v>160.08000000000001</v>
      </c>
      <c r="K81" s="5">
        <v>56.027999999999999</v>
      </c>
      <c r="L81" s="5">
        <v>13.006499999999999</v>
      </c>
    </row>
    <row r="82" spans="1:12" x14ac:dyDescent="0.35">
      <c r="A82" s="2">
        <v>2030</v>
      </c>
      <c r="B82">
        <v>68161359</v>
      </c>
      <c r="C82" s="9">
        <v>132.30000000000001</v>
      </c>
      <c r="D82" s="1">
        <v>21.25</v>
      </c>
      <c r="E82">
        <v>2.74</v>
      </c>
      <c r="F82" s="6">
        <v>23.88</v>
      </c>
      <c r="G82" s="27">
        <v>150.07499999999999</v>
      </c>
      <c r="H82" s="3">
        <v>860.43</v>
      </c>
      <c r="I82" s="26">
        <v>320.16000000000003</v>
      </c>
      <c r="J82" s="9">
        <v>160.08000000000001</v>
      </c>
      <c r="K82" s="5">
        <v>56.027999999999999</v>
      </c>
      <c r="L82" s="5">
        <v>13.006499999999999</v>
      </c>
    </row>
    <row r="83" spans="1:12" x14ac:dyDescent="0.35">
      <c r="A83" s="2">
        <v>2031</v>
      </c>
      <c r="B83">
        <v>68798580</v>
      </c>
      <c r="C83" s="9">
        <v>133.5</v>
      </c>
      <c r="D83" s="1">
        <v>21.25</v>
      </c>
      <c r="E83">
        <v>2.74</v>
      </c>
      <c r="F83" s="6">
        <v>23.88</v>
      </c>
      <c r="G83" s="27">
        <v>150.07499999999999</v>
      </c>
      <c r="H83" s="3">
        <v>860.43</v>
      </c>
      <c r="I83" s="26">
        <v>320.16000000000003</v>
      </c>
      <c r="J83" s="9">
        <v>160.08000000000001</v>
      </c>
      <c r="K83" s="5">
        <v>56.027999999999999</v>
      </c>
      <c r="L83" s="5">
        <v>13.006499999999999</v>
      </c>
    </row>
    <row r="84" spans="1:12" x14ac:dyDescent="0.35">
      <c r="A84" s="2">
        <v>2032</v>
      </c>
      <c r="B84">
        <v>69426439</v>
      </c>
      <c r="C84" s="9">
        <v>134.60000000000002</v>
      </c>
      <c r="D84" s="1">
        <v>21.25</v>
      </c>
      <c r="E84">
        <v>2.74</v>
      </c>
      <c r="F84" s="6">
        <v>23.88</v>
      </c>
      <c r="G84" s="27">
        <v>150.07499999999999</v>
      </c>
      <c r="H84" s="3">
        <v>860.43</v>
      </c>
      <c r="I84" s="26">
        <v>320.16000000000003</v>
      </c>
      <c r="J84" s="9">
        <v>160.08000000000001</v>
      </c>
      <c r="K84" s="5">
        <v>56.027999999999999</v>
      </c>
      <c r="L84" s="5">
        <v>13.006499999999999</v>
      </c>
    </row>
    <row r="85" spans="1:12" x14ac:dyDescent="0.35">
      <c r="A85" s="2">
        <v>2033</v>
      </c>
      <c r="B85">
        <v>70040481</v>
      </c>
      <c r="C85" s="9">
        <v>135.69999999999999</v>
      </c>
      <c r="D85" s="1">
        <v>21.25</v>
      </c>
      <c r="E85">
        <v>2.74</v>
      </c>
      <c r="F85" s="6">
        <v>23.88</v>
      </c>
      <c r="G85" s="27">
        <v>150.07499999999999</v>
      </c>
      <c r="H85" s="3">
        <v>860.43</v>
      </c>
      <c r="I85" s="26">
        <v>320.16000000000003</v>
      </c>
      <c r="J85" s="9">
        <v>160.08000000000001</v>
      </c>
      <c r="K85" s="5">
        <v>56.027999999999999</v>
      </c>
      <c r="L85" s="5">
        <v>13.006499999999999</v>
      </c>
    </row>
    <row r="86" spans="1:12" x14ac:dyDescent="0.35">
      <c r="A86" s="2">
        <v>2034</v>
      </c>
      <c r="B86">
        <v>70641572</v>
      </c>
      <c r="C86" s="9">
        <v>136.69999999999999</v>
      </c>
      <c r="D86" s="1">
        <v>21.25</v>
      </c>
      <c r="E86">
        <v>2.74</v>
      </c>
      <c r="F86" s="6">
        <v>23.88</v>
      </c>
      <c r="G86" s="27">
        <v>150.07499999999999</v>
      </c>
      <c r="H86" s="3">
        <v>860.43</v>
      </c>
      <c r="I86" s="26">
        <v>320.16000000000003</v>
      </c>
      <c r="J86" s="9">
        <v>160.08000000000001</v>
      </c>
      <c r="K86" s="5">
        <v>56.027999999999999</v>
      </c>
      <c r="L86" s="5">
        <v>13.006499999999999</v>
      </c>
    </row>
    <row r="87" spans="1:12" x14ac:dyDescent="0.35">
      <c r="A87" s="2">
        <v>2035</v>
      </c>
      <c r="B87">
        <v>71234752</v>
      </c>
      <c r="C87" s="9">
        <v>137.79999999999998</v>
      </c>
      <c r="D87" s="1">
        <v>21.25</v>
      </c>
      <c r="E87">
        <v>2.74</v>
      </c>
      <c r="F87" s="6">
        <v>23.88</v>
      </c>
      <c r="G87" s="27">
        <v>150.07499999999999</v>
      </c>
      <c r="H87" s="3">
        <v>860.43</v>
      </c>
      <c r="I87" s="26">
        <v>320.16000000000003</v>
      </c>
      <c r="J87" s="9">
        <v>160.08000000000001</v>
      </c>
      <c r="K87" s="5">
        <v>56.027999999999999</v>
      </c>
      <c r="L87" s="5">
        <v>13.006499999999999</v>
      </c>
    </row>
    <row r="88" spans="1:12" x14ac:dyDescent="0.35">
      <c r="A88" s="2">
        <v>2036</v>
      </c>
      <c r="B88">
        <v>71816379</v>
      </c>
      <c r="C88" s="9">
        <v>138.80000000000001</v>
      </c>
      <c r="D88" s="1">
        <v>21.25</v>
      </c>
      <c r="E88">
        <v>2.74</v>
      </c>
      <c r="F88" s="6">
        <v>23.88</v>
      </c>
      <c r="G88" s="27">
        <v>150.07499999999999</v>
      </c>
      <c r="H88" s="3">
        <v>860.43</v>
      </c>
      <c r="I88" s="26">
        <v>320.16000000000003</v>
      </c>
      <c r="J88" s="9">
        <v>160.08000000000001</v>
      </c>
      <c r="K88" s="5">
        <v>56.027999999999999</v>
      </c>
      <c r="L88" s="5">
        <v>13.006499999999999</v>
      </c>
    </row>
    <row r="89" spans="1:12" x14ac:dyDescent="0.35">
      <c r="A89" s="2">
        <v>2037</v>
      </c>
      <c r="B89">
        <v>72387814</v>
      </c>
      <c r="C89" s="9">
        <v>139.80000000000001</v>
      </c>
      <c r="D89" s="1">
        <v>21.25</v>
      </c>
      <c r="E89">
        <v>2.74</v>
      </c>
      <c r="F89" s="6">
        <v>23.88</v>
      </c>
      <c r="G89" s="27">
        <v>150.07499999999999</v>
      </c>
      <c r="H89" s="3">
        <v>860.43</v>
      </c>
      <c r="I89" s="26">
        <v>320.16000000000003</v>
      </c>
      <c r="J89" s="9">
        <v>160.08000000000001</v>
      </c>
      <c r="K89" s="5">
        <v>56.027999999999999</v>
      </c>
      <c r="L89" s="5">
        <v>13.006499999999999</v>
      </c>
    </row>
    <row r="90" spans="1:12" x14ac:dyDescent="0.35">
      <c r="A90" s="2">
        <v>2038</v>
      </c>
      <c r="B90">
        <v>72949617</v>
      </c>
      <c r="C90" s="9">
        <v>140.80000000000001</v>
      </c>
      <c r="D90" s="1">
        <v>21.25</v>
      </c>
      <c r="E90">
        <v>2.74</v>
      </c>
      <c r="F90" s="6">
        <v>23.88</v>
      </c>
      <c r="G90" s="27">
        <v>150.07499999999999</v>
      </c>
      <c r="H90" s="3">
        <v>860.43</v>
      </c>
      <c r="I90" s="26">
        <v>320.16000000000003</v>
      </c>
      <c r="J90" s="9">
        <v>160.08000000000001</v>
      </c>
      <c r="K90" s="5">
        <v>56.027999999999999</v>
      </c>
      <c r="L90" s="5">
        <v>13.006499999999999</v>
      </c>
    </row>
    <row r="91" spans="1:12" x14ac:dyDescent="0.35">
      <c r="A91" s="2">
        <v>2039</v>
      </c>
      <c r="B91">
        <v>73496159</v>
      </c>
      <c r="C91" s="9">
        <v>141.80000000000001</v>
      </c>
      <c r="D91" s="1">
        <v>21.25</v>
      </c>
      <c r="E91">
        <v>2.74</v>
      </c>
      <c r="F91" s="6">
        <v>23.88</v>
      </c>
      <c r="G91" s="27">
        <v>150.07499999999999</v>
      </c>
      <c r="H91" s="3">
        <v>860.43</v>
      </c>
      <c r="I91" s="26">
        <v>320.16000000000003</v>
      </c>
      <c r="J91" s="9">
        <v>160.08000000000001</v>
      </c>
      <c r="K91" s="5">
        <v>56.027999999999999</v>
      </c>
      <c r="L91" s="5">
        <v>13.006499999999999</v>
      </c>
    </row>
    <row r="92" spans="1:12" x14ac:dyDescent="0.35">
      <c r="A92" s="2">
        <v>2040</v>
      </c>
      <c r="B92">
        <v>74035624</v>
      </c>
      <c r="C92" s="9">
        <v>142.79999999999998</v>
      </c>
      <c r="D92" s="1">
        <v>21.25</v>
      </c>
      <c r="E92">
        <v>2.74</v>
      </c>
      <c r="F92" s="6">
        <v>23.88</v>
      </c>
      <c r="G92" s="27">
        <v>150.07499999999999</v>
      </c>
      <c r="H92" s="3">
        <v>860.43</v>
      </c>
      <c r="I92" s="26">
        <v>320.16000000000003</v>
      </c>
      <c r="J92" s="9">
        <v>160.08000000000001</v>
      </c>
      <c r="K92" s="5">
        <v>56.027999999999999</v>
      </c>
      <c r="L92" s="5">
        <v>13.006499999999999</v>
      </c>
    </row>
    <row r="93" spans="1:12" x14ac:dyDescent="0.35">
      <c r="A93" s="2">
        <v>2041</v>
      </c>
      <c r="B93">
        <v>74575448</v>
      </c>
      <c r="C93" s="9">
        <v>143.69999999999999</v>
      </c>
      <c r="D93" s="1">
        <v>21.25</v>
      </c>
      <c r="E93">
        <v>2.74</v>
      </c>
      <c r="F93" s="6">
        <v>23.88</v>
      </c>
      <c r="G93" s="27">
        <v>150.07499999999999</v>
      </c>
      <c r="H93" s="3">
        <v>860.43</v>
      </c>
      <c r="I93" s="26">
        <v>320.16000000000003</v>
      </c>
      <c r="J93" s="9">
        <v>160.08000000000001</v>
      </c>
      <c r="K93" s="5">
        <v>56.027999999999999</v>
      </c>
      <c r="L93" s="5">
        <v>13.006499999999999</v>
      </c>
    </row>
    <row r="94" spans="1:12" x14ac:dyDescent="0.35">
      <c r="A94" s="2">
        <v>2042</v>
      </c>
      <c r="B94">
        <v>75111901</v>
      </c>
      <c r="C94" s="9">
        <v>144.60000000000002</v>
      </c>
      <c r="D94" s="1">
        <v>21.25</v>
      </c>
      <c r="E94">
        <v>2.74</v>
      </c>
      <c r="F94" s="6">
        <v>23.88</v>
      </c>
      <c r="G94" s="27">
        <v>150.07499999999999</v>
      </c>
      <c r="H94" s="3">
        <v>860.43</v>
      </c>
      <c r="I94" s="26">
        <v>320.16000000000003</v>
      </c>
      <c r="J94" s="9">
        <v>160.08000000000001</v>
      </c>
      <c r="K94" s="5">
        <v>56.027999999999999</v>
      </c>
      <c r="L94" s="5">
        <v>13.006499999999999</v>
      </c>
    </row>
    <row r="95" spans="1:12" x14ac:dyDescent="0.35">
      <c r="A95" s="2">
        <v>2043</v>
      </c>
      <c r="B95">
        <v>75641513</v>
      </c>
      <c r="C95" s="9">
        <v>145.5</v>
      </c>
      <c r="D95" s="1">
        <v>21.25</v>
      </c>
      <c r="E95">
        <v>2.74</v>
      </c>
      <c r="F95" s="6">
        <v>23.88</v>
      </c>
      <c r="G95" s="27">
        <v>150.07499999999999</v>
      </c>
      <c r="H95" s="3">
        <v>860.43</v>
      </c>
      <c r="I95" s="26">
        <v>320.16000000000003</v>
      </c>
      <c r="J95" s="9">
        <v>160.08000000000001</v>
      </c>
      <c r="K95" s="5">
        <v>56.027999999999999</v>
      </c>
      <c r="L95" s="5">
        <v>13.006499999999999</v>
      </c>
    </row>
    <row r="96" spans="1:12" x14ac:dyDescent="0.35">
      <c r="A96" s="2">
        <v>2044</v>
      </c>
      <c r="B96">
        <v>76164460</v>
      </c>
      <c r="C96" s="9">
        <v>146.4</v>
      </c>
      <c r="D96" s="1">
        <v>21.25</v>
      </c>
      <c r="E96">
        <v>2.74</v>
      </c>
      <c r="F96" s="6">
        <v>23.88</v>
      </c>
      <c r="G96" s="27">
        <v>150.07499999999999</v>
      </c>
      <c r="H96" s="3">
        <v>860.43</v>
      </c>
      <c r="I96" s="26">
        <v>320.16000000000003</v>
      </c>
      <c r="J96" s="9">
        <v>160.08000000000001</v>
      </c>
      <c r="K96" s="5">
        <v>56.027999999999999</v>
      </c>
      <c r="L96" s="5">
        <v>13.006499999999999</v>
      </c>
    </row>
    <row r="97" spans="1:12" x14ac:dyDescent="0.35">
      <c r="A97" s="2">
        <v>2045</v>
      </c>
      <c r="B97">
        <v>76681450</v>
      </c>
      <c r="C97" s="9">
        <v>147.30000000000001</v>
      </c>
      <c r="D97" s="1">
        <v>21.25</v>
      </c>
      <c r="E97">
        <v>2.74</v>
      </c>
      <c r="F97" s="6">
        <v>23.88</v>
      </c>
      <c r="G97" s="27">
        <v>150.07499999999999</v>
      </c>
      <c r="H97" s="3">
        <v>860.43</v>
      </c>
      <c r="I97" s="26">
        <v>320.16000000000003</v>
      </c>
      <c r="J97" s="9">
        <v>160.08000000000001</v>
      </c>
      <c r="K97" s="5">
        <v>56.027999999999999</v>
      </c>
      <c r="L97" s="5">
        <v>13.006499999999999</v>
      </c>
    </row>
    <row r="98" spans="1:12" x14ac:dyDescent="0.35">
      <c r="A98" s="2">
        <v>2046</v>
      </c>
      <c r="B98">
        <v>77199548</v>
      </c>
      <c r="C98" s="9">
        <v>148.1</v>
      </c>
      <c r="D98" s="1">
        <v>21.25</v>
      </c>
      <c r="E98">
        <v>2.74</v>
      </c>
      <c r="F98" s="6">
        <v>23.88</v>
      </c>
      <c r="G98" s="27">
        <v>150.07499999999999</v>
      </c>
      <c r="H98" s="3">
        <v>860.43</v>
      </c>
      <c r="I98" s="26">
        <v>320.16000000000003</v>
      </c>
      <c r="J98" s="9">
        <v>160.08000000000001</v>
      </c>
      <c r="K98" s="5">
        <v>56.027999999999999</v>
      </c>
      <c r="L98" s="5">
        <v>13.006499999999999</v>
      </c>
    </row>
    <row r="99" spans="1:12" x14ac:dyDescent="0.35">
      <c r="A99" s="2">
        <v>2047</v>
      </c>
      <c r="B99">
        <v>77716655</v>
      </c>
      <c r="C99" s="9">
        <v>149</v>
      </c>
      <c r="D99" s="1">
        <v>21.25</v>
      </c>
      <c r="E99">
        <v>2.74</v>
      </c>
      <c r="F99" s="6">
        <v>23.88</v>
      </c>
      <c r="G99" s="27">
        <v>150.07499999999999</v>
      </c>
      <c r="H99" s="3">
        <v>860.43</v>
      </c>
      <c r="I99" s="26">
        <v>320.16000000000003</v>
      </c>
      <c r="J99" s="9">
        <v>160.08000000000001</v>
      </c>
      <c r="K99" s="5">
        <v>56.027999999999999</v>
      </c>
      <c r="L99" s="5">
        <v>13.006499999999999</v>
      </c>
    </row>
    <row r="100" spans="1:12" x14ac:dyDescent="0.35">
      <c r="A100" s="2">
        <v>2048</v>
      </c>
      <c r="B100">
        <v>78215322</v>
      </c>
      <c r="C100" s="9">
        <v>149.80000000000001</v>
      </c>
      <c r="D100" s="1">
        <v>21.25</v>
      </c>
      <c r="E100">
        <v>2.74</v>
      </c>
      <c r="F100" s="6">
        <v>23.88</v>
      </c>
      <c r="G100" s="27">
        <v>150.07499999999999</v>
      </c>
      <c r="H100" s="3">
        <v>860.43</v>
      </c>
      <c r="I100" s="26">
        <v>320.16000000000003</v>
      </c>
      <c r="J100" s="9">
        <v>160.08000000000001</v>
      </c>
      <c r="K100" s="5">
        <v>56.027999999999999</v>
      </c>
      <c r="L100" s="5">
        <v>13.006499999999999</v>
      </c>
    </row>
    <row r="101" spans="1:12" x14ac:dyDescent="0.35">
      <c r="A101" s="2">
        <v>2049</v>
      </c>
      <c r="B101">
        <v>78699586</v>
      </c>
      <c r="C101" s="9">
        <v>150.6</v>
      </c>
      <c r="D101" s="1">
        <v>21.25</v>
      </c>
      <c r="E101">
        <v>2.74</v>
      </c>
      <c r="F101" s="6">
        <v>23.88</v>
      </c>
      <c r="G101" s="27">
        <v>150.07499999999999</v>
      </c>
      <c r="H101" s="3">
        <v>860.43</v>
      </c>
      <c r="I101" s="26">
        <v>320.16000000000003</v>
      </c>
      <c r="J101" s="9">
        <v>160.08000000000001</v>
      </c>
      <c r="K101" s="5">
        <v>56.027999999999999</v>
      </c>
      <c r="L101" s="5">
        <v>13.006499999999999</v>
      </c>
    </row>
    <row r="102" spans="1:12" x14ac:dyDescent="0.35">
      <c r="A102" s="2">
        <v>2050</v>
      </c>
      <c r="B102">
        <v>79177328</v>
      </c>
      <c r="C102" s="9">
        <v>151.4</v>
      </c>
      <c r="D102" s="1">
        <v>21.25</v>
      </c>
      <c r="E102">
        <v>2.74</v>
      </c>
      <c r="F102" s="6">
        <v>23.88</v>
      </c>
      <c r="G102" s="27">
        <v>150.07499999999999</v>
      </c>
      <c r="H102" s="3">
        <v>860.43</v>
      </c>
      <c r="I102" s="26">
        <v>320.16000000000003</v>
      </c>
      <c r="J102" s="9">
        <v>160.08000000000001</v>
      </c>
      <c r="K102" s="5">
        <v>56.027999999999999</v>
      </c>
      <c r="L102" s="5">
        <v>13.006499999999999</v>
      </c>
    </row>
    <row r="103" spans="1:12" x14ac:dyDescent="0.35">
      <c r="C103" s="8"/>
    </row>
  </sheetData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4F4C-F047-4FD9-A217-8C04274F8148}">
  <dimension ref="A1:L103"/>
  <sheetViews>
    <sheetView workbookViewId="0">
      <selection activeCell="C76" sqref="C76"/>
    </sheetView>
  </sheetViews>
  <sheetFormatPr defaultColWidth="11.54296875" defaultRowHeight="14.5" x14ac:dyDescent="0.35"/>
  <cols>
    <col min="1" max="1" width="15" style="2" bestFit="1" customWidth="1"/>
    <col min="2" max="2" width="18" style="2" bestFit="1" customWidth="1"/>
    <col min="3" max="3" width="34.36328125" style="5" bestFit="1" customWidth="1"/>
    <col min="4" max="4" width="24" bestFit="1" customWidth="1"/>
    <col min="6" max="6" width="7.453125" bestFit="1" customWidth="1"/>
    <col min="7" max="7" width="19.90625" bestFit="1" customWidth="1"/>
    <col min="8" max="8" width="22.453125" style="9" bestFit="1" customWidth="1"/>
    <col min="9" max="9" width="21.453125" style="9" bestFit="1" customWidth="1"/>
    <col min="10" max="10" width="20.1796875" style="9" bestFit="1" customWidth="1"/>
    <col min="11" max="11" width="20.453125" bestFit="1" customWidth="1"/>
    <col min="12" max="12" width="20.36328125" bestFit="1" customWidth="1"/>
  </cols>
  <sheetData>
    <row r="1" spans="1:12" x14ac:dyDescent="0.35">
      <c r="A1" s="2" t="s">
        <v>0</v>
      </c>
      <c r="B1" s="2" t="s">
        <v>5</v>
      </c>
      <c r="C1" s="2" t="s">
        <v>6</v>
      </c>
      <c r="D1" s="2" t="s">
        <v>1</v>
      </c>
      <c r="E1" s="2" t="s">
        <v>19</v>
      </c>
      <c r="F1" s="2" t="s">
        <v>20</v>
      </c>
      <c r="G1" s="19" t="s">
        <v>2</v>
      </c>
      <c r="H1" s="19" t="s">
        <v>21</v>
      </c>
      <c r="I1" s="19" t="s">
        <v>22</v>
      </c>
      <c r="J1" s="19" t="s">
        <v>23</v>
      </c>
      <c r="K1" s="19" t="s">
        <v>24</v>
      </c>
      <c r="L1" s="19" t="s">
        <v>25</v>
      </c>
    </row>
    <row r="2" spans="1:12" x14ac:dyDescent="0.35">
      <c r="A2" s="2">
        <v>1950</v>
      </c>
      <c r="B2">
        <v>13038491</v>
      </c>
      <c r="C2" s="9">
        <v>28</v>
      </c>
      <c r="D2" s="1">
        <v>21.25</v>
      </c>
      <c r="E2">
        <v>2.74</v>
      </c>
      <c r="F2" s="6">
        <v>23.88</v>
      </c>
      <c r="G2" s="3">
        <v>32.67484956593168</v>
      </c>
      <c r="H2" s="11">
        <v>973.08363725973379</v>
      </c>
      <c r="I2" s="11">
        <v>53.077289305076384</v>
      </c>
      <c r="J2" s="9">
        <v>265.38644652538193</v>
      </c>
      <c r="K2">
        <v>49.828525189155265</v>
      </c>
      <c r="L2">
        <v>11.567336204625329</v>
      </c>
    </row>
    <row r="3" spans="1:12" x14ac:dyDescent="0.35">
      <c r="A3" s="2">
        <v>1951</v>
      </c>
      <c r="B3">
        <v>13309020</v>
      </c>
      <c r="C3" s="9">
        <v>28.599999999999998</v>
      </c>
      <c r="D3" s="1">
        <v>21.25</v>
      </c>
      <c r="E3">
        <v>2.74</v>
      </c>
      <c r="F3" s="6">
        <v>23.88</v>
      </c>
      <c r="G3" s="3">
        <v>32.67484956593168</v>
      </c>
      <c r="H3" s="11">
        <v>973.08363725973379</v>
      </c>
      <c r="I3" s="11">
        <v>53.077289305076384</v>
      </c>
      <c r="J3" s="9">
        <v>265.38644652538193</v>
      </c>
      <c r="K3">
        <v>49.828525189155265</v>
      </c>
      <c r="L3">
        <v>11.567336204625329</v>
      </c>
    </row>
    <row r="4" spans="1:12" x14ac:dyDescent="0.35">
      <c r="A4" s="2">
        <v>1952</v>
      </c>
      <c r="B4">
        <v>13595543</v>
      </c>
      <c r="C4" s="9">
        <v>29.1</v>
      </c>
      <c r="D4" s="1">
        <v>21.25</v>
      </c>
      <c r="E4">
        <v>2.74</v>
      </c>
      <c r="F4" s="6">
        <v>23.88</v>
      </c>
      <c r="G4" s="3">
        <v>32.67484956593168</v>
      </c>
      <c r="H4" s="11">
        <v>973.08363725973379</v>
      </c>
      <c r="I4" s="11">
        <v>53.077289305076384</v>
      </c>
      <c r="J4" s="9">
        <v>265.38644652538193</v>
      </c>
      <c r="K4">
        <v>49.828525189155265</v>
      </c>
      <c r="L4">
        <v>11.567336204625329</v>
      </c>
    </row>
    <row r="5" spans="1:12" x14ac:dyDescent="0.35">
      <c r="A5" s="2">
        <v>1953</v>
      </c>
      <c r="B5">
        <v>13892910</v>
      </c>
      <c r="C5" s="9">
        <v>30.099999999999998</v>
      </c>
      <c r="D5" s="1">
        <v>21.25</v>
      </c>
      <c r="E5">
        <v>2.74</v>
      </c>
      <c r="F5" s="6">
        <v>23.88</v>
      </c>
      <c r="G5" s="3">
        <v>32.67484956593168</v>
      </c>
      <c r="H5" s="11">
        <v>973.08363725973379</v>
      </c>
      <c r="I5" s="11">
        <v>53.077289305076384</v>
      </c>
      <c r="J5" s="9">
        <v>265.38644652538193</v>
      </c>
      <c r="K5">
        <v>49.828525189155265</v>
      </c>
      <c r="L5">
        <v>11.567336204625329</v>
      </c>
    </row>
    <row r="6" spans="1:12" x14ac:dyDescent="0.35">
      <c r="A6" s="2">
        <v>1954</v>
      </c>
      <c r="B6">
        <v>14203779</v>
      </c>
      <c r="C6" s="9">
        <v>30.6</v>
      </c>
      <c r="D6" s="1">
        <v>21.25</v>
      </c>
      <c r="E6">
        <v>2.74</v>
      </c>
      <c r="F6" s="6">
        <v>23.88</v>
      </c>
      <c r="G6" s="3">
        <v>32.67484956593168</v>
      </c>
      <c r="H6" s="11">
        <v>973.08363725973379</v>
      </c>
      <c r="I6" s="11">
        <v>53.077289305076384</v>
      </c>
      <c r="J6" s="9">
        <v>265.38644652538193</v>
      </c>
      <c r="K6">
        <v>49.828525189155265</v>
      </c>
      <c r="L6">
        <v>11.567336204625329</v>
      </c>
    </row>
    <row r="7" spans="1:12" x14ac:dyDescent="0.35">
      <c r="A7" s="2">
        <v>1955</v>
      </c>
      <c r="B7">
        <v>14533365</v>
      </c>
      <c r="C7" s="9">
        <v>32</v>
      </c>
      <c r="D7" s="1">
        <v>21.25</v>
      </c>
      <c r="E7">
        <v>2.74</v>
      </c>
      <c r="F7" s="6">
        <v>23.88</v>
      </c>
      <c r="G7" s="3">
        <v>32.67484956593168</v>
      </c>
      <c r="H7" s="11">
        <v>973.08363725973379</v>
      </c>
      <c r="I7" s="11">
        <v>53.077289305076384</v>
      </c>
      <c r="J7" s="9">
        <v>265.38644652538193</v>
      </c>
      <c r="K7">
        <v>49.828525189155265</v>
      </c>
      <c r="L7">
        <v>11.567336204625329</v>
      </c>
    </row>
    <row r="8" spans="1:12" x14ac:dyDescent="0.35">
      <c r="A8" s="2">
        <v>1956</v>
      </c>
      <c r="B8">
        <v>14880686</v>
      </c>
      <c r="C8" s="9">
        <v>33.6</v>
      </c>
      <c r="D8" s="1">
        <v>21.25</v>
      </c>
      <c r="E8">
        <v>2.74</v>
      </c>
      <c r="F8" s="6">
        <v>23.88</v>
      </c>
      <c r="G8" s="3">
        <v>32.67484956593168</v>
      </c>
      <c r="H8" s="11">
        <v>973.08363725973379</v>
      </c>
      <c r="I8" s="11">
        <v>53.077289305076384</v>
      </c>
      <c r="J8" s="9">
        <v>265.38644652538193</v>
      </c>
      <c r="K8">
        <v>49.828525189155265</v>
      </c>
      <c r="L8">
        <v>11.567336204625329</v>
      </c>
    </row>
    <row r="9" spans="1:12" x14ac:dyDescent="0.35">
      <c r="A9" s="2">
        <v>1957</v>
      </c>
      <c r="B9">
        <v>15244839</v>
      </c>
      <c r="C9" s="9">
        <v>36.200000000000003</v>
      </c>
      <c r="D9" s="1">
        <v>21.25</v>
      </c>
      <c r="E9">
        <v>2.74</v>
      </c>
      <c r="F9" s="6">
        <v>23.88</v>
      </c>
      <c r="G9" s="3">
        <v>32.67484956593168</v>
      </c>
      <c r="H9" s="11">
        <v>973.08363725973379</v>
      </c>
      <c r="I9" s="11">
        <v>53.077289305076384</v>
      </c>
      <c r="J9" s="9">
        <v>265.38644652538193</v>
      </c>
      <c r="K9">
        <v>49.828525189155265</v>
      </c>
      <c r="L9">
        <v>11.567336204625329</v>
      </c>
    </row>
    <row r="10" spans="1:12" x14ac:dyDescent="0.35">
      <c r="A10" s="2">
        <v>1958</v>
      </c>
      <c r="B10">
        <v>15620418</v>
      </c>
      <c r="C10" s="9">
        <v>38.6</v>
      </c>
      <c r="D10" s="1">
        <v>21.25</v>
      </c>
      <c r="E10">
        <v>2.74</v>
      </c>
      <c r="F10" s="6">
        <v>23.88</v>
      </c>
      <c r="G10" s="3">
        <v>32.67484956593168</v>
      </c>
      <c r="H10" s="11">
        <v>973.08363725973379</v>
      </c>
      <c r="I10" s="11">
        <v>53.077289305076384</v>
      </c>
      <c r="J10" s="9">
        <v>265.38644652538193</v>
      </c>
      <c r="K10">
        <v>49.828525189155265</v>
      </c>
      <c r="L10">
        <v>11.567336204625329</v>
      </c>
    </row>
    <row r="11" spans="1:12" x14ac:dyDescent="0.35">
      <c r="A11" s="2">
        <v>1959</v>
      </c>
      <c r="B11">
        <v>16014974</v>
      </c>
      <c r="C11" s="9">
        <v>40.700000000000003</v>
      </c>
      <c r="D11" s="1">
        <v>21.25</v>
      </c>
      <c r="E11">
        <v>2.74</v>
      </c>
      <c r="F11" s="6">
        <v>23.88</v>
      </c>
      <c r="G11" s="3">
        <v>32.67484956593168</v>
      </c>
      <c r="H11" s="11">
        <v>973.08363725973379</v>
      </c>
      <c r="I11" s="11">
        <v>53.077289305076384</v>
      </c>
      <c r="J11" s="9">
        <v>265.38644652538193</v>
      </c>
      <c r="K11">
        <v>49.828525189155265</v>
      </c>
      <c r="L11">
        <v>11.567336204625329</v>
      </c>
    </row>
    <row r="12" spans="1:12" x14ac:dyDescent="0.35">
      <c r="A12" s="2">
        <v>1960</v>
      </c>
      <c r="B12">
        <v>16440172</v>
      </c>
      <c r="C12" s="9">
        <v>43.2</v>
      </c>
      <c r="D12" s="1">
        <v>21.25</v>
      </c>
      <c r="E12">
        <v>2.74</v>
      </c>
      <c r="F12" s="6">
        <v>23.88</v>
      </c>
      <c r="G12" s="3">
        <v>32.67484956593168</v>
      </c>
      <c r="H12" s="11">
        <v>973.08363725973379</v>
      </c>
      <c r="I12" s="11">
        <v>53.077289305076384</v>
      </c>
      <c r="J12" s="9">
        <v>265.38644652538193</v>
      </c>
      <c r="K12">
        <v>49.828525189155265</v>
      </c>
      <c r="L12">
        <v>11.567336204625329</v>
      </c>
    </row>
    <row r="13" spans="1:12" x14ac:dyDescent="0.35">
      <c r="A13" s="2">
        <v>1961</v>
      </c>
      <c r="B13">
        <v>16908035</v>
      </c>
      <c r="C13" s="9">
        <v>37.599999999999994</v>
      </c>
      <c r="D13" s="1">
        <v>21.25</v>
      </c>
      <c r="E13">
        <v>2.74</v>
      </c>
      <c r="F13" s="6">
        <v>23.88</v>
      </c>
      <c r="G13" s="3">
        <v>32.67484956593168</v>
      </c>
      <c r="H13" s="11">
        <v>973.08363725973379</v>
      </c>
      <c r="I13" s="11">
        <v>53.077289305076384</v>
      </c>
      <c r="J13" s="9">
        <v>265.38644652538193</v>
      </c>
      <c r="K13">
        <v>49.828525189155265</v>
      </c>
      <c r="L13">
        <v>11.567336204625329</v>
      </c>
    </row>
    <row r="14" spans="1:12" x14ac:dyDescent="0.35">
      <c r="A14" s="2">
        <v>1962</v>
      </c>
      <c r="B14">
        <v>17418522</v>
      </c>
      <c r="C14" s="9">
        <v>38.299999999999997</v>
      </c>
      <c r="D14" s="1">
        <v>21.25</v>
      </c>
      <c r="E14">
        <v>2.74</v>
      </c>
      <c r="F14" s="6">
        <v>23.88</v>
      </c>
      <c r="G14" s="3">
        <v>32.67484956593168</v>
      </c>
      <c r="H14" s="11">
        <v>973.08363725973379</v>
      </c>
      <c r="I14" s="11">
        <v>53.077289305076384</v>
      </c>
      <c r="J14" s="9">
        <v>265.38644652538193</v>
      </c>
      <c r="K14">
        <v>49.828525189155265</v>
      </c>
      <c r="L14">
        <v>11.567336204625329</v>
      </c>
    </row>
    <row r="15" spans="1:12" x14ac:dyDescent="0.35">
      <c r="A15" s="2">
        <v>1963</v>
      </c>
      <c r="B15">
        <v>17954564</v>
      </c>
      <c r="C15" s="9">
        <v>41.2</v>
      </c>
      <c r="D15" s="1">
        <v>21.25</v>
      </c>
      <c r="E15">
        <v>2.74</v>
      </c>
      <c r="F15" s="6">
        <v>23.88</v>
      </c>
      <c r="G15" s="3">
        <v>32.67484956593168</v>
      </c>
      <c r="H15" s="11">
        <v>973.08363725973379</v>
      </c>
      <c r="I15" s="11">
        <v>53.077289305076384</v>
      </c>
      <c r="J15" s="9">
        <v>265.38644652538193</v>
      </c>
      <c r="K15">
        <v>49.828525189155265</v>
      </c>
      <c r="L15">
        <v>11.567336204625329</v>
      </c>
    </row>
    <row r="16" spans="1:12" x14ac:dyDescent="0.35">
      <c r="A16" s="2">
        <v>1964</v>
      </c>
      <c r="B16">
        <v>18511361</v>
      </c>
      <c r="C16" s="9">
        <v>43.9</v>
      </c>
      <c r="D16" s="1">
        <v>21.25</v>
      </c>
      <c r="E16">
        <v>2.74</v>
      </c>
      <c r="F16" s="6">
        <v>23.88</v>
      </c>
      <c r="G16" s="3">
        <v>32.67484956593168</v>
      </c>
      <c r="H16" s="11">
        <v>973.08363725973379</v>
      </c>
      <c r="I16" s="11">
        <v>53.077289305076384</v>
      </c>
      <c r="J16" s="9">
        <v>265.38644652538193</v>
      </c>
      <c r="K16">
        <v>49.828525189155265</v>
      </c>
      <c r="L16">
        <v>11.567336204625329</v>
      </c>
    </row>
    <row r="17" spans="1:12" x14ac:dyDescent="0.35">
      <c r="A17" s="2">
        <v>1965</v>
      </c>
      <c r="B17">
        <v>19089380</v>
      </c>
      <c r="C17" s="9">
        <v>46.4</v>
      </c>
      <c r="D17" s="1">
        <v>21.25</v>
      </c>
      <c r="E17">
        <v>2.74</v>
      </c>
      <c r="F17" s="6">
        <v>23.88</v>
      </c>
      <c r="G17" s="3">
        <v>32.67484956593168</v>
      </c>
      <c r="H17" s="11">
        <v>973.08363725973379</v>
      </c>
      <c r="I17" s="11">
        <v>53.077289305076384</v>
      </c>
      <c r="J17" s="9">
        <v>265.38644652538193</v>
      </c>
      <c r="K17">
        <v>49.828525189155265</v>
      </c>
      <c r="L17">
        <v>11.567336204625329</v>
      </c>
    </row>
    <row r="18" spans="1:12" x14ac:dyDescent="0.35">
      <c r="A18" s="2">
        <v>1966</v>
      </c>
      <c r="B18">
        <v>19690087</v>
      </c>
      <c r="C18" s="9">
        <v>48.6</v>
      </c>
      <c r="D18" s="1">
        <v>21.25</v>
      </c>
      <c r="E18">
        <v>2.74</v>
      </c>
      <c r="F18" s="6">
        <v>23.88</v>
      </c>
      <c r="G18" s="3">
        <v>32.67484956593168</v>
      </c>
      <c r="H18" s="11">
        <v>973.08363725973379</v>
      </c>
      <c r="I18" s="11">
        <v>53.077289305076384</v>
      </c>
      <c r="J18" s="9">
        <v>265.38644652538193</v>
      </c>
      <c r="K18">
        <v>49.828525189155265</v>
      </c>
      <c r="L18">
        <v>11.567336204625329</v>
      </c>
    </row>
    <row r="19" spans="1:12" x14ac:dyDescent="0.35">
      <c r="A19" s="2">
        <v>1967</v>
      </c>
      <c r="B19">
        <v>20314066</v>
      </c>
      <c r="C19" s="9">
        <v>48.7</v>
      </c>
      <c r="D19" s="1">
        <v>21.25</v>
      </c>
      <c r="E19">
        <v>2.74</v>
      </c>
      <c r="F19" s="6">
        <v>23.88</v>
      </c>
      <c r="G19" s="3">
        <v>32.67484956593168</v>
      </c>
      <c r="H19" s="11">
        <v>973.08363725973379</v>
      </c>
      <c r="I19" s="11">
        <v>53.077289305076384</v>
      </c>
      <c r="J19" s="9">
        <v>265.38644652538193</v>
      </c>
      <c r="K19">
        <v>49.828525189155265</v>
      </c>
      <c r="L19">
        <v>11.567336204625329</v>
      </c>
    </row>
    <row r="20" spans="1:12" x14ac:dyDescent="0.35">
      <c r="A20" s="2">
        <v>1968</v>
      </c>
      <c r="B20">
        <v>20957287</v>
      </c>
      <c r="C20" s="9">
        <v>48.7</v>
      </c>
      <c r="D20" s="1">
        <v>21.25</v>
      </c>
      <c r="E20">
        <v>2.74</v>
      </c>
      <c r="F20" s="6">
        <v>23.88</v>
      </c>
      <c r="G20" s="3">
        <v>32.67484956593168</v>
      </c>
      <c r="H20" s="11">
        <v>973.08363725973379</v>
      </c>
      <c r="I20" s="11">
        <v>53.077289305076384</v>
      </c>
      <c r="J20" s="9">
        <v>265.38644652538193</v>
      </c>
      <c r="K20">
        <v>49.828525189155265</v>
      </c>
      <c r="L20">
        <v>11.567336204625329</v>
      </c>
    </row>
    <row r="21" spans="1:12" x14ac:dyDescent="0.35">
      <c r="A21" s="2">
        <v>1969</v>
      </c>
      <c r="B21">
        <v>21614676</v>
      </c>
      <c r="C21" s="9">
        <v>51.8</v>
      </c>
      <c r="D21" s="1">
        <v>21.25</v>
      </c>
      <c r="E21">
        <v>2.74</v>
      </c>
      <c r="F21" s="6">
        <v>23.88</v>
      </c>
      <c r="G21" s="3">
        <v>32.67484956593168</v>
      </c>
      <c r="H21" s="11">
        <v>973.08363725973379</v>
      </c>
      <c r="I21" s="11">
        <v>53.077289305076384</v>
      </c>
      <c r="J21" s="9">
        <v>265.38644652538193</v>
      </c>
      <c r="K21">
        <v>49.828525189155265</v>
      </c>
      <c r="L21">
        <v>11.567336204625329</v>
      </c>
    </row>
    <row r="22" spans="1:12" x14ac:dyDescent="0.35">
      <c r="A22" s="2">
        <v>1970</v>
      </c>
      <c r="B22">
        <v>22279984</v>
      </c>
      <c r="C22" s="9">
        <v>54.699999999999996</v>
      </c>
      <c r="D22" s="1">
        <v>21.25</v>
      </c>
      <c r="E22">
        <v>2.74</v>
      </c>
      <c r="F22" s="6">
        <v>23.88</v>
      </c>
      <c r="G22" s="3">
        <v>32.67484956593168</v>
      </c>
      <c r="H22" s="11">
        <v>973.08363725973379</v>
      </c>
      <c r="I22" s="11">
        <v>53.077289305076384</v>
      </c>
      <c r="J22" s="9">
        <v>265.38644652538193</v>
      </c>
      <c r="K22">
        <v>49.828525189155265</v>
      </c>
      <c r="L22">
        <v>11.567336204625329</v>
      </c>
    </row>
    <row r="23" spans="1:12" x14ac:dyDescent="0.35">
      <c r="A23" s="2">
        <v>1971</v>
      </c>
      <c r="B23">
        <v>22942143</v>
      </c>
      <c r="C23" s="9">
        <v>56.7</v>
      </c>
      <c r="D23" s="1">
        <v>21.25</v>
      </c>
      <c r="E23">
        <v>2.74</v>
      </c>
      <c r="F23" s="6">
        <v>23.88</v>
      </c>
      <c r="G23" s="3">
        <v>32.67484956593168</v>
      </c>
      <c r="H23" s="11">
        <v>973.08363725973379</v>
      </c>
      <c r="I23" s="11">
        <v>53.077289305076384</v>
      </c>
      <c r="J23" s="9">
        <v>265.38644652538193</v>
      </c>
      <c r="K23">
        <v>49.828525189155265</v>
      </c>
      <c r="L23">
        <v>11.567336204625329</v>
      </c>
    </row>
    <row r="24" spans="1:12" x14ac:dyDescent="0.35">
      <c r="A24" s="2">
        <v>1972</v>
      </c>
      <c r="B24">
        <v>23609456</v>
      </c>
      <c r="C24" s="9">
        <v>58.6</v>
      </c>
      <c r="D24" s="1">
        <v>21.25</v>
      </c>
      <c r="E24">
        <v>2.74</v>
      </c>
      <c r="F24" s="6">
        <v>23.88</v>
      </c>
      <c r="G24" s="3">
        <v>32.67484956593168</v>
      </c>
      <c r="H24" s="11">
        <v>973.08363725973379</v>
      </c>
      <c r="I24" s="11">
        <v>53.077289305076384</v>
      </c>
      <c r="J24" s="9">
        <v>265.38644652538193</v>
      </c>
      <c r="K24">
        <v>49.828525189155265</v>
      </c>
      <c r="L24">
        <v>11.567336204625329</v>
      </c>
    </row>
    <row r="25" spans="1:12" x14ac:dyDescent="0.35">
      <c r="A25" s="2">
        <v>1973</v>
      </c>
      <c r="B25">
        <v>24294263</v>
      </c>
      <c r="C25" s="9">
        <v>59.900000000000006</v>
      </c>
      <c r="D25" s="1">
        <v>21.25</v>
      </c>
      <c r="E25">
        <v>2.74</v>
      </c>
      <c r="F25" s="6">
        <v>23.88</v>
      </c>
      <c r="G25" s="3">
        <v>32.67484956593168</v>
      </c>
      <c r="H25" s="11">
        <v>973.08363725973379</v>
      </c>
      <c r="I25" s="11">
        <v>53.077289305076384</v>
      </c>
      <c r="J25" s="9">
        <v>265.38644652538193</v>
      </c>
      <c r="K25">
        <v>49.828525189155265</v>
      </c>
      <c r="L25">
        <v>11.567336204625329</v>
      </c>
    </row>
    <row r="26" spans="1:12" x14ac:dyDescent="0.35">
      <c r="A26" s="2">
        <v>1974</v>
      </c>
      <c r="B26">
        <v>24989108</v>
      </c>
      <c r="C26" s="9">
        <v>64</v>
      </c>
      <c r="D26" s="1">
        <v>21.25</v>
      </c>
      <c r="E26">
        <v>2.74</v>
      </c>
      <c r="F26" s="6">
        <v>23.88</v>
      </c>
      <c r="G26" s="3">
        <v>32.67484956593168</v>
      </c>
      <c r="H26" s="11">
        <v>973.08363725973379</v>
      </c>
      <c r="I26" s="11">
        <v>53.077289305076384</v>
      </c>
      <c r="J26" s="9">
        <v>265.38644652538193</v>
      </c>
      <c r="K26">
        <v>49.828525189155265</v>
      </c>
      <c r="L26">
        <v>11.567336204625329</v>
      </c>
    </row>
    <row r="27" spans="1:12" x14ac:dyDescent="0.35">
      <c r="A27" s="2">
        <v>1975</v>
      </c>
      <c r="B27">
        <v>25690940</v>
      </c>
      <c r="C27" s="9">
        <v>69.7</v>
      </c>
      <c r="D27" s="1">
        <v>21.25</v>
      </c>
      <c r="E27">
        <v>2.74</v>
      </c>
      <c r="F27" s="6">
        <v>23.88</v>
      </c>
      <c r="G27" s="3">
        <v>32.67484956593168</v>
      </c>
      <c r="H27" s="11">
        <v>973.08363725973379</v>
      </c>
      <c r="I27" s="11">
        <v>53.077289305076384</v>
      </c>
      <c r="J27" s="9">
        <v>265.38644652538193</v>
      </c>
      <c r="K27">
        <v>49.828525189155265</v>
      </c>
      <c r="L27">
        <v>11.567336204625329</v>
      </c>
    </row>
    <row r="28" spans="1:12" x14ac:dyDescent="0.35">
      <c r="A28" s="2">
        <v>1976</v>
      </c>
      <c r="B28">
        <v>26395450</v>
      </c>
      <c r="C28" s="9">
        <v>69.7</v>
      </c>
      <c r="D28" s="1">
        <v>21.25</v>
      </c>
      <c r="E28">
        <v>2.74</v>
      </c>
      <c r="F28" s="6">
        <v>23.88</v>
      </c>
      <c r="G28" s="3">
        <v>32.666799590675232</v>
      </c>
      <c r="H28" s="11">
        <v>972.84390243902453</v>
      </c>
      <c r="I28" s="11">
        <v>53.06421286031042</v>
      </c>
      <c r="J28" s="9">
        <v>265.3210643015521</v>
      </c>
      <c r="K28">
        <v>49.828525189155265</v>
      </c>
      <c r="L28">
        <v>11.567336204625329</v>
      </c>
    </row>
    <row r="29" spans="1:12" x14ac:dyDescent="0.35">
      <c r="A29" s="2">
        <v>1977</v>
      </c>
      <c r="B29">
        <v>27118952</v>
      </c>
      <c r="C29" s="9">
        <v>67.8</v>
      </c>
      <c r="D29" s="1">
        <v>21.25</v>
      </c>
      <c r="E29">
        <v>2.74</v>
      </c>
      <c r="F29" s="6">
        <v>23.88</v>
      </c>
      <c r="G29" s="3">
        <v>33.619305156833356</v>
      </c>
      <c r="H29" s="11">
        <v>1001.2102941176472</v>
      </c>
      <c r="I29" s="11">
        <v>54.611470588235292</v>
      </c>
      <c r="J29" s="9">
        <v>273.05735294117648</v>
      </c>
      <c r="K29">
        <v>49.828525189155265</v>
      </c>
      <c r="L29">
        <v>11.567336204625329</v>
      </c>
    </row>
    <row r="30" spans="1:12" x14ac:dyDescent="0.35">
      <c r="A30" s="2">
        <v>1978</v>
      </c>
      <c r="B30">
        <v>27869507</v>
      </c>
      <c r="C30" s="9">
        <v>68.3</v>
      </c>
      <c r="D30" s="1">
        <v>21.25</v>
      </c>
      <c r="E30">
        <v>2.74</v>
      </c>
      <c r="F30" s="6">
        <v>23.88</v>
      </c>
      <c r="G30" s="3">
        <v>36.945895412196236</v>
      </c>
      <c r="H30" s="11">
        <v>1100.5500000000002</v>
      </c>
      <c r="I30" s="11">
        <v>60.030000000000008</v>
      </c>
      <c r="J30" s="9">
        <v>300.14999999999998</v>
      </c>
      <c r="K30">
        <v>49.816249129734437</v>
      </c>
      <c r="L30">
        <v>11.564486405116922</v>
      </c>
    </row>
    <row r="31" spans="1:12" x14ac:dyDescent="0.35">
      <c r="A31" s="2">
        <v>1979</v>
      </c>
      <c r="B31">
        <v>28634162</v>
      </c>
      <c r="C31" s="9">
        <v>69.3</v>
      </c>
      <c r="D31" s="1">
        <v>21.25</v>
      </c>
      <c r="E31">
        <v>2.74</v>
      </c>
      <c r="F31" s="6">
        <v>23.88</v>
      </c>
      <c r="G31" s="3">
        <v>39.146955617339962</v>
      </c>
      <c r="H31" s="11">
        <v>1092.986474277516</v>
      </c>
      <c r="I31" s="11">
        <v>70.734263168682119</v>
      </c>
      <c r="J31" s="9">
        <v>302.93064767370362</v>
      </c>
      <c r="K31">
        <v>51.268802032858034</v>
      </c>
      <c r="L31">
        <v>11.901686186199186</v>
      </c>
    </row>
    <row r="32" spans="1:12" x14ac:dyDescent="0.35">
      <c r="A32" s="2">
        <v>1980</v>
      </c>
      <c r="B32">
        <v>29518857</v>
      </c>
      <c r="C32" s="9">
        <v>68</v>
      </c>
      <c r="D32" s="1">
        <v>21.25</v>
      </c>
      <c r="E32">
        <v>2.74</v>
      </c>
      <c r="F32" s="6">
        <v>23.88</v>
      </c>
      <c r="G32" s="3">
        <v>48.359687029379081</v>
      </c>
      <c r="H32" s="11">
        <v>1183.2771124522044</v>
      </c>
      <c r="I32" s="11">
        <v>89.529240337218425</v>
      </c>
      <c r="J32" s="9">
        <v>333.59832772838251</v>
      </c>
      <c r="K32">
        <v>56.355673137567472</v>
      </c>
      <c r="L32">
        <v>13.082566978363877</v>
      </c>
    </row>
    <row r="33" spans="1:12" x14ac:dyDescent="0.35">
      <c r="A33" s="2">
        <v>1981</v>
      </c>
      <c r="B33">
        <v>30541044</v>
      </c>
      <c r="C33" s="9">
        <v>70.3</v>
      </c>
      <c r="D33" s="1">
        <v>21.25</v>
      </c>
      <c r="E33">
        <v>2.74</v>
      </c>
      <c r="F33" s="6">
        <v>23.88</v>
      </c>
      <c r="G33" s="3">
        <v>53.631545373254397</v>
      </c>
      <c r="H33" s="11">
        <v>1147.4729481701656</v>
      </c>
      <c r="I33" s="11">
        <v>100.37433076351479</v>
      </c>
      <c r="J33" s="9">
        <v>329.40946730447712</v>
      </c>
      <c r="K33">
        <v>58.021278398161286</v>
      </c>
      <c r="L33">
        <v>13.469225342430297</v>
      </c>
    </row>
    <row r="34" spans="1:12" x14ac:dyDescent="0.35">
      <c r="A34" s="2">
        <v>1982</v>
      </c>
      <c r="B34">
        <v>31615339</v>
      </c>
      <c r="C34" s="9">
        <v>73.7</v>
      </c>
      <c r="D34" s="1">
        <v>21.25</v>
      </c>
      <c r="E34">
        <v>2.74</v>
      </c>
      <c r="F34" s="6">
        <v>23.88</v>
      </c>
      <c r="G34" s="3">
        <v>64.598452674225598</v>
      </c>
      <c r="H34" s="11">
        <v>1109.9905865843391</v>
      </c>
      <c r="I34" s="11">
        <v>111.28772382823465</v>
      </c>
      <c r="J34" s="9">
        <v>324.83255683412852</v>
      </c>
      <c r="K34">
        <v>65.206112614508882</v>
      </c>
      <c r="L34">
        <v>15.137133285510991</v>
      </c>
    </row>
    <row r="35" spans="1:12" x14ac:dyDescent="0.35">
      <c r="A35" s="2">
        <v>1983</v>
      </c>
      <c r="B35">
        <v>32739304</v>
      </c>
      <c r="C35" s="9">
        <v>73.7</v>
      </c>
      <c r="D35" s="1">
        <v>21.25</v>
      </c>
      <c r="E35">
        <v>2.74</v>
      </c>
      <c r="F35" s="6">
        <v>23.88</v>
      </c>
      <c r="G35" s="3">
        <v>67.759715637852068</v>
      </c>
      <c r="H35" s="11">
        <v>1044.4073632023506</v>
      </c>
      <c r="I35" s="11">
        <v>119.21400247888363</v>
      </c>
      <c r="J35" s="9">
        <v>311.95814129636432</v>
      </c>
      <c r="K35">
        <v>65.736071267097557</v>
      </c>
      <c r="L35">
        <v>15.260159401290505</v>
      </c>
    </row>
    <row r="36" spans="1:12" x14ac:dyDescent="0.35">
      <c r="A36" s="2">
        <v>1984</v>
      </c>
      <c r="B36">
        <v>33892788</v>
      </c>
      <c r="C36" s="9">
        <v>75.7</v>
      </c>
      <c r="D36" s="1">
        <v>21.25</v>
      </c>
      <c r="E36">
        <v>2.74</v>
      </c>
      <c r="F36" s="6">
        <v>23.88</v>
      </c>
      <c r="G36" s="3">
        <v>72.42811152481346</v>
      </c>
      <c r="H36" s="11">
        <v>1003.7044779421933</v>
      </c>
      <c r="I36" s="11">
        <v>129.7564513898493</v>
      </c>
      <c r="J36" s="9">
        <v>306.41782602682895</v>
      </c>
      <c r="K36">
        <v>66.209612055531124</v>
      </c>
      <c r="L36">
        <v>15.370088512891154</v>
      </c>
    </row>
    <row r="37" spans="1:12" x14ac:dyDescent="0.35">
      <c r="A37" s="2">
        <v>1985</v>
      </c>
      <c r="B37">
        <v>35042093</v>
      </c>
      <c r="C37" s="9">
        <v>74.900000000000006</v>
      </c>
      <c r="D37" s="1">
        <v>21.25</v>
      </c>
      <c r="E37">
        <v>2.74</v>
      </c>
      <c r="F37" s="6">
        <v>23.88</v>
      </c>
      <c r="G37" s="3">
        <v>75.044935630306071</v>
      </c>
      <c r="H37" s="11">
        <v>960.48</v>
      </c>
      <c r="I37" s="11">
        <v>140.07000000000002</v>
      </c>
      <c r="J37" s="9">
        <v>300.14999999999998</v>
      </c>
      <c r="K37">
        <v>64.975628283287946</v>
      </c>
      <c r="L37">
        <v>15.083627994334702</v>
      </c>
    </row>
    <row r="38" spans="1:12" x14ac:dyDescent="0.35">
      <c r="A38" s="2">
        <v>1986</v>
      </c>
      <c r="B38">
        <v>36180515</v>
      </c>
      <c r="C38" s="9">
        <v>75.599999999999994</v>
      </c>
      <c r="D38" s="1">
        <v>21.25</v>
      </c>
      <c r="E38">
        <v>2.74</v>
      </c>
      <c r="F38" s="6">
        <v>23.88</v>
      </c>
      <c r="G38" s="3">
        <v>79.985437794222349</v>
      </c>
      <c r="H38" s="11">
        <v>973.78753830976655</v>
      </c>
      <c r="I38" s="11">
        <v>147.4094126931931</v>
      </c>
      <c r="J38" s="9">
        <v>306.92089444261757</v>
      </c>
      <c r="K38">
        <v>65.248194649110062</v>
      </c>
      <c r="L38">
        <v>15.146902329257692</v>
      </c>
    </row>
    <row r="39" spans="1:12" x14ac:dyDescent="0.35">
      <c r="A39" s="2">
        <v>1987</v>
      </c>
      <c r="B39">
        <v>37326190</v>
      </c>
      <c r="C39" s="9">
        <v>74.3</v>
      </c>
      <c r="D39" s="1">
        <v>21.25</v>
      </c>
      <c r="E39">
        <v>2.74</v>
      </c>
      <c r="F39" s="6">
        <v>23.88</v>
      </c>
      <c r="G39" s="3">
        <v>83.759578193375233</v>
      </c>
      <c r="H39" s="11">
        <v>973.8736944902671</v>
      </c>
      <c r="I39" s="11">
        <v>152.85633058396573</v>
      </c>
      <c r="J39" s="9">
        <v>309.57734411085448</v>
      </c>
      <c r="K39">
        <v>65.374767286644712</v>
      </c>
      <c r="L39">
        <v>15.176285262971092</v>
      </c>
    </row>
    <row r="40" spans="1:12" x14ac:dyDescent="0.35">
      <c r="A40" s="2">
        <v>1988</v>
      </c>
      <c r="B40">
        <v>38480649</v>
      </c>
      <c r="C40" s="9">
        <v>72.599999999999994</v>
      </c>
      <c r="D40" s="1">
        <v>21.25</v>
      </c>
      <c r="E40">
        <v>2.74</v>
      </c>
      <c r="F40" s="6">
        <v>23.88</v>
      </c>
      <c r="G40" s="3">
        <v>88.138510747052877</v>
      </c>
      <c r="H40" s="11">
        <v>965.6496330817198</v>
      </c>
      <c r="I40" s="11">
        <v>156.98820216606507</v>
      </c>
      <c r="J40" s="9">
        <v>309.58694453560884</v>
      </c>
      <c r="K40">
        <v>66.492652159681711</v>
      </c>
      <c r="L40">
        <v>15.435794251354682</v>
      </c>
    </row>
    <row r="41" spans="1:12" x14ac:dyDescent="0.35">
      <c r="A41" s="2">
        <v>1989</v>
      </c>
      <c r="B41">
        <v>39628575</v>
      </c>
      <c r="C41" s="9">
        <v>73.600000000000009</v>
      </c>
      <c r="D41" s="1">
        <v>21.25</v>
      </c>
      <c r="E41">
        <v>2.74</v>
      </c>
      <c r="F41" s="6">
        <v>23.88</v>
      </c>
      <c r="G41" s="3">
        <v>90.293573617905949</v>
      </c>
      <c r="H41" s="11">
        <v>946.38841432720233</v>
      </c>
      <c r="I41" s="11">
        <v>159.20573281703781</v>
      </c>
      <c r="J41" s="9">
        <v>305.99997095837369</v>
      </c>
      <c r="K41">
        <v>66.712027455490613</v>
      </c>
      <c r="L41">
        <v>15.48672065931032</v>
      </c>
    </row>
    <row r="42" spans="1:12" x14ac:dyDescent="0.35">
      <c r="A42" s="2">
        <v>1990</v>
      </c>
      <c r="B42">
        <v>40746268</v>
      </c>
      <c r="C42" s="9">
        <v>74.099999999999994</v>
      </c>
      <c r="D42" s="1">
        <v>21.25</v>
      </c>
      <c r="E42">
        <v>2.74</v>
      </c>
      <c r="F42" s="6">
        <v>23.88</v>
      </c>
      <c r="G42" s="3">
        <v>90.891578538686701</v>
      </c>
      <c r="H42" s="11">
        <v>960.48</v>
      </c>
      <c r="I42" s="11">
        <v>160.08000000000001</v>
      </c>
      <c r="J42" s="9">
        <v>300.14999999999998</v>
      </c>
      <c r="K42">
        <v>66.361718154772603</v>
      </c>
      <c r="L42">
        <v>15.405398857357923</v>
      </c>
    </row>
    <row r="43" spans="1:12" x14ac:dyDescent="0.35">
      <c r="A43" s="2">
        <v>1991</v>
      </c>
      <c r="B43">
        <v>41687898</v>
      </c>
      <c r="C43" s="9">
        <v>73.7</v>
      </c>
      <c r="D43" s="1">
        <v>21.25</v>
      </c>
      <c r="E43">
        <v>2.74</v>
      </c>
      <c r="F43" s="6">
        <v>23.88</v>
      </c>
      <c r="G43" s="3">
        <v>94.112246896169381</v>
      </c>
      <c r="H43" s="11">
        <v>927.8181477488904</v>
      </c>
      <c r="I43" s="11">
        <v>166.22003741280935</v>
      </c>
      <c r="J43" s="9">
        <v>291.47857704502218</v>
      </c>
      <c r="K43">
        <v>65.248194649110062</v>
      </c>
      <c r="L43">
        <v>15.146902329257692</v>
      </c>
    </row>
    <row r="44" spans="1:12" x14ac:dyDescent="0.35">
      <c r="A44" s="2">
        <v>1992</v>
      </c>
      <c r="B44">
        <v>42443509</v>
      </c>
      <c r="C44" s="9">
        <v>73.3</v>
      </c>
      <c r="D44" s="1">
        <v>21.25</v>
      </c>
      <c r="E44">
        <v>2.74</v>
      </c>
      <c r="F44" s="6">
        <v>23.88</v>
      </c>
      <c r="G44" s="3">
        <v>93.308803052558346</v>
      </c>
      <c r="H44" s="11">
        <v>904.10367777777799</v>
      </c>
      <c r="I44" s="11">
        <v>166.69812222222237</v>
      </c>
      <c r="J44" s="9">
        <v>273.26248888888892</v>
      </c>
      <c r="K44">
        <v>63.666295723423204</v>
      </c>
      <c r="L44">
        <v>14.779675792937528</v>
      </c>
    </row>
    <row r="45" spans="1:12" x14ac:dyDescent="0.35">
      <c r="A45" s="2">
        <v>1993</v>
      </c>
      <c r="B45">
        <v>43297156</v>
      </c>
      <c r="C45" s="9">
        <v>72.8</v>
      </c>
      <c r="D45" s="1">
        <v>21.25</v>
      </c>
      <c r="E45">
        <v>2.74</v>
      </c>
      <c r="F45" s="6">
        <v>23.88</v>
      </c>
      <c r="G45" s="3">
        <v>98.910110657906117</v>
      </c>
      <c r="H45" s="11">
        <v>914.32909073900851</v>
      </c>
      <c r="I45" s="11">
        <v>173.35386155285317</v>
      </c>
      <c r="J45" s="9">
        <v>265.4872142188961</v>
      </c>
      <c r="K45">
        <v>64.110385294100226</v>
      </c>
      <c r="L45">
        <v>14.882768014701837</v>
      </c>
    </row>
    <row r="46" spans="1:12" x14ac:dyDescent="0.35">
      <c r="A46" s="2">
        <v>1994</v>
      </c>
      <c r="B46">
        <v>44004139</v>
      </c>
      <c r="C46" s="9">
        <v>78.099999999999994</v>
      </c>
      <c r="D46" s="1">
        <v>21.25</v>
      </c>
      <c r="E46">
        <v>2.74</v>
      </c>
      <c r="F46" s="6">
        <v>23.88</v>
      </c>
      <c r="G46" s="3">
        <v>98.837362489922342</v>
      </c>
      <c r="H46" s="11">
        <v>903.14180676923081</v>
      </c>
      <c r="I46" s="11">
        <v>175.93530830769228</v>
      </c>
      <c r="J46" s="9">
        <v>251.52754707692301</v>
      </c>
      <c r="K46">
        <v>62.408689881972876</v>
      </c>
      <c r="L46">
        <v>14.487731579743702</v>
      </c>
    </row>
    <row r="47" spans="1:12" x14ac:dyDescent="0.35">
      <c r="A47" s="2">
        <v>1995</v>
      </c>
      <c r="B47">
        <v>44541554</v>
      </c>
      <c r="C47" s="9">
        <v>83.5</v>
      </c>
      <c r="D47" s="1">
        <v>21.25</v>
      </c>
      <c r="E47">
        <v>2.74</v>
      </c>
      <c r="F47" s="6">
        <v>23.88</v>
      </c>
      <c r="G47" s="3">
        <v>103.30710945444142</v>
      </c>
      <c r="H47" s="11">
        <v>900.45000000000016</v>
      </c>
      <c r="I47" s="11">
        <v>180.09</v>
      </c>
      <c r="J47" s="9">
        <v>240.12</v>
      </c>
      <c r="K47">
        <v>63.050874717053979</v>
      </c>
      <c r="L47">
        <v>14.636810202173244</v>
      </c>
    </row>
    <row r="48" spans="1:12" x14ac:dyDescent="0.35">
      <c r="A48" s="2">
        <v>1996</v>
      </c>
      <c r="B48">
        <v>45123018</v>
      </c>
      <c r="C48" s="9">
        <v>83</v>
      </c>
      <c r="D48" s="1">
        <v>21.25</v>
      </c>
      <c r="E48">
        <v>2.74</v>
      </c>
      <c r="F48" s="6">
        <v>23.88</v>
      </c>
      <c r="G48" s="3">
        <v>107.15472737538433</v>
      </c>
      <c r="H48" s="11">
        <v>892.83742047531985</v>
      </c>
      <c r="I48" s="11">
        <v>184.31880438756846</v>
      </c>
      <c r="J48" s="9">
        <v>232.06478610603284</v>
      </c>
      <c r="K48">
        <v>62.216663143874491</v>
      </c>
      <c r="L48">
        <v>14.443153944113719</v>
      </c>
    </row>
    <row r="49" spans="1:12" x14ac:dyDescent="0.35">
      <c r="A49" s="2">
        <v>1997</v>
      </c>
      <c r="B49">
        <v>45666838</v>
      </c>
      <c r="C49" s="9">
        <v>82.6</v>
      </c>
      <c r="D49" s="1">
        <v>21.25</v>
      </c>
      <c r="E49">
        <v>2.74</v>
      </c>
      <c r="F49" s="6">
        <v>23.88</v>
      </c>
      <c r="G49" s="3">
        <v>112.78420431637768</v>
      </c>
      <c r="H49" s="11">
        <v>892.61346304215022</v>
      </c>
      <c r="I49" s="11">
        <v>190.05343982895533</v>
      </c>
      <c r="J49" s="9">
        <v>225.95042638973729</v>
      </c>
      <c r="K49">
        <v>61.968787991906872</v>
      </c>
      <c r="L49">
        <v>14.385611498121238</v>
      </c>
    </row>
    <row r="50" spans="1:12" x14ac:dyDescent="0.35">
      <c r="A50" s="2">
        <v>1998</v>
      </c>
      <c r="B50">
        <v>46223880</v>
      </c>
      <c r="C50" s="9">
        <v>82.6</v>
      </c>
      <c r="D50" s="1">
        <v>21.25</v>
      </c>
      <c r="E50">
        <v>2.74</v>
      </c>
      <c r="F50" s="6">
        <v>23.88</v>
      </c>
      <c r="G50" s="3">
        <v>116.75219386865562</v>
      </c>
      <c r="H50" s="11">
        <v>881.59121052631576</v>
      </c>
      <c r="I50" s="11">
        <v>193.44694736842095</v>
      </c>
      <c r="J50" s="9">
        <v>217.14663157894734</v>
      </c>
      <c r="K50">
        <v>61.610041199753837</v>
      </c>
      <c r="L50">
        <v>14.302330992799996</v>
      </c>
    </row>
    <row r="51" spans="1:12" x14ac:dyDescent="0.35">
      <c r="A51" s="2">
        <v>1999</v>
      </c>
      <c r="B51">
        <v>46730335</v>
      </c>
      <c r="C51" s="9">
        <v>82.4</v>
      </c>
      <c r="D51" s="1">
        <v>21.25</v>
      </c>
      <c r="E51">
        <v>2.74</v>
      </c>
      <c r="F51" s="6">
        <v>23.88</v>
      </c>
      <c r="G51" s="3">
        <v>120.60533147364995</v>
      </c>
      <c r="H51" s="11">
        <v>863.79334502228835</v>
      </c>
      <c r="I51" s="11">
        <v>195.19650936106976</v>
      </c>
      <c r="J51" s="9">
        <v>206.83858306092125</v>
      </c>
      <c r="K51">
        <v>61.760584977883966</v>
      </c>
      <c r="L51">
        <v>14.337278655580207</v>
      </c>
    </row>
    <row r="52" spans="1:12" x14ac:dyDescent="0.35">
      <c r="A52" s="2">
        <v>2000</v>
      </c>
      <c r="B52">
        <v>47159719</v>
      </c>
      <c r="C52" s="9">
        <v>83</v>
      </c>
      <c r="D52" s="1">
        <v>21.25</v>
      </c>
      <c r="E52">
        <v>2.74</v>
      </c>
      <c r="F52" s="6">
        <v>23.88</v>
      </c>
      <c r="G52" s="3">
        <v>124.85505730081135</v>
      </c>
      <c r="H52" s="11">
        <v>860.43000000000006</v>
      </c>
      <c r="I52" s="11">
        <v>200.10000000000002</v>
      </c>
      <c r="J52" s="9">
        <v>200.10000000000002</v>
      </c>
      <c r="K52">
        <v>61.162781372532393</v>
      </c>
      <c r="L52">
        <v>14.19850281862359</v>
      </c>
    </row>
    <row r="53" spans="1:12" x14ac:dyDescent="0.35">
      <c r="A53" s="2">
        <v>2001</v>
      </c>
      <c r="B53">
        <v>47566800</v>
      </c>
      <c r="C53" s="9">
        <v>83.6</v>
      </c>
      <c r="D53" s="1">
        <v>21.25</v>
      </c>
      <c r="E53">
        <v>2.74</v>
      </c>
      <c r="F53" s="6">
        <v>23.88</v>
      </c>
      <c r="G53" s="3">
        <v>129.69776196612943</v>
      </c>
      <c r="H53" s="11">
        <v>858.31533372781064</v>
      </c>
      <c r="I53" s="11">
        <v>208.76231715976326</v>
      </c>
      <c r="J53" s="9">
        <v>192.36122130177512</v>
      </c>
      <c r="K53">
        <v>60.090387880413701</v>
      </c>
      <c r="L53">
        <v>13.949554329381751</v>
      </c>
    </row>
    <row r="54" spans="1:12" x14ac:dyDescent="0.35">
      <c r="A54" s="2">
        <v>2002</v>
      </c>
      <c r="B54">
        <v>48019415</v>
      </c>
      <c r="C54" s="9">
        <v>84.2</v>
      </c>
      <c r="D54" s="1">
        <v>21.25</v>
      </c>
      <c r="E54">
        <v>2.74</v>
      </c>
      <c r="F54" s="6">
        <v>23.88</v>
      </c>
      <c r="G54" s="3">
        <v>136.52169908200105</v>
      </c>
      <c r="H54" s="11">
        <v>856.21438690651746</v>
      </c>
      <c r="I54" s="11">
        <v>217.36843526983188</v>
      </c>
      <c r="J54" s="9">
        <v>184.67264995576528</v>
      </c>
      <c r="K54">
        <v>60.019042807240155</v>
      </c>
      <c r="L54">
        <v>13.932992080252179</v>
      </c>
    </row>
    <row r="55" spans="1:12" x14ac:dyDescent="0.35">
      <c r="A55" s="2">
        <v>2003</v>
      </c>
      <c r="B55">
        <v>48500348</v>
      </c>
      <c r="C55" s="9">
        <v>85.7</v>
      </c>
      <c r="D55" s="1">
        <v>21.25</v>
      </c>
      <c r="E55">
        <v>2.74</v>
      </c>
      <c r="F55" s="6">
        <v>23.88</v>
      </c>
      <c r="G55" s="3">
        <v>142.19349375848446</v>
      </c>
      <c r="H55" s="11">
        <v>849.38326337328272</v>
      </c>
      <c r="I55" s="11">
        <v>224.66416135632852</v>
      </c>
      <c r="J55" s="9">
        <v>176.05056533177429</v>
      </c>
      <c r="K55">
        <v>59.823714561417788</v>
      </c>
      <c r="L55">
        <v>13.887648023186271</v>
      </c>
    </row>
    <row r="56" spans="1:12" x14ac:dyDescent="0.35">
      <c r="A56" s="2">
        <v>2004</v>
      </c>
      <c r="B56">
        <v>48991421</v>
      </c>
      <c r="C56" s="9">
        <v>87.899999999999991</v>
      </c>
      <c r="D56" s="1">
        <v>21.25</v>
      </c>
      <c r="E56">
        <v>2.74</v>
      </c>
      <c r="F56" s="6">
        <v>23.88</v>
      </c>
      <c r="G56" s="3">
        <v>147.25313336234086</v>
      </c>
      <c r="H56" s="11">
        <v>839.99344367417677</v>
      </c>
      <c r="I56" s="11">
        <v>231.09642634315423</v>
      </c>
      <c r="J56" s="9">
        <v>167.04593067590986</v>
      </c>
      <c r="K56">
        <v>59.629653558711915</v>
      </c>
      <c r="L56">
        <v>13.842598147558123</v>
      </c>
    </row>
    <row r="57" spans="1:12" x14ac:dyDescent="0.35">
      <c r="A57" s="2">
        <v>2005</v>
      </c>
      <c r="B57">
        <v>49490033</v>
      </c>
      <c r="C57" s="9">
        <v>92.4</v>
      </c>
      <c r="D57" s="1">
        <v>21.25</v>
      </c>
      <c r="E57">
        <v>2.74</v>
      </c>
      <c r="F57" s="6">
        <v>23.88</v>
      </c>
      <c r="G57" s="3">
        <v>153.05388695822489</v>
      </c>
      <c r="H57" s="11">
        <v>840.42</v>
      </c>
      <c r="I57" s="11">
        <v>240.12</v>
      </c>
      <c r="J57" s="9">
        <v>160.08000000000001</v>
      </c>
      <c r="K57">
        <v>59.106739321131862</v>
      </c>
      <c r="L57">
        <v>13.721207342405609</v>
      </c>
    </row>
    <row r="58" spans="1:12" x14ac:dyDescent="0.35">
      <c r="A58" s="2">
        <v>2006</v>
      </c>
      <c r="B58">
        <v>49998277</v>
      </c>
      <c r="C58" s="9">
        <v>97.8</v>
      </c>
      <c r="D58" s="1">
        <v>21.25</v>
      </c>
      <c r="E58">
        <v>2.74</v>
      </c>
      <c r="F58" s="6">
        <v>23.88</v>
      </c>
      <c r="G58" s="3">
        <v>153.34367891756153</v>
      </c>
      <c r="H58" s="11">
        <v>829.71855687606114</v>
      </c>
      <c r="I58" s="11">
        <v>263.79529145444263</v>
      </c>
      <c r="J58" s="9">
        <v>158.04162988115456</v>
      </c>
      <c r="K58">
        <v>58.406746163371494</v>
      </c>
      <c r="L58">
        <v>13.558708930782668</v>
      </c>
    </row>
    <row r="59" spans="1:12" x14ac:dyDescent="0.35">
      <c r="A59" s="2">
        <v>2007</v>
      </c>
      <c r="B59">
        <v>50528584</v>
      </c>
      <c r="C59" s="9">
        <v>102.10000000000001</v>
      </c>
      <c r="D59" s="1">
        <v>21.25</v>
      </c>
      <c r="E59">
        <v>2.74</v>
      </c>
      <c r="F59" s="6">
        <v>23.88</v>
      </c>
      <c r="G59" s="3">
        <v>150.07499999999999</v>
      </c>
      <c r="H59" s="11">
        <v>841.61717948717956</v>
      </c>
      <c r="I59" s="11">
        <v>294.2933219373221</v>
      </c>
      <c r="J59" s="9">
        <v>160.30803418803421</v>
      </c>
      <c r="K59">
        <v>58.389880224542928</v>
      </c>
      <c r="L59">
        <v>13.554793623554607</v>
      </c>
    </row>
    <row r="60" spans="1:12" x14ac:dyDescent="0.35">
      <c r="A60" s="2">
        <v>2008</v>
      </c>
      <c r="B60">
        <v>51114599</v>
      </c>
      <c r="C60" s="9">
        <v>103.2</v>
      </c>
      <c r="D60" s="1">
        <v>21.25</v>
      </c>
      <c r="E60">
        <v>2.74</v>
      </c>
      <c r="F60" s="6">
        <v>23.88</v>
      </c>
      <c r="G60" s="3">
        <v>150.07499999999999</v>
      </c>
      <c r="H60" s="11">
        <v>840.41999999999985</v>
      </c>
      <c r="I60" s="11">
        <v>320.16000000000008</v>
      </c>
      <c r="J60" s="9">
        <v>160.08000000000001</v>
      </c>
      <c r="K60">
        <v>57.216795477530319</v>
      </c>
      <c r="L60">
        <v>13.282470378712395</v>
      </c>
    </row>
    <row r="61" spans="1:12" x14ac:dyDescent="0.35">
      <c r="A61" s="2">
        <v>2009</v>
      </c>
      <c r="B61">
        <v>51728516</v>
      </c>
      <c r="C61" s="9">
        <v>104.60000000000001</v>
      </c>
      <c r="D61" s="1">
        <v>21.25</v>
      </c>
      <c r="E61">
        <v>2.74</v>
      </c>
      <c r="F61" s="6">
        <v>23.88</v>
      </c>
      <c r="G61" s="3">
        <v>150.07499999999999</v>
      </c>
      <c r="H61" s="11">
        <v>840.41999999999985</v>
      </c>
      <c r="I61" s="11">
        <v>330.467766671231</v>
      </c>
      <c r="J61" s="9">
        <v>160.08000000000001</v>
      </c>
      <c r="K61">
        <v>57.608021429513428</v>
      </c>
      <c r="L61">
        <v>13.373290688994189</v>
      </c>
    </row>
    <row r="62" spans="1:12" x14ac:dyDescent="0.35">
      <c r="A62" s="2">
        <v>2010</v>
      </c>
      <c r="B62">
        <v>52344051</v>
      </c>
      <c r="C62" s="9">
        <v>106.89999999999999</v>
      </c>
      <c r="D62" s="1">
        <v>21.25</v>
      </c>
      <c r="E62">
        <v>2.74</v>
      </c>
      <c r="F62" s="6">
        <v>23.88</v>
      </c>
      <c r="G62" s="3">
        <v>150.07499999999999</v>
      </c>
      <c r="H62" s="11">
        <v>840.41999999999973</v>
      </c>
      <c r="I62" s="11">
        <v>340.17</v>
      </c>
      <c r="J62" s="9">
        <v>160.08000000000001</v>
      </c>
      <c r="K62">
        <v>57.103686873084463</v>
      </c>
      <c r="L62">
        <v>13.256213024108892</v>
      </c>
    </row>
    <row r="63" spans="1:12" x14ac:dyDescent="0.35">
      <c r="A63" s="2">
        <v>2011</v>
      </c>
      <c r="B63">
        <v>52995205</v>
      </c>
      <c r="C63" s="9">
        <v>110</v>
      </c>
      <c r="D63" s="1">
        <v>21.25</v>
      </c>
      <c r="E63">
        <v>2.74</v>
      </c>
      <c r="F63" s="6">
        <v>23.88</v>
      </c>
      <c r="G63" s="3">
        <v>150.07499999999999</v>
      </c>
      <c r="H63" s="3">
        <v>840.41999999999973</v>
      </c>
      <c r="I63" s="9">
        <v>340.17</v>
      </c>
      <c r="J63" s="9">
        <v>160.08000000000001</v>
      </c>
      <c r="K63">
        <v>55.375641576774505</v>
      </c>
      <c r="L63">
        <v>12.855059651751223</v>
      </c>
    </row>
    <row r="64" spans="1:12" x14ac:dyDescent="0.35">
      <c r="A64" s="2">
        <v>2012</v>
      </c>
      <c r="B64">
        <v>53782567</v>
      </c>
      <c r="C64" s="9">
        <v>113.6</v>
      </c>
      <c r="D64" s="1">
        <v>21.25</v>
      </c>
      <c r="E64">
        <v>2.74</v>
      </c>
      <c r="F64" s="6">
        <v>23.88</v>
      </c>
      <c r="G64" s="3">
        <v>150.07499999999999</v>
      </c>
      <c r="H64" s="3">
        <v>840.41999999999973</v>
      </c>
      <c r="I64" s="9">
        <v>340.17</v>
      </c>
      <c r="J64" s="9">
        <v>160.08000000000001</v>
      </c>
      <c r="K64">
        <v>53.749110903134529</v>
      </c>
      <c r="L64">
        <v>12.477472173941944</v>
      </c>
    </row>
    <row r="65" spans="1:12" x14ac:dyDescent="0.35">
      <c r="A65" s="2">
        <v>2013</v>
      </c>
      <c r="B65">
        <v>54678791</v>
      </c>
      <c r="C65" s="9">
        <v>116.6</v>
      </c>
      <c r="D65" s="1">
        <v>21.25</v>
      </c>
      <c r="E65">
        <v>2.74</v>
      </c>
      <c r="F65" s="6">
        <v>23.88</v>
      </c>
      <c r="G65" s="3">
        <v>150.07499999999999</v>
      </c>
      <c r="H65" s="3">
        <v>840.41999999999973</v>
      </c>
      <c r="I65" s="9">
        <v>340.17</v>
      </c>
      <c r="J65" s="9">
        <v>160.08000000000001</v>
      </c>
      <c r="K65">
        <v>53.948593729971847</v>
      </c>
      <c r="L65">
        <v>12.523780687314893</v>
      </c>
    </row>
    <row r="66" spans="1:12" x14ac:dyDescent="0.35">
      <c r="A66" s="2">
        <v>2014</v>
      </c>
      <c r="B66">
        <v>55594838</v>
      </c>
      <c r="C66" s="9">
        <v>119.1</v>
      </c>
      <c r="D66" s="1">
        <v>21.25</v>
      </c>
      <c r="E66">
        <v>2.74</v>
      </c>
      <c r="F66" s="6">
        <v>23.88</v>
      </c>
      <c r="G66" s="3">
        <v>150.07499999999999</v>
      </c>
      <c r="H66" s="3">
        <v>840.41999999999973</v>
      </c>
      <c r="I66" s="9">
        <v>340.17</v>
      </c>
      <c r="J66" s="9">
        <v>160.08000000000001</v>
      </c>
      <c r="K66">
        <v>54.149562781816989</v>
      </c>
      <c r="L66">
        <v>12.570434217207515</v>
      </c>
    </row>
    <row r="67" spans="1:12" x14ac:dyDescent="0.35">
      <c r="A67" s="2">
        <v>2015</v>
      </c>
      <c r="B67">
        <v>56723537</v>
      </c>
      <c r="C67" s="9">
        <v>120.39999999999999</v>
      </c>
      <c r="D67" s="1">
        <v>21.25</v>
      </c>
      <c r="E67">
        <v>2.74</v>
      </c>
      <c r="F67" s="6">
        <v>23.88</v>
      </c>
      <c r="G67" s="3">
        <v>150.07499999999999</v>
      </c>
      <c r="H67" s="3">
        <v>840.41999999999973</v>
      </c>
      <c r="I67" s="9">
        <v>340.17</v>
      </c>
      <c r="J67" s="9">
        <v>160.08000000000001</v>
      </c>
      <c r="K67">
        <v>54.352034730210256</v>
      </c>
      <c r="L67">
        <v>12.617436633798809</v>
      </c>
    </row>
    <row r="68" spans="1:12" x14ac:dyDescent="0.35">
      <c r="A68" s="2">
        <v>2016</v>
      </c>
      <c r="B68">
        <v>57259551</v>
      </c>
      <c r="C68" s="9">
        <v>122.2</v>
      </c>
      <c r="D68" s="1">
        <v>21.25</v>
      </c>
      <c r="E68">
        <v>2.74</v>
      </c>
      <c r="F68" s="6">
        <v>23.88</v>
      </c>
      <c r="G68" s="3">
        <v>150.07499999999999</v>
      </c>
      <c r="H68" s="3">
        <v>840.41999999999973</v>
      </c>
      <c r="I68" s="9">
        <v>340.17</v>
      </c>
      <c r="J68" s="9">
        <v>160.08000000000001</v>
      </c>
      <c r="K68">
        <v>54.556026496975669</v>
      </c>
      <c r="L68">
        <v>12.664791865369351</v>
      </c>
    </row>
    <row r="69" spans="1:12" x14ac:dyDescent="0.35">
      <c r="A69" s="2">
        <v>2017</v>
      </c>
      <c r="B69">
        <v>57635162</v>
      </c>
      <c r="C69" s="9">
        <v>124.39999999999999</v>
      </c>
      <c r="D69" s="1">
        <v>21.25</v>
      </c>
      <c r="E69">
        <v>2.74</v>
      </c>
      <c r="F69" s="6">
        <v>23.88</v>
      </c>
      <c r="G69" s="3">
        <v>150.07499999999999</v>
      </c>
      <c r="H69" s="3">
        <v>840.41999999999973</v>
      </c>
      <c r="I69" s="9">
        <v>340.17</v>
      </c>
      <c r="J69" s="9">
        <v>160.08000000000001</v>
      </c>
      <c r="K69">
        <v>54.761555258935388</v>
      </c>
      <c r="L69">
        <v>12.712503899395715</v>
      </c>
    </row>
    <row r="70" spans="1:12" x14ac:dyDescent="0.35">
      <c r="A70" s="2">
        <v>2018</v>
      </c>
      <c r="B70">
        <v>58613001</v>
      </c>
      <c r="C70" s="9">
        <v>125.3</v>
      </c>
      <c r="D70" s="1">
        <v>21.25</v>
      </c>
      <c r="E70">
        <v>2.74</v>
      </c>
      <c r="F70" s="6">
        <v>23.88</v>
      </c>
      <c r="G70" s="3">
        <v>150.07499999999999</v>
      </c>
      <c r="H70" s="3">
        <v>840.41999999999973</v>
      </c>
      <c r="I70" s="9">
        <v>340.17</v>
      </c>
      <c r="J70" s="9">
        <v>160.08000000000001</v>
      </c>
      <c r="K70">
        <v>54.968638452731199</v>
      </c>
      <c r="L70">
        <v>12.760576783669741</v>
      </c>
    </row>
    <row r="71" spans="1:12" x14ac:dyDescent="0.35">
      <c r="A71" s="2">
        <v>2019</v>
      </c>
      <c r="B71">
        <v>59587885</v>
      </c>
      <c r="C71" s="9">
        <v>125.9</v>
      </c>
      <c r="D71" s="1">
        <v>21.25</v>
      </c>
      <c r="E71">
        <v>2.74</v>
      </c>
      <c r="F71" s="6">
        <v>23.88</v>
      </c>
      <c r="G71" s="3">
        <v>150.07499999999999</v>
      </c>
      <c r="H71" s="3">
        <v>840.41999999999973</v>
      </c>
      <c r="I71" s="9">
        <v>340.17</v>
      </c>
      <c r="J71" s="9">
        <v>160.08000000000001</v>
      </c>
      <c r="K71">
        <v>55.17729377975563</v>
      </c>
      <c r="L71">
        <v>12.80901462744327</v>
      </c>
    </row>
    <row r="72" spans="1:12" x14ac:dyDescent="0.35">
      <c r="A72" s="2">
        <v>2020</v>
      </c>
      <c r="B72">
        <v>60562381</v>
      </c>
      <c r="C72" s="9">
        <v>123.80000000000001</v>
      </c>
      <c r="D72" s="1">
        <v>21.25</v>
      </c>
      <c r="E72">
        <v>2.74</v>
      </c>
      <c r="F72" s="6">
        <v>23.88</v>
      </c>
      <c r="G72" s="3">
        <v>150.07499999999999</v>
      </c>
      <c r="H72" s="3">
        <v>840.41999999999973</v>
      </c>
      <c r="I72" s="9">
        <v>340.17</v>
      </c>
      <c r="J72" s="9">
        <v>160.08000000000001</v>
      </c>
      <c r="K72">
        <v>55.387539211196128</v>
      </c>
      <c r="L72">
        <v>12.857821602599101</v>
      </c>
    </row>
    <row r="73" spans="1:12" x14ac:dyDescent="0.35">
      <c r="A73" s="2">
        <v>2021</v>
      </c>
      <c r="B73">
        <v>61502603</v>
      </c>
      <c r="C73" s="9">
        <v>124.39999999999999</v>
      </c>
      <c r="D73" s="1">
        <v>21.25</v>
      </c>
      <c r="E73">
        <v>2.74</v>
      </c>
      <c r="F73" s="6">
        <v>23.88</v>
      </c>
      <c r="G73" s="3">
        <v>150.07499999999999</v>
      </c>
      <c r="H73" s="3">
        <v>840.41999999999973</v>
      </c>
      <c r="I73" s="9">
        <v>340.17</v>
      </c>
      <c r="J73" s="9">
        <v>160.08000000000001</v>
      </c>
      <c r="K73">
        <v>55.599392993194641</v>
      </c>
      <c r="L73">
        <v>12.907001944848755</v>
      </c>
    </row>
    <row r="74" spans="1:12" x14ac:dyDescent="0.35">
      <c r="A74" s="2">
        <v>2022</v>
      </c>
      <c r="B74">
        <v>62378410</v>
      </c>
      <c r="C74" s="9">
        <v>123.2</v>
      </c>
      <c r="D74" s="1">
        <v>21.25</v>
      </c>
      <c r="E74">
        <v>2.74</v>
      </c>
      <c r="F74" s="6">
        <v>23.88</v>
      </c>
      <c r="G74" s="3">
        <v>150.07499999999999</v>
      </c>
      <c r="H74" s="3">
        <v>840.41999999999973</v>
      </c>
      <c r="I74" s="9">
        <v>340.17</v>
      </c>
      <c r="J74" s="9">
        <v>160.08000000000001</v>
      </c>
      <c r="K74">
        <v>55.812873652126285</v>
      </c>
      <c r="L74">
        <v>12.956559954957886</v>
      </c>
    </row>
    <row r="75" spans="1:12" x14ac:dyDescent="0.35">
      <c r="A75" s="12">
        <v>2023</v>
      </c>
      <c r="B75" s="13">
        <v>63212384</v>
      </c>
      <c r="C75" s="9">
        <v>123.3</v>
      </c>
      <c r="D75" s="15">
        <v>21.25</v>
      </c>
      <c r="E75" s="13">
        <v>2.74</v>
      </c>
      <c r="F75" s="16">
        <v>23.88</v>
      </c>
      <c r="G75" s="17">
        <v>150.07499999999999</v>
      </c>
      <c r="H75" s="17">
        <v>860.43</v>
      </c>
      <c r="I75" s="14">
        <v>320.16000000000003</v>
      </c>
      <c r="J75" s="14">
        <v>160.08000000000001</v>
      </c>
      <c r="K75" s="13">
        <v>56.027999999999999</v>
      </c>
      <c r="L75" s="13">
        <v>13.006499999999999</v>
      </c>
    </row>
    <row r="76" spans="1:12" x14ac:dyDescent="0.35">
      <c r="A76" s="2">
        <v>2024</v>
      </c>
      <c r="B76">
        <v>64007187</v>
      </c>
      <c r="C76" s="9">
        <v>125.3</v>
      </c>
      <c r="D76" s="1">
        <v>21.25</v>
      </c>
      <c r="E76">
        <v>2.74</v>
      </c>
      <c r="F76" s="6">
        <v>23.88</v>
      </c>
      <c r="G76" s="3">
        <v>150.65277777777749</v>
      </c>
      <c r="H76" s="3">
        <v>863.742592592591</v>
      </c>
      <c r="I76" s="9">
        <v>321.392592592592</v>
      </c>
      <c r="J76" s="9">
        <v>160.696296296296</v>
      </c>
      <c r="K76" s="9">
        <v>56.243703703703602</v>
      </c>
      <c r="L76" s="9">
        <v>13.056574074074049</v>
      </c>
    </row>
    <row r="77" spans="1:12" x14ac:dyDescent="0.35">
      <c r="A77" s="2">
        <v>2025</v>
      </c>
      <c r="B77">
        <v>64747319</v>
      </c>
      <c r="C77" s="9">
        <v>126.5</v>
      </c>
      <c r="D77" s="1">
        <v>21.25</v>
      </c>
      <c r="E77">
        <v>2.74</v>
      </c>
      <c r="F77" s="6">
        <v>23.88</v>
      </c>
      <c r="G77" s="3">
        <v>151.23055555555499</v>
      </c>
      <c r="H77" s="3">
        <v>867.05518518518193</v>
      </c>
      <c r="I77" s="9">
        <v>322.62518518518397</v>
      </c>
      <c r="J77" s="9">
        <v>161.31259259259198</v>
      </c>
      <c r="K77" s="9">
        <v>56.459407407407198</v>
      </c>
      <c r="L77" s="9">
        <v>13.106648148148098</v>
      </c>
    </row>
    <row r="78" spans="1:12" x14ac:dyDescent="0.35">
      <c r="A78" s="2">
        <v>2026</v>
      </c>
      <c r="B78">
        <v>65453084</v>
      </c>
      <c r="C78" s="9">
        <v>127.69999999999999</v>
      </c>
      <c r="D78" s="1">
        <v>21.25</v>
      </c>
      <c r="E78">
        <v>2.74</v>
      </c>
      <c r="F78" s="6">
        <v>23.88</v>
      </c>
      <c r="G78" s="3">
        <v>151.80833333333325</v>
      </c>
      <c r="H78" s="3">
        <v>870.36777777777729</v>
      </c>
      <c r="I78" s="9">
        <v>323.85777777777759</v>
      </c>
      <c r="J78" s="9">
        <v>161.92888888888879</v>
      </c>
      <c r="K78" s="9">
        <v>56.675111111111079</v>
      </c>
      <c r="L78" s="9">
        <v>13.156722222222214</v>
      </c>
    </row>
    <row r="79" spans="1:12" x14ac:dyDescent="0.35">
      <c r="A79" s="2">
        <v>2027</v>
      </c>
      <c r="B79">
        <v>66143022</v>
      </c>
      <c r="C79" s="9">
        <v>128.9</v>
      </c>
      <c r="D79" s="1">
        <v>21.25</v>
      </c>
      <c r="E79">
        <v>2.74</v>
      </c>
      <c r="F79" s="6">
        <v>23.88</v>
      </c>
      <c r="G79" s="3">
        <v>152.38611111111075</v>
      </c>
      <c r="H79" s="3">
        <v>873.68037037036834</v>
      </c>
      <c r="I79" s="9">
        <v>325.09037037036961</v>
      </c>
      <c r="J79" s="9">
        <v>162.54518518518481</v>
      </c>
      <c r="K79" s="9">
        <v>56.890814814814682</v>
      </c>
      <c r="L79" s="9">
        <v>13.206796296296265</v>
      </c>
    </row>
    <row r="80" spans="1:12" x14ac:dyDescent="0.35">
      <c r="A80" s="2">
        <v>2028</v>
      </c>
      <c r="B80">
        <v>66830384.999999993</v>
      </c>
      <c r="C80" s="9">
        <v>130</v>
      </c>
      <c r="D80" s="1">
        <v>21.25</v>
      </c>
      <c r="E80">
        <v>2.74</v>
      </c>
      <c r="F80" s="6">
        <v>23.88</v>
      </c>
      <c r="G80" s="3">
        <v>152.96388888888825</v>
      </c>
      <c r="H80" s="3">
        <v>876.99296296295927</v>
      </c>
      <c r="I80" s="9">
        <v>326.32296296296164</v>
      </c>
      <c r="J80" s="9">
        <v>163.16148148148082</v>
      </c>
      <c r="K80" s="9">
        <v>57.106518518518286</v>
      </c>
      <c r="L80" s="9">
        <v>13.256870370370315</v>
      </c>
    </row>
    <row r="81" spans="1:12" x14ac:dyDescent="0.35">
      <c r="A81" s="2">
        <v>2029</v>
      </c>
      <c r="B81">
        <v>67506849</v>
      </c>
      <c r="C81" s="9">
        <v>131.19999999999999</v>
      </c>
      <c r="D81" s="1">
        <v>21.25</v>
      </c>
      <c r="E81">
        <v>2.74</v>
      </c>
      <c r="F81" s="6">
        <v>23.88</v>
      </c>
      <c r="G81" s="3">
        <v>153.54166666666649</v>
      </c>
      <c r="H81" s="3">
        <v>880.30555555555452</v>
      </c>
      <c r="I81" s="9">
        <v>327.5555555555552</v>
      </c>
      <c r="J81" s="9">
        <v>163.7777777777776</v>
      </c>
      <c r="K81" s="9">
        <v>57.322222222222159</v>
      </c>
      <c r="L81" s="9">
        <v>13.306944444444429</v>
      </c>
    </row>
    <row r="82" spans="1:12" x14ac:dyDescent="0.35">
      <c r="A82" s="2">
        <v>2030</v>
      </c>
      <c r="B82">
        <v>68161359</v>
      </c>
      <c r="C82" s="9">
        <v>132.30000000000001</v>
      </c>
      <c r="D82" s="1">
        <v>21.25</v>
      </c>
      <c r="E82">
        <v>2.74</v>
      </c>
      <c r="F82" s="6">
        <v>23.88</v>
      </c>
      <c r="G82" s="3">
        <v>154.11944444444401</v>
      </c>
      <c r="H82" s="3">
        <v>883.61814814814568</v>
      </c>
      <c r="I82" s="9">
        <v>328.78814814814723</v>
      </c>
      <c r="J82" s="9">
        <v>164.39407407407361</v>
      </c>
      <c r="K82" s="9">
        <v>57.537925925925769</v>
      </c>
      <c r="L82" s="9">
        <v>13.35701851851848</v>
      </c>
    </row>
    <row r="83" spans="1:12" x14ac:dyDescent="0.35">
      <c r="A83" s="2">
        <v>2031</v>
      </c>
      <c r="B83">
        <v>68798580</v>
      </c>
      <c r="C83" s="9">
        <v>133.5</v>
      </c>
      <c r="D83" s="1">
        <v>21.25</v>
      </c>
      <c r="E83">
        <v>2.74</v>
      </c>
      <c r="F83" s="6">
        <v>23.88</v>
      </c>
      <c r="G83" s="3">
        <v>154.69722222222148</v>
      </c>
      <c r="H83" s="3">
        <v>886.93074074073661</v>
      </c>
      <c r="I83" s="9">
        <v>330.0207407407392</v>
      </c>
      <c r="J83" s="9">
        <v>165.0103703703696</v>
      </c>
      <c r="K83" s="9">
        <v>57.753629629629359</v>
      </c>
      <c r="L83" s="9">
        <v>13.40709259259253</v>
      </c>
    </row>
    <row r="84" spans="1:12" x14ac:dyDescent="0.35">
      <c r="A84" s="2">
        <v>2032</v>
      </c>
      <c r="B84">
        <v>69426439</v>
      </c>
      <c r="C84" s="9">
        <v>134.60000000000002</v>
      </c>
      <c r="D84" s="1">
        <v>21.25</v>
      </c>
      <c r="E84">
        <v>2.74</v>
      </c>
      <c r="F84" s="6">
        <v>23.88</v>
      </c>
      <c r="G84" s="3">
        <v>155.27499999999972</v>
      </c>
      <c r="H84" s="3">
        <v>890.24333333333186</v>
      </c>
      <c r="I84" s="9">
        <v>331.25333333333276</v>
      </c>
      <c r="J84" s="9">
        <v>165.62666666666638</v>
      </c>
      <c r="K84" s="9">
        <v>57.969333333333239</v>
      </c>
      <c r="L84" s="9">
        <v>13.457166666666643</v>
      </c>
    </row>
    <row r="85" spans="1:12" x14ac:dyDescent="0.35">
      <c r="A85" s="2">
        <v>2033</v>
      </c>
      <c r="B85">
        <v>70040481</v>
      </c>
      <c r="C85" s="9">
        <v>135.69999999999999</v>
      </c>
      <c r="D85" s="1">
        <v>21.25</v>
      </c>
      <c r="E85">
        <v>2.74</v>
      </c>
      <c r="F85" s="6">
        <v>23.88</v>
      </c>
      <c r="G85" s="3">
        <v>155.85277777777725</v>
      </c>
      <c r="H85" s="3">
        <v>893.55592592592291</v>
      </c>
      <c r="I85" s="9">
        <v>332.48592592592485</v>
      </c>
      <c r="J85" s="9">
        <v>166.24296296296242</v>
      </c>
      <c r="K85" s="9">
        <v>58.185037037036842</v>
      </c>
      <c r="L85" s="9">
        <v>13.507240740740695</v>
      </c>
    </row>
    <row r="86" spans="1:12" x14ac:dyDescent="0.35">
      <c r="A86" s="2">
        <v>2034</v>
      </c>
      <c r="B86">
        <v>70641572</v>
      </c>
      <c r="C86" s="9">
        <v>136.69999999999999</v>
      </c>
      <c r="D86" s="1">
        <v>21.25</v>
      </c>
      <c r="E86">
        <v>2.74</v>
      </c>
      <c r="F86" s="6">
        <v>23.88</v>
      </c>
      <c r="G86" s="3">
        <v>156.43055555555549</v>
      </c>
      <c r="H86" s="3">
        <v>896.86851851851816</v>
      </c>
      <c r="I86" s="9">
        <v>333.71851851851841</v>
      </c>
      <c r="J86" s="9">
        <v>166.8592592592592</v>
      </c>
      <c r="K86" s="9">
        <v>58.400740740740723</v>
      </c>
      <c r="L86" s="9">
        <v>13.557314814814809</v>
      </c>
    </row>
    <row r="87" spans="1:12" x14ac:dyDescent="0.35">
      <c r="A87" s="2">
        <v>2035</v>
      </c>
      <c r="B87">
        <v>71234752</v>
      </c>
      <c r="C87" s="9">
        <v>137.79999999999998</v>
      </c>
      <c r="D87" s="1">
        <v>21.25</v>
      </c>
      <c r="E87">
        <v>2.74</v>
      </c>
      <c r="F87" s="6">
        <v>23.88</v>
      </c>
      <c r="G87" s="3">
        <v>157.00833333333298</v>
      </c>
      <c r="H87" s="3">
        <v>900.18111111110909</v>
      </c>
      <c r="I87" s="9">
        <v>334.95111111111038</v>
      </c>
      <c r="J87" s="9">
        <v>167.47555555555519</v>
      </c>
      <c r="K87" s="9">
        <v>58.616444444444312</v>
      </c>
      <c r="L87" s="9">
        <v>13.607388888888858</v>
      </c>
    </row>
    <row r="88" spans="1:12" x14ac:dyDescent="0.35">
      <c r="A88" s="2">
        <v>2036</v>
      </c>
      <c r="B88">
        <v>71816379</v>
      </c>
      <c r="C88" s="9">
        <v>138.80000000000001</v>
      </c>
      <c r="D88" s="1">
        <v>21.25</v>
      </c>
      <c r="E88">
        <v>2.74</v>
      </c>
      <c r="F88" s="6">
        <v>23.88</v>
      </c>
      <c r="G88" s="3">
        <v>157.58611111111051</v>
      </c>
      <c r="H88" s="3">
        <v>903.49370370370025</v>
      </c>
      <c r="I88" s="9">
        <v>336.18370370370241</v>
      </c>
      <c r="J88" s="9">
        <v>168.0918518518512</v>
      </c>
      <c r="K88" s="9">
        <v>58.832148148147922</v>
      </c>
      <c r="L88" s="9">
        <v>13.65746296296291</v>
      </c>
    </row>
    <row r="89" spans="1:12" x14ac:dyDescent="0.35">
      <c r="A89" s="2">
        <v>2037</v>
      </c>
      <c r="B89">
        <v>72387814</v>
      </c>
      <c r="C89" s="9">
        <v>139.80000000000001</v>
      </c>
      <c r="D89" s="1">
        <v>21.25</v>
      </c>
      <c r="E89">
        <v>2.74</v>
      </c>
      <c r="F89" s="6">
        <v>23.88</v>
      </c>
      <c r="G89" s="3">
        <v>158.16388888888875</v>
      </c>
      <c r="H89" s="3">
        <v>906.8062962962955</v>
      </c>
      <c r="I89" s="9">
        <v>337.41629629629597</v>
      </c>
      <c r="J89" s="9">
        <v>168.70814814814798</v>
      </c>
      <c r="K89" s="9">
        <v>59.047851851851796</v>
      </c>
      <c r="L89" s="9">
        <v>13.707537037037024</v>
      </c>
    </row>
    <row r="90" spans="1:12" x14ac:dyDescent="0.35">
      <c r="A90" s="2">
        <v>2038</v>
      </c>
      <c r="B90">
        <v>72949617</v>
      </c>
      <c r="C90" s="9">
        <v>140.80000000000001</v>
      </c>
      <c r="D90" s="1">
        <v>21.25</v>
      </c>
      <c r="E90">
        <v>2.74</v>
      </c>
      <c r="F90" s="6">
        <v>23.88</v>
      </c>
      <c r="G90" s="3">
        <v>158.74166666666625</v>
      </c>
      <c r="H90" s="3">
        <v>910.11888888888654</v>
      </c>
      <c r="I90" s="9">
        <v>338.64888888888805</v>
      </c>
      <c r="J90" s="9">
        <v>169.32444444444403</v>
      </c>
      <c r="K90" s="9">
        <v>59.263555555555406</v>
      </c>
      <c r="L90" s="9">
        <v>13.757611111111075</v>
      </c>
    </row>
    <row r="91" spans="1:12" x14ac:dyDescent="0.35">
      <c r="A91" s="2">
        <v>2039</v>
      </c>
      <c r="B91">
        <v>73496159</v>
      </c>
      <c r="C91" s="9">
        <v>141.80000000000001</v>
      </c>
      <c r="D91" s="1">
        <v>21.25</v>
      </c>
      <c r="E91">
        <v>2.74</v>
      </c>
      <c r="F91" s="6">
        <v>23.88</v>
      </c>
      <c r="G91" s="3">
        <v>159.31944444444375</v>
      </c>
      <c r="H91" s="3">
        <v>913.43148148147748</v>
      </c>
      <c r="I91" s="9">
        <v>339.88148148148002</v>
      </c>
      <c r="J91" s="9">
        <v>169.94074074074001</v>
      </c>
      <c r="K91" s="9">
        <v>59.479259259259003</v>
      </c>
      <c r="L91" s="9">
        <v>13.807685185185125</v>
      </c>
    </row>
    <row r="92" spans="1:12" x14ac:dyDescent="0.35">
      <c r="A92" s="2">
        <v>2040</v>
      </c>
      <c r="B92">
        <v>74035624</v>
      </c>
      <c r="C92" s="9">
        <v>142.79999999999998</v>
      </c>
      <c r="D92" s="1">
        <v>21.25</v>
      </c>
      <c r="E92">
        <v>2.74</v>
      </c>
      <c r="F92" s="6">
        <v>23.88</v>
      </c>
      <c r="G92" s="3">
        <v>159.89722222222198</v>
      </c>
      <c r="H92" s="3">
        <v>916.74407407407273</v>
      </c>
      <c r="I92" s="9">
        <v>341.11407407407359</v>
      </c>
      <c r="J92" s="9">
        <v>170.55703703703679</v>
      </c>
      <c r="K92" s="9">
        <v>59.694962962962876</v>
      </c>
      <c r="L92" s="9">
        <v>13.857759259259238</v>
      </c>
    </row>
    <row r="93" spans="1:12" x14ac:dyDescent="0.35">
      <c r="A93" s="2">
        <v>2041</v>
      </c>
      <c r="B93">
        <v>74575448</v>
      </c>
      <c r="C93" s="9">
        <v>143.69999999999999</v>
      </c>
      <c r="D93" s="1">
        <v>21.25</v>
      </c>
      <c r="E93">
        <v>2.74</v>
      </c>
      <c r="F93" s="6">
        <v>23.88</v>
      </c>
      <c r="G93" s="3">
        <v>160.47499999999951</v>
      </c>
      <c r="H93" s="3">
        <v>920.05666666666389</v>
      </c>
      <c r="I93" s="9">
        <v>342.34666666666561</v>
      </c>
      <c r="J93" s="9">
        <v>171.17333333333281</v>
      </c>
      <c r="K93" s="9">
        <v>59.910666666666486</v>
      </c>
      <c r="L93" s="9">
        <v>13.90783333333329</v>
      </c>
    </row>
    <row r="94" spans="1:12" x14ac:dyDescent="0.35">
      <c r="A94" s="2">
        <v>2042</v>
      </c>
      <c r="B94">
        <v>75111901</v>
      </c>
      <c r="C94" s="9">
        <v>144.60000000000002</v>
      </c>
      <c r="D94" s="1">
        <v>21.25</v>
      </c>
      <c r="E94">
        <v>2.74</v>
      </c>
      <c r="F94" s="6">
        <v>23.88</v>
      </c>
      <c r="G94" s="3">
        <v>161.05277777777775</v>
      </c>
      <c r="H94" s="3">
        <v>923.36925925925902</v>
      </c>
      <c r="I94" s="9">
        <v>343.57925925925923</v>
      </c>
      <c r="J94" s="9">
        <v>171.78962962962962</v>
      </c>
      <c r="K94" s="9">
        <v>60.12637037037036</v>
      </c>
      <c r="L94" s="9">
        <v>13.957907407407404</v>
      </c>
    </row>
    <row r="95" spans="1:12" x14ac:dyDescent="0.35">
      <c r="A95" s="2">
        <v>2043</v>
      </c>
      <c r="B95">
        <v>75641513</v>
      </c>
      <c r="C95" s="9">
        <v>145.5</v>
      </c>
      <c r="D95" s="1">
        <v>21.25</v>
      </c>
      <c r="E95">
        <v>2.74</v>
      </c>
      <c r="F95" s="6">
        <v>23.88</v>
      </c>
      <c r="G95" s="3">
        <v>161.63055555555522</v>
      </c>
      <c r="H95" s="3">
        <v>926.68185185184996</v>
      </c>
      <c r="I95" s="9">
        <v>344.8118518518512</v>
      </c>
      <c r="J95" s="9">
        <v>172.4059259259256</v>
      </c>
      <c r="K95" s="9">
        <v>60.342074074073956</v>
      </c>
      <c r="L95" s="9">
        <v>14.007981481481453</v>
      </c>
    </row>
    <row r="96" spans="1:12" x14ac:dyDescent="0.35">
      <c r="A96" s="2">
        <v>2044</v>
      </c>
      <c r="B96">
        <v>76164460</v>
      </c>
      <c r="C96" s="9">
        <v>146.4</v>
      </c>
      <c r="D96" s="1">
        <v>21.25</v>
      </c>
      <c r="E96">
        <v>2.74</v>
      </c>
      <c r="F96" s="6">
        <v>23.88</v>
      </c>
      <c r="G96" s="3">
        <v>162.20833333333275</v>
      </c>
      <c r="H96" s="3">
        <v>929.99444444444111</v>
      </c>
      <c r="I96" s="9">
        <v>346.04444444444323</v>
      </c>
      <c r="J96" s="9">
        <v>173.02222222222161</v>
      </c>
      <c r="K96" s="9">
        <v>60.557777777777567</v>
      </c>
      <c r="L96" s="9">
        <v>14.058055555555505</v>
      </c>
    </row>
    <row r="97" spans="1:12" x14ac:dyDescent="0.35">
      <c r="A97" s="2">
        <v>2045</v>
      </c>
      <c r="B97">
        <v>76681450</v>
      </c>
      <c r="C97" s="9">
        <v>147.30000000000001</v>
      </c>
      <c r="D97" s="1">
        <v>21.25</v>
      </c>
      <c r="E97">
        <v>2.74</v>
      </c>
      <c r="F97" s="6">
        <v>23.88</v>
      </c>
      <c r="G97" s="3">
        <v>162.78611111111098</v>
      </c>
      <c r="H97" s="3">
        <v>933.30703703703637</v>
      </c>
      <c r="I97" s="9">
        <v>347.27703703703679</v>
      </c>
      <c r="J97" s="9">
        <v>173.6385185185184</v>
      </c>
      <c r="K97" s="9">
        <v>60.77348148148144</v>
      </c>
      <c r="L97" s="9">
        <v>14.108129629629619</v>
      </c>
    </row>
    <row r="98" spans="1:12" x14ac:dyDescent="0.35">
      <c r="A98" s="2">
        <v>2046</v>
      </c>
      <c r="B98">
        <v>77199548</v>
      </c>
      <c r="C98" s="9">
        <v>148.1</v>
      </c>
      <c r="D98" s="1">
        <v>21.25</v>
      </c>
      <c r="E98">
        <v>2.74</v>
      </c>
      <c r="F98" s="6">
        <v>23.88</v>
      </c>
      <c r="G98" s="3">
        <v>163.36388888888851</v>
      </c>
      <c r="H98" s="3">
        <v>936.61962962962752</v>
      </c>
      <c r="I98" s="9">
        <v>348.50962962962882</v>
      </c>
      <c r="J98" s="9">
        <v>174.25481481481441</v>
      </c>
      <c r="K98" s="9">
        <v>60.98918518518505</v>
      </c>
      <c r="L98" s="9">
        <v>14.15820370370367</v>
      </c>
    </row>
    <row r="99" spans="1:12" x14ac:dyDescent="0.35">
      <c r="A99" s="2">
        <v>2047</v>
      </c>
      <c r="B99">
        <v>77716655</v>
      </c>
      <c r="C99" s="9">
        <v>149</v>
      </c>
      <c r="D99" s="1">
        <v>21.25</v>
      </c>
      <c r="E99">
        <v>2.74</v>
      </c>
      <c r="F99" s="6">
        <v>23.88</v>
      </c>
      <c r="G99" s="3">
        <v>163.94166666666601</v>
      </c>
      <c r="H99" s="3">
        <v>939.93222222221846</v>
      </c>
      <c r="I99" s="9">
        <v>349.74222222222079</v>
      </c>
      <c r="J99" s="9">
        <v>174.87111111111039</v>
      </c>
      <c r="K99" s="9">
        <v>61.20488888888864</v>
      </c>
      <c r="L99" s="9">
        <v>14.20827777777772</v>
      </c>
    </row>
    <row r="100" spans="1:12" x14ac:dyDescent="0.35">
      <c r="A100" s="2">
        <v>2048</v>
      </c>
      <c r="B100">
        <v>78215322</v>
      </c>
      <c r="C100" s="9">
        <v>149.80000000000001</v>
      </c>
      <c r="D100" s="1">
        <v>21.25</v>
      </c>
      <c r="E100">
        <v>2.74</v>
      </c>
      <c r="F100" s="6">
        <v>23.88</v>
      </c>
      <c r="G100" s="3">
        <v>164.51944444444425</v>
      </c>
      <c r="H100" s="3">
        <v>943.24481481481359</v>
      </c>
      <c r="I100" s="9">
        <v>350.97481481481441</v>
      </c>
      <c r="J100" s="9">
        <v>175.4874074074072</v>
      </c>
      <c r="K100" s="9">
        <v>61.42059259259252</v>
      </c>
      <c r="L100" s="9">
        <v>14.258351851851833</v>
      </c>
    </row>
    <row r="101" spans="1:12" x14ac:dyDescent="0.35">
      <c r="A101" s="2">
        <v>2049</v>
      </c>
      <c r="B101">
        <v>78699586</v>
      </c>
      <c r="C101" s="9">
        <v>150.6</v>
      </c>
      <c r="D101" s="1">
        <v>21.25</v>
      </c>
      <c r="E101">
        <v>2.74</v>
      </c>
      <c r="F101" s="6">
        <v>23.88</v>
      </c>
      <c r="G101" s="3">
        <v>165.09722222222175</v>
      </c>
      <c r="H101" s="3">
        <v>946.55740740740475</v>
      </c>
      <c r="I101" s="9">
        <v>352.20740740740644</v>
      </c>
      <c r="J101" s="9">
        <v>176.10370370370322</v>
      </c>
      <c r="K101" s="9">
        <v>61.636296296296123</v>
      </c>
      <c r="L101" s="9">
        <v>14.308425925925885</v>
      </c>
    </row>
    <row r="102" spans="1:12" x14ac:dyDescent="0.35">
      <c r="A102" s="2">
        <v>2050</v>
      </c>
      <c r="B102">
        <v>79177328</v>
      </c>
      <c r="C102" s="9">
        <v>151.4</v>
      </c>
      <c r="D102" s="1">
        <v>21.25</v>
      </c>
      <c r="E102">
        <v>2.74</v>
      </c>
      <c r="F102" s="6">
        <v>23.88</v>
      </c>
      <c r="G102" s="3">
        <v>165.67499999999998</v>
      </c>
      <c r="H102" s="3">
        <v>949.87</v>
      </c>
      <c r="I102" s="9">
        <v>353.44</v>
      </c>
      <c r="J102" s="9">
        <v>176.72</v>
      </c>
      <c r="K102" s="9">
        <v>61.852000000000004</v>
      </c>
      <c r="L102" s="9">
        <v>14.358499999999999</v>
      </c>
    </row>
    <row r="103" spans="1:12" x14ac:dyDescent="0.35">
      <c r="C103" s="8"/>
    </row>
  </sheetData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7DEAB-CAEB-47B4-9D36-4423DB150C51}">
  <dimension ref="A1:L103"/>
  <sheetViews>
    <sheetView topLeftCell="A55" workbookViewId="0">
      <selection activeCell="D102" sqref="D76:F102"/>
    </sheetView>
  </sheetViews>
  <sheetFormatPr defaultColWidth="11.54296875" defaultRowHeight="14.5" x14ac:dyDescent="0.35"/>
  <cols>
    <col min="1" max="1" width="15" style="2" bestFit="1" customWidth="1"/>
    <col min="2" max="2" width="18" style="2" bestFit="1" customWidth="1"/>
    <col min="3" max="3" width="34.36328125" style="5" bestFit="1" customWidth="1"/>
    <col min="4" max="4" width="24" bestFit="1" customWidth="1"/>
    <col min="6" max="6" width="7.453125" bestFit="1" customWidth="1"/>
    <col min="7" max="7" width="19.90625" bestFit="1" customWidth="1"/>
    <col min="8" max="8" width="22.453125" style="9" bestFit="1" customWidth="1"/>
    <col min="9" max="9" width="21.453125" style="9" bestFit="1" customWidth="1"/>
    <col min="10" max="10" width="20.1796875" style="9" bestFit="1" customWidth="1"/>
    <col min="11" max="11" width="20.453125" bestFit="1" customWidth="1"/>
    <col min="12" max="12" width="20.36328125" bestFit="1" customWidth="1"/>
  </cols>
  <sheetData>
    <row r="1" spans="1:12" x14ac:dyDescent="0.35">
      <c r="A1" s="2" t="s">
        <v>0</v>
      </c>
      <c r="B1" s="2" t="s">
        <v>5</v>
      </c>
      <c r="C1" s="2" t="s">
        <v>6</v>
      </c>
      <c r="D1" s="10" t="s">
        <v>1</v>
      </c>
      <c r="E1" s="2" t="s">
        <v>19</v>
      </c>
      <c r="F1" s="10" t="s">
        <v>20</v>
      </c>
      <c r="G1" s="4" t="s">
        <v>2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</row>
    <row r="2" spans="1:12" x14ac:dyDescent="0.35">
      <c r="A2" s="2">
        <v>1950</v>
      </c>
      <c r="B2">
        <v>13038491</v>
      </c>
      <c r="C2" s="9">
        <v>28</v>
      </c>
      <c r="D2" s="1">
        <v>21.25</v>
      </c>
      <c r="E2">
        <v>2.74</v>
      </c>
      <c r="F2" s="6">
        <v>23.88</v>
      </c>
      <c r="G2" s="3">
        <v>32.67484956593168</v>
      </c>
      <c r="H2" s="11">
        <v>973.08363725973379</v>
      </c>
      <c r="I2" s="11">
        <v>53.077289305076384</v>
      </c>
      <c r="J2" s="9">
        <v>265.38644652538193</v>
      </c>
      <c r="K2" s="5">
        <v>49.828525189155265</v>
      </c>
      <c r="L2" s="5">
        <v>11.567336204625329</v>
      </c>
    </row>
    <row r="3" spans="1:12" x14ac:dyDescent="0.35">
      <c r="A3" s="2">
        <v>1951</v>
      </c>
      <c r="B3">
        <v>13309020</v>
      </c>
      <c r="C3" s="9">
        <v>28.599999999999998</v>
      </c>
      <c r="D3" s="1">
        <v>21.25</v>
      </c>
      <c r="E3">
        <v>2.74</v>
      </c>
      <c r="F3" s="6">
        <v>23.88</v>
      </c>
      <c r="G3" s="3">
        <v>32.67484956593168</v>
      </c>
      <c r="H3" s="11">
        <v>973.08363725973379</v>
      </c>
      <c r="I3" s="11">
        <v>53.077289305076384</v>
      </c>
      <c r="J3" s="9">
        <v>265.38644652538193</v>
      </c>
      <c r="K3" s="5">
        <v>49.828525189155265</v>
      </c>
      <c r="L3" s="5">
        <v>11.567336204625329</v>
      </c>
    </row>
    <row r="4" spans="1:12" x14ac:dyDescent="0.35">
      <c r="A4" s="2">
        <v>1952</v>
      </c>
      <c r="B4">
        <v>13595543</v>
      </c>
      <c r="C4" s="9">
        <v>29.1</v>
      </c>
      <c r="D4" s="1">
        <v>21.25</v>
      </c>
      <c r="E4">
        <v>2.74</v>
      </c>
      <c r="F4" s="6">
        <v>23.88</v>
      </c>
      <c r="G4" s="3">
        <v>32.67484956593168</v>
      </c>
      <c r="H4" s="11">
        <v>973.08363725973379</v>
      </c>
      <c r="I4" s="11">
        <v>53.077289305076384</v>
      </c>
      <c r="J4" s="9">
        <v>265.38644652538193</v>
      </c>
      <c r="K4" s="5">
        <v>49.828525189155265</v>
      </c>
      <c r="L4" s="5">
        <v>11.567336204625329</v>
      </c>
    </row>
    <row r="5" spans="1:12" x14ac:dyDescent="0.35">
      <c r="A5" s="2">
        <v>1953</v>
      </c>
      <c r="B5">
        <v>13892910</v>
      </c>
      <c r="C5" s="9">
        <v>30.099999999999998</v>
      </c>
      <c r="D5" s="1">
        <v>21.25</v>
      </c>
      <c r="E5">
        <v>2.74</v>
      </c>
      <c r="F5" s="6">
        <v>23.88</v>
      </c>
      <c r="G5" s="3">
        <v>32.67484956593168</v>
      </c>
      <c r="H5" s="11">
        <v>973.08363725973379</v>
      </c>
      <c r="I5" s="11">
        <v>53.077289305076384</v>
      </c>
      <c r="J5" s="9">
        <v>265.38644652538193</v>
      </c>
      <c r="K5" s="5">
        <v>49.828525189155265</v>
      </c>
      <c r="L5" s="5">
        <v>11.567336204625329</v>
      </c>
    </row>
    <row r="6" spans="1:12" x14ac:dyDescent="0.35">
      <c r="A6" s="2">
        <v>1954</v>
      </c>
      <c r="B6">
        <v>14203779</v>
      </c>
      <c r="C6" s="9">
        <v>30.6</v>
      </c>
      <c r="D6" s="1">
        <v>21.25</v>
      </c>
      <c r="E6">
        <v>2.74</v>
      </c>
      <c r="F6" s="6">
        <v>23.88</v>
      </c>
      <c r="G6" s="3">
        <v>32.67484956593168</v>
      </c>
      <c r="H6" s="11">
        <v>973.08363725973379</v>
      </c>
      <c r="I6" s="11">
        <v>53.077289305076384</v>
      </c>
      <c r="J6" s="9">
        <v>265.38644652538193</v>
      </c>
      <c r="K6" s="5">
        <v>49.828525189155265</v>
      </c>
      <c r="L6" s="5">
        <v>11.567336204625329</v>
      </c>
    </row>
    <row r="7" spans="1:12" x14ac:dyDescent="0.35">
      <c r="A7" s="2">
        <v>1955</v>
      </c>
      <c r="B7">
        <v>14533365</v>
      </c>
      <c r="C7" s="9">
        <v>32</v>
      </c>
      <c r="D7" s="1">
        <v>21.25</v>
      </c>
      <c r="E7">
        <v>2.74</v>
      </c>
      <c r="F7" s="6">
        <v>23.88</v>
      </c>
      <c r="G7" s="3">
        <v>32.67484956593168</v>
      </c>
      <c r="H7" s="11">
        <v>973.08363725973379</v>
      </c>
      <c r="I7" s="11">
        <v>53.077289305076384</v>
      </c>
      <c r="J7" s="9">
        <v>265.38644652538193</v>
      </c>
      <c r="K7" s="5">
        <v>49.828525189155265</v>
      </c>
      <c r="L7" s="5">
        <v>11.567336204625329</v>
      </c>
    </row>
    <row r="8" spans="1:12" x14ac:dyDescent="0.35">
      <c r="A8" s="2">
        <v>1956</v>
      </c>
      <c r="B8">
        <v>14880686</v>
      </c>
      <c r="C8" s="9">
        <v>33.6</v>
      </c>
      <c r="D8" s="1">
        <v>21.25</v>
      </c>
      <c r="E8">
        <v>2.74</v>
      </c>
      <c r="F8" s="6">
        <v>23.88</v>
      </c>
      <c r="G8" s="3">
        <v>32.67484956593168</v>
      </c>
      <c r="H8" s="11">
        <v>973.08363725973379</v>
      </c>
      <c r="I8" s="11">
        <v>53.077289305076384</v>
      </c>
      <c r="J8" s="9">
        <v>265.38644652538193</v>
      </c>
      <c r="K8" s="5">
        <v>49.828525189155265</v>
      </c>
      <c r="L8" s="5">
        <v>11.567336204625329</v>
      </c>
    </row>
    <row r="9" spans="1:12" x14ac:dyDescent="0.35">
      <c r="A9" s="2">
        <v>1957</v>
      </c>
      <c r="B9">
        <v>15244839</v>
      </c>
      <c r="C9" s="9">
        <v>36.200000000000003</v>
      </c>
      <c r="D9" s="1">
        <v>21.25</v>
      </c>
      <c r="E9">
        <v>2.74</v>
      </c>
      <c r="F9" s="6">
        <v>23.88</v>
      </c>
      <c r="G9" s="3">
        <v>32.67484956593168</v>
      </c>
      <c r="H9" s="11">
        <v>973.08363725973379</v>
      </c>
      <c r="I9" s="11">
        <v>53.077289305076384</v>
      </c>
      <c r="J9" s="9">
        <v>265.38644652538193</v>
      </c>
      <c r="K9" s="5">
        <v>49.828525189155265</v>
      </c>
      <c r="L9" s="5">
        <v>11.567336204625329</v>
      </c>
    </row>
    <row r="10" spans="1:12" x14ac:dyDescent="0.35">
      <c r="A10" s="2">
        <v>1958</v>
      </c>
      <c r="B10">
        <v>15620418</v>
      </c>
      <c r="C10" s="9">
        <v>38.6</v>
      </c>
      <c r="D10" s="1">
        <v>21.25</v>
      </c>
      <c r="E10">
        <v>2.74</v>
      </c>
      <c r="F10" s="6">
        <v>23.88</v>
      </c>
      <c r="G10" s="3">
        <v>32.67484956593168</v>
      </c>
      <c r="H10" s="11">
        <v>973.08363725973379</v>
      </c>
      <c r="I10" s="11">
        <v>53.077289305076384</v>
      </c>
      <c r="J10" s="9">
        <v>265.38644652538193</v>
      </c>
      <c r="K10" s="5">
        <v>49.828525189155265</v>
      </c>
      <c r="L10" s="5">
        <v>11.567336204625329</v>
      </c>
    </row>
    <row r="11" spans="1:12" x14ac:dyDescent="0.35">
      <c r="A11" s="2">
        <v>1959</v>
      </c>
      <c r="B11">
        <v>16014974</v>
      </c>
      <c r="C11" s="9">
        <v>40.700000000000003</v>
      </c>
      <c r="D11" s="1">
        <v>21.25</v>
      </c>
      <c r="E11">
        <v>2.74</v>
      </c>
      <c r="F11" s="6">
        <v>23.88</v>
      </c>
      <c r="G11" s="3">
        <v>32.67484956593168</v>
      </c>
      <c r="H11" s="11">
        <v>973.08363725973379</v>
      </c>
      <c r="I11" s="11">
        <v>53.077289305076384</v>
      </c>
      <c r="J11" s="9">
        <v>265.38644652538193</v>
      </c>
      <c r="K11" s="5">
        <v>49.828525189155265</v>
      </c>
      <c r="L11" s="5">
        <v>11.567336204625329</v>
      </c>
    </row>
    <row r="12" spans="1:12" x14ac:dyDescent="0.35">
      <c r="A12" s="2">
        <v>1960</v>
      </c>
      <c r="B12">
        <v>16440172</v>
      </c>
      <c r="C12" s="9">
        <v>43.2</v>
      </c>
      <c r="D12" s="1">
        <v>21.25</v>
      </c>
      <c r="E12">
        <v>2.74</v>
      </c>
      <c r="F12" s="6">
        <v>23.88</v>
      </c>
      <c r="G12" s="3">
        <v>32.67484956593168</v>
      </c>
      <c r="H12" s="11">
        <v>973.08363725973379</v>
      </c>
      <c r="I12" s="11">
        <v>53.077289305076384</v>
      </c>
      <c r="J12" s="9">
        <v>265.38644652538193</v>
      </c>
      <c r="K12" s="5">
        <v>49.828525189155265</v>
      </c>
      <c r="L12" s="5">
        <v>11.567336204625329</v>
      </c>
    </row>
    <row r="13" spans="1:12" x14ac:dyDescent="0.35">
      <c r="A13" s="2">
        <v>1961</v>
      </c>
      <c r="B13">
        <v>16908035</v>
      </c>
      <c r="C13" s="9">
        <v>37.599999999999994</v>
      </c>
      <c r="D13" s="1">
        <v>21.25</v>
      </c>
      <c r="E13">
        <v>2.74</v>
      </c>
      <c r="F13" s="6">
        <v>23.88</v>
      </c>
      <c r="G13" s="3">
        <v>32.67484956593168</v>
      </c>
      <c r="H13" s="11">
        <v>973.08363725973379</v>
      </c>
      <c r="I13" s="11">
        <v>53.077289305076384</v>
      </c>
      <c r="J13" s="9">
        <v>265.38644652538193</v>
      </c>
      <c r="K13" s="5">
        <v>49.828525189155265</v>
      </c>
      <c r="L13" s="5">
        <v>11.567336204625329</v>
      </c>
    </row>
    <row r="14" spans="1:12" x14ac:dyDescent="0.35">
      <c r="A14" s="2">
        <v>1962</v>
      </c>
      <c r="B14">
        <v>17418522</v>
      </c>
      <c r="C14" s="9">
        <v>38.299999999999997</v>
      </c>
      <c r="D14" s="1">
        <v>21.25</v>
      </c>
      <c r="E14">
        <v>2.74</v>
      </c>
      <c r="F14" s="6">
        <v>23.88</v>
      </c>
      <c r="G14" s="3">
        <v>32.67484956593168</v>
      </c>
      <c r="H14" s="11">
        <v>973.08363725973379</v>
      </c>
      <c r="I14" s="11">
        <v>53.077289305076384</v>
      </c>
      <c r="J14" s="9">
        <v>265.38644652538193</v>
      </c>
      <c r="K14" s="5">
        <v>49.828525189155265</v>
      </c>
      <c r="L14" s="5">
        <v>11.567336204625329</v>
      </c>
    </row>
    <row r="15" spans="1:12" x14ac:dyDescent="0.35">
      <c r="A15" s="2">
        <v>1963</v>
      </c>
      <c r="B15">
        <v>17954564</v>
      </c>
      <c r="C15" s="9">
        <v>41.2</v>
      </c>
      <c r="D15" s="1">
        <v>21.25</v>
      </c>
      <c r="E15">
        <v>2.74</v>
      </c>
      <c r="F15" s="6">
        <v>23.88</v>
      </c>
      <c r="G15" s="3">
        <v>32.67484956593168</v>
      </c>
      <c r="H15" s="11">
        <v>973.08363725973379</v>
      </c>
      <c r="I15" s="11">
        <v>53.077289305076384</v>
      </c>
      <c r="J15" s="9">
        <v>265.38644652538193</v>
      </c>
      <c r="K15" s="5">
        <v>49.828525189155265</v>
      </c>
      <c r="L15" s="5">
        <v>11.567336204625329</v>
      </c>
    </row>
    <row r="16" spans="1:12" x14ac:dyDescent="0.35">
      <c r="A16" s="2">
        <v>1964</v>
      </c>
      <c r="B16">
        <v>18511361</v>
      </c>
      <c r="C16" s="9">
        <v>43.9</v>
      </c>
      <c r="D16" s="1">
        <v>21.25</v>
      </c>
      <c r="E16">
        <v>2.74</v>
      </c>
      <c r="F16" s="6">
        <v>23.88</v>
      </c>
      <c r="G16" s="3">
        <v>32.67484956593168</v>
      </c>
      <c r="H16" s="11">
        <v>973.08363725973379</v>
      </c>
      <c r="I16" s="11">
        <v>53.077289305076384</v>
      </c>
      <c r="J16" s="9">
        <v>265.38644652538193</v>
      </c>
      <c r="K16" s="5">
        <v>49.828525189155265</v>
      </c>
      <c r="L16" s="5">
        <v>11.567336204625329</v>
      </c>
    </row>
    <row r="17" spans="1:12" x14ac:dyDescent="0.35">
      <c r="A17" s="2">
        <v>1965</v>
      </c>
      <c r="B17">
        <v>19089380</v>
      </c>
      <c r="C17" s="9">
        <v>46.4</v>
      </c>
      <c r="D17" s="1">
        <v>21.25</v>
      </c>
      <c r="E17">
        <v>2.74</v>
      </c>
      <c r="F17" s="6">
        <v>23.88</v>
      </c>
      <c r="G17" s="3">
        <v>32.67484956593168</v>
      </c>
      <c r="H17" s="11">
        <v>973.08363725973379</v>
      </c>
      <c r="I17" s="11">
        <v>53.077289305076384</v>
      </c>
      <c r="J17" s="9">
        <v>265.38644652538193</v>
      </c>
      <c r="K17" s="5">
        <v>49.828525189155265</v>
      </c>
      <c r="L17" s="5">
        <v>11.567336204625329</v>
      </c>
    </row>
    <row r="18" spans="1:12" x14ac:dyDescent="0.35">
      <c r="A18" s="2">
        <v>1966</v>
      </c>
      <c r="B18">
        <v>19690087</v>
      </c>
      <c r="C18" s="9">
        <v>48.6</v>
      </c>
      <c r="D18" s="1">
        <v>21.25</v>
      </c>
      <c r="E18">
        <v>2.74</v>
      </c>
      <c r="F18" s="6">
        <v>23.88</v>
      </c>
      <c r="G18" s="3">
        <v>32.67484956593168</v>
      </c>
      <c r="H18" s="11">
        <v>973.08363725973379</v>
      </c>
      <c r="I18" s="11">
        <v>53.077289305076384</v>
      </c>
      <c r="J18" s="9">
        <v>265.38644652538193</v>
      </c>
      <c r="K18" s="5">
        <v>49.828525189155265</v>
      </c>
      <c r="L18" s="5">
        <v>11.567336204625329</v>
      </c>
    </row>
    <row r="19" spans="1:12" x14ac:dyDescent="0.35">
      <c r="A19" s="2">
        <v>1967</v>
      </c>
      <c r="B19">
        <v>20314066</v>
      </c>
      <c r="C19" s="9">
        <v>48.7</v>
      </c>
      <c r="D19" s="1">
        <v>21.25</v>
      </c>
      <c r="E19">
        <v>2.74</v>
      </c>
      <c r="F19" s="6">
        <v>23.88</v>
      </c>
      <c r="G19" s="3">
        <v>32.67484956593168</v>
      </c>
      <c r="H19" s="11">
        <v>973.08363725973379</v>
      </c>
      <c r="I19" s="11">
        <v>53.077289305076384</v>
      </c>
      <c r="J19" s="9">
        <v>265.38644652538193</v>
      </c>
      <c r="K19" s="5">
        <v>49.828525189155265</v>
      </c>
      <c r="L19" s="5">
        <v>11.567336204625329</v>
      </c>
    </row>
    <row r="20" spans="1:12" x14ac:dyDescent="0.35">
      <c r="A20" s="2">
        <v>1968</v>
      </c>
      <c r="B20">
        <v>20957287</v>
      </c>
      <c r="C20" s="9">
        <v>48.7</v>
      </c>
      <c r="D20" s="1">
        <v>21.25</v>
      </c>
      <c r="E20">
        <v>2.74</v>
      </c>
      <c r="F20" s="6">
        <v>23.88</v>
      </c>
      <c r="G20" s="3">
        <v>32.67484956593168</v>
      </c>
      <c r="H20" s="11">
        <v>973.08363725973379</v>
      </c>
      <c r="I20" s="11">
        <v>53.077289305076384</v>
      </c>
      <c r="J20" s="9">
        <v>265.38644652538193</v>
      </c>
      <c r="K20" s="5">
        <v>49.828525189155265</v>
      </c>
      <c r="L20" s="5">
        <v>11.567336204625329</v>
      </c>
    </row>
    <row r="21" spans="1:12" x14ac:dyDescent="0.35">
      <c r="A21" s="2">
        <v>1969</v>
      </c>
      <c r="B21">
        <v>21614676</v>
      </c>
      <c r="C21" s="9">
        <v>51.8</v>
      </c>
      <c r="D21" s="1">
        <v>21.25</v>
      </c>
      <c r="E21">
        <v>2.74</v>
      </c>
      <c r="F21" s="6">
        <v>23.88</v>
      </c>
      <c r="G21" s="3">
        <v>32.67484956593168</v>
      </c>
      <c r="H21" s="11">
        <v>973.08363725973379</v>
      </c>
      <c r="I21" s="11">
        <v>53.077289305076384</v>
      </c>
      <c r="J21" s="9">
        <v>265.38644652538193</v>
      </c>
      <c r="K21" s="5">
        <v>49.828525189155265</v>
      </c>
      <c r="L21" s="5">
        <v>11.567336204625329</v>
      </c>
    </row>
    <row r="22" spans="1:12" x14ac:dyDescent="0.35">
      <c r="A22" s="2">
        <v>1970</v>
      </c>
      <c r="B22">
        <v>22279984</v>
      </c>
      <c r="C22" s="9">
        <v>54.699999999999996</v>
      </c>
      <c r="D22" s="1">
        <v>21.25</v>
      </c>
      <c r="E22">
        <v>2.74</v>
      </c>
      <c r="F22" s="6">
        <v>23.88</v>
      </c>
      <c r="G22" s="3">
        <v>32.67484956593168</v>
      </c>
      <c r="H22" s="11">
        <v>973.08363725973379</v>
      </c>
      <c r="I22" s="11">
        <v>53.077289305076384</v>
      </c>
      <c r="J22" s="9">
        <v>265.38644652538193</v>
      </c>
      <c r="K22" s="5">
        <v>49.828525189155265</v>
      </c>
      <c r="L22" s="5">
        <v>11.567336204625329</v>
      </c>
    </row>
    <row r="23" spans="1:12" x14ac:dyDescent="0.35">
      <c r="A23" s="2">
        <v>1971</v>
      </c>
      <c r="B23">
        <v>22942143</v>
      </c>
      <c r="C23" s="9">
        <v>56.7</v>
      </c>
      <c r="D23" s="1">
        <v>21.25</v>
      </c>
      <c r="E23">
        <v>2.74</v>
      </c>
      <c r="F23" s="6">
        <v>23.88</v>
      </c>
      <c r="G23" s="3">
        <v>32.67484956593168</v>
      </c>
      <c r="H23" s="11">
        <v>973.08363725973379</v>
      </c>
      <c r="I23" s="11">
        <v>53.077289305076384</v>
      </c>
      <c r="J23" s="9">
        <v>265.38644652538193</v>
      </c>
      <c r="K23" s="5">
        <v>49.828525189155265</v>
      </c>
      <c r="L23" s="5">
        <v>11.567336204625329</v>
      </c>
    </row>
    <row r="24" spans="1:12" x14ac:dyDescent="0.35">
      <c r="A24" s="2">
        <v>1972</v>
      </c>
      <c r="B24">
        <v>23609456</v>
      </c>
      <c r="C24" s="9">
        <v>58.6</v>
      </c>
      <c r="D24" s="1">
        <v>21.25</v>
      </c>
      <c r="E24">
        <v>2.74</v>
      </c>
      <c r="F24" s="6">
        <v>23.88</v>
      </c>
      <c r="G24" s="3">
        <v>32.67484956593168</v>
      </c>
      <c r="H24" s="11">
        <v>973.08363725973379</v>
      </c>
      <c r="I24" s="11">
        <v>53.077289305076384</v>
      </c>
      <c r="J24" s="9">
        <v>265.38644652538193</v>
      </c>
      <c r="K24" s="5">
        <v>49.828525189155265</v>
      </c>
      <c r="L24" s="5">
        <v>11.567336204625329</v>
      </c>
    </row>
    <row r="25" spans="1:12" x14ac:dyDescent="0.35">
      <c r="A25" s="2">
        <v>1973</v>
      </c>
      <c r="B25">
        <v>24294263</v>
      </c>
      <c r="C25" s="9">
        <v>59.900000000000006</v>
      </c>
      <c r="D25" s="1">
        <v>21.25</v>
      </c>
      <c r="E25">
        <v>2.74</v>
      </c>
      <c r="F25" s="6">
        <v>23.88</v>
      </c>
      <c r="G25" s="3">
        <v>32.67484956593168</v>
      </c>
      <c r="H25" s="11">
        <v>973.08363725973379</v>
      </c>
      <c r="I25" s="11">
        <v>53.077289305076384</v>
      </c>
      <c r="J25" s="9">
        <v>265.38644652538193</v>
      </c>
      <c r="K25" s="5">
        <v>49.828525189155265</v>
      </c>
      <c r="L25" s="5">
        <v>11.567336204625329</v>
      </c>
    </row>
    <row r="26" spans="1:12" x14ac:dyDescent="0.35">
      <c r="A26" s="2">
        <v>1974</v>
      </c>
      <c r="B26">
        <v>24989108</v>
      </c>
      <c r="C26" s="9">
        <v>64</v>
      </c>
      <c r="D26" s="1">
        <v>21.25</v>
      </c>
      <c r="E26">
        <v>2.74</v>
      </c>
      <c r="F26" s="6">
        <v>23.88</v>
      </c>
      <c r="G26" s="3">
        <v>32.67484956593168</v>
      </c>
      <c r="H26" s="11">
        <v>973.08363725973379</v>
      </c>
      <c r="I26" s="11">
        <v>53.077289305076384</v>
      </c>
      <c r="J26" s="9">
        <v>265.38644652538193</v>
      </c>
      <c r="K26" s="5">
        <v>49.828525189155265</v>
      </c>
      <c r="L26" s="5">
        <v>11.567336204625329</v>
      </c>
    </row>
    <row r="27" spans="1:12" x14ac:dyDescent="0.35">
      <c r="A27" s="2">
        <v>1975</v>
      </c>
      <c r="B27">
        <v>25690940</v>
      </c>
      <c r="C27" s="9">
        <v>69.7</v>
      </c>
      <c r="D27" s="1">
        <v>21.25</v>
      </c>
      <c r="E27">
        <v>2.74</v>
      </c>
      <c r="F27" s="6">
        <v>23.88</v>
      </c>
      <c r="G27" s="3">
        <v>32.67484956593168</v>
      </c>
      <c r="H27" s="11">
        <v>973.08363725973379</v>
      </c>
      <c r="I27" s="11">
        <v>53.077289305076384</v>
      </c>
      <c r="J27" s="9">
        <v>265.38644652538193</v>
      </c>
      <c r="K27" s="5">
        <v>49.828525189155265</v>
      </c>
      <c r="L27" s="5">
        <v>11.567336204625329</v>
      </c>
    </row>
    <row r="28" spans="1:12" x14ac:dyDescent="0.35">
      <c r="A28" s="2">
        <v>1976</v>
      </c>
      <c r="B28">
        <v>26395450</v>
      </c>
      <c r="C28" s="9">
        <v>69.7</v>
      </c>
      <c r="D28" s="1">
        <v>21.25</v>
      </c>
      <c r="E28">
        <v>2.74</v>
      </c>
      <c r="F28" s="6">
        <v>23.88</v>
      </c>
      <c r="G28" s="3">
        <v>32.666799590675232</v>
      </c>
      <c r="H28" s="11">
        <v>972.84390243902453</v>
      </c>
      <c r="I28" s="11">
        <v>53.06421286031042</v>
      </c>
      <c r="J28" s="9">
        <v>265.3210643015521</v>
      </c>
      <c r="K28" s="5">
        <v>49.828525189155265</v>
      </c>
      <c r="L28" s="5">
        <v>11.567336204625329</v>
      </c>
    </row>
    <row r="29" spans="1:12" x14ac:dyDescent="0.35">
      <c r="A29" s="2">
        <v>1977</v>
      </c>
      <c r="B29">
        <v>27118952</v>
      </c>
      <c r="C29" s="9">
        <v>67.8</v>
      </c>
      <c r="D29" s="1">
        <v>21.25</v>
      </c>
      <c r="E29">
        <v>2.74</v>
      </c>
      <c r="F29" s="6">
        <v>23.88</v>
      </c>
      <c r="G29" s="3">
        <v>33.619305156833356</v>
      </c>
      <c r="H29" s="11">
        <v>1001.2102941176472</v>
      </c>
      <c r="I29" s="11">
        <v>54.611470588235292</v>
      </c>
      <c r="J29" s="9">
        <v>273.05735294117648</v>
      </c>
      <c r="K29" s="5">
        <v>49.828525189155265</v>
      </c>
      <c r="L29" s="5">
        <v>11.567336204625329</v>
      </c>
    </row>
    <row r="30" spans="1:12" x14ac:dyDescent="0.35">
      <c r="A30" s="2">
        <v>1978</v>
      </c>
      <c r="B30">
        <v>27869507</v>
      </c>
      <c r="C30" s="9">
        <v>68.3</v>
      </c>
      <c r="D30" s="1">
        <v>21.25</v>
      </c>
      <c r="E30">
        <v>2.74</v>
      </c>
      <c r="F30" s="6">
        <v>23.88</v>
      </c>
      <c r="G30" s="3">
        <v>36.945895412196236</v>
      </c>
      <c r="H30" s="11">
        <v>1100.5500000000002</v>
      </c>
      <c r="I30" s="11">
        <v>60.030000000000008</v>
      </c>
      <c r="J30" s="9">
        <v>300.14999999999998</v>
      </c>
      <c r="K30" s="5">
        <v>49.816249129734437</v>
      </c>
      <c r="L30" s="5">
        <v>11.564486405116922</v>
      </c>
    </row>
    <row r="31" spans="1:12" x14ac:dyDescent="0.35">
      <c r="A31" s="2">
        <v>1979</v>
      </c>
      <c r="B31">
        <v>28634162</v>
      </c>
      <c r="C31" s="9">
        <v>69.3</v>
      </c>
      <c r="D31" s="1">
        <v>21.25</v>
      </c>
      <c r="E31">
        <v>2.74</v>
      </c>
      <c r="F31" s="6">
        <v>23.88</v>
      </c>
      <c r="G31" s="3">
        <v>39.146955617339962</v>
      </c>
      <c r="H31" s="11">
        <v>1092.986474277516</v>
      </c>
      <c r="I31" s="11">
        <v>70.734263168682119</v>
      </c>
      <c r="J31" s="9">
        <v>302.93064767370362</v>
      </c>
      <c r="K31" s="5">
        <v>51.268802032858034</v>
      </c>
      <c r="L31" s="5">
        <v>11.901686186199186</v>
      </c>
    </row>
    <row r="32" spans="1:12" x14ac:dyDescent="0.35">
      <c r="A32" s="2">
        <v>1980</v>
      </c>
      <c r="B32">
        <v>29518857</v>
      </c>
      <c r="C32" s="9">
        <v>68</v>
      </c>
      <c r="D32" s="1">
        <v>21.25</v>
      </c>
      <c r="E32">
        <v>2.74</v>
      </c>
      <c r="F32" s="6">
        <v>23.88</v>
      </c>
      <c r="G32" s="3">
        <v>48.359687029379081</v>
      </c>
      <c r="H32" s="11">
        <v>1183.2771124522044</v>
      </c>
      <c r="I32" s="11">
        <v>89.529240337218425</v>
      </c>
      <c r="J32" s="9">
        <v>333.59832772838251</v>
      </c>
      <c r="K32" s="5">
        <v>56.355673137567472</v>
      </c>
      <c r="L32" s="5">
        <v>13.082566978363877</v>
      </c>
    </row>
    <row r="33" spans="1:12" x14ac:dyDescent="0.35">
      <c r="A33" s="2">
        <v>1981</v>
      </c>
      <c r="B33">
        <v>30541044</v>
      </c>
      <c r="C33" s="9">
        <v>70.3</v>
      </c>
      <c r="D33" s="1">
        <v>21.25</v>
      </c>
      <c r="E33">
        <v>2.74</v>
      </c>
      <c r="F33" s="6">
        <v>23.88</v>
      </c>
      <c r="G33" s="3">
        <v>53.631545373254397</v>
      </c>
      <c r="H33" s="11">
        <v>1147.4729481701656</v>
      </c>
      <c r="I33" s="11">
        <v>100.37433076351479</v>
      </c>
      <c r="J33" s="9">
        <v>329.40946730447712</v>
      </c>
      <c r="K33" s="5">
        <v>58.021278398161286</v>
      </c>
      <c r="L33" s="5">
        <v>13.469225342430297</v>
      </c>
    </row>
    <row r="34" spans="1:12" x14ac:dyDescent="0.35">
      <c r="A34" s="2">
        <v>1982</v>
      </c>
      <c r="B34">
        <v>31615339</v>
      </c>
      <c r="C34" s="9">
        <v>73.7</v>
      </c>
      <c r="D34" s="1">
        <v>21.25</v>
      </c>
      <c r="E34">
        <v>2.74</v>
      </c>
      <c r="F34" s="6">
        <v>23.88</v>
      </c>
      <c r="G34" s="3">
        <v>64.598452674225598</v>
      </c>
      <c r="H34" s="11">
        <v>1109.9905865843391</v>
      </c>
      <c r="I34" s="11">
        <v>111.28772382823465</v>
      </c>
      <c r="J34" s="9">
        <v>324.83255683412852</v>
      </c>
      <c r="K34" s="5">
        <v>65.206112614508882</v>
      </c>
      <c r="L34" s="5">
        <v>15.137133285510991</v>
      </c>
    </row>
    <row r="35" spans="1:12" x14ac:dyDescent="0.35">
      <c r="A35" s="2">
        <v>1983</v>
      </c>
      <c r="B35">
        <v>32739304</v>
      </c>
      <c r="C35" s="9">
        <v>73.7</v>
      </c>
      <c r="D35" s="1">
        <v>21.25</v>
      </c>
      <c r="E35">
        <v>2.74</v>
      </c>
      <c r="F35" s="6">
        <v>23.88</v>
      </c>
      <c r="G35" s="3">
        <v>67.759715637852068</v>
      </c>
      <c r="H35" s="11">
        <v>1044.4073632023506</v>
      </c>
      <c r="I35" s="11">
        <v>119.21400247888363</v>
      </c>
      <c r="J35" s="9">
        <v>311.95814129636432</v>
      </c>
      <c r="K35" s="5">
        <v>65.736071267097557</v>
      </c>
      <c r="L35" s="5">
        <v>15.260159401290505</v>
      </c>
    </row>
    <row r="36" spans="1:12" x14ac:dyDescent="0.35">
      <c r="A36" s="2">
        <v>1984</v>
      </c>
      <c r="B36">
        <v>33892788</v>
      </c>
      <c r="C36" s="9">
        <v>75.7</v>
      </c>
      <c r="D36" s="1">
        <v>21.25</v>
      </c>
      <c r="E36">
        <v>2.74</v>
      </c>
      <c r="F36" s="6">
        <v>23.88</v>
      </c>
      <c r="G36" s="3">
        <v>72.42811152481346</v>
      </c>
      <c r="H36" s="11">
        <v>1003.7044779421933</v>
      </c>
      <c r="I36" s="11">
        <v>129.7564513898493</v>
      </c>
      <c r="J36" s="9">
        <v>306.41782602682895</v>
      </c>
      <c r="K36" s="5">
        <v>66.209612055531124</v>
      </c>
      <c r="L36" s="5">
        <v>15.370088512891154</v>
      </c>
    </row>
    <row r="37" spans="1:12" x14ac:dyDescent="0.35">
      <c r="A37" s="2">
        <v>1985</v>
      </c>
      <c r="B37">
        <v>35042093</v>
      </c>
      <c r="C37" s="9">
        <v>74.900000000000006</v>
      </c>
      <c r="D37" s="1">
        <v>21.25</v>
      </c>
      <c r="E37">
        <v>2.74</v>
      </c>
      <c r="F37" s="6">
        <v>23.88</v>
      </c>
      <c r="G37" s="3">
        <v>75.044935630306071</v>
      </c>
      <c r="H37" s="11">
        <v>960.48</v>
      </c>
      <c r="I37" s="11">
        <v>140.07000000000002</v>
      </c>
      <c r="J37" s="9">
        <v>300.14999999999998</v>
      </c>
      <c r="K37" s="5">
        <v>64.975628283287946</v>
      </c>
      <c r="L37" s="5">
        <v>15.083627994334702</v>
      </c>
    </row>
    <row r="38" spans="1:12" x14ac:dyDescent="0.35">
      <c r="A38" s="2">
        <v>1986</v>
      </c>
      <c r="B38">
        <v>36180515</v>
      </c>
      <c r="C38" s="9">
        <v>75.599999999999994</v>
      </c>
      <c r="D38" s="1">
        <v>21.25</v>
      </c>
      <c r="E38">
        <v>2.74</v>
      </c>
      <c r="F38" s="6">
        <v>23.88</v>
      </c>
      <c r="G38" s="3">
        <v>79.985437794222349</v>
      </c>
      <c r="H38" s="11">
        <v>973.78753830976655</v>
      </c>
      <c r="I38" s="11">
        <v>147.4094126931931</v>
      </c>
      <c r="J38" s="9">
        <v>306.92089444261757</v>
      </c>
      <c r="K38" s="5">
        <v>65.248194649110062</v>
      </c>
      <c r="L38" s="5">
        <v>15.146902329257692</v>
      </c>
    </row>
    <row r="39" spans="1:12" x14ac:dyDescent="0.35">
      <c r="A39" s="2">
        <v>1987</v>
      </c>
      <c r="B39">
        <v>37326190</v>
      </c>
      <c r="C39" s="9">
        <v>74.3</v>
      </c>
      <c r="D39" s="1">
        <v>21.25</v>
      </c>
      <c r="E39">
        <v>2.74</v>
      </c>
      <c r="F39" s="6">
        <v>23.88</v>
      </c>
      <c r="G39" s="3">
        <v>83.759578193375233</v>
      </c>
      <c r="H39" s="11">
        <v>973.8736944902671</v>
      </c>
      <c r="I39" s="11">
        <v>152.85633058396573</v>
      </c>
      <c r="J39" s="9">
        <v>309.57734411085448</v>
      </c>
      <c r="K39" s="5">
        <v>65.374767286644712</v>
      </c>
      <c r="L39" s="5">
        <v>15.176285262971092</v>
      </c>
    </row>
    <row r="40" spans="1:12" x14ac:dyDescent="0.35">
      <c r="A40" s="2">
        <v>1988</v>
      </c>
      <c r="B40">
        <v>38480649</v>
      </c>
      <c r="C40" s="9">
        <v>72.599999999999994</v>
      </c>
      <c r="D40" s="1">
        <v>21.25</v>
      </c>
      <c r="E40">
        <v>2.74</v>
      </c>
      <c r="F40" s="6">
        <v>23.88</v>
      </c>
      <c r="G40" s="3">
        <v>88.138510747052877</v>
      </c>
      <c r="H40" s="11">
        <v>965.6496330817198</v>
      </c>
      <c r="I40" s="11">
        <v>156.98820216606507</v>
      </c>
      <c r="J40" s="9">
        <v>309.58694453560884</v>
      </c>
      <c r="K40" s="5">
        <v>66.492652159681711</v>
      </c>
      <c r="L40" s="5">
        <v>15.435794251354682</v>
      </c>
    </row>
    <row r="41" spans="1:12" x14ac:dyDescent="0.35">
      <c r="A41" s="2">
        <v>1989</v>
      </c>
      <c r="B41">
        <v>39628575</v>
      </c>
      <c r="C41" s="9">
        <v>73.600000000000009</v>
      </c>
      <c r="D41" s="1">
        <v>21.25</v>
      </c>
      <c r="E41">
        <v>2.74</v>
      </c>
      <c r="F41" s="6">
        <v>23.88</v>
      </c>
      <c r="G41" s="3">
        <v>90.293573617905949</v>
      </c>
      <c r="H41" s="11">
        <v>946.38841432720233</v>
      </c>
      <c r="I41" s="11">
        <v>159.20573281703781</v>
      </c>
      <c r="J41" s="9">
        <v>305.99997095837369</v>
      </c>
      <c r="K41" s="5">
        <v>66.712027455490613</v>
      </c>
      <c r="L41" s="5">
        <v>15.48672065931032</v>
      </c>
    </row>
    <row r="42" spans="1:12" x14ac:dyDescent="0.35">
      <c r="A42" s="2">
        <v>1990</v>
      </c>
      <c r="B42">
        <v>40746268</v>
      </c>
      <c r="C42" s="9">
        <v>74.099999999999994</v>
      </c>
      <c r="D42" s="1">
        <v>21.25</v>
      </c>
      <c r="E42">
        <v>2.74</v>
      </c>
      <c r="F42" s="6">
        <v>23.88</v>
      </c>
      <c r="G42" s="3">
        <v>90.891578538686701</v>
      </c>
      <c r="H42" s="11">
        <v>960.48</v>
      </c>
      <c r="I42" s="11">
        <v>160.08000000000001</v>
      </c>
      <c r="J42" s="9">
        <v>300.14999999999998</v>
      </c>
      <c r="K42" s="5">
        <v>66.361718154772603</v>
      </c>
      <c r="L42" s="5">
        <v>15.405398857357923</v>
      </c>
    </row>
    <row r="43" spans="1:12" x14ac:dyDescent="0.35">
      <c r="A43" s="2">
        <v>1991</v>
      </c>
      <c r="B43">
        <v>41687898</v>
      </c>
      <c r="C43" s="9">
        <v>73.7</v>
      </c>
      <c r="D43" s="1">
        <v>21.25</v>
      </c>
      <c r="E43">
        <v>2.74</v>
      </c>
      <c r="F43" s="6">
        <v>23.88</v>
      </c>
      <c r="G43" s="3">
        <v>94.112246896169381</v>
      </c>
      <c r="H43" s="11">
        <v>927.8181477488904</v>
      </c>
      <c r="I43" s="11">
        <v>166.22003741280935</v>
      </c>
      <c r="J43" s="9">
        <v>291.47857704502218</v>
      </c>
      <c r="K43" s="5">
        <v>65.248194649110062</v>
      </c>
      <c r="L43" s="5">
        <v>15.146902329257692</v>
      </c>
    </row>
    <row r="44" spans="1:12" x14ac:dyDescent="0.35">
      <c r="A44" s="2">
        <v>1992</v>
      </c>
      <c r="B44">
        <v>42443509</v>
      </c>
      <c r="C44" s="9">
        <v>73.3</v>
      </c>
      <c r="D44" s="1">
        <v>21.25</v>
      </c>
      <c r="E44">
        <v>2.74</v>
      </c>
      <c r="F44" s="6">
        <v>23.88</v>
      </c>
      <c r="G44" s="3">
        <v>93.308803052558346</v>
      </c>
      <c r="H44" s="11">
        <v>904.10367777777799</v>
      </c>
      <c r="I44" s="11">
        <v>166.69812222222237</v>
      </c>
      <c r="J44" s="9">
        <v>273.26248888888892</v>
      </c>
      <c r="K44" s="5">
        <v>63.666295723423204</v>
      </c>
      <c r="L44" s="5">
        <v>14.779675792937528</v>
      </c>
    </row>
    <row r="45" spans="1:12" x14ac:dyDescent="0.35">
      <c r="A45" s="2">
        <v>1993</v>
      </c>
      <c r="B45">
        <v>43297156</v>
      </c>
      <c r="C45" s="9">
        <v>72.8</v>
      </c>
      <c r="D45" s="1">
        <v>21.25</v>
      </c>
      <c r="E45">
        <v>2.74</v>
      </c>
      <c r="F45" s="6">
        <v>23.88</v>
      </c>
      <c r="G45" s="3">
        <v>98.910110657906117</v>
      </c>
      <c r="H45" s="11">
        <v>914.32909073900851</v>
      </c>
      <c r="I45" s="11">
        <v>173.35386155285317</v>
      </c>
      <c r="J45" s="9">
        <v>265.4872142188961</v>
      </c>
      <c r="K45" s="5">
        <v>64.110385294100226</v>
      </c>
      <c r="L45" s="5">
        <v>14.882768014701837</v>
      </c>
    </row>
    <row r="46" spans="1:12" x14ac:dyDescent="0.35">
      <c r="A46" s="2">
        <v>1994</v>
      </c>
      <c r="B46">
        <v>44004139</v>
      </c>
      <c r="C46" s="9">
        <v>78.099999999999994</v>
      </c>
      <c r="D46" s="1">
        <v>21.25</v>
      </c>
      <c r="E46">
        <v>2.74</v>
      </c>
      <c r="F46" s="6">
        <v>23.88</v>
      </c>
      <c r="G46" s="3">
        <v>98.837362489922342</v>
      </c>
      <c r="H46" s="11">
        <v>903.14180676923081</v>
      </c>
      <c r="I46" s="11">
        <v>175.93530830769228</v>
      </c>
      <c r="J46" s="9">
        <v>251.52754707692301</v>
      </c>
      <c r="K46" s="5">
        <v>62.408689881972876</v>
      </c>
      <c r="L46" s="5">
        <v>14.487731579743702</v>
      </c>
    </row>
    <row r="47" spans="1:12" x14ac:dyDescent="0.35">
      <c r="A47" s="2">
        <v>1995</v>
      </c>
      <c r="B47">
        <v>44541554</v>
      </c>
      <c r="C47" s="9">
        <v>83.5</v>
      </c>
      <c r="D47" s="1">
        <v>21.25</v>
      </c>
      <c r="E47">
        <v>2.74</v>
      </c>
      <c r="F47" s="6">
        <v>23.88</v>
      </c>
      <c r="G47" s="3">
        <v>103.30710945444142</v>
      </c>
      <c r="H47" s="11">
        <v>900.45000000000016</v>
      </c>
      <c r="I47" s="11">
        <v>180.09</v>
      </c>
      <c r="J47" s="9">
        <v>240.12</v>
      </c>
      <c r="K47" s="5">
        <v>63.050874717053979</v>
      </c>
      <c r="L47" s="5">
        <v>14.636810202173244</v>
      </c>
    </row>
    <row r="48" spans="1:12" x14ac:dyDescent="0.35">
      <c r="A48" s="2">
        <v>1996</v>
      </c>
      <c r="B48">
        <v>45123018</v>
      </c>
      <c r="C48" s="9">
        <v>83</v>
      </c>
      <c r="D48" s="1">
        <v>21.25</v>
      </c>
      <c r="E48">
        <v>2.74</v>
      </c>
      <c r="F48" s="6">
        <v>23.88</v>
      </c>
      <c r="G48" s="3">
        <v>107.15472737538433</v>
      </c>
      <c r="H48" s="11">
        <v>892.83742047531985</v>
      </c>
      <c r="I48" s="11">
        <v>184.31880438756846</v>
      </c>
      <c r="J48" s="9">
        <v>232.06478610603284</v>
      </c>
      <c r="K48" s="5">
        <v>62.216663143874491</v>
      </c>
      <c r="L48" s="5">
        <v>14.443153944113719</v>
      </c>
    </row>
    <row r="49" spans="1:12" x14ac:dyDescent="0.35">
      <c r="A49" s="2">
        <v>1997</v>
      </c>
      <c r="B49">
        <v>45666838</v>
      </c>
      <c r="C49" s="9">
        <v>82.6</v>
      </c>
      <c r="D49" s="1">
        <v>21.25</v>
      </c>
      <c r="E49">
        <v>2.74</v>
      </c>
      <c r="F49" s="6">
        <v>23.88</v>
      </c>
      <c r="G49" s="3">
        <v>112.78420431637768</v>
      </c>
      <c r="H49" s="11">
        <v>892.61346304215022</v>
      </c>
      <c r="I49" s="11">
        <v>190.05343982895533</v>
      </c>
      <c r="J49" s="9">
        <v>225.95042638973729</v>
      </c>
      <c r="K49" s="5">
        <v>61.968787991906872</v>
      </c>
      <c r="L49" s="5">
        <v>14.385611498121238</v>
      </c>
    </row>
    <row r="50" spans="1:12" x14ac:dyDescent="0.35">
      <c r="A50" s="2">
        <v>1998</v>
      </c>
      <c r="B50">
        <v>46223880</v>
      </c>
      <c r="C50" s="9">
        <v>82.6</v>
      </c>
      <c r="D50" s="1">
        <v>21.25</v>
      </c>
      <c r="E50">
        <v>2.74</v>
      </c>
      <c r="F50" s="6">
        <v>23.88</v>
      </c>
      <c r="G50" s="3">
        <v>116.75219386865562</v>
      </c>
      <c r="H50" s="11">
        <v>881.59121052631576</v>
      </c>
      <c r="I50" s="11">
        <v>193.44694736842095</v>
      </c>
      <c r="J50" s="9">
        <v>217.14663157894734</v>
      </c>
      <c r="K50" s="5">
        <v>61.610041199753837</v>
      </c>
      <c r="L50" s="5">
        <v>14.302330992799996</v>
      </c>
    </row>
    <row r="51" spans="1:12" x14ac:dyDescent="0.35">
      <c r="A51" s="2">
        <v>1999</v>
      </c>
      <c r="B51">
        <v>46730335</v>
      </c>
      <c r="C51" s="9">
        <v>82.4</v>
      </c>
      <c r="D51" s="1">
        <v>21.25</v>
      </c>
      <c r="E51">
        <v>2.74</v>
      </c>
      <c r="F51" s="6">
        <v>23.88</v>
      </c>
      <c r="G51" s="3">
        <v>120.60533147364995</v>
      </c>
      <c r="H51" s="11">
        <v>863.79334502228835</v>
      </c>
      <c r="I51" s="11">
        <v>195.19650936106976</v>
      </c>
      <c r="J51" s="9">
        <v>206.83858306092125</v>
      </c>
      <c r="K51" s="5">
        <v>61.760584977883966</v>
      </c>
      <c r="L51" s="5">
        <v>14.337278655580207</v>
      </c>
    </row>
    <row r="52" spans="1:12" x14ac:dyDescent="0.35">
      <c r="A52" s="2">
        <v>2000</v>
      </c>
      <c r="B52">
        <v>47159719</v>
      </c>
      <c r="C52" s="9">
        <v>83</v>
      </c>
      <c r="D52" s="1">
        <v>21.25</v>
      </c>
      <c r="E52">
        <v>2.74</v>
      </c>
      <c r="F52" s="6">
        <v>23.88</v>
      </c>
      <c r="G52" s="3">
        <v>124.85505730081135</v>
      </c>
      <c r="H52" s="11">
        <v>860.43000000000006</v>
      </c>
      <c r="I52" s="11">
        <v>200.10000000000002</v>
      </c>
      <c r="J52" s="9">
        <v>200.10000000000002</v>
      </c>
      <c r="K52" s="5">
        <v>61.162781372532393</v>
      </c>
      <c r="L52" s="5">
        <v>14.19850281862359</v>
      </c>
    </row>
    <row r="53" spans="1:12" x14ac:dyDescent="0.35">
      <c r="A53" s="2">
        <v>2001</v>
      </c>
      <c r="B53">
        <v>47566800</v>
      </c>
      <c r="C53" s="9">
        <v>83.6</v>
      </c>
      <c r="D53" s="1">
        <v>21.25</v>
      </c>
      <c r="E53">
        <v>2.74</v>
      </c>
      <c r="F53" s="6">
        <v>23.88</v>
      </c>
      <c r="G53" s="3">
        <v>129.69776196612943</v>
      </c>
      <c r="H53" s="11">
        <v>858.31533372781064</v>
      </c>
      <c r="I53" s="11">
        <v>208.76231715976326</v>
      </c>
      <c r="J53" s="9">
        <v>192.36122130177512</v>
      </c>
      <c r="K53" s="5">
        <v>60.090387880413701</v>
      </c>
      <c r="L53" s="5">
        <v>13.949554329381751</v>
      </c>
    </row>
    <row r="54" spans="1:12" x14ac:dyDescent="0.35">
      <c r="A54" s="2">
        <v>2002</v>
      </c>
      <c r="B54">
        <v>48019415</v>
      </c>
      <c r="C54" s="9">
        <v>84.2</v>
      </c>
      <c r="D54" s="1">
        <v>21.25</v>
      </c>
      <c r="E54">
        <v>2.74</v>
      </c>
      <c r="F54" s="6">
        <v>23.88</v>
      </c>
      <c r="G54" s="3">
        <v>136.52169908200105</v>
      </c>
      <c r="H54" s="11">
        <v>856.21438690651746</v>
      </c>
      <c r="I54" s="11">
        <v>217.36843526983188</v>
      </c>
      <c r="J54" s="9">
        <v>184.67264995576528</v>
      </c>
      <c r="K54" s="5">
        <v>60.019042807240155</v>
      </c>
      <c r="L54" s="5">
        <v>13.932992080252179</v>
      </c>
    </row>
    <row r="55" spans="1:12" x14ac:dyDescent="0.35">
      <c r="A55" s="2">
        <v>2003</v>
      </c>
      <c r="B55">
        <v>48500348</v>
      </c>
      <c r="C55" s="9">
        <v>85.7</v>
      </c>
      <c r="D55" s="1">
        <v>21.25</v>
      </c>
      <c r="E55">
        <v>2.74</v>
      </c>
      <c r="F55" s="6">
        <v>23.88</v>
      </c>
      <c r="G55" s="3">
        <v>142.19349375848446</v>
      </c>
      <c r="H55" s="11">
        <v>849.38326337328272</v>
      </c>
      <c r="I55" s="11">
        <v>224.66416135632852</v>
      </c>
      <c r="J55" s="9">
        <v>176.05056533177429</v>
      </c>
      <c r="K55" s="5">
        <v>59.823714561417788</v>
      </c>
      <c r="L55" s="5">
        <v>13.887648023186271</v>
      </c>
    </row>
    <row r="56" spans="1:12" x14ac:dyDescent="0.35">
      <c r="A56" s="2">
        <v>2004</v>
      </c>
      <c r="B56">
        <v>48991421</v>
      </c>
      <c r="C56" s="9">
        <v>87.899999999999991</v>
      </c>
      <c r="D56" s="1">
        <v>21.25</v>
      </c>
      <c r="E56">
        <v>2.74</v>
      </c>
      <c r="F56" s="6">
        <v>23.88</v>
      </c>
      <c r="G56" s="3">
        <v>147.25313336234086</v>
      </c>
      <c r="H56" s="11">
        <v>839.99344367417677</v>
      </c>
      <c r="I56" s="11">
        <v>231.09642634315423</v>
      </c>
      <c r="J56" s="9">
        <v>167.04593067590986</v>
      </c>
      <c r="K56" s="5">
        <v>59.629653558711915</v>
      </c>
      <c r="L56" s="5">
        <v>13.842598147558123</v>
      </c>
    </row>
    <row r="57" spans="1:12" x14ac:dyDescent="0.35">
      <c r="A57" s="2">
        <v>2005</v>
      </c>
      <c r="B57">
        <v>49490033</v>
      </c>
      <c r="C57" s="9">
        <v>92.4</v>
      </c>
      <c r="D57" s="1">
        <v>21.25</v>
      </c>
      <c r="E57">
        <v>2.74</v>
      </c>
      <c r="F57" s="6">
        <v>23.88</v>
      </c>
      <c r="G57" s="3">
        <v>153.05388695822489</v>
      </c>
      <c r="H57" s="11">
        <v>840.42</v>
      </c>
      <c r="I57" s="11">
        <v>240.12</v>
      </c>
      <c r="J57" s="9">
        <v>160.08000000000001</v>
      </c>
      <c r="K57" s="5">
        <v>59.106739321131862</v>
      </c>
      <c r="L57" s="5">
        <v>13.721207342405609</v>
      </c>
    </row>
    <row r="58" spans="1:12" x14ac:dyDescent="0.35">
      <c r="A58" s="2">
        <v>2006</v>
      </c>
      <c r="B58">
        <v>49998277</v>
      </c>
      <c r="C58" s="9">
        <v>97.8</v>
      </c>
      <c r="D58" s="1">
        <v>21.25</v>
      </c>
      <c r="E58">
        <v>2.74</v>
      </c>
      <c r="F58" s="6">
        <v>23.88</v>
      </c>
      <c r="G58" s="3">
        <v>153.34367891756153</v>
      </c>
      <c r="H58" s="11">
        <v>829.71855687606114</v>
      </c>
      <c r="I58" s="11">
        <v>263.79529145444263</v>
      </c>
      <c r="J58" s="9">
        <v>158.04162988115456</v>
      </c>
      <c r="K58" s="5">
        <v>58.406746163371494</v>
      </c>
      <c r="L58" s="5">
        <v>13.558708930782668</v>
      </c>
    </row>
    <row r="59" spans="1:12" x14ac:dyDescent="0.35">
      <c r="A59" s="2">
        <v>2007</v>
      </c>
      <c r="B59">
        <v>50528584</v>
      </c>
      <c r="C59" s="9">
        <v>102.10000000000001</v>
      </c>
      <c r="D59" s="1">
        <v>21.25</v>
      </c>
      <c r="E59">
        <v>2.74</v>
      </c>
      <c r="F59" s="6">
        <v>23.88</v>
      </c>
      <c r="G59" s="3">
        <v>150.07499999999999</v>
      </c>
      <c r="H59" s="11">
        <v>841.61717948717956</v>
      </c>
      <c r="I59" s="11">
        <v>294.2933219373221</v>
      </c>
      <c r="J59" s="9">
        <v>160.30803418803421</v>
      </c>
      <c r="K59" s="5">
        <v>58.389880224542928</v>
      </c>
      <c r="L59" s="5">
        <v>13.554793623554607</v>
      </c>
    </row>
    <row r="60" spans="1:12" x14ac:dyDescent="0.35">
      <c r="A60" s="2">
        <v>2008</v>
      </c>
      <c r="B60">
        <v>51114599</v>
      </c>
      <c r="C60" s="9">
        <v>103.2</v>
      </c>
      <c r="D60" s="1">
        <v>21.25</v>
      </c>
      <c r="E60">
        <v>2.74</v>
      </c>
      <c r="F60" s="6">
        <v>23.88</v>
      </c>
      <c r="G60" s="3">
        <v>150.07499999999999</v>
      </c>
      <c r="H60" s="11">
        <v>840.41999999999985</v>
      </c>
      <c r="I60" s="11">
        <v>320.16000000000008</v>
      </c>
      <c r="J60" s="9">
        <v>160.08000000000001</v>
      </c>
      <c r="K60" s="5">
        <v>57.216795477530319</v>
      </c>
      <c r="L60" s="5">
        <v>13.282470378712395</v>
      </c>
    </row>
    <row r="61" spans="1:12" x14ac:dyDescent="0.35">
      <c r="A61" s="2">
        <v>2009</v>
      </c>
      <c r="B61">
        <v>51728516</v>
      </c>
      <c r="C61" s="9">
        <v>104.60000000000001</v>
      </c>
      <c r="D61" s="1">
        <v>21.25</v>
      </c>
      <c r="E61">
        <v>2.74</v>
      </c>
      <c r="F61" s="6">
        <v>23.88</v>
      </c>
      <c r="G61" s="3">
        <v>150.07499999999999</v>
      </c>
      <c r="H61" s="11">
        <v>840.41999999999985</v>
      </c>
      <c r="I61" s="11">
        <v>330.467766671231</v>
      </c>
      <c r="J61" s="9">
        <v>160.08000000000001</v>
      </c>
      <c r="K61" s="5">
        <v>57.608021429513428</v>
      </c>
      <c r="L61" s="5">
        <v>13.373290688994189</v>
      </c>
    </row>
    <row r="62" spans="1:12" x14ac:dyDescent="0.35">
      <c r="A62" s="2">
        <v>2010</v>
      </c>
      <c r="B62">
        <v>52344051</v>
      </c>
      <c r="C62" s="9">
        <v>106.89999999999999</v>
      </c>
      <c r="D62" s="1">
        <v>21.25</v>
      </c>
      <c r="E62">
        <v>2.74</v>
      </c>
      <c r="F62" s="6">
        <v>23.88</v>
      </c>
      <c r="G62" s="3">
        <v>150.07499999999999</v>
      </c>
      <c r="H62" s="11">
        <v>840.41999999999973</v>
      </c>
      <c r="I62" s="11">
        <v>340.17</v>
      </c>
      <c r="J62" s="9">
        <v>160.08000000000001</v>
      </c>
      <c r="K62" s="5">
        <v>57.103686873084463</v>
      </c>
      <c r="L62" s="5">
        <v>13.256213024108892</v>
      </c>
    </row>
    <row r="63" spans="1:12" x14ac:dyDescent="0.35">
      <c r="A63" s="2">
        <v>2011</v>
      </c>
      <c r="B63">
        <v>52995205</v>
      </c>
      <c r="C63" s="9">
        <v>110</v>
      </c>
      <c r="D63" s="1">
        <v>21.25</v>
      </c>
      <c r="E63">
        <v>2.74</v>
      </c>
      <c r="F63" s="6">
        <v>23.88</v>
      </c>
      <c r="G63" s="3">
        <v>150.07499999999999</v>
      </c>
      <c r="H63" s="3">
        <v>840.41999999999973</v>
      </c>
      <c r="I63" s="9">
        <v>340.17</v>
      </c>
      <c r="J63" s="9">
        <v>160.08000000000001</v>
      </c>
      <c r="K63" s="5">
        <v>55.375641576774505</v>
      </c>
      <c r="L63" s="5">
        <v>12.855059651751223</v>
      </c>
    </row>
    <row r="64" spans="1:12" x14ac:dyDescent="0.35">
      <c r="A64" s="2">
        <v>2012</v>
      </c>
      <c r="B64">
        <v>53782567</v>
      </c>
      <c r="C64" s="9">
        <v>113.6</v>
      </c>
      <c r="D64" s="1">
        <v>21.25</v>
      </c>
      <c r="E64">
        <v>2.74</v>
      </c>
      <c r="F64" s="6">
        <v>23.88</v>
      </c>
      <c r="G64" s="3">
        <v>150.07499999999999</v>
      </c>
      <c r="H64" s="3">
        <v>840.41999999999973</v>
      </c>
      <c r="I64" s="9">
        <v>340.17</v>
      </c>
      <c r="J64" s="9">
        <v>160.08000000000001</v>
      </c>
      <c r="K64" s="5">
        <v>53.749110903134529</v>
      </c>
      <c r="L64" s="5">
        <v>12.477472173941944</v>
      </c>
    </row>
    <row r="65" spans="1:12" x14ac:dyDescent="0.35">
      <c r="A65" s="2">
        <v>2013</v>
      </c>
      <c r="B65">
        <v>54678791</v>
      </c>
      <c r="C65" s="9">
        <v>116.6</v>
      </c>
      <c r="D65" s="1">
        <v>21.25</v>
      </c>
      <c r="E65">
        <v>2.74</v>
      </c>
      <c r="F65" s="6">
        <v>23.88</v>
      </c>
      <c r="G65" s="3">
        <v>150.07499999999999</v>
      </c>
      <c r="H65" s="3">
        <v>840.41999999999973</v>
      </c>
      <c r="I65" s="9">
        <v>340.17</v>
      </c>
      <c r="J65" s="9">
        <v>160.08000000000001</v>
      </c>
      <c r="K65" s="5">
        <v>53.948593729971847</v>
      </c>
      <c r="L65" s="5">
        <v>12.523780687314893</v>
      </c>
    </row>
    <row r="66" spans="1:12" x14ac:dyDescent="0.35">
      <c r="A66" s="2">
        <v>2014</v>
      </c>
      <c r="B66">
        <v>55594838</v>
      </c>
      <c r="C66" s="9">
        <v>119.1</v>
      </c>
      <c r="D66" s="1">
        <v>21.25</v>
      </c>
      <c r="E66">
        <v>2.74</v>
      </c>
      <c r="F66" s="6">
        <v>23.88</v>
      </c>
      <c r="G66" s="3">
        <v>150.07499999999999</v>
      </c>
      <c r="H66" s="3">
        <v>840.41999999999973</v>
      </c>
      <c r="I66" s="9">
        <v>340.17</v>
      </c>
      <c r="J66" s="9">
        <v>160.08000000000001</v>
      </c>
      <c r="K66" s="5">
        <v>54.149562781816989</v>
      </c>
      <c r="L66" s="5">
        <v>12.570434217207515</v>
      </c>
    </row>
    <row r="67" spans="1:12" x14ac:dyDescent="0.35">
      <c r="A67" s="2">
        <v>2015</v>
      </c>
      <c r="B67">
        <v>56723537</v>
      </c>
      <c r="C67" s="9">
        <v>120.39999999999999</v>
      </c>
      <c r="D67" s="1">
        <v>21.25</v>
      </c>
      <c r="E67">
        <v>2.74</v>
      </c>
      <c r="F67" s="6">
        <v>23.88</v>
      </c>
      <c r="G67" s="3">
        <v>150.07499999999999</v>
      </c>
      <c r="H67" s="3">
        <v>840.41999999999973</v>
      </c>
      <c r="I67" s="9">
        <v>340.17</v>
      </c>
      <c r="J67" s="9">
        <v>160.08000000000001</v>
      </c>
      <c r="K67" s="5">
        <v>54.352034730210256</v>
      </c>
      <c r="L67" s="5">
        <v>12.617436633798809</v>
      </c>
    </row>
    <row r="68" spans="1:12" x14ac:dyDescent="0.35">
      <c r="A68" s="2">
        <v>2016</v>
      </c>
      <c r="B68">
        <v>57259551</v>
      </c>
      <c r="C68" s="9">
        <v>122.2</v>
      </c>
      <c r="D68" s="1">
        <v>21.25</v>
      </c>
      <c r="E68">
        <v>2.74</v>
      </c>
      <c r="F68" s="6">
        <v>23.88</v>
      </c>
      <c r="G68" s="3">
        <v>150.07499999999999</v>
      </c>
      <c r="H68" s="3">
        <v>840.41999999999973</v>
      </c>
      <c r="I68" s="9">
        <v>340.17</v>
      </c>
      <c r="J68" s="9">
        <v>160.08000000000001</v>
      </c>
      <c r="K68" s="5">
        <v>54.556026496975669</v>
      </c>
      <c r="L68" s="5">
        <v>12.664791865369351</v>
      </c>
    </row>
    <row r="69" spans="1:12" x14ac:dyDescent="0.35">
      <c r="A69" s="2">
        <v>2017</v>
      </c>
      <c r="B69">
        <v>57635162</v>
      </c>
      <c r="C69" s="9">
        <v>124.39999999999999</v>
      </c>
      <c r="D69" s="1">
        <v>21.25</v>
      </c>
      <c r="E69">
        <v>2.74</v>
      </c>
      <c r="F69" s="6">
        <v>23.88</v>
      </c>
      <c r="G69" s="3">
        <v>150.07499999999999</v>
      </c>
      <c r="H69" s="3">
        <v>840.41999999999973</v>
      </c>
      <c r="I69" s="9">
        <v>340.17</v>
      </c>
      <c r="J69" s="9">
        <v>160.08000000000001</v>
      </c>
      <c r="K69" s="5">
        <v>54.761555258935388</v>
      </c>
      <c r="L69" s="5">
        <v>12.712503899395715</v>
      </c>
    </row>
    <row r="70" spans="1:12" x14ac:dyDescent="0.35">
      <c r="A70" s="2">
        <v>2018</v>
      </c>
      <c r="B70">
        <v>58613001</v>
      </c>
      <c r="C70" s="9">
        <v>125.3</v>
      </c>
      <c r="D70" s="1">
        <v>21.25</v>
      </c>
      <c r="E70">
        <v>2.74</v>
      </c>
      <c r="F70" s="6">
        <v>23.88</v>
      </c>
      <c r="G70" s="3">
        <v>150.07499999999999</v>
      </c>
      <c r="H70" s="3">
        <v>840.41999999999973</v>
      </c>
      <c r="I70" s="9">
        <v>340.17</v>
      </c>
      <c r="J70" s="9">
        <v>160.08000000000001</v>
      </c>
      <c r="K70" s="5">
        <v>54.968638452731199</v>
      </c>
      <c r="L70" s="5">
        <v>12.760576783669741</v>
      </c>
    </row>
    <row r="71" spans="1:12" x14ac:dyDescent="0.35">
      <c r="A71" s="2">
        <v>2019</v>
      </c>
      <c r="B71">
        <v>59587885</v>
      </c>
      <c r="C71" s="9">
        <v>125.9</v>
      </c>
      <c r="D71" s="1">
        <v>21.25</v>
      </c>
      <c r="E71">
        <v>2.74</v>
      </c>
      <c r="F71" s="6">
        <v>23.88</v>
      </c>
      <c r="G71" s="3">
        <v>150.07499999999999</v>
      </c>
      <c r="H71" s="3">
        <v>840.41999999999973</v>
      </c>
      <c r="I71" s="9">
        <v>340.17</v>
      </c>
      <c r="J71" s="9">
        <v>160.08000000000001</v>
      </c>
      <c r="K71" s="5">
        <v>55.17729377975563</v>
      </c>
      <c r="L71" s="5">
        <v>12.80901462744327</v>
      </c>
    </row>
    <row r="72" spans="1:12" x14ac:dyDescent="0.35">
      <c r="A72" s="2">
        <v>2020</v>
      </c>
      <c r="B72">
        <v>60562381</v>
      </c>
      <c r="C72" s="9">
        <v>123.80000000000001</v>
      </c>
      <c r="D72" s="1">
        <v>21.25</v>
      </c>
      <c r="E72">
        <v>2.74</v>
      </c>
      <c r="F72" s="6">
        <v>23.88</v>
      </c>
      <c r="G72" s="3">
        <v>150.07499999999999</v>
      </c>
      <c r="H72" s="3">
        <v>840.41999999999973</v>
      </c>
      <c r="I72" s="9">
        <v>340.17</v>
      </c>
      <c r="J72" s="9">
        <v>160.08000000000001</v>
      </c>
      <c r="K72" s="5">
        <v>55.387539211196128</v>
      </c>
      <c r="L72" s="5">
        <v>12.857821602599101</v>
      </c>
    </row>
    <row r="73" spans="1:12" x14ac:dyDescent="0.35">
      <c r="A73" s="2">
        <v>2021</v>
      </c>
      <c r="B73">
        <v>61502603</v>
      </c>
      <c r="C73" s="9">
        <v>124.39999999999999</v>
      </c>
      <c r="D73" s="1">
        <v>21.25</v>
      </c>
      <c r="E73">
        <v>2.74</v>
      </c>
      <c r="F73" s="6">
        <v>23.88</v>
      </c>
      <c r="G73" s="3">
        <v>150.07499999999999</v>
      </c>
      <c r="H73" s="3">
        <v>840.41999999999973</v>
      </c>
      <c r="I73" s="9">
        <v>340.17</v>
      </c>
      <c r="J73" s="9">
        <v>160.08000000000001</v>
      </c>
      <c r="K73" s="5">
        <v>55.599392993194641</v>
      </c>
      <c r="L73" s="5">
        <v>12.907001944848755</v>
      </c>
    </row>
    <row r="74" spans="1:12" x14ac:dyDescent="0.35">
      <c r="A74" s="2">
        <v>2022</v>
      </c>
      <c r="B74">
        <v>62378410</v>
      </c>
      <c r="C74" s="9">
        <v>123.2</v>
      </c>
      <c r="D74" s="1">
        <v>21.25</v>
      </c>
      <c r="E74">
        <v>2.74</v>
      </c>
      <c r="F74" s="6">
        <v>23.88</v>
      </c>
      <c r="G74" s="3">
        <v>150.07499999999999</v>
      </c>
      <c r="H74" s="3">
        <v>840.41999999999973</v>
      </c>
      <c r="I74" s="9">
        <v>340.17</v>
      </c>
      <c r="J74" s="9">
        <v>160.08000000000001</v>
      </c>
      <c r="K74" s="5">
        <v>55.812873652126285</v>
      </c>
      <c r="L74" s="5">
        <v>12.956559954957886</v>
      </c>
    </row>
    <row r="75" spans="1:12" x14ac:dyDescent="0.35">
      <c r="A75" s="2">
        <v>2023</v>
      </c>
      <c r="B75">
        <v>63212384</v>
      </c>
      <c r="C75" s="9">
        <v>123.3</v>
      </c>
      <c r="D75" s="1">
        <v>21.25</v>
      </c>
      <c r="E75">
        <v>2.74</v>
      </c>
      <c r="F75" s="6">
        <v>23.88</v>
      </c>
      <c r="G75" s="3">
        <v>150.07499999999999</v>
      </c>
      <c r="H75" s="3">
        <v>860.43</v>
      </c>
      <c r="I75" s="9">
        <v>320.16000000000003</v>
      </c>
      <c r="J75" s="9">
        <v>160.08000000000001</v>
      </c>
      <c r="K75" s="5">
        <v>56.027999999999999</v>
      </c>
      <c r="L75" s="5">
        <v>13.006499999999999</v>
      </c>
    </row>
    <row r="76" spans="1:12" x14ac:dyDescent="0.35">
      <c r="A76" s="2">
        <v>2024</v>
      </c>
      <c r="B76">
        <v>64007187</v>
      </c>
      <c r="C76" s="9">
        <v>125.3</v>
      </c>
      <c r="D76" s="6">
        <v>21.488095238095237</v>
      </c>
      <c r="E76">
        <v>2.74</v>
      </c>
      <c r="F76" s="6">
        <v>24.118095238095236</v>
      </c>
      <c r="G76" s="3">
        <v>150.07499999999999</v>
      </c>
      <c r="H76" s="3">
        <v>860.43</v>
      </c>
      <c r="I76" s="9">
        <v>320.16000000000003</v>
      </c>
      <c r="J76" s="9">
        <v>160.08000000000001</v>
      </c>
      <c r="K76" s="5">
        <v>56.027999999999999</v>
      </c>
      <c r="L76" s="5">
        <v>13.006499999999999</v>
      </c>
    </row>
    <row r="77" spans="1:12" x14ac:dyDescent="0.35">
      <c r="A77" s="2">
        <v>2025</v>
      </c>
      <c r="B77">
        <v>64747319</v>
      </c>
      <c r="C77" s="9">
        <v>126.5</v>
      </c>
      <c r="D77" s="6">
        <v>21.726190476190474</v>
      </c>
      <c r="E77">
        <v>2.74</v>
      </c>
      <c r="F77" s="6">
        <v>24.356190476190474</v>
      </c>
      <c r="G77" s="3">
        <v>150.07499999999999</v>
      </c>
      <c r="H77" s="3">
        <v>860.43</v>
      </c>
      <c r="I77" s="9">
        <v>320.16000000000003</v>
      </c>
      <c r="J77" s="9">
        <v>160.08000000000001</v>
      </c>
      <c r="K77" s="5">
        <v>56.027999999999999</v>
      </c>
      <c r="L77" s="5">
        <v>13.006499999999999</v>
      </c>
    </row>
    <row r="78" spans="1:12" x14ac:dyDescent="0.35">
      <c r="A78" s="2">
        <v>2026</v>
      </c>
      <c r="B78">
        <v>65453084</v>
      </c>
      <c r="C78" s="9">
        <v>127.69999999999999</v>
      </c>
      <c r="D78" s="6">
        <v>21.964285714285712</v>
      </c>
      <c r="E78">
        <v>2.74</v>
      </c>
      <c r="F78" s="6">
        <v>24.594285714285711</v>
      </c>
      <c r="G78" s="3">
        <v>150.07499999999999</v>
      </c>
      <c r="H78" s="3">
        <v>860.43</v>
      </c>
      <c r="I78" s="9">
        <v>320.16000000000003</v>
      </c>
      <c r="J78" s="9">
        <v>160.08000000000001</v>
      </c>
      <c r="K78" s="5">
        <v>56.027999999999999</v>
      </c>
      <c r="L78" s="5">
        <v>13.006499999999999</v>
      </c>
    </row>
    <row r="79" spans="1:12" x14ac:dyDescent="0.35">
      <c r="A79" s="2">
        <v>2027</v>
      </c>
      <c r="B79">
        <v>66143022</v>
      </c>
      <c r="C79" s="9">
        <v>128.9</v>
      </c>
      <c r="D79" s="6">
        <v>22.202380952380949</v>
      </c>
      <c r="E79">
        <v>2.74</v>
      </c>
      <c r="F79" s="6">
        <v>24.832380952380948</v>
      </c>
      <c r="G79" s="3">
        <v>150.07499999999999</v>
      </c>
      <c r="H79" s="3">
        <v>860.43</v>
      </c>
      <c r="I79" s="9">
        <v>320.16000000000003</v>
      </c>
      <c r="J79" s="9">
        <v>160.08000000000001</v>
      </c>
      <c r="K79" s="5">
        <v>56.027999999999999</v>
      </c>
      <c r="L79" s="5">
        <v>13.006499999999999</v>
      </c>
    </row>
    <row r="80" spans="1:12" x14ac:dyDescent="0.35">
      <c r="A80" s="2">
        <v>2028</v>
      </c>
      <c r="B80">
        <v>66830384.999999993</v>
      </c>
      <c r="C80" s="9">
        <v>130</v>
      </c>
      <c r="D80" s="6">
        <v>22.440476190476186</v>
      </c>
      <c r="E80">
        <v>2.74</v>
      </c>
      <c r="F80" s="6">
        <v>25.070476190476185</v>
      </c>
      <c r="G80" s="3">
        <v>150.07499999999999</v>
      </c>
      <c r="H80" s="3">
        <v>860.43</v>
      </c>
      <c r="I80" s="9">
        <v>320.16000000000003</v>
      </c>
      <c r="J80" s="9">
        <v>160.08000000000001</v>
      </c>
      <c r="K80" s="5">
        <v>56.027999999999999</v>
      </c>
      <c r="L80" s="5">
        <v>13.006499999999999</v>
      </c>
    </row>
    <row r="81" spans="1:12" x14ac:dyDescent="0.35">
      <c r="A81" s="2">
        <v>2029</v>
      </c>
      <c r="B81">
        <v>67506849</v>
      </c>
      <c r="C81" s="9">
        <v>131.19999999999999</v>
      </c>
      <c r="D81" s="6">
        <v>22.678571428571423</v>
      </c>
      <c r="E81">
        <v>2.74</v>
      </c>
      <c r="F81" s="6">
        <v>25.308571428571423</v>
      </c>
      <c r="G81" s="3">
        <v>150.07499999999999</v>
      </c>
      <c r="H81" s="3">
        <v>860.43</v>
      </c>
      <c r="I81" s="9">
        <v>320.16000000000003</v>
      </c>
      <c r="J81" s="9">
        <v>160.08000000000001</v>
      </c>
      <c r="K81" s="5">
        <v>56.027999999999999</v>
      </c>
      <c r="L81" s="5">
        <v>13.006499999999999</v>
      </c>
    </row>
    <row r="82" spans="1:12" x14ac:dyDescent="0.35">
      <c r="A82" s="2">
        <v>2030</v>
      </c>
      <c r="B82">
        <v>68161359</v>
      </c>
      <c r="C82" s="9">
        <v>132.30000000000001</v>
      </c>
      <c r="D82" s="6">
        <v>22.916666666666661</v>
      </c>
      <c r="E82">
        <v>2.74</v>
      </c>
      <c r="F82" s="6">
        <v>25.54666666666666</v>
      </c>
      <c r="G82" s="3">
        <v>150.07499999999999</v>
      </c>
      <c r="H82" s="3">
        <v>860.43</v>
      </c>
      <c r="I82" s="9">
        <v>320.16000000000003</v>
      </c>
      <c r="J82" s="9">
        <v>160.08000000000001</v>
      </c>
      <c r="K82" s="5">
        <v>56.027999999999999</v>
      </c>
      <c r="L82" s="5">
        <v>13.006499999999999</v>
      </c>
    </row>
    <row r="83" spans="1:12" x14ac:dyDescent="0.35">
      <c r="A83" s="2">
        <v>2031</v>
      </c>
      <c r="B83">
        <v>68798580</v>
      </c>
      <c r="C83" s="9">
        <v>133.5</v>
      </c>
      <c r="D83" s="6">
        <v>23.154761904761898</v>
      </c>
      <c r="E83">
        <v>2.74</v>
      </c>
      <c r="F83" s="6">
        <v>25.784761904761897</v>
      </c>
      <c r="G83" s="3">
        <v>150.07499999999999</v>
      </c>
      <c r="H83" s="3">
        <v>860.43</v>
      </c>
      <c r="I83" s="9">
        <v>320.16000000000003</v>
      </c>
      <c r="J83" s="9">
        <v>160.08000000000001</v>
      </c>
      <c r="K83" s="5">
        <v>56.027999999999999</v>
      </c>
      <c r="L83" s="5">
        <v>13.006499999999999</v>
      </c>
    </row>
    <row r="84" spans="1:12" x14ac:dyDescent="0.35">
      <c r="A84" s="2">
        <v>2032</v>
      </c>
      <c r="B84">
        <v>69426439</v>
      </c>
      <c r="C84" s="9">
        <v>134.60000000000002</v>
      </c>
      <c r="D84" s="6">
        <v>23.392857142857135</v>
      </c>
      <c r="E84">
        <v>2.74</v>
      </c>
      <c r="F84" s="6">
        <v>26.022857142857134</v>
      </c>
      <c r="G84" s="3">
        <v>150.07499999999999</v>
      </c>
      <c r="H84" s="3">
        <v>860.43</v>
      </c>
      <c r="I84" s="9">
        <v>320.16000000000003</v>
      </c>
      <c r="J84" s="9">
        <v>160.08000000000001</v>
      </c>
      <c r="K84" s="5">
        <v>56.027999999999999</v>
      </c>
      <c r="L84" s="5">
        <v>13.006499999999999</v>
      </c>
    </row>
    <row r="85" spans="1:12" x14ac:dyDescent="0.35">
      <c r="A85" s="2">
        <v>2033</v>
      </c>
      <c r="B85">
        <v>70040481</v>
      </c>
      <c r="C85" s="9">
        <v>135.69999999999999</v>
      </c>
      <c r="D85" s="6">
        <v>23.630952380952372</v>
      </c>
      <c r="E85">
        <v>2.74</v>
      </c>
      <c r="F85" s="6">
        <v>26.260952380952371</v>
      </c>
      <c r="G85" s="3">
        <v>150.07499999999999</v>
      </c>
      <c r="H85" s="3">
        <v>860.43</v>
      </c>
      <c r="I85" s="9">
        <v>320.16000000000003</v>
      </c>
      <c r="J85" s="9">
        <v>160.08000000000001</v>
      </c>
      <c r="K85" s="5">
        <v>56.027999999999999</v>
      </c>
      <c r="L85" s="5">
        <v>13.006499999999999</v>
      </c>
    </row>
    <row r="86" spans="1:12" x14ac:dyDescent="0.35">
      <c r="A86" s="2">
        <v>2034</v>
      </c>
      <c r="B86">
        <v>70641572</v>
      </c>
      <c r="C86" s="9">
        <v>136.69999999999999</v>
      </c>
      <c r="D86" s="6">
        <v>23.86904761904761</v>
      </c>
      <c r="E86">
        <v>2.74</v>
      </c>
      <c r="F86" s="6">
        <v>26.499047619047609</v>
      </c>
      <c r="G86" s="3">
        <v>150.07499999999999</v>
      </c>
      <c r="H86" s="3">
        <v>860.43</v>
      </c>
      <c r="I86" s="9">
        <v>320.16000000000003</v>
      </c>
      <c r="J86" s="9">
        <v>160.08000000000001</v>
      </c>
      <c r="K86" s="5">
        <v>56.027999999999999</v>
      </c>
      <c r="L86" s="5">
        <v>13.006499999999999</v>
      </c>
    </row>
    <row r="87" spans="1:12" x14ac:dyDescent="0.35">
      <c r="A87" s="2">
        <v>2035</v>
      </c>
      <c r="B87">
        <v>71234752</v>
      </c>
      <c r="C87" s="9">
        <v>137.79999999999998</v>
      </c>
      <c r="D87" s="6">
        <v>24.107142857142847</v>
      </c>
      <c r="E87">
        <v>2.74</v>
      </c>
      <c r="F87" s="6">
        <v>26.737142857142846</v>
      </c>
      <c r="G87" s="3">
        <v>150.07499999999999</v>
      </c>
      <c r="H87" s="3">
        <v>860.43</v>
      </c>
      <c r="I87" s="9">
        <v>320.16000000000003</v>
      </c>
      <c r="J87" s="9">
        <v>160.08000000000001</v>
      </c>
      <c r="K87" s="5">
        <v>56.027999999999999</v>
      </c>
      <c r="L87" s="5">
        <v>13.006499999999999</v>
      </c>
    </row>
    <row r="88" spans="1:12" x14ac:dyDescent="0.35">
      <c r="A88" s="2">
        <v>2036</v>
      </c>
      <c r="B88">
        <v>71816379</v>
      </c>
      <c r="C88" s="9">
        <v>138.80000000000001</v>
      </c>
      <c r="D88" s="6">
        <v>24.345238095238084</v>
      </c>
      <c r="E88">
        <v>2.74</v>
      </c>
      <c r="F88" s="6">
        <v>26.975238095238083</v>
      </c>
      <c r="G88" s="3">
        <v>150.07499999999999</v>
      </c>
      <c r="H88" s="3">
        <v>860.43</v>
      </c>
      <c r="I88" s="9">
        <v>320.16000000000003</v>
      </c>
      <c r="J88" s="9">
        <v>160.08000000000001</v>
      </c>
      <c r="K88" s="5">
        <v>56.027999999999999</v>
      </c>
      <c r="L88" s="5">
        <v>13.006499999999999</v>
      </c>
    </row>
    <row r="89" spans="1:12" x14ac:dyDescent="0.35">
      <c r="A89" s="2">
        <v>2037</v>
      </c>
      <c r="B89">
        <v>72387814</v>
      </c>
      <c r="C89" s="9">
        <v>139.80000000000001</v>
      </c>
      <c r="D89" s="6">
        <v>24.583333333333321</v>
      </c>
      <c r="E89">
        <v>2.74</v>
      </c>
      <c r="F89" s="6">
        <v>27.21333333333332</v>
      </c>
      <c r="G89" s="3">
        <v>150.07499999999999</v>
      </c>
      <c r="H89" s="3">
        <v>860.43</v>
      </c>
      <c r="I89" s="9">
        <v>320.16000000000003</v>
      </c>
      <c r="J89" s="9">
        <v>160.08000000000001</v>
      </c>
      <c r="K89" s="5">
        <v>56.027999999999999</v>
      </c>
      <c r="L89" s="5">
        <v>13.006499999999999</v>
      </c>
    </row>
    <row r="90" spans="1:12" x14ac:dyDescent="0.35">
      <c r="A90" s="2">
        <v>2038</v>
      </c>
      <c r="B90">
        <v>72949617</v>
      </c>
      <c r="C90" s="9">
        <v>140.80000000000001</v>
      </c>
      <c r="D90" s="6">
        <v>24.821428571428559</v>
      </c>
      <c r="E90">
        <v>2.74</v>
      </c>
      <c r="F90" s="6">
        <v>27.451428571428558</v>
      </c>
      <c r="G90" s="3">
        <v>150.07499999999999</v>
      </c>
      <c r="H90" s="3">
        <v>860.43</v>
      </c>
      <c r="I90" s="9">
        <v>320.16000000000003</v>
      </c>
      <c r="J90" s="9">
        <v>160.08000000000001</v>
      </c>
      <c r="K90" s="5">
        <v>56.027999999999999</v>
      </c>
      <c r="L90" s="5">
        <v>13.006499999999999</v>
      </c>
    </row>
    <row r="91" spans="1:12" x14ac:dyDescent="0.35">
      <c r="A91" s="2">
        <v>2039</v>
      </c>
      <c r="B91">
        <v>73496159</v>
      </c>
      <c r="C91" s="9">
        <v>141.80000000000001</v>
      </c>
      <c r="D91" s="6">
        <v>25.059523809523796</v>
      </c>
      <c r="E91">
        <v>2.74</v>
      </c>
      <c r="F91" s="6">
        <v>27.689523809523795</v>
      </c>
      <c r="G91" s="3">
        <v>150.07499999999999</v>
      </c>
      <c r="H91" s="3">
        <v>860.43</v>
      </c>
      <c r="I91" s="9">
        <v>320.16000000000003</v>
      </c>
      <c r="J91" s="9">
        <v>160.08000000000001</v>
      </c>
      <c r="K91" s="5">
        <v>56.027999999999999</v>
      </c>
      <c r="L91" s="5">
        <v>13.006499999999999</v>
      </c>
    </row>
    <row r="92" spans="1:12" x14ac:dyDescent="0.35">
      <c r="A92" s="2">
        <v>2040</v>
      </c>
      <c r="B92">
        <v>74035624</v>
      </c>
      <c r="C92" s="9">
        <v>142.79999999999998</v>
      </c>
      <c r="D92" s="6">
        <v>25.297619047619033</v>
      </c>
      <c r="E92">
        <v>2.74</v>
      </c>
      <c r="F92" s="6">
        <v>27.927619047619032</v>
      </c>
      <c r="G92" s="3">
        <v>150.07499999999999</v>
      </c>
      <c r="H92" s="3">
        <v>860.43</v>
      </c>
      <c r="I92" s="9">
        <v>320.16000000000003</v>
      </c>
      <c r="J92" s="9">
        <v>160.08000000000001</v>
      </c>
      <c r="K92" s="5">
        <v>56.027999999999999</v>
      </c>
      <c r="L92" s="5">
        <v>13.006499999999999</v>
      </c>
    </row>
    <row r="93" spans="1:12" x14ac:dyDescent="0.35">
      <c r="A93" s="2">
        <v>2041</v>
      </c>
      <c r="B93">
        <v>74575448</v>
      </c>
      <c r="C93" s="9">
        <v>143.69999999999999</v>
      </c>
      <c r="D93" s="6">
        <v>25.53571428571427</v>
      </c>
      <c r="E93">
        <v>2.74</v>
      </c>
      <c r="F93" s="6">
        <v>28.165714285714269</v>
      </c>
      <c r="G93" s="3">
        <v>150.07499999999999</v>
      </c>
      <c r="H93" s="3">
        <v>860.43</v>
      </c>
      <c r="I93" s="9">
        <v>320.16000000000003</v>
      </c>
      <c r="J93" s="9">
        <v>160.08000000000001</v>
      </c>
      <c r="K93" s="5">
        <v>56.027999999999999</v>
      </c>
      <c r="L93" s="5">
        <v>13.006499999999999</v>
      </c>
    </row>
    <row r="94" spans="1:12" x14ac:dyDescent="0.35">
      <c r="A94" s="2">
        <v>2042</v>
      </c>
      <c r="B94">
        <v>75111901</v>
      </c>
      <c r="C94" s="9">
        <v>144.60000000000002</v>
      </c>
      <c r="D94" s="6">
        <v>25.773809523809508</v>
      </c>
      <c r="E94">
        <v>2.74</v>
      </c>
      <c r="F94" s="6">
        <v>28.403809523809507</v>
      </c>
      <c r="G94" s="3">
        <v>150.07499999999999</v>
      </c>
      <c r="H94" s="3">
        <v>860.43</v>
      </c>
      <c r="I94" s="9">
        <v>320.16000000000003</v>
      </c>
      <c r="J94" s="9">
        <v>160.08000000000001</v>
      </c>
      <c r="K94" s="5">
        <v>56.027999999999999</v>
      </c>
      <c r="L94" s="5">
        <v>13.006499999999999</v>
      </c>
    </row>
    <row r="95" spans="1:12" x14ac:dyDescent="0.35">
      <c r="A95" s="2">
        <v>2043</v>
      </c>
      <c r="B95">
        <v>75641513</v>
      </c>
      <c r="C95" s="9">
        <v>145.5</v>
      </c>
      <c r="D95" s="36">
        <v>26</v>
      </c>
      <c r="E95">
        <v>2.74</v>
      </c>
      <c r="F95" s="6">
        <v>28.68</v>
      </c>
      <c r="G95" s="3">
        <v>150.07499999999999</v>
      </c>
      <c r="H95" s="3">
        <v>860.43</v>
      </c>
      <c r="I95" s="9">
        <v>320.16000000000003</v>
      </c>
      <c r="J95" s="9">
        <v>160.08000000000001</v>
      </c>
      <c r="K95" s="5">
        <v>56.027999999999999</v>
      </c>
      <c r="L95" s="5">
        <v>13.006499999999999</v>
      </c>
    </row>
    <row r="96" spans="1:12" x14ac:dyDescent="0.35">
      <c r="A96" s="2">
        <v>2044</v>
      </c>
      <c r="B96">
        <v>76164460</v>
      </c>
      <c r="C96" s="9">
        <v>146.4</v>
      </c>
      <c r="D96" s="1">
        <v>26</v>
      </c>
      <c r="E96">
        <v>2.74</v>
      </c>
      <c r="F96" s="6">
        <v>28.68</v>
      </c>
      <c r="G96" s="3">
        <v>150.07499999999999</v>
      </c>
      <c r="H96" s="3">
        <v>860.43</v>
      </c>
      <c r="I96" s="9">
        <v>320.16000000000003</v>
      </c>
      <c r="J96" s="9">
        <v>160.08000000000001</v>
      </c>
      <c r="K96" s="5">
        <v>56.027999999999999</v>
      </c>
      <c r="L96" s="5">
        <v>13.006499999999999</v>
      </c>
    </row>
    <row r="97" spans="1:12" x14ac:dyDescent="0.35">
      <c r="A97" s="2">
        <v>2045</v>
      </c>
      <c r="B97">
        <v>76681450</v>
      </c>
      <c r="C97" s="9">
        <v>147.30000000000001</v>
      </c>
      <c r="D97" s="1">
        <v>26</v>
      </c>
      <c r="E97">
        <v>2.74</v>
      </c>
      <c r="F97" s="6">
        <v>28.68</v>
      </c>
      <c r="G97" s="3">
        <v>150.07499999999999</v>
      </c>
      <c r="H97" s="3">
        <v>860.43</v>
      </c>
      <c r="I97" s="9">
        <v>320.16000000000003</v>
      </c>
      <c r="J97" s="9">
        <v>160.08000000000001</v>
      </c>
      <c r="K97" s="5">
        <v>56.027999999999999</v>
      </c>
      <c r="L97" s="5">
        <v>13.006499999999999</v>
      </c>
    </row>
    <row r="98" spans="1:12" x14ac:dyDescent="0.35">
      <c r="A98" s="2">
        <v>2046</v>
      </c>
      <c r="B98">
        <v>77199548</v>
      </c>
      <c r="C98" s="9">
        <v>148.1</v>
      </c>
      <c r="D98" s="1">
        <v>26</v>
      </c>
      <c r="E98">
        <v>2.74</v>
      </c>
      <c r="F98" s="6">
        <v>28.68</v>
      </c>
      <c r="G98" s="3">
        <v>150.07499999999999</v>
      </c>
      <c r="H98" s="3">
        <v>860.43</v>
      </c>
      <c r="I98" s="9">
        <v>320.16000000000003</v>
      </c>
      <c r="J98" s="9">
        <v>160.08000000000001</v>
      </c>
      <c r="K98" s="5">
        <v>56.027999999999999</v>
      </c>
      <c r="L98" s="5">
        <v>13.006499999999999</v>
      </c>
    </row>
    <row r="99" spans="1:12" x14ac:dyDescent="0.35">
      <c r="A99" s="2">
        <v>2047</v>
      </c>
      <c r="B99">
        <v>77716655</v>
      </c>
      <c r="C99" s="9">
        <v>149</v>
      </c>
      <c r="D99" s="1">
        <v>26</v>
      </c>
      <c r="E99">
        <v>2.74</v>
      </c>
      <c r="F99" s="6">
        <v>28.68</v>
      </c>
      <c r="G99" s="3">
        <v>150.07499999999999</v>
      </c>
      <c r="H99" s="3">
        <v>860.43</v>
      </c>
      <c r="I99" s="9">
        <v>320.16000000000003</v>
      </c>
      <c r="J99" s="9">
        <v>160.08000000000001</v>
      </c>
      <c r="K99" s="5">
        <v>56.027999999999999</v>
      </c>
      <c r="L99" s="5">
        <v>13.006499999999999</v>
      </c>
    </row>
    <row r="100" spans="1:12" x14ac:dyDescent="0.35">
      <c r="A100" s="2">
        <v>2048</v>
      </c>
      <c r="B100">
        <v>78215322</v>
      </c>
      <c r="C100" s="9">
        <v>149.80000000000001</v>
      </c>
      <c r="D100" s="1">
        <v>26</v>
      </c>
      <c r="E100">
        <v>2.74</v>
      </c>
      <c r="F100" s="6">
        <v>28.68</v>
      </c>
      <c r="G100" s="3">
        <v>150.07499999999999</v>
      </c>
      <c r="H100" s="3">
        <v>860.43</v>
      </c>
      <c r="I100" s="9">
        <v>320.16000000000003</v>
      </c>
      <c r="J100" s="9">
        <v>160.08000000000001</v>
      </c>
      <c r="K100" s="5">
        <v>56.027999999999999</v>
      </c>
      <c r="L100" s="5">
        <v>13.006499999999999</v>
      </c>
    </row>
    <row r="101" spans="1:12" x14ac:dyDescent="0.35">
      <c r="A101" s="2">
        <v>2049</v>
      </c>
      <c r="B101">
        <v>78699586</v>
      </c>
      <c r="C101" s="9">
        <v>150.6</v>
      </c>
      <c r="D101" s="1">
        <v>26</v>
      </c>
      <c r="E101">
        <v>2.74</v>
      </c>
      <c r="F101" s="6">
        <v>28.68</v>
      </c>
      <c r="G101" s="3">
        <v>150.07499999999999</v>
      </c>
      <c r="H101" s="3">
        <v>860.43</v>
      </c>
      <c r="I101" s="9">
        <v>320.16000000000003</v>
      </c>
      <c r="J101" s="9">
        <v>160.08000000000001</v>
      </c>
      <c r="K101" s="5">
        <v>56.027999999999999</v>
      </c>
      <c r="L101" s="5">
        <v>13.006499999999999</v>
      </c>
    </row>
    <row r="102" spans="1:12" x14ac:dyDescent="0.35">
      <c r="A102" s="2">
        <v>2050</v>
      </c>
      <c r="B102">
        <v>79177328</v>
      </c>
      <c r="C102" s="9">
        <v>151.4</v>
      </c>
      <c r="D102" s="1">
        <v>26</v>
      </c>
      <c r="E102">
        <v>2.74</v>
      </c>
      <c r="F102" s="6">
        <v>28.68</v>
      </c>
      <c r="G102" s="3">
        <v>150.07499999999999</v>
      </c>
      <c r="H102" s="3">
        <v>860.43</v>
      </c>
      <c r="I102" s="9">
        <v>320.16000000000003</v>
      </c>
      <c r="J102" s="9">
        <v>160.08000000000001</v>
      </c>
      <c r="K102" s="5">
        <v>56.027999999999999</v>
      </c>
      <c r="L102" s="5">
        <v>13.006499999999999</v>
      </c>
    </row>
    <row r="103" spans="1:12" x14ac:dyDescent="0.35">
      <c r="C103" s="8"/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EA87-D2A0-4089-AD3D-2D8F3679B53C}">
  <dimension ref="A1:L103"/>
  <sheetViews>
    <sheetView topLeftCell="A34" workbookViewId="0">
      <selection activeCell="F87" sqref="F87"/>
    </sheetView>
  </sheetViews>
  <sheetFormatPr defaultColWidth="11.54296875" defaultRowHeight="14.5" x14ac:dyDescent="0.35"/>
  <cols>
    <col min="1" max="1" width="15" style="2" bestFit="1" customWidth="1"/>
    <col min="2" max="2" width="18" style="2" bestFit="1" customWidth="1"/>
    <col min="3" max="3" width="34.36328125" style="5" bestFit="1" customWidth="1"/>
    <col min="4" max="4" width="24" bestFit="1" customWidth="1"/>
    <col min="6" max="6" width="7.453125" bestFit="1" customWidth="1"/>
    <col min="7" max="7" width="19.90625" bestFit="1" customWidth="1"/>
    <col min="8" max="8" width="22.453125" style="9" bestFit="1" customWidth="1"/>
    <col min="9" max="9" width="21.453125" style="9" bestFit="1" customWidth="1"/>
    <col min="10" max="10" width="20.1796875" style="9" bestFit="1" customWidth="1"/>
    <col min="11" max="11" width="20.453125" bestFit="1" customWidth="1"/>
    <col min="12" max="12" width="20.36328125" bestFit="1" customWidth="1"/>
  </cols>
  <sheetData>
    <row r="1" spans="1:12" x14ac:dyDescent="0.35">
      <c r="A1" s="2" t="s">
        <v>0</v>
      </c>
      <c r="B1" s="2" t="s">
        <v>5</v>
      </c>
      <c r="C1" s="2" t="s">
        <v>6</v>
      </c>
      <c r="D1" s="10" t="s">
        <v>1</v>
      </c>
      <c r="E1" s="2" t="s">
        <v>19</v>
      </c>
      <c r="F1" s="10" t="s">
        <v>20</v>
      </c>
      <c r="G1" s="4" t="s">
        <v>2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</row>
    <row r="2" spans="1:12" x14ac:dyDescent="0.35">
      <c r="A2" s="2">
        <v>1950</v>
      </c>
      <c r="B2">
        <v>13038491</v>
      </c>
      <c r="C2" s="9">
        <v>28</v>
      </c>
      <c r="D2" s="1">
        <v>26</v>
      </c>
      <c r="E2">
        <v>2.74</v>
      </c>
      <c r="F2" s="6">
        <v>28.68</v>
      </c>
      <c r="G2" s="3">
        <v>32.67484956593168</v>
      </c>
      <c r="H2" s="11">
        <v>973.08363725973379</v>
      </c>
      <c r="I2" s="11">
        <v>53.077289305076384</v>
      </c>
      <c r="J2" s="9">
        <v>265.38644652538193</v>
      </c>
      <c r="K2" s="5">
        <v>49.828525189155265</v>
      </c>
      <c r="L2" s="5">
        <v>11.567336204625329</v>
      </c>
    </row>
    <row r="3" spans="1:12" x14ac:dyDescent="0.35">
      <c r="A3" s="2">
        <v>1951</v>
      </c>
      <c r="B3">
        <v>13309020</v>
      </c>
      <c r="C3" s="9">
        <v>28.599999999999998</v>
      </c>
      <c r="D3" s="1">
        <v>26</v>
      </c>
      <c r="E3">
        <v>2.74</v>
      </c>
      <c r="F3" s="6">
        <v>28.68</v>
      </c>
      <c r="G3" s="3">
        <v>32.67484956593168</v>
      </c>
      <c r="H3" s="11">
        <v>973.08363725973379</v>
      </c>
      <c r="I3" s="11">
        <v>53.077289305076384</v>
      </c>
      <c r="J3" s="9">
        <v>265.38644652538193</v>
      </c>
      <c r="K3" s="5">
        <v>49.828525189155265</v>
      </c>
      <c r="L3" s="5">
        <v>11.567336204625329</v>
      </c>
    </row>
    <row r="4" spans="1:12" x14ac:dyDescent="0.35">
      <c r="A4" s="2">
        <v>1952</v>
      </c>
      <c r="B4">
        <v>13595543</v>
      </c>
      <c r="C4" s="9">
        <v>29.1</v>
      </c>
      <c r="D4" s="1">
        <v>26</v>
      </c>
      <c r="E4">
        <v>2.74</v>
      </c>
      <c r="F4" s="6">
        <v>28.68</v>
      </c>
      <c r="G4" s="3">
        <v>32.67484956593168</v>
      </c>
      <c r="H4" s="11">
        <v>973.08363725973379</v>
      </c>
      <c r="I4" s="11">
        <v>53.077289305076384</v>
      </c>
      <c r="J4" s="9">
        <v>265.38644652538193</v>
      </c>
      <c r="K4" s="5">
        <v>49.828525189155265</v>
      </c>
      <c r="L4" s="5">
        <v>11.567336204625329</v>
      </c>
    </row>
    <row r="5" spans="1:12" x14ac:dyDescent="0.35">
      <c r="A5" s="2">
        <v>1953</v>
      </c>
      <c r="B5">
        <v>13892910</v>
      </c>
      <c r="C5" s="9">
        <v>30.099999999999998</v>
      </c>
      <c r="D5" s="1">
        <v>26</v>
      </c>
      <c r="E5">
        <v>2.74</v>
      </c>
      <c r="F5" s="6">
        <v>28.68</v>
      </c>
      <c r="G5" s="3">
        <v>32.67484956593168</v>
      </c>
      <c r="H5" s="11">
        <v>973.08363725973379</v>
      </c>
      <c r="I5" s="11">
        <v>53.077289305076384</v>
      </c>
      <c r="J5" s="9">
        <v>265.38644652538193</v>
      </c>
      <c r="K5" s="5">
        <v>49.828525189155265</v>
      </c>
      <c r="L5" s="5">
        <v>11.567336204625329</v>
      </c>
    </row>
    <row r="6" spans="1:12" x14ac:dyDescent="0.35">
      <c r="A6" s="2">
        <v>1954</v>
      </c>
      <c r="B6">
        <v>14203779</v>
      </c>
      <c r="C6" s="9">
        <v>30.6</v>
      </c>
      <c r="D6" s="1">
        <v>26</v>
      </c>
      <c r="E6">
        <v>2.74</v>
      </c>
      <c r="F6" s="6">
        <v>28.68</v>
      </c>
      <c r="G6" s="3">
        <v>32.67484956593168</v>
      </c>
      <c r="H6" s="11">
        <v>973.08363725973379</v>
      </c>
      <c r="I6" s="11">
        <v>53.077289305076384</v>
      </c>
      <c r="J6" s="9">
        <v>265.38644652538193</v>
      </c>
      <c r="K6" s="5">
        <v>49.828525189155265</v>
      </c>
      <c r="L6" s="5">
        <v>11.567336204625329</v>
      </c>
    </row>
    <row r="7" spans="1:12" x14ac:dyDescent="0.35">
      <c r="A7" s="2">
        <v>1955</v>
      </c>
      <c r="B7">
        <v>14533365</v>
      </c>
      <c r="C7" s="9">
        <v>32</v>
      </c>
      <c r="D7" s="1">
        <v>26</v>
      </c>
      <c r="E7">
        <v>2.74</v>
      </c>
      <c r="F7" s="6">
        <v>28.68</v>
      </c>
      <c r="G7" s="3">
        <v>32.67484956593168</v>
      </c>
      <c r="H7" s="11">
        <v>973.08363725973379</v>
      </c>
      <c r="I7" s="11">
        <v>53.077289305076384</v>
      </c>
      <c r="J7" s="9">
        <v>265.38644652538193</v>
      </c>
      <c r="K7" s="5">
        <v>49.828525189155265</v>
      </c>
      <c r="L7" s="5">
        <v>11.567336204625329</v>
      </c>
    </row>
    <row r="8" spans="1:12" x14ac:dyDescent="0.35">
      <c r="A8" s="2">
        <v>1956</v>
      </c>
      <c r="B8">
        <v>14880686</v>
      </c>
      <c r="C8" s="9">
        <v>33.6</v>
      </c>
      <c r="D8" s="1">
        <v>26</v>
      </c>
      <c r="E8">
        <v>2.74</v>
      </c>
      <c r="F8" s="6">
        <v>28.68</v>
      </c>
      <c r="G8" s="3">
        <v>32.67484956593168</v>
      </c>
      <c r="H8" s="11">
        <v>973.08363725973379</v>
      </c>
      <c r="I8" s="11">
        <v>53.077289305076384</v>
      </c>
      <c r="J8" s="9">
        <v>265.38644652538193</v>
      </c>
      <c r="K8" s="5">
        <v>49.828525189155265</v>
      </c>
      <c r="L8" s="5">
        <v>11.567336204625329</v>
      </c>
    </row>
    <row r="9" spans="1:12" x14ac:dyDescent="0.35">
      <c r="A9" s="2">
        <v>1957</v>
      </c>
      <c r="B9">
        <v>15244839</v>
      </c>
      <c r="C9" s="9">
        <v>36.200000000000003</v>
      </c>
      <c r="D9" s="1">
        <v>26</v>
      </c>
      <c r="E9">
        <v>2.74</v>
      </c>
      <c r="F9" s="6">
        <v>28.68</v>
      </c>
      <c r="G9" s="3">
        <v>32.67484956593168</v>
      </c>
      <c r="H9" s="11">
        <v>973.08363725973379</v>
      </c>
      <c r="I9" s="11">
        <v>53.077289305076384</v>
      </c>
      <c r="J9" s="9">
        <v>265.38644652538193</v>
      </c>
      <c r="K9" s="5">
        <v>49.828525189155265</v>
      </c>
      <c r="L9" s="5">
        <v>11.567336204625329</v>
      </c>
    </row>
    <row r="10" spans="1:12" x14ac:dyDescent="0.35">
      <c r="A10" s="2">
        <v>1958</v>
      </c>
      <c r="B10">
        <v>15620418</v>
      </c>
      <c r="C10" s="9">
        <v>38.6</v>
      </c>
      <c r="D10" s="1">
        <v>26</v>
      </c>
      <c r="E10">
        <v>2.74</v>
      </c>
      <c r="F10" s="6">
        <v>28.68</v>
      </c>
      <c r="G10" s="3">
        <v>32.67484956593168</v>
      </c>
      <c r="H10" s="11">
        <v>973.08363725973379</v>
      </c>
      <c r="I10" s="11">
        <v>53.077289305076384</v>
      </c>
      <c r="J10" s="9">
        <v>265.38644652538193</v>
      </c>
      <c r="K10" s="5">
        <v>49.828525189155265</v>
      </c>
      <c r="L10" s="5">
        <v>11.567336204625329</v>
      </c>
    </row>
    <row r="11" spans="1:12" x14ac:dyDescent="0.35">
      <c r="A11" s="2">
        <v>1959</v>
      </c>
      <c r="B11">
        <v>16014974</v>
      </c>
      <c r="C11" s="9">
        <v>40.700000000000003</v>
      </c>
      <c r="D11" s="1">
        <v>26</v>
      </c>
      <c r="E11">
        <v>2.74</v>
      </c>
      <c r="F11" s="6">
        <v>28.68</v>
      </c>
      <c r="G11" s="3">
        <v>32.67484956593168</v>
      </c>
      <c r="H11" s="11">
        <v>973.08363725973379</v>
      </c>
      <c r="I11" s="11">
        <v>53.077289305076384</v>
      </c>
      <c r="J11" s="9">
        <v>265.38644652538193</v>
      </c>
      <c r="K11" s="5">
        <v>49.828525189155265</v>
      </c>
      <c r="L11" s="5">
        <v>11.567336204625329</v>
      </c>
    </row>
    <row r="12" spans="1:12" x14ac:dyDescent="0.35">
      <c r="A12" s="2">
        <v>1960</v>
      </c>
      <c r="B12">
        <v>16440172</v>
      </c>
      <c r="C12" s="9">
        <v>43.2</v>
      </c>
      <c r="D12" s="1">
        <v>26</v>
      </c>
      <c r="E12">
        <v>2.74</v>
      </c>
      <c r="F12" s="6">
        <v>28.68</v>
      </c>
      <c r="G12" s="3">
        <v>32.67484956593168</v>
      </c>
      <c r="H12" s="11">
        <v>973.08363725973379</v>
      </c>
      <c r="I12" s="11">
        <v>53.077289305076384</v>
      </c>
      <c r="J12" s="9">
        <v>265.38644652538193</v>
      </c>
      <c r="K12" s="5">
        <v>49.828525189155265</v>
      </c>
      <c r="L12" s="5">
        <v>11.567336204625329</v>
      </c>
    </row>
    <row r="13" spans="1:12" x14ac:dyDescent="0.35">
      <c r="A13" s="2">
        <v>1961</v>
      </c>
      <c r="B13">
        <v>16908035</v>
      </c>
      <c r="C13" s="9">
        <v>37.599999999999994</v>
      </c>
      <c r="D13" s="1">
        <v>26</v>
      </c>
      <c r="E13">
        <v>2.74</v>
      </c>
      <c r="F13" s="6">
        <v>28.68</v>
      </c>
      <c r="G13" s="3">
        <v>32.67484956593168</v>
      </c>
      <c r="H13" s="11">
        <v>973.08363725973379</v>
      </c>
      <c r="I13" s="11">
        <v>53.077289305076384</v>
      </c>
      <c r="J13" s="9">
        <v>265.38644652538193</v>
      </c>
      <c r="K13" s="5">
        <v>49.828525189155265</v>
      </c>
      <c r="L13" s="5">
        <v>11.567336204625329</v>
      </c>
    </row>
    <row r="14" spans="1:12" x14ac:dyDescent="0.35">
      <c r="A14" s="2">
        <v>1962</v>
      </c>
      <c r="B14">
        <v>17418522</v>
      </c>
      <c r="C14" s="9">
        <v>38.299999999999997</v>
      </c>
      <c r="D14" s="1">
        <v>26</v>
      </c>
      <c r="E14">
        <v>2.74</v>
      </c>
      <c r="F14" s="6">
        <v>28.68</v>
      </c>
      <c r="G14" s="3">
        <v>32.67484956593168</v>
      </c>
      <c r="H14" s="11">
        <v>973.08363725973379</v>
      </c>
      <c r="I14" s="11">
        <v>53.077289305076384</v>
      </c>
      <c r="J14" s="9">
        <v>265.38644652538193</v>
      </c>
      <c r="K14" s="5">
        <v>49.828525189155265</v>
      </c>
      <c r="L14" s="5">
        <v>11.567336204625329</v>
      </c>
    </row>
    <row r="15" spans="1:12" x14ac:dyDescent="0.35">
      <c r="A15" s="2">
        <v>1963</v>
      </c>
      <c r="B15">
        <v>17954564</v>
      </c>
      <c r="C15" s="9">
        <v>41.2</v>
      </c>
      <c r="D15" s="1">
        <v>26</v>
      </c>
      <c r="E15">
        <v>2.74</v>
      </c>
      <c r="F15" s="6">
        <v>28.68</v>
      </c>
      <c r="G15" s="3">
        <v>32.67484956593168</v>
      </c>
      <c r="H15" s="11">
        <v>973.08363725973379</v>
      </c>
      <c r="I15" s="11">
        <v>53.077289305076384</v>
      </c>
      <c r="J15" s="9">
        <v>265.38644652538193</v>
      </c>
      <c r="K15" s="5">
        <v>49.828525189155265</v>
      </c>
      <c r="L15" s="5">
        <v>11.567336204625329</v>
      </c>
    </row>
    <row r="16" spans="1:12" x14ac:dyDescent="0.35">
      <c r="A16" s="2">
        <v>1964</v>
      </c>
      <c r="B16">
        <v>18511361</v>
      </c>
      <c r="C16" s="9">
        <v>43.9</v>
      </c>
      <c r="D16" s="1">
        <v>26</v>
      </c>
      <c r="E16">
        <v>2.74</v>
      </c>
      <c r="F16" s="6">
        <v>28.68</v>
      </c>
      <c r="G16" s="3">
        <v>32.67484956593168</v>
      </c>
      <c r="H16" s="11">
        <v>973.08363725973379</v>
      </c>
      <c r="I16" s="11">
        <v>53.077289305076384</v>
      </c>
      <c r="J16" s="9">
        <v>265.38644652538193</v>
      </c>
      <c r="K16" s="5">
        <v>49.828525189155265</v>
      </c>
      <c r="L16" s="5">
        <v>11.567336204625329</v>
      </c>
    </row>
    <row r="17" spans="1:12" x14ac:dyDescent="0.35">
      <c r="A17" s="2">
        <v>1965</v>
      </c>
      <c r="B17">
        <v>19089380</v>
      </c>
      <c r="C17" s="9">
        <v>46.4</v>
      </c>
      <c r="D17" s="1">
        <v>26</v>
      </c>
      <c r="E17">
        <v>2.74</v>
      </c>
      <c r="F17" s="6">
        <v>28.68</v>
      </c>
      <c r="G17" s="3">
        <v>32.67484956593168</v>
      </c>
      <c r="H17" s="11">
        <v>973.08363725973379</v>
      </c>
      <c r="I17" s="11">
        <v>53.077289305076384</v>
      </c>
      <c r="J17" s="9">
        <v>265.38644652538193</v>
      </c>
      <c r="K17" s="5">
        <v>49.828525189155265</v>
      </c>
      <c r="L17" s="5">
        <v>11.567336204625329</v>
      </c>
    </row>
    <row r="18" spans="1:12" x14ac:dyDescent="0.35">
      <c r="A18" s="2">
        <v>1966</v>
      </c>
      <c r="B18">
        <v>19690087</v>
      </c>
      <c r="C18" s="9">
        <v>48.6</v>
      </c>
      <c r="D18" s="1">
        <v>26</v>
      </c>
      <c r="E18">
        <v>2.74</v>
      </c>
      <c r="F18" s="6">
        <v>28.68</v>
      </c>
      <c r="G18" s="3">
        <v>32.67484956593168</v>
      </c>
      <c r="H18" s="11">
        <v>973.08363725973379</v>
      </c>
      <c r="I18" s="11">
        <v>53.077289305076384</v>
      </c>
      <c r="J18" s="9">
        <v>265.38644652538193</v>
      </c>
      <c r="K18" s="5">
        <v>49.828525189155265</v>
      </c>
      <c r="L18" s="5">
        <v>11.567336204625329</v>
      </c>
    </row>
    <row r="19" spans="1:12" x14ac:dyDescent="0.35">
      <c r="A19" s="2">
        <v>1967</v>
      </c>
      <c r="B19">
        <v>20314066</v>
      </c>
      <c r="C19" s="9">
        <v>48.7</v>
      </c>
      <c r="D19" s="1">
        <v>26</v>
      </c>
      <c r="E19">
        <v>2.74</v>
      </c>
      <c r="F19" s="6">
        <v>28.68</v>
      </c>
      <c r="G19" s="3">
        <v>32.67484956593168</v>
      </c>
      <c r="H19" s="11">
        <v>973.08363725973379</v>
      </c>
      <c r="I19" s="11">
        <v>53.077289305076384</v>
      </c>
      <c r="J19" s="9">
        <v>265.38644652538193</v>
      </c>
      <c r="K19" s="5">
        <v>49.828525189155265</v>
      </c>
      <c r="L19" s="5">
        <v>11.567336204625329</v>
      </c>
    </row>
    <row r="20" spans="1:12" x14ac:dyDescent="0.35">
      <c r="A20" s="2">
        <v>1968</v>
      </c>
      <c r="B20">
        <v>20957287</v>
      </c>
      <c r="C20" s="9">
        <v>48.7</v>
      </c>
      <c r="D20" s="1">
        <v>26</v>
      </c>
      <c r="E20">
        <v>2.74</v>
      </c>
      <c r="F20" s="6">
        <v>28.68</v>
      </c>
      <c r="G20" s="3">
        <v>32.67484956593168</v>
      </c>
      <c r="H20" s="11">
        <v>973.08363725973379</v>
      </c>
      <c r="I20" s="11">
        <v>53.077289305076384</v>
      </c>
      <c r="J20" s="9">
        <v>265.38644652538193</v>
      </c>
      <c r="K20" s="5">
        <v>49.828525189155265</v>
      </c>
      <c r="L20" s="5">
        <v>11.567336204625329</v>
      </c>
    </row>
    <row r="21" spans="1:12" x14ac:dyDescent="0.35">
      <c r="A21" s="2">
        <v>1969</v>
      </c>
      <c r="B21">
        <v>21614676</v>
      </c>
      <c r="C21" s="9">
        <v>51.8</v>
      </c>
      <c r="D21" s="1">
        <v>26</v>
      </c>
      <c r="E21">
        <v>2.74</v>
      </c>
      <c r="F21" s="6">
        <v>28.68</v>
      </c>
      <c r="G21" s="3">
        <v>32.67484956593168</v>
      </c>
      <c r="H21" s="11">
        <v>973.08363725973379</v>
      </c>
      <c r="I21" s="11">
        <v>53.077289305076384</v>
      </c>
      <c r="J21" s="9">
        <v>265.38644652538193</v>
      </c>
      <c r="K21" s="5">
        <v>49.828525189155265</v>
      </c>
      <c r="L21" s="5">
        <v>11.567336204625329</v>
      </c>
    </row>
    <row r="22" spans="1:12" x14ac:dyDescent="0.35">
      <c r="A22" s="2">
        <v>1970</v>
      </c>
      <c r="B22">
        <v>22279984</v>
      </c>
      <c r="C22" s="9">
        <v>54.699999999999996</v>
      </c>
      <c r="D22" s="1">
        <v>26</v>
      </c>
      <c r="E22">
        <v>2.74</v>
      </c>
      <c r="F22" s="6">
        <v>28.68</v>
      </c>
      <c r="G22" s="3">
        <v>32.67484956593168</v>
      </c>
      <c r="H22" s="11">
        <v>973.08363725973379</v>
      </c>
      <c r="I22" s="11">
        <v>53.077289305076384</v>
      </c>
      <c r="J22" s="9">
        <v>265.38644652538193</v>
      </c>
      <c r="K22" s="5">
        <v>49.828525189155265</v>
      </c>
      <c r="L22" s="5">
        <v>11.567336204625329</v>
      </c>
    </row>
    <row r="23" spans="1:12" x14ac:dyDescent="0.35">
      <c r="A23" s="2">
        <v>1971</v>
      </c>
      <c r="B23">
        <v>22942143</v>
      </c>
      <c r="C23" s="9">
        <v>56.7</v>
      </c>
      <c r="D23" s="1">
        <v>26</v>
      </c>
      <c r="E23">
        <v>2.74</v>
      </c>
      <c r="F23" s="6">
        <v>28.68</v>
      </c>
      <c r="G23" s="3">
        <v>32.67484956593168</v>
      </c>
      <c r="H23" s="11">
        <v>973.08363725973379</v>
      </c>
      <c r="I23" s="11">
        <v>53.077289305076384</v>
      </c>
      <c r="J23" s="9">
        <v>265.38644652538193</v>
      </c>
      <c r="K23" s="5">
        <v>49.828525189155265</v>
      </c>
      <c r="L23" s="5">
        <v>11.567336204625329</v>
      </c>
    </row>
    <row r="24" spans="1:12" x14ac:dyDescent="0.35">
      <c r="A24" s="2">
        <v>1972</v>
      </c>
      <c r="B24">
        <v>23609456</v>
      </c>
      <c r="C24" s="9">
        <v>58.6</v>
      </c>
      <c r="D24" s="1">
        <v>26</v>
      </c>
      <c r="E24">
        <v>2.74</v>
      </c>
      <c r="F24" s="6">
        <v>28.68</v>
      </c>
      <c r="G24" s="3">
        <v>32.67484956593168</v>
      </c>
      <c r="H24" s="11">
        <v>973.08363725973379</v>
      </c>
      <c r="I24" s="11">
        <v>53.077289305076384</v>
      </c>
      <c r="J24" s="9">
        <v>265.38644652538193</v>
      </c>
      <c r="K24" s="5">
        <v>49.828525189155265</v>
      </c>
      <c r="L24" s="5">
        <v>11.567336204625329</v>
      </c>
    </row>
    <row r="25" spans="1:12" x14ac:dyDescent="0.35">
      <c r="A25" s="2">
        <v>1973</v>
      </c>
      <c r="B25">
        <v>24294263</v>
      </c>
      <c r="C25" s="9">
        <v>59.900000000000006</v>
      </c>
      <c r="D25" s="1">
        <v>26</v>
      </c>
      <c r="E25">
        <v>2.74</v>
      </c>
      <c r="F25" s="6">
        <v>28.68</v>
      </c>
      <c r="G25" s="3">
        <v>32.67484956593168</v>
      </c>
      <c r="H25" s="11">
        <v>973.08363725973379</v>
      </c>
      <c r="I25" s="11">
        <v>53.077289305076384</v>
      </c>
      <c r="J25" s="9">
        <v>265.38644652538193</v>
      </c>
      <c r="K25" s="5">
        <v>49.828525189155265</v>
      </c>
      <c r="L25" s="5">
        <v>11.567336204625329</v>
      </c>
    </row>
    <row r="26" spans="1:12" x14ac:dyDescent="0.35">
      <c r="A26" s="2">
        <v>1974</v>
      </c>
      <c r="B26">
        <v>24989108</v>
      </c>
      <c r="C26" s="9">
        <v>64</v>
      </c>
      <c r="D26" s="1">
        <v>26</v>
      </c>
      <c r="E26">
        <v>2.74</v>
      </c>
      <c r="F26" s="6">
        <v>28.68</v>
      </c>
      <c r="G26" s="3">
        <v>32.67484956593168</v>
      </c>
      <c r="H26" s="11">
        <v>973.08363725973379</v>
      </c>
      <c r="I26" s="11">
        <v>53.077289305076384</v>
      </c>
      <c r="J26" s="9">
        <v>265.38644652538193</v>
      </c>
      <c r="K26" s="5">
        <v>49.828525189155265</v>
      </c>
      <c r="L26" s="5">
        <v>11.567336204625329</v>
      </c>
    </row>
    <row r="27" spans="1:12" x14ac:dyDescent="0.35">
      <c r="A27" s="2">
        <v>1975</v>
      </c>
      <c r="B27">
        <v>25690940</v>
      </c>
      <c r="C27" s="9">
        <v>69.7</v>
      </c>
      <c r="D27" s="1">
        <v>26</v>
      </c>
      <c r="E27">
        <v>2.74</v>
      </c>
      <c r="F27" s="6">
        <v>28.68</v>
      </c>
      <c r="G27" s="3">
        <v>32.67484956593168</v>
      </c>
      <c r="H27" s="11">
        <v>973.08363725973379</v>
      </c>
      <c r="I27" s="11">
        <v>53.077289305076384</v>
      </c>
      <c r="J27" s="9">
        <v>265.38644652538193</v>
      </c>
      <c r="K27" s="5">
        <v>49.828525189155265</v>
      </c>
      <c r="L27" s="5">
        <v>11.567336204625329</v>
      </c>
    </row>
    <row r="28" spans="1:12" x14ac:dyDescent="0.35">
      <c r="A28" s="2">
        <v>1976</v>
      </c>
      <c r="B28">
        <v>26395450</v>
      </c>
      <c r="C28" s="9">
        <v>69.7</v>
      </c>
      <c r="D28" s="1">
        <v>26</v>
      </c>
      <c r="E28">
        <v>2.74</v>
      </c>
      <c r="F28" s="6">
        <v>28.68</v>
      </c>
      <c r="G28" s="3">
        <v>32.666799590675232</v>
      </c>
      <c r="H28" s="11">
        <v>972.84390243902453</v>
      </c>
      <c r="I28" s="11">
        <v>53.06421286031042</v>
      </c>
      <c r="J28" s="9">
        <v>265.3210643015521</v>
      </c>
      <c r="K28" s="5">
        <v>49.828525189155265</v>
      </c>
      <c r="L28" s="5">
        <v>11.567336204625329</v>
      </c>
    </row>
    <row r="29" spans="1:12" x14ac:dyDescent="0.35">
      <c r="A29" s="2">
        <v>1977</v>
      </c>
      <c r="B29">
        <v>27118952</v>
      </c>
      <c r="C29" s="9">
        <v>67.8</v>
      </c>
      <c r="D29" s="1">
        <v>26</v>
      </c>
      <c r="E29">
        <v>2.74</v>
      </c>
      <c r="F29" s="6">
        <v>28.68</v>
      </c>
      <c r="G29" s="3">
        <v>33.619305156833356</v>
      </c>
      <c r="H29" s="11">
        <v>1001.2102941176472</v>
      </c>
      <c r="I29" s="11">
        <v>54.611470588235292</v>
      </c>
      <c r="J29" s="9">
        <v>273.05735294117648</v>
      </c>
      <c r="K29" s="5">
        <v>49.828525189155265</v>
      </c>
      <c r="L29" s="5">
        <v>11.567336204625329</v>
      </c>
    </row>
    <row r="30" spans="1:12" x14ac:dyDescent="0.35">
      <c r="A30" s="2">
        <v>1978</v>
      </c>
      <c r="B30">
        <v>27869507</v>
      </c>
      <c r="C30" s="9">
        <v>68.3</v>
      </c>
      <c r="D30" s="1">
        <v>26</v>
      </c>
      <c r="E30">
        <v>2.74</v>
      </c>
      <c r="F30" s="6">
        <v>28.68</v>
      </c>
      <c r="G30" s="3">
        <v>36.945895412196236</v>
      </c>
      <c r="H30" s="11">
        <v>1100.5500000000002</v>
      </c>
      <c r="I30" s="11">
        <v>60.030000000000008</v>
      </c>
      <c r="J30" s="9">
        <v>300.14999999999998</v>
      </c>
      <c r="K30" s="5">
        <v>49.816249129734437</v>
      </c>
      <c r="L30" s="5">
        <v>11.564486405116922</v>
      </c>
    </row>
    <row r="31" spans="1:12" x14ac:dyDescent="0.35">
      <c r="A31" s="2">
        <v>1979</v>
      </c>
      <c r="B31">
        <v>28634162</v>
      </c>
      <c r="C31" s="9">
        <v>69.3</v>
      </c>
      <c r="D31" s="1">
        <v>26</v>
      </c>
      <c r="E31">
        <v>2.74</v>
      </c>
      <c r="F31" s="6">
        <v>28.68</v>
      </c>
      <c r="G31" s="3">
        <v>39.146955617339962</v>
      </c>
      <c r="H31" s="11">
        <v>1092.986474277516</v>
      </c>
      <c r="I31" s="11">
        <v>70.734263168682119</v>
      </c>
      <c r="J31" s="9">
        <v>302.93064767370362</v>
      </c>
      <c r="K31" s="5">
        <v>51.268802032858034</v>
      </c>
      <c r="L31" s="5">
        <v>11.901686186199186</v>
      </c>
    </row>
    <row r="32" spans="1:12" x14ac:dyDescent="0.35">
      <c r="A32" s="2">
        <v>1980</v>
      </c>
      <c r="B32">
        <v>29518857</v>
      </c>
      <c r="C32" s="9">
        <v>68</v>
      </c>
      <c r="D32" s="1">
        <v>26</v>
      </c>
      <c r="E32">
        <v>2.74</v>
      </c>
      <c r="F32" s="6">
        <v>28.68</v>
      </c>
      <c r="G32" s="3">
        <v>48.359687029379081</v>
      </c>
      <c r="H32" s="11">
        <v>1183.2771124522044</v>
      </c>
      <c r="I32" s="11">
        <v>89.529240337218425</v>
      </c>
      <c r="J32" s="9">
        <v>333.59832772838251</v>
      </c>
      <c r="K32" s="5">
        <v>56.355673137567472</v>
      </c>
      <c r="L32" s="5">
        <v>13.082566978363877</v>
      </c>
    </row>
    <row r="33" spans="1:12" x14ac:dyDescent="0.35">
      <c r="A33" s="2">
        <v>1981</v>
      </c>
      <c r="B33">
        <v>30541044</v>
      </c>
      <c r="C33" s="9">
        <v>70.3</v>
      </c>
      <c r="D33" s="1">
        <v>26</v>
      </c>
      <c r="E33">
        <v>2.74</v>
      </c>
      <c r="F33" s="6">
        <v>28.68</v>
      </c>
      <c r="G33" s="3">
        <v>53.631545373254397</v>
      </c>
      <c r="H33" s="11">
        <v>1147.4729481701656</v>
      </c>
      <c r="I33" s="11">
        <v>100.37433076351479</v>
      </c>
      <c r="J33" s="9">
        <v>329.40946730447712</v>
      </c>
      <c r="K33" s="5">
        <v>58.021278398161286</v>
      </c>
      <c r="L33" s="5">
        <v>13.469225342430297</v>
      </c>
    </row>
    <row r="34" spans="1:12" x14ac:dyDescent="0.35">
      <c r="A34" s="2">
        <v>1982</v>
      </c>
      <c r="B34">
        <v>31615339</v>
      </c>
      <c r="C34" s="9">
        <v>73.7</v>
      </c>
      <c r="D34" s="1">
        <v>26</v>
      </c>
      <c r="E34">
        <v>2.74</v>
      </c>
      <c r="F34" s="6">
        <v>28.68</v>
      </c>
      <c r="G34" s="3">
        <v>64.598452674225598</v>
      </c>
      <c r="H34" s="11">
        <v>1109.9905865843391</v>
      </c>
      <c r="I34" s="11">
        <v>111.28772382823465</v>
      </c>
      <c r="J34" s="9">
        <v>324.83255683412852</v>
      </c>
      <c r="K34" s="5">
        <v>65.206112614508882</v>
      </c>
      <c r="L34" s="5">
        <v>15.137133285510991</v>
      </c>
    </row>
    <row r="35" spans="1:12" x14ac:dyDescent="0.35">
      <c r="A35" s="2">
        <v>1983</v>
      </c>
      <c r="B35">
        <v>32739304</v>
      </c>
      <c r="C35" s="9">
        <v>73.7</v>
      </c>
      <c r="D35" s="1">
        <v>26</v>
      </c>
      <c r="E35">
        <v>2.74</v>
      </c>
      <c r="F35" s="6">
        <v>28.68</v>
      </c>
      <c r="G35" s="3">
        <v>67.759715637852068</v>
      </c>
      <c r="H35" s="11">
        <v>1044.4073632023506</v>
      </c>
      <c r="I35" s="11">
        <v>119.21400247888363</v>
      </c>
      <c r="J35" s="9">
        <v>311.95814129636432</v>
      </c>
      <c r="K35" s="5">
        <v>65.736071267097557</v>
      </c>
      <c r="L35" s="5">
        <v>15.260159401290505</v>
      </c>
    </row>
    <row r="36" spans="1:12" x14ac:dyDescent="0.35">
      <c r="A36" s="2">
        <v>1984</v>
      </c>
      <c r="B36">
        <v>33892788</v>
      </c>
      <c r="C36" s="9">
        <v>75.7</v>
      </c>
      <c r="D36" s="1">
        <v>26</v>
      </c>
      <c r="E36">
        <v>2.74</v>
      </c>
      <c r="F36" s="6">
        <v>28.68</v>
      </c>
      <c r="G36" s="3">
        <v>72.42811152481346</v>
      </c>
      <c r="H36" s="11">
        <v>1003.7044779421933</v>
      </c>
      <c r="I36" s="11">
        <v>129.7564513898493</v>
      </c>
      <c r="J36" s="9">
        <v>306.41782602682895</v>
      </c>
      <c r="K36" s="5">
        <v>66.209612055531124</v>
      </c>
      <c r="L36" s="5">
        <v>15.370088512891154</v>
      </c>
    </row>
    <row r="37" spans="1:12" x14ac:dyDescent="0.35">
      <c r="A37" s="2">
        <v>1985</v>
      </c>
      <c r="B37">
        <v>35042093</v>
      </c>
      <c r="C37" s="9">
        <v>74.900000000000006</v>
      </c>
      <c r="D37" s="1">
        <v>26</v>
      </c>
      <c r="E37">
        <v>2.74</v>
      </c>
      <c r="F37" s="6">
        <v>28.68</v>
      </c>
      <c r="G37" s="3">
        <v>75.044935630306071</v>
      </c>
      <c r="H37" s="11">
        <v>960.48</v>
      </c>
      <c r="I37" s="11">
        <v>140.07000000000002</v>
      </c>
      <c r="J37" s="9">
        <v>300.14999999999998</v>
      </c>
      <c r="K37" s="5">
        <v>64.975628283287946</v>
      </c>
      <c r="L37" s="5">
        <v>15.083627994334702</v>
      </c>
    </row>
    <row r="38" spans="1:12" x14ac:dyDescent="0.35">
      <c r="A38" s="2">
        <v>1986</v>
      </c>
      <c r="B38">
        <v>36180515</v>
      </c>
      <c r="C38" s="9">
        <v>75.599999999999994</v>
      </c>
      <c r="D38" s="1">
        <v>26</v>
      </c>
      <c r="E38">
        <v>2.74</v>
      </c>
      <c r="F38" s="6">
        <v>28.68</v>
      </c>
      <c r="G38" s="3">
        <v>79.985437794222349</v>
      </c>
      <c r="H38" s="11">
        <v>973.78753830976655</v>
      </c>
      <c r="I38" s="11">
        <v>147.4094126931931</v>
      </c>
      <c r="J38" s="9">
        <v>306.92089444261757</v>
      </c>
      <c r="K38" s="5">
        <v>65.248194649110062</v>
      </c>
      <c r="L38" s="5">
        <v>15.146902329257692</v>
      </c>
    </row>
    <row r="39" spans="1:12" x14ac:dyDescent="0.35">
      <c r="A39" s="2">
        <v>1987</v>
      </c>
      <c r="B39">
        <v>37326190</v>
      </c>
      <c r="C39" s="9">
        <v>74.3</v>
      </c>
      <c r="D39" s="1">
        <v>26</v>
      </c>
      <c r="E39">
        <v>2.74</v>
      </c>
      <c r="F39" s="6">
        <v>28.68</v>
      </c>
      <c r="G39" s="3">
        <v>83.759578193375233</v>
      </c>
      <c r="H39" s="11">
        <v>973.8736944902671</v>
      </c>
      <c r="I39" s="11">
        <v>152.85633058396573</v>
      </c>
      <c r="J39" s="9">
        <v>309.57734411085448</v>
      </c>
      <c r="K39" s="5">
        <v>65.374767286644712</v>
      </c>
      <c r="L39" s="5">
        <v>15.176285262971092</v>
      </c>
    </row>
    <row r="40" spans="1:12" x14ac:dyDescent="0.35">
      <c r="A40" s="2">
        <v>1988</v>
      </c>
      <c r="B40">
        <v>38480649</v>
      </c>
      <c r="C40" s="9">
        <v>72.599999999999994</v>
      </c>
      <c r="D40" s="1">
        <v>26</v>
      </c>
      <c r="E40">
        <v>2.74</v>
      </c>
      <c r="F40" s="6">
        <v>28.68</v>
      </c>
      <c r="G40" s="3">
        <v>88.138510747052877</v>
      </c>
      <c r="H40" s="11">
        <v>965.6496330817198</v>
      </c>
      <c r="I40" s="11">
        <v>156.98820216606507</v>
      </c>
      <c r="J40" s="9">
        <v>309.58694453560884</v>
      </c>
      <c r="K40" s="5">
        <v>66.492652159681711</v>
      </c>
      <c r="L40" s="5">
        <v>15.435794251354682</v>
      </c>
    </row>
    <row r="41" spans="1:12" x14ac:dyDescent="0.35">
      <c r="A41" s="2">
        <v>1989</v>
      </c>
      <c r="B41">
        <v>39628575</v>
      </c>
      <c r="C41" s="9">
        <v>73.600000000000009</v>
      </c>
      <c r="D41" s="1">
        <v>26</v>
      </c>
      <c r="E41">
        <v>2.74</v>
      </c>
      <c r="F41" s="6">
        <v>28.68</v>
      </c>
      <c r="G41" s="3">
        <v>90.293573617905949</v>
      </c>
      <c r="H41" s="11">
        <v>946.38841432720233</v>
      </c>
      <c r="I41" s="11">
        <v>159.20573281703781</v>
      </c>
      <c r="J41" s="9">
        <v>305.99997095837369</v>
      </c>
      <c r="K41" s="5">
        <v>66.712027455490613</v>
      </c>
      <c r="L41" s="5">
        <v>15.48672065931032</v>
      </c>
    </row>
    <row r="42" spans="1:12" x14ac:dyDescent="0.35">
      <c r="A42" s="2">
        <v>1990</v>
      </c>
      <c r="B42">
        <v>40746268</v>
      </c>
      <c r="C42" s="9">
        <v>74.099999999999994</v>
      </c>
      <c r="D42" s="1">
        <v>26</v>
      </c>
      <c r="E42">
        <v>2.74</v>
      </c>
      <c r="F42" s="6">
        <v>28.68</v>
      </c>
      <c r="G42" s="3">
        <v>90.891578538686701</v>
      </c>
      <c r="H42" s="11">
        <v>960.48</v>
      </c>
      <c r="I42" s="11">
        <v>160.08000000000001</v>
      </c>
      <c r="J42" s="9">
        <v>300.14999999999998</v>
      </c>
      <c r="K42" s="5">
        <v>66.361718154772603</v>
      </c>
      <c r="L42" s="5">
        <v>15.405398857357923</v>
      </c>
    </row>
    <row r="43" spans="1:12" x14ac:dyDescent="0.35">
      <c r="A43" s="2">
        <v>1991</v>
      </c>
      <c r="B43">
        <v>41687898</v>
      </c>
      <c r="C43" s="9">
        <v>73.7</v>
      </c>
      <c r="D43" s="1">
        <v>26</v>
      </c>
      <c r="E43">
        <v>2.74</v>
      </c>
      <c r="F43" s="6">
        <v>28.68</v>
      </c>
      <c r="G43" s="3">
        <v>94.112246896169381</v>
      </c>
      <c r="H43" s="11">
        <v>927.8181477488904</v>
      </c>
      <c r="I43" s="11">
        <v>166.22003741280935</v>
      </c>
      <c r="J43" s="9">
        <v>291.47857704502218</v>
      </c>
      <c r="K43" s="5">
        <v>65.248194649110062</v>
      </c>
      <c r="L43" s="5">
        <v>15.146902329257692</v>
      </c>
    </row>
    <row r="44" spans="1:12" x14ac:dyDescent="0.35">
      <c r="A44" s="2">
        <v>1992</v>
      </c>
      <c r="B44">
        <v>42443509</v>
      </c>
      <c r="C44" s="9">
        <v>73.3</v>
      </c>
      <c r="D44" s="1">
        <v>26</v>
      </c>
      <c r="E44">
        <v>2.74</v>
      </c>
      <c r="F44" s="6">
        <v>28.68</v>
      </c>
      <c r="G44" s="3">
        <v>93.308803052558346</v>
      </c>
      <c r="H44" s="11">
        <v>904.10367777777799</v>
      </c>
      <c r="I44" s="11">
        <v>166.69812222222237</v>
      </c>
      <c r="J44" s="9">
        <v>273.26248888888892</v>
      </c>
      <c r="K44" s="5">
        <v>63.666295723423204</v>
      </c>
      <c r="L44" s="5">
        <v>14.779675792937528</v>
      </c>
    </row>
    <row r="45" spans="1:12" x14ac:dyDescent="0.35">
      <c r="A45" s="2">
        <v>1993</v>
      </c>
      <c r="B45">
        <v>43297156</v>
      </c>
      <c r="C45" s="9">
        <v>72.8</v>
      </c>
      <c r="D45" s="1">
        <v>26</v>
      </c>
      <c r="E45">
        <v>2.74</v>
      </c>
      <c r="F45" s="6">
        <v>28.68</v>
      </c>
      <c r="G45" s="3">
        <v>98.910110657906117</v>
      </c>
      <c r="H45" s="11">
        <v>914.32909073900851</v>
      </c>
      <c r="I45" s="11">
        <v>173.35386155285317</v>
      </c>
      <c r="J45" s="9">
        <v>265.4872142188961</v>
      </c>
      <c r="K45" s="5">
        <v>64.110385294100226</v>
      </c>
      <c r="L45" s="5">
        <v>14.882768014701837</v>
      </c>
    </row>
    <row r="46" spans="1:12" x14ac:dyDescent="0.35">
      <c r="A46" s="2">
        <v>1994</v>
      </c>
      <c r="B46">
        <v>44004139</v>
      </c>
      <c r="C46" s="9">
        <v>78.099999999999994</v>
      </c>
      <c r="D46" s="1">
        <v>26</v>
      </c>
      <c r="E46">
        <v>2.74</v>
      </c>
      <c r="F46" s="6">
        <v>28.68</v>
      </c>
      <c r="G46" s="3">
        <v>98.837362489922342</v>
      </c>
      <c r="H46" s="11">
        <v>903.14180676923081</v>
      </c>
      <c r="I46" s="11">
        <v>175.93530830769228</v>
      </c>
      <c r="J46" s="9">
        <v>251.52754707692301</v>
      </c>
      <c r="K46" s="5">
        <v>62.408689881972876</v>
      </c>
      <c r="L46" s="5">
        <v>14.487731579743702</v>
      </c>
    </row>
    <row r="47" spans="1:12" x14ac:dyDescent="0.35">
      <c r="A47" s="2">
        <v>1995</v>
      </c>
      <c r="B47">
        <v>44541554</v>
      </c>
      <c r="C47" s="9">
        <v>83.5</v>
      </c>
      <c r="D47" s="1">
        <v>26</v>
      </c>
      <c r="E47">
        <v>2.74</v>
      </c>
      <c r="F47" s="6">
        <v>28.68</v>
      </c>
      <c r="G47" s="3">
        <v>103.30710945444142</v>
      </c>
      <c r="H47" s="11">
        <v>900.45000000000016</v>
      </c>
      <c r="I47" s="11">
        <v>180.09</v>
      </c>
      <c r="J47" s="9">
        <v>240.12</v>
      </c>
      <c r="K47" s="5">
        <v>63.050874717053979</v>
      </c>
      <c r="L47" s="5">
        <v>14.636810202173244</v>
      </c>
    </row>
    <row r="48" spans="1:12" x14ac:dyDescent="0.35">
      <c r="A48" s="2">
        <v>1996</v>
      </c>
      <c r="B48">
        <v>45123018</v>
      </c>
      <c r="C48" s="9">
        <v>83</v>
      </c>
      <c r="D48" s="1">
        <v>26</v>
      </c>
      <c r="E48">
        <v>2.74</v>
      </c>
      <c r="F48" s="6">
        <v>28.68</v>
      </c>
      <c r="G48" s="3">
        <v>107.15472737538433</v>
      </c>
      <c r="H48" s="11">
        <v>892.83742047531985</v>
      </c>
      <c r="I48" s="11">
        <v>184.31880438756846</v>
      </c>
      <c r="J48" s="9">
        <v>232.06478610603284</v>
      </c>
      <c r="K48" s="5">
        <v>62.216663143874491</v>
      </c>
      <c r="L48" s="5">
        <v>14.443153944113719</v>
      </c>
    </row>
    <row r="49" spans="1:12" x14ac:dyDescent="0.35">
      <c r="A49" s="2">
        <v>1997</v>
      </c>
      <c r="B49">
        <v>45666838</v>
      </c>
      <c r="C49" s="9">
        <v>82.6</v>
      </c>
      <c r="D49" s="1">
        <v>26</v>
      </c>
      <c r="E49">
        <v>2.74</v>
      </c>
      <c r="F49" s="6">
        <v>28.68</v>
      </c>
      <c r="G49" s="3">
        <v>112.78420431637768</v>
      </c>
      <c r="H49" s="11">
        <v>892.61346304215022</v>
      </c>
      <c r="I49" s="11">
        <v>190.05343982895533</v>
      </c>
      <c r="J49" s="9">
        <v>225.95042638973729</v>
      </c>
      <c r="K49" s="5">
        <v>61.968787991906872</v>
      </c>
      <c r="L49" s="5">
        <v>14.385611498121238</v>
      </c>
    </row>
    <row r="50" spans="1:12" x14ac:dyDescent="0.35">
      <c r="A50" s="2">
        <v>1998</v>
      </c>
      <c r="B50">
        <v>46223880</v>
      </c>
      <c r="C50" s="9">
        <v>82.6</v>
      </c>
      <c r="D50" s="1">
        <v>26</v>
      </c>
      <c r="E50">
        <v>2.74</v>
      </c>
      <c r="F50" s="6">
        <v>28.68</v>
      </c>
      <c r="G50" s="3">
        <v>116.75219386865562</v>
      </c>
      <c r="H50" s="11">
        <v>881.59121052631576</v>
      </c>
      <c r="I50" s="11">
        <v>193.44694736842095</v>
      </c>
      <c r="J50" s="9">
        <v>217.14663157894734</v>
      </c>
      <c r="K50" s="5">
        <v>61.610041199753837</v>
      </c>
      <c r="L50" s="5">
        <v>14.302330992799996</v>
      </c>
    </row>
    <row r="51" spans="1:12" x14ac:dyDescent="0.35">
      <c r="A51" s="2">
        <v>1999</v>
      </c>
      <c r="B51">
        <v>46730335</v>
      </c>
      <c r="C51" s="9">
        <v>82.4</v>
      </c>
      <c r="D51" s="1">
        <v>26</v>
      </c>
      <c r="E51">
        <v>2.74</v>
      </c>
      <c r="F51" s="6">
        <v>28.68</v>
      </c>
      <c r="G51" s="3">
        <v>120.60533147364995</v>
      </c>
      <c r="H51" s="11">
        <v>863.79334502228835</v>
      </c>
      <c r="I51" s="11">
        <v>195.19650936106976</v>
      </c>
      <c r="J51" s="9">
        <v>206.83858306092125</v>
      </c>
      <c r="K51" s="5">
        <v>61.760584977883966</v>
      </c>
      <c r="L51" s="5">
        <v>14.337278655580207</v>
      </c>
    </row>
    <row r="52" spans="1:12" x14ac:dyDescent="0.35">
      <c r="A52" s="2">
        <v>2000</v>
      </c>
      <c r="B52">
        <v>47159719</v>
      </c>
      <c r="C52" s="9">
        <v>83</v>
      </c>
      <c r="D52" s="1">
        <v>26</v>
      </c>
      <c r="E52">
        <v>2.74</v>
      </c>
      <c r="F52" s="6">
        <v>28.68</v>
      </c>
      <c r="G52" s="3">
        <v>124.85505730081135</v>
      </c>
      <c r="H52" s="11">
        <v>860.43000000000006</v>
      </c>
      <c r="I52" s="11">
        <v>200.10000000000002</v>
      </c>
      <c r="J52" s="9">
        <v>200.10000000000002</v>
      </c>
      <c r="K52" s="5">
        <v>61.162781372532393</v>
      </c>
      <c r="L52" s="5">
        <v>14.19850281862359</v>
      </c>
    </row>
    <row r="53" spans="1:12" x14ac:dyDescent="0.35">
      <c r="A53" s="2">
        <v>2001</v>
      </c>
      <c r="B53">
        <v>47566800</v>
      </c>
      <c r="C53" s="9">
        <v>83.6</v>
      </c>
      <c r="D53" s="1">
        <v>26</v>
      </c>
      <c r="E53">
        <v>2.74</v>
      </c>
      <c r="F53" s="6">
        <v>28.68</v>
      </c>
      <c r="G53" s="3">
        <v>129.69776196612943</v>
      </c>
      <c r="H53" s="11">
        <v>858.31533372781064</v>
      </c>
      <c r="I53" s="11">
        <v>208.76231715976326</v>
      </c>
      <c r="J53" s="9">
        <v>192.36122130177512</v>
      </c>
      <c r="K53" s="5">
        <v>60.090387880413701</v>
      </c>
      <c r="L53" s="5">
        <v>13.949554329381751</v>
      </c>
    </row>
    <row r="54" spans="1:12" x14ac:dyDescent="0.35">
      <c r="A54" s="2">
        <v>2002</v>
      </c>
      <c r="B54">
        <v>48019415</v>
      </c>
      <c r="C54" s="9">
        <v>84.2</v>
      </c>
      <c r="D54" s="1">
        <v>26</v>
      </c>
      <c r="E54">
        <v>2.74</v>
      </c>
      <c r="F54" s="6">
        <v>28.68</v>
      </c>
      <c r="G54" s="3">
        <v>136.52169908200105</v>
      </c>
      <c r="H54" s="11">
        <v>856.21438690651746</v>
      </c>
      <c r="I54" s="11">
        <v>217.36843526983188</v>
      </c>
      <c r="J54" s="9">
        <v>184.67264995576528</v>
      </c>
      <c r="K54" s="5">
        <v>60.019042807240155</v>
      </c>
      <c r="L54" s="5">
        <v>13.932992080252179</v>
      </c>
    </row>
    <row r="55" spans="1:12" x14ac:dyDescent="0.35">
      <c r="A55" s="2">
        <v>2003</v>
      </c>
      <c r="B55">
        <v>48500348</v>
      </c>
      <c r="C55" s="9">
        <v>85.7</v>
      </c>
      <c r="D55" s="1">
        <v>26</v>
      </c>
      <c r="E55">
        <v>2.74</v>
      </c>
      <c r="F55" s="6">
        <v>28.68</v>
      </c>
      <c r="G55" s="3">
        <v>142.19349375848446</v>
      </c>
      <c r="H55" s="11">
        <v>849.38326337328272</v>
      </c>
      <c r="I55" s="11">
        <v>224.66416135632852</v>
      </c>
      <c r="J55" s="9">
        <v>176.05056533177429</v>
      </c>
      <c r="K55" s="5">
        <v>59.823714561417788</v>
      </c>
      <c r="L55" s="5">
        <v>13.887648023186271</v>
      </c>
    </row>
    <row r="56" spans="1:12" x14ac:dyDescent="0.35">
      <c r="A56" s="2">
        <v>2004</v>
      </c>
      <c r="B56">
        <v>48991421</v>
      </c>
      <c r="C56" s="9">
        <v>87.899999999999991</v>
      </c>
      <c r="D56" s="1">
        <v>26</v>
      </c>
      <c r="E56">
        <v>2.74</v>
      </c>
      <c r="F56" s="6">
        <v>28.68</v>
      </c>
      <c r="G56" s="3">
        <v>147.25313336234086</v>
      </c>
      <c r="H56" s="11">
        <v>839.99344367417677</v>
      </c>
      <c r="I56" s="11">
        <v>231.09642634315423</v>
      </c>
      <c r="J56" s="9">
        <v>167.04593067590986</v>
      </c>
      <c r="K56" s="5">
        <v>59.629653558711915</v>
      </c>
      <c r="L56" s="5">
        <v>13.842598147558123</v>
      </c>
    </row>
    <row r="57" spans="1:12" x14ac:dyDescent="0.35">
      <c r="A57" s="2">
        <v>2005</v>
      </c>
      <c r="B57">
        <v>49490033</v>
      </c>
      <c r="C57" s="9">
        <v>92.4</v>
      </c>
      <c r="D57" s="1">
        <v>26</v>
      </c>
      <c r="E57">
        <v>2.74</v>
      </c>
      <c r="F57" s="6">
        <v>28.68</v>
      </c>
      <c r="G57" s="3">
        <v>153.05388695822489</v>
      </c>
      <c r="H57" s="11">
        <v>840.42</v>
      </c>
      <c r="I57" s="11">
        <v>240.12</v>
      </c>
      <c r="J57" s="9">
        <v>160.08000000000001</v>
      </c>
      <c r="K57" s="5">
        <v>59.106739321131862</v>
      </c>
      <c r="L57" s="5">
        <v>13.721207342405609</v>
      </c>
    </row>
    <row r="58" spans="1:12" x14ac:dyDescent="0.35">
      <c r="A58" s="2">
        <v>2006</v>
      </c>
      <c r="B58">
        <v>49998277</v>
      </c>
      <c r="C58" s="9">
        <v>97.8</v>
      </c>
      <c r="D58" s="1">
        <v>26</v>
      </c>
      <c r="E58">
        <v>2.74</v>
      </c>
      <c r="F58" s="6">
        <v>28.68</v>
      </c>
      <c r="G58" s="3">
        <v>153.34367891756153</v>
      </c>
      <c r="H58" s="11">
        <v>829.71855687606114</v>
      </c>
      <c r="I58" s="11">
        <v>263.79529145444263</v>
      </c>
      <c r="J58" s="9">
        <v>158.04162988115456</v>
      </c>
      <c r="K58" s="5">
        <v>58.406746163371494</v>
      </c>
      <c r="L58" s="5">
        <v>13.558708930782668</v>
      </c>
    </row>
    <row r="59" spans="1:12" x14ac:dyDescent="0.35">
      <c r="A59" s="2">
        <v>2007</v>
      </c>
      <c r="B59">
        <v>50528584</v>
      </c>
      <c r="C59" s="9">
        <v>102.10000000000001</v>
      </c>
      <c r="D59" s="1">
        <v>26</v>
      </c>
      <c r="E59">
        <v>2.74</v>
      </c>
      <c r="F59" s="6">
        <v>28.68</v>
      </c>
      <c r="G59" s="3">
        <v>150.07499999999999</v>
      </c>
      <c r="H59" s="11">
        <v>841.61717948717956</v>
      </c>
      <c r="I59" s="11">
        <v>294.2933219373221</v>
      </c>
      <c r="J59" s="9">
        <v>160.30803418803421</v>
      </c>
      <c r="K59" s="5">
        <v>58.389880224542928</v>
      </c>
      <c r="L59" s="5">
        <v>13.554793623554607</v>
      </c>
    </row>
    <row r="60" spans="1:12" x14ac:dyDescent="0.35">
      <c r="A60" s="2">
        <v>2008</v>
      </c>
      <c r="B60">
        <v>51114599</v>
      </c>
      <c r="C60" s="9">
        <v>103.2</v>
      </c>
      <c r="D60" s="1">
        <v>26</v>
      </c>
      <c r="E60">
        <v>2.74</v>
      </c>
      <c r="F60" s="6">
        <v>28.68</v>
      </c>
      <c r="G60" s="3">
        <v>150.07499999999999</v>
      </c>
      <c r="H60" s="11">
        <v>840.41999999999985</v>
      </c>
      <c r="I60" s="11">
        <v>320.16000000000008</v>
      </c>
      <c r="J60" s="9">
        <v>160.08000000000001</v>
      </c>
      <c r="K60" s="5">
        <v>57.216795477530319</v>
      </c>
      <c r="L60" s="5">
        <v>13.282470378712395</v>
      </c>
    </row>
    <row r="61" spans="1:12" x14ac:dyDescent="0.35">
      <c r="A61" s="2">
        <v>2009</v>
      </c>
      <c r="B61">
        <v>51728516</v>
      </c>
      <c r="C61" s="9">
        <v>104.60000000000001</v>
      </c>
      <c r="D61" s="1">
        <v>26</v>
      </c>
      <c r="E61">
        <v>2.74</v>
      </c>
      <c r="F61" s="6">
        <v>28.68</v>
      </c>
      <c r="G61" s="3">
        <v>150.07499999999999</v>
      </c>
      <c r="H61" s="11">
        <v>840.41999999999985</v>
      </c>
      <c r="I61" s="11">
        <v>330.467766671231</v>
      </c>
      <c r="J61" s="9">
        <v>160.08000000000001</v>
      </c>
      <c r="K61" s="5">
        <v>57.608021429513428</v>
      </c>
      <c r="L61" s="5">
        <v>13.373290688994189</v>
      </c>
    </row>
    <row r="62" spans="1:12" x14ac:dyDescent="0.35">
      <c r="A62" s="2">
        <v>2010</v>
      </c>
      <c r="B62">
        <v>52344051</v>
      </c>
      <c r="C62" s="9">
        <v>106.89999999999999</v>
      </c>
      <c r="D62" s="1">
        <v>26</v>
      </c>
      <c r="E62">
        <v>2.74</v>
      </c>
      <c r="F62" s="6">
        <v>28.68</v>
      </c>
      <c r="G62" s="3">
        <v>150.07499999999999</v>
      </c>
      <c r="H62" s="11">
        <v>840.41999999999973</v>
      </c>
      <c r="I62" s="11">
        <v>340.17</v>
      </c>
      <c r="J62" s="9">
        <v>160.08000000000001</v>
      </c>
      <c r="K62" s="5">
        <v>57.103686873084463</v>
      </c>
      <c r="L62" s="5">
        <v>13.256213024108892</v>
      </c>
    </row>
    <row r="63" spans="1:12" x14ac:dyDescent="0.35">
      <c r="A63" s="2">
        <v>2011</v>
      </c>
      <c r="B63">
        <v>52995205</v>
      </c>
      <c r="C63" s="9">
        <v>110</v>
      </c>
      <c r="D63" s="1">
        <v>26</v>
      </c>
      <c r="E63">
        <v>2.74</v>
      </c>
      <c r="F63" s="6">
        <v>28.68</v>
      </c>
      <c r="G63" s="3">
        <v>150.07499999999999</v>
      </c>
      <c r="H63" s="3">
        <v>840.41999999999973</v>
      </c>
      <c r="I63" s="9">
        <v>340.17</v>
      </c>
      <c r="J63" s="9">
        <v>160.08000000000001</v>
      </c>
      <c r="K63" s="5">
        <v>55.375641576774505</v>
      </c>
      <c r="L63" s="5">
        <v>12.855059651751223</v>
      </c>
    </row>
    <row r="64" spans="1:12" x14ac:dyDescent="0.35">
      <c r="A64" s="2">
        <v>2012</v>
      </c>
      <c r="B64">
        <v>53782567</v>
      </c>
      <c r="C64" s="9">
        <v>113.6</v>
      </c>
      <c r="D64" s="1">
        <v>26</v>
      </c>
      <c r="E64">
        <v>2.74</v>
      </c>
      <c r="F64" s="6">
        <v>28.68</v>
      </c>
      <c r="G64" s="3">
        <v>150.07499999999999</v>
      </c>
      <c r="H64" s="3">
        <v>840.41999999999973</v>
      </c>
      <c r="I64" s="9">
        <v>340.17</v>
      </c>
      <c r="J64" s="9">
        <v>160.08000000000001</v>
      </c>
      <c r="K64" s="5">
        <v>53.749110903134529</v>
      </c>
      <c r="L64" s="5">
        <v>12.477472173941944</v>
      </c>
    </row>
    <row r="65" spans="1:12" x14ac:dyDescent="0.35">
      <c r="A65" s="2">
        <v>2013</v>
      </c>
      <c r="B65">
        <v>54678791</v>
      </c>
      <c r="C65" s="9">
        <v>116.6</v>
      </c>
      <c r="D65" s="1">
        <v>26</v>
      </c>
      <c r="E65">
        <v>2.74</v>
      </c>
      <c r="F65" s="6">
        <v>28.68</v>
      </c>
      <c r="G65" s="3">
        <v>150.07499999999999</v>
      </c>
      <c r="H65" s="3">
        <v>840.41999999999973</v>
      </c>
      <c r="I65" s="9">
        <v>340.17</v>
      </c>
      <c r="J65" s="9">
        <v>160.08000000000001</v>
      </c>
      <c r="K65" s="5">
        <v>53.948593729971847</v>
      </c>
      <c r="L65" s="5">
        <v>12.523780687314893</v>
      </c>
    </row>
    <row r="66" spans="1:12" x14ac:dyDescent="0.35">
      <c r="A66" s="2">
        <v>2014</v>
      </c>
      <c r="B66">
        <v>55594838</v>
      </c>
      <c r="C66" s="9">
        <v>119.1</v>
      </c>
      <c r="D66" s="1">
        <v>26</v>
      </c>
      <c r="E66">
        <v>2.74</v>
      </c>
      <c r="F66" s="6">
        <v>28.68</v>
      </c>
      <c r="G66" s="3">
        <v>150.07499999999999</v>
      </c>
      <c r="H66" s="3">
        <v>840.41999999999973</v>
      </c>
      <c r="I66" s="9">
        <v>340.17</v>
      </c>
      <c r="J66" s="9">
        <v>160.08000000000001</v>
      </c>
      <c r="K66" s="5">
        <v>54.149562781816989</v>
      </c>
      <c r="L66" s="5">
        <v>12.570434217207515</v>
      </c>
    </row>
    <row r="67" spans="1:12" x14ac:dyDescent="0.35">
      <c r="A67" s="2">
        <v>2015</v>
      </c>
      <c r="B67">
        <v>56723537</v>
      </c>
      <c r="C67" s="9">
        <v>120.39999999999999</v>
      </c>
      <c r="D67" s="1">
        <v>26</v>
      </c>
      <c r="E67">
        <v>2.74</v>
      </c>
      <c r="F67" s="6">
        <v>28.68</v>
      </c>
      <c r="G67" s="3">
        <v>150.07499999999999</v>
      </c>
      <c r="H67" s="3">
        <v>840.41999999999973</v>
      </c>
      <c r="I67" s="9">
        <v>340.17</v>
      </c>
      <c r="J67" s="9">
        <v>160.08000000000001</v>
      </c>
      <c r="K67" s="5">
        <v>54.352034730210256</v>
      </c>
      <c r="L67" s="5">
        <v>12.617436633798809</v>
      </c>
    </row>
    <row r="68" spans="1:12" x14ac:dyDescent="0.35">
      <c r="A68" s="2">
        <v>2016</v>
      </c>
      <c r="B68">
        <v>57259551</v>
      </c>
      <c r="C68" s="9">
        <v>122.2</v>
      </c>
      <c r="D68" s="1">
        <v>26</v>
      </c>
      <c r="E68">
        <v>2.74</v>
      </c>
      <c r="F68" s="6">
        <v>28.68</v>
      </c>
      <c r="G68" s="3">
        <v>150.07499999999999</v>
      </c>
      <c r="H68" s="3">
        <v>840.41999999999973</v>
      </c>
      <c r="I68" s="9">
        <v>340.17</v>
      </c>
      <c r="J68" s="9">
        <v>160.08000000000001</v>
      </c>
      <c r="K68" s="5">
        <v>54.556026496975669</v>
      </c>
      <c r="L68" s="5">
        <v>12.664791865369351</v>
      </c>
    </row>
    <row r="69" spans="1:12" x14ac:dyDescent="0.35">
      <c r="A69" s="2">
        <v>2017</v>
      </c>
      <c r="B69">
        <v>57635162</v>
      </c>
      <c r="C69" s="9">
        <v>124.39999999999999</v>
      </c>
      <c r="D69" s="1">
        <v>26</v>
      </c>
      <c r="E69">
        <v>2.74</v>
      </c>
      <c r="F69" s="6">
        <v>28.68</v>
      </c>
      <c r="G69" s="3">
        <v>150.07499999999999</v>
      </c>
      <c r="H69" s="3">
        <v>840.41999999999973</v>
      </c>
      <c r="I69" s="9">
        <v>340.17</v>
      </c>
      <c r="J69" s="9">
        <v>160.08000000000001</v>
      </c>
      <c r="K69" s="5">
        <v>54.761555258935388</v>
      </c>
      <c r="L69" s="5">
        <v>12.712503899395715</v>
      </c>
    </row>
    <row r="70" spans="1:12" x14ac:dyDescent="0.35">
      <c r="A70" s="2">
        <v>2018</v>
      </c>
      <c r="B70">
        <v>58613001</v>
      </c>
      <c r="C70" s="9">
        <v>125.3</v>
      </c>
      <c r="D70" s="1">
        <v>26</v>
      </c>
      <c r="E70">
        <v>2.74</v>
      </c>
      <c r="F70" s="6">
        <v>28.68</v>
      </c>
      <c r="G70" s="3">
        <v>150.07499999999999</v>
      </c>
      <c r="H70" s="3">
        <v>840.41999999999973</v>
      </c>
      <c r="I70" s="9">
        <v>340.17</v>
      </c>
      <c r="J70" s="9">
        <v>160.08000000000001</v>
      </c>
      <c r="K70" s="5">
        <v>54.968638452731199</v>
      </c>
      <c r="L70" s="5">
        <v>12.760576783669741</v>
      </c>
    </row>
    <row r="71" spans="1:12" x14ac:dyDescent="0.35">
      <c r="A71" s="2">
        <v>2019</v>
      </c>
      <c r="B71">
        <v>59587885</v>
      </c>
      <c r="C71" s="9">
        <v>125.9</v>
      </c>
      <c r="D71" s="1">
        <v>26</v>
      </c>
      <c r="E71">
        <v>2.74</v>
      </c>
      <c r="F71" s="6">
        <v>28.68</v>
      </c>
      <c r="G71" s="3">
        <v>150.07499999999999</v>
      </c>
      <c r="H71" s="3">
        <v>840.41999999999973</v>
      </c>
      <c r="I71" s="9">
        <v>340.17</v>
      </c>
      <c r="J71" s="9">
        <v>160.08000000000001</v>
      </c>
      <c r="K71" s="5">
        <v>55.17729377975563</v>
      </c>
      <c r="L71" s="5">
        <v>12.80901462744327</v>
      </c>
    </row>
    <row r="72" spans="1:12" x14ac:dyDescent="0.35">
      <c r="A72" s="2">
        <v>2020</v>
      </c>
      <c r="B72">
        <v>60562381</v>
      </c>
      <c r="C72" s="9">
        <v>123.80000000000001</v>
      </c>
      <c r="D72" s="1">
        <v>26</v>
      </c>
      <c r="E72">
        <v>2.74</v>
      </c>
      <c r="F72" s="6">
        <v>28.68</v>
      </c>
      <c r="G72" s="3">
        <v>150.07499999999999</v>
      </c>
      <c r="H72" s="3">
        <v>840.41999999999973</v>
      </c>
      <c r="I72" s="9">
        <v>340.17</v>
      </c>
      <c r="J72" s="9">
        <v>160.08000000000001</v>
      </c>
      <c r="K72" s="5">
        <v>55.387539211196128</v>
      </c>
      <c r="L72" s="5">
        <v>12.857821602599101</v>
      </c>
    </row>
    <row r="73" spans="1:12" x14ac:dyDescent="0.35">
      <c r="A73" s="2">
        <v>2021</v>
      </c>
      <c r="B73">
        <v>61502603</v>
      </c>
      <c r="C73" s="9">
        <v>124.39999999999999</v>
      </c>
      <c r="D73" s="1">
        <v>26</v>
      </c>
      <c r="E73">
        <v>2.74</v>
      </c>
      <c r="F73" s="6">
        <v>28.68</v>
      </c>
      <c r="G73" s="3">
        <v>150.07499999999999</v>
      </c>
      <c r="H73" s="3">
        <v>840.41999999999973</v>
      </c>
      <c r="I73" s="9">
        <v>340.17</v>
      </c>
      <c r="J73" s="9">
        <v>160.08000000000001</v>
      </c>
      <c r="K73" s="5">
        <v>55.599392993194641</v>
      </c>
      <c r="L73" s="5">
        <v>12.907001944848755</v>
      </c>
    </row>
    <row r="74" spans="1:12" x14ac:dyDescent="0.35">
      <c r="A74" s="2">
        <v>2022</v>
      </c>
      <c r="B74">
        <v>62378410</v>
      </c>
      <c r="C74" s="9">
        <v>123.2</v>
      </c>
      <c r="D74" s="1">
        <v>26</v>
      </c>
      <c r="E74">
        <v>2.74</v>
      </c>
      <c r="F74" s="6">
        <v>28.68</v>
      </c>
      <c r="G74" s="3">
        <v>150.07499999999999</v>
      </c>
      <c r="H74" s="3">
        <v>840.41999999999973</v>
      </c>
      <c r="I74" s="9">
        <v>340.17</v>
      </c>
      <c r="J74" s="9">
        <v>160.08000000000001</v>
      </c>
      <c r="K74" s="5">
        <v>55.812873652126285</v>
      </c>
      <c r="L74" s="5">
        <v>12.956559954957886</v>
      </c>
    </row>
    <row r="75" spans="1:12" x14ac:dyDescent="0.35">
      <c r="A75" s="2">
        <v>2023</v>
      </c>
      <c r="B75">
        <v>63212384</v>
      </c>
      <c r="C75" s="9">
        <v>123.3</v>
      </c>
      <c r="D75" s="1">
        <v>26</v>
      </c>
      <c r="E75">
        <v>2.74</v>
      </c>
      <c r="F75" s="6">
        <v>28.68</v>
      </c>
      <c r="G75" s="3">
        <v>150.07499999999999</v>
      </c>
      <c r="H75" s="3">
        <v>860.43</v>
      </c>
      <c r="I75" s="9">
        <v>320.16000000000003</v>
      </c>
      <c r="J75" s="9">
        <v>160.08000000000001</v>
      </c>
      <c r="K75" s="5">
        <v>56.027999999999999</v>
      </c>
      <c r="L75" s="5">
        <v>13.006499999999999</v>
      </c>
    </row>
    <row r="76" spans="1:12" x14ac:dyDescent="0.35">
      <c r="A76" s="2">
        <v>2024</v>
      </c>
      <c r="B76">
        <v>64007187</v>
      </c>
      <c r="C76" s="9">
        <v>125.3</v>
      </c>
      <c r="D76" s="1">
        <v>26</v>
      </c>
      <c r="E76">
        <v>2.74</v>
      </c>
      <c r="F76" s="6">
        <v>28.68</v>
      </c>
      <c r="G76" s="3">
        <v>150.07499999999999</v>
      </c>
      <c r="H76" s="3">
        <v>860.43</v>
      </c>
      <c r="I76" s="9">
        <v>320.16000000000003</v>
      </c>
      <c r="J76" s="9">
        <v>160.08000000000001</v>
      </c>
      <c r="K76" s="5">
        <v>56.027999999999999</v>
      </c>
      <c r="L76" s="5">
        <v>13.006499999999999</v>
      </c>
    </row>
    <row r="77" spans="1:12" x14ac:dyDescent="0.35">
      <c r="A77" s="2">
        <v>2025</v>
      </c>
      <c r="B77">
        <v>64747319</v>
      </c>
      <c r="C77" s="9">
        <v>126.5</v>
      </c>
      <c r="D77" s="1">
        <v>26</v>
      </c>
      <c r="E77">
        <v>2.74</v>
      </c>
      <c r="F77" s="6">
        <v>28.68</v>
      </c>
      <c r="G77" s="3">
        <v>150.07499999999999</v>
      </c>
      <c r="H77" s="3">
        <v>860.43</v>
      </c>
      <c r="I77" s="9">
        <v>320.16000000000003</v>
      </c>
      <c r="J77" s="9">
        <v>160.08000000000001</v>
      </c>
      <c r="K77" s="5">
        <v>56.027999999999999</v>
      </c>
      <c r="L77" s="5">
        <v>13.006499999999999</v>
      </c>
    </row>
    <row r="78" spans="1:12" x14ac:dyDescent="0.35">
      <c r="A78" s="2">
        <v>2026</v>
      </c>
      <c r="B78">
        <v>65453084</v>
      </c>
      <c r="C78" s="9">
        <v>127.69999999999999</v>
      </c>
      <c r="D78" s="1">
        <v>26</v>
      </c>
      <c r="E78">
        <v>2.74</v>
      </c>
      <c r="F78" s="6">
        <v>28.68</v>
      </c>
      <c r="G78" s="3">
        <v>150.07499999999999</v>
      </c>
      <c r="H78" s="3">
        <v>860.43</v>
      </c>
      <c r="I78" s="9">
        <v>320.16000000000003</v>
      </c>
      <c r="J78" s="9">
        <v>160.08000000000001</v>
      </c>
      <c r="K78" s="5">
        <v>56.027999999999999</v>
      </c>
      <c r="L78" s="5">
        <v>13.006499999999999</v>
      </c>
    </row>
    <row r="79" spans="1:12" x14ac:dyDescent="0.35">
      <c r="A79" s="2">
        <v>2027</v>
      </c>
      <c r="B79">
        <v>66143022</v>
      </c>
      <c r="C79" s="9">
        <v>128.9</v>
      </c>
      <c r="D79" s="1">
        <v>26</v>
      </c>
      <c r="E79">
        <v>2.74</v>
      </c>
      <c r="F79" s="6">
        <v>28.68</v>
      </c>
      <c r="G79" s="3">
        <v>150.07499999999999</v>
      </c>
      <c r="H79" s="3">
        <v>860.43</v>
      </c>
      <c r="I79" s="9">
        <v>320.16000000000003</v>
      </c>
      <c r="J79" s="9">
        <v>160.08000000000001</v>
      </c>
      <c r="K79" s="5">
        <v>56.027999999999999</v>
      </c>
      <c r="L79" s="5">
        <v>13.006499999999999</v>
      </c>
    </row>
    <row r="80" spans="1:12" x14ac:dyDescent="0.35">
      <c r="A80" s="2">
        <v>2028</v>
      </c>
      <c r="B80">
        <v>66830384.999999993</v>
      </c>
      <c r="C80" s="9">
        <v>130</v>
      </c>
      <c r="D80" s="1">
        <v>26</v>
      </c>
      <c r="E80">
        <v>2.74</v>
      </c>
      <c r="F80" s="6">
        <v>28.68</v>
      </c>
      <c r="G80" s="3">
        <v>150.07499999999999</v>
      </c>
      <c r="H80" s="3">
        <v>860.43</v>
      </c>
      <c r="I80" s="9">
        <v>320.16000000000003</v>
      </c>
      <c r="J80" s="9">
        <v>160.08000000000001</v>
      </c>
      <c r="K80" s="5">
        <v>56.027999999999999</v>
      </c>
      <c r="L80" s="5">
        <v>13.006499999999999</v>
      </c>
    </row>
    <row r="81" spans="1:12" x14ac:dyDescent="0.35">
      <c r="A81" s="2">
        <v>2029</v>
      </c>
      <c r="B81">
        <v>67506849</v>
      </c>
      <c r="C81" s="9">
        <v>131.19999999999999</v>
      </c>
      <c r="D81" s="1">
        <v>26</v>
      </c>
      <c r="E81">
        <v>2.74</v>
      </c>
      <c r="F81" s="6">
        <v>28.68</v>
      </c>
      <c r="G81" s="3">
        <v>150.07499999999999</v>
      </c>
      <c r="H81" s="3">
        <v>860.43</v>
      </c>
      <c r="I81" s="9">
        <v>320.16000000000003</v>
      </c>
      <c r="J81" s="9">
        <v>160.08000000000001</v>
      </c>
      <c r="K81" s="5">
        <v>56.027999999999999</v>
      </c>
      <c r="L81" s="5">
        <v>13.006499999999999</v>
      </c>
    </row>
    <row r="82" spans="1:12" x14ac:dyDescent="0.35">
      <c r="A82" s="2">
        <v>2030</v>
      </c>
      <c r="B82">
        <v>68161359</v>
      </c>
      <c r="C82" s="9">
        <v>132.30000000000001</v>
      </c>
      <c r="D82" s="1">
        <v>26</v>
      </c>
      <c r="E82">
        <v>2.74</v>
      </c>
      <c r="F82" s="6">
        <v>28.68</v>
      </c>
      <c r="G82" s="3">
        <v>150.07499999999999</v>
      </c>
      <c r="H82" s="3">
        <v>860.43</v>
      </c>
      <c r="I82" s="9">
        <v>320.16000000000003</v>
      </c>
      <c r="J82" s="9">
        <v>160.08000000000001</v>
      </c>
      <c r="K82" s="5">
        <v>56.027999999999999</v>
      </c>
      <c r="L82" s="5">
        <v>13.006499999999999</v>
      </c>
    </row>
    <row r="83" spans="1:12" x14ac:dyDescent="0.35">
      <c r="A83" s="2">
        <v>2031</v>
      </c>
      <c r="B83">
        <v>68798580</v>
      </c>
      <c r="C83" s="9">
        <v>133.5</v>
      </c>
      <c r="D83" s="1">
        <v>26</v>
      </c>
      <c r="E83">
        <v>2.74</v>
      </c>
      <c r="F83" s="6">
        <v>28.68</v>
      </c>
      <c r="G83" s="3">
        <v>150.07499999999999</v>
      </c>
      <c r="H83" s="3">
        <v>860.43</v>
      </c>
      <c r="I83" s="9">
        <v>320.16000000000003</v>
      </c>
      <c r="J83" s="9">
        <v>160.08000000000001</v>
      </c>
      <c r="K83" s="5">
        <v>56.027999999999999</v>
      </c>
      <c r="L83" s="5">
        <v>13.006499999999999</v>
      </c>
    </row>
    <row r="84" spans="1:12" x14ac:dyDescent="0.35">
      <c r="A84" s="2">
        <v>2032</v>
      </c>
      <c r="B84">
        <v>69426439</v>
      </c>
      <c r="C84" s="9">
        <v>134.60000000000002</v>
      </c>
      <c r="D84" s="1">
        <v>26</v>
      </c>
      <c r="E84">
        <v>2.74</v>
      </c>
      <c r="F84" s="6">
        <v>28.68</v>
      </c>
      <c r="G84" s="3">
        <v>150.07499999999999</v>
      </c>
      <c r="H84" s="3">
        <v>860.43</v>
      </c>
      <c r="I84" s="9">
        <v>320.16000000000003</v>
      </c>
      <c r="J84" s="9">
        <v>160.08000000000001</v>
      </c>
      <c r="K84" s="5">
        <v>56.027999999999999</v>
      </c>
      <c r="L84" s="5">
        <v>13.006499999999999</v>
      </c>
    </row>
    <row r="85" spans="1:12" x14ac:dyDescent="0.35">
      <c r="A85" s="2">
        <v>2033</v>
      </c>
      <c r="B85">
        <v>70040481</v>
      </c>
      <c r="C85" s="9">
        <v>135.69999999999999</v>
      </c>
      <c r="D85" s="1">
        <v>26</v>
      </c>
      <c r="E85">
        <v>2.74</v>
      </c>
      <c r="F85" s="6">
        <v>28.68</v>
      </c>
      <c r="G85" s="3">
        <v>150.07499999999999</v>
      </c>
      <c r="H85" s="3">
        <v>860.43</v>
      </c>
      <c r="I85" s="9">
        <v>320.16000000000003</v>
      </c>
      <c r="J85" s="9">
        <v>160.08000000000001</v>
      </c>
      <c r="K85" s="5">
        <v>56.027999999999999</v>
      </c>
      <c r="L85" s="5">
        <v>13.006499999999999</v>
      </c>
    </row>
    <row r="86" spans="1:12" x14ac:dyDescent="0.35">
      <c r="A86" s="2">
        <v>2034</v>
      </c>
      <c r="B86">
        <v>70641572</v>
      </c>
      <c r="C86" s="9">
        <v>136.69999999999999</v>
      </c>
      <c r="D86" s="1">
        <v>26</v>
      </c>
      <c r="E86">
        <v>2.74</v>
      </c>
      <c r="F86" s="6">
        <v>28.68</v>
      </c>
      <c r="G86" s="3">
        <v>150.07499999999999</v>
      </c>
      <c r="H86" s="3">
        <v>860.43</v>
      </c>
      <c r="I86" s="9">
        <v>320.16000000000003</v>
      </c>
      <c r="J86" s="9">
        <v>160.08000000000001</v>
      </c>
      <c r="K86" s="5">
        <v>56.027999999999999</v>
      </c>
      <c r="L86" s="5">
        <v>13.006499999999999</v>
      </c>
    </row>
    <row r="87" spans="1:12" x14ac:dyDescent="0.35">
      <c r="A87" s="2">
        <v>2035</v>
      </c>
      <c r="B87">
        <v>71234752</v>
      </c>
      <c r="C87" s="9">
        <v>137.79999999999998</v>
      </c>
      <c r="D87" s="1">
        <v>26</v>
      </c>
      <c r="E87">
        <v>2.74</v>
      </c>
      <c r="F87" s="6">
        <v>28.68</v>
      </c>
      <c r="G87" s="3">
        <v>150.07499999999999</v>
      </c>
      <c r="H87" s="3">
        <v>860.43</v>
      </c>
      <c r="I87" s="9">
        <v>320.16000000000003</v>
      </c>
      <c r="J87" s="9">
        <v>160.08000000000001</v>
      </c>
      <c r="K87" s="5">
        <v>56.027999999999999</v>
      </c>
      <c r="L87" s="5">
        <v>13.006499999999999</v>
      </c>
    </row>
    <row r="88" spans="1:12" x14ac:dyDescent="0.35">
      <c r="A88" s="2">
        <v>2036</v>
      </c>
      <c r="B88">
        <v>71816379</v>
      </c>
      <c r="C88" s="9">
        <v>138.80000000000001</v>
      </c>
      <c r="D88" s="1">
        <v>26</v>
      </c>
      <c r="E88">
        <v>2.74</v>
      </c>
      <c r="F88" s="6">
        <v>28.68</v>
      </c>
      <c r="G88" s="3">
        <v>150.07499999999999</v>
      </c>
      <c r="H88" s="3">
        <v>860.43</v>
      </c>
      <c r="I88" s="9">
        <v>320.16000000000003</v>
      </c>
      <c r="J88" s="9">
        <v>160.08000000000001</v>
      </c>
      <c r="K88" s="5">
        <v>56.027999999999999</v>
      </c>
      <c r="L88" s="5">
        <v>13.006499999999999</v>
      </c>
    </row>
    <row r="89" spans="1:12" x14ac:dyDescent="0.35">
      <c r="A89" s="2">
        <v>2037</v>
      </c>
      <c r="B89">
        <v>72387814</v>
      </c>
      <c r="C89" s="9">
        <v>139.80000000000001</v>
      </c>
      <c r="D89" s="1">
        <v>26</v>
      </c>
      <c r="E89">
        <v>2.74</v>
      </c>
      <c r="F89" s="6">
        <v>28.68</v>
      </c>
      <c r="G89" s="3">
        <v>150.07499999999999</v>
      </c>
      <c r="H89" s="3">
        <v>860.43</v>
      </c>
      <c r="I89" s="9">
        <v>320.16000000000003</v>
      </c>
      <c r="J89" s="9">
        <v>160.08000000000001</v>
      </c>
      <c r="K89" s="5">
        <v>56.027999999999999</v>
      </c>
      <c r="L89" s="5">
        <v>13.006499999999999</v>
      </c>
    </row>
    <row r="90" spans="1:12" x14ac:dyDescent="0.35">
      <c r="A90" s="2">
        <v>2038</v>
      </c>
      <c r="B90">
        <v>72949617</v>
      </c>
      <c r="C90" s="9">
        <v>140.80000000000001</v>
      </c>
      <c r="D90" s="1">
        <v>26</v>
      </c>
      <c r="E90">
        <v>2.74</v>
      </c>
      <c r="F90" s="6">
        <v>28.68</v>
      </c>
      <c r="G90" s="3">
        <v>150.07499999999999</v>
      </c>
      <c r="H90" s="3">
        <v>860.43</v>
      </c>
      <c r="I90" s="9">
        <v>320.16000000000003</v>
      </c>
      <c r="J90" s="9">
        <v>160.08000000000001</v>
      </c>
      <c r="K90" s="5">
        <v>56.027999999999999</v>
      </c>
      <c r="L90" s="5">
        <v>13.006499999999999</v>
      </c>
    </row>
    <row r="91" spans="1:12" x14ac:dyDescent="0.35">
      <c r="A91" s="2">
        <v>2039</v>
      </c>
      <c r="B91">
        <v>73496159</v>
      </c>
      <c r="C91" s="9">
        <v>141.80000000000001</v>
      </c>
      <c r="D91" s="1">
        <v>26</v>
      </c>
      <c r="E91">
        <v>2.74</v>
      </c>
      <c r="F91" s="6">
        <v>28.68</v>
      </c>
      <c r="G91" s="3">
        <v>150.07499999999999</v>
      </c>
      <c r="H91" s="3">
        <v>860.43</v>
      </c>
      <c r="I91" s="9">
        <v>320.16000000000003</v>
      </c>
      <c r="J91" s="9">
        <v>160.08000000000001</v>
      </c>
      <c r="K91" s="5">
        <v>56.027999999999999</v>
      </c>
      <c r="L91" s="5">
        <v>13.006499999999999</v>
      </c>
    </row>
    <row r="92" spans="1:12" x14ac:dyDescent="0.35">
      <c r="A92" s="2">
        <v>2040</v>
      </c>
      <c r="B92">
        <v>74035624</v>
      </c>
      <c r="C92" s="9">
        <v>142.79999999999998</v>
      </c>
      <c r="D92" s="1">
        <v>26</v>
      </c>
      <c r="E92">
        <v>2.74</v>
      </c>
      <c r="F92" s="6">
        <v>28.68</v>
      </c>
      <c r="G92" s="3">
        <v>150.07499999999999</v>
      </c>
      <c r="H92" s="3">
        <v>860.43</v>
      </c>
      <c r="I92" s="9">
        <v>320.16000000000003</v>
      </c>
      <c r="J92" s="9">
        <v>160.08000000000001</v>
      </c>
      <c r="K92" s="5">
        <v>56.027999999999999</v>
      </c>
      <c r="L92" s="5">
        <v>13.006499999999999</v>
      </c>
    </row>
    <row r="93" spans="1:12" x14ac:dyDescent="0.35">
      <c r="A93" s="2">
        <v>2041</v>
      </c>
      <c r="B93">
        <v>74575448</v>
      </c>
      <c r="C93" s="9">
        <v>143.69999999999999</v>
      </c>
      <c r="D93" s="1">
        <v>26</v>
      </c>
      <c r="E93">
        <v>2.74</v>
      </c>
      <c r="F93" s="6">
        <v>28.68</v>
      </c>
      <c r="G93" s="3">
        <v>150.07499999999999</v>
      </c>
      <c r="H93" s="3">
        <v>860.43</v>
      </c>
      <c r="I93" s="9">
        <v>320.16000000000003</v>
      </c>
      <c r="J93" s="9">
        <v>160.08000000000001</v>
      </c>
      <c r="K93" s="5">
        <v>56.027999999999999</v>
      </c>
      <c r="L93" s="5">
        <v>13.006499999999999</v>
      </c>
    </row>
    <row r="94" spans="1:12" x14ac:dyDescent="0.35">
      <c r="A94" s="2">
        <v>2042</v>
      </c>
      <c r="B94">
        <v>75111901</v>
      </c>
      <c r="C94" s="9">
        <v>144.60000000000002</v>
      </c>
      <c r="D94" s="1">
        <v>26</v>
      </c>
      <c r="E94">
        <v>2.74</v>
      </c>
      <c r="F94" s="6">
        <v>28.68</v>
      </c>
      <c r="G94" s="3">
        <v>150.07499999999999</v>
      </c>
      <c r="H94" s="3">
        <v>860.43</v>
      </c>
      <c r="I94" s="9">
        <v>320.16000000000003</v>
      </c>
      <c r="J94" s="9">
        <v>160.08000000000001</v>
      </c>
      <c r="K94" s="5">
        <v>56.027999999999999</v>
      </c>
      <c r="L94" s="5">
        <v>13.006499999999999</v>
      </c>
    </row>
    <row r="95" spans="1:12" x14ac:dyDescent="0.35">
      <c r="A95" s="2">
        <v>2043</v>
      </c>
      <c r="B95">
        <v>75641513</v>
      </c>
      <c r="C95" s="9">
        <v>145.5</v>
      </c>
      <c r="D95" s="1">
        <v>26</v>
      </c>
      <c r="E95">
        <v>2.74</v>
      </c>
      <c r="F95" s="6">
        <v>28.68</v>
      </c>
      <c r="G95" s="3">
        <v>150.07499999999999</v>
      </c>
      <c r="H95" s="3">
        <v>860.43</v>
      </c>
      <c r="I95" s="9">
        <v>320.16000000000003</v>
      </c>
      <c r="J95" s="9">
        <v>160.08000000000001</v>
      </c>
      <c r="K95" s="5">
        <v>56.027999999999999</v>
      </c>
      <c r="L95" s="5">
        <v>13.006499999999999</v>
      </c>
    </row>
    <row r="96" spans="1:12" x14ac:dyDescent="0.35">
      <c r="A96" s="2">
        <v>2044</v>
      </c>
      <c r="B96">
        <v>76164460</v>
      </c>
      <c r="C96" s="9">
        <v>146.4</v>
      </c>
      <c r="D96" s="1">
        <v>26</v>
      </c>
      <c r="E96">
        <v>2.74</v>
      </c>
      <c r="F96" s="6">
        <v>28.68</v>
      </c>
      <c r="G96" s="3">
        <v>150.07499999999999</v>
      </c>
      <c r="H96" s="3">
        <v>860.43</v>
      </c>
      <c r="I96" s="9">
        <v>320.16000000000003</v>
      </c>
      <c r="J96" s="9">
        <v>160.08000000000001</v>
      </c>
      <c r="K96" s="5">
        <v>56.027999999999999</v>
      </c>
      <c r="L96" s="5">
        <v>13.006499999999999</v>
      </c>
    </row>
    <row r="97" spans="1:12" x14ac:dyDescent="0.35">
      <c r="A97" s="2">
        <v>2045</v>
      </c>
      <c r="B97">
        <v>76681450</v>
      </c>
      <c r="C97" s="9">
        <v>147.30000000000001</v>
      </c>
      <c r="D97" s="1">
        <v>26</v>
      </c>
      <c r="E97">
        <v>2.74</v>
      </c>
      <c r="F97" s="6">
        <v>28.68</v>
      </c>
      <c r="G97" s="3">
        <v>150.07499999999999</v>
      </c>
      <c r="H97" s="3">
        <v>860.43</v>
      </c>
      <c r="I97" s="9">
        <v>320.16000000000003</v>
      </c>
      <c r="J97" s="9">
        <v>160.08000000000001</v>
      </c>
      <c r="K97" s="5">
        <v>56.027999999999999</v>
      </c>
      <c r="L97" s="5">
        <v>13.006499999999999</v>
      </c>
    </row>
    <row r="98" spans="1:12" x14ac:dyDescent="0.35">
      <c r="A98" s="2">
        <v>2046</v>
      </c>
      <c r="B98">
        <v>77199548</v>
      </c>
      <c r="C98" s="9">
        <v>148.1</v>
      </c>
      <c r="D98" s="1">
        <v>26</v>
      </c>
      <c r="E98">
        <v>2.74</v>
      </c>
      <c r="F98" s="6">
        <v>28.68</v>
      </c>
      <c r="G98" s="3">
        <v>150.07499999999999</v>
      </c>
      <c r="H98" s="3">
        <v>860.43</v>
      </c>
      <c r="I98" s="9">
        <v>320.16000000000003</v>
      </c>
      <c r="J98" s="9">
        <v>160.08000000000001</v>
      </c>
      <c r="K98" s="5">
        <v>56.027999999999999</v>
      </c>
      <c r="L98" s="5">
        <v>13.006499999999999</v>
      </c>
    </row>
    <row r="99" spans="1:12" x14ac:dyDescent="0.35">
      <c r="A99" s="2">
        <v>2047</v>
      </c>
      <c r="B99">
        <v>77716655</v>
      </c>
      <c r="C99" s="9">
        <v>149</v>
      </c>
      <c r="D99" s="1">
        <v>26</v>
      </c>
      <c r="E99">
        <v>2.74</v>
      </c>
      <c r="F99" s="6">
        <v>28.68</v>
      </c>
      <c r="G99" s="3">
        <v>150.07499999999999</v>
      </c>
      <c r="H99" s="3">
        <v>860.43</v>
      </c>
      <c r="I99" s="9">
        <v>320.16000000000003</v>
      </c>
      <c r="J99" s="9">
        <v>160.08000000000001</v>
      </c>
      <c r="K99" s="5">
        <v>56.027999999999999</v>
      </c>
      <c r="L99" s="5">
        <v>13.006499999999999</v>
      </c>
    </row>
    <row r="100" spans="1:12" x14ac:dyDescent="0.35">
      <c r="A100" s="2">
        <v>2048</v>
      </c>
      <c r="B100">
        <v>78215322</v>
      </c>
      <c r="C100" s="9">
        <v>149.80000000000001</v>
      </c>
      <c r="D100" s="1">
        <v>26</v>
      </c>
      <c r="E100">
        <v>2.74</v>
      </c>
      <c r="F100" s="6">
        <v>28.68</v>
      </c>
      <c r="G100" s="3">
        <v>150.07499999999999</v>
      </c>
      <c r="H100" s="3">
        <v>860.43</v>
      </c>
      <c r="I100" s="9">
        <v>320.16000000000003</v>
      </c>
      <c r="J100" s="9">
        <v>160.08000000000001</v>
      </c>
      <c r="K100" s="5">
        <v>56.027999999999999</v>
      </c>
      <c r="L100" s="5">
        <v>13.006499999999999</v>
      </c>
    </row>
    <row r="101" spans="1:12" x14ac:dyDescent="0.35">
      <c r="A101" s="2">
        <v>2049</v>
      </c>
      <c r="B101">
        <v>78699586</v>
      </c>
      <c r="C101" s="9">
        <v>150.6</v>
      </c>
      <c r="D101" s="1">
        <v>26</v>
      </c>
      <c r="E101">
        <v>2.74</v>
      </c>
      <c r="F101" s="6">
        <v>28.68</v>
      </c>
      <c r="G101" s="3">
        <v>150.07499999999999</v>
      </c>
      <c r="H101" s="3">
        <v>860.43</v>
      </c>
      <c r="I101" s="9">
        <v>320.16000000000003</v>
      </c>
      <c r="J101" s="9">
        <v>160.08000000000001</v>
      </c>
      <c r="K101" s="5">
        <v>56.027999999999999</v>
      </c>
      <c r="L101" s="5">
        <v>13.006499999999999</v>
      </c>
    </row>
    <row r="102" spans="1:12" x14ac:dyDescent="0.35">
      <c r="A102" s="2">
        <v>2050</v>
      </c>
      <c r="B102">
        <v>79177328</v>
      </c>
      <c r="C102" s="9">
        <v>151.4</v>
      </c>
      <c r="D102" s="1">
        <v>26</v>
      </c>
      <c r="E102">
        <v>2.74</v>
      </c>
      <c r="F102" s="6">
        <v>28.68</v>
      </c>
      <c r="G102" s="3">
        <v>150.07499999999999</v>
      </c>
      <c r="H102" s="3">
        <v>860.43</v>
      </c>
      <c r="I102" s="9">
        <v>320.16000000000003</v>
      </c>
      <c r="J102" s="9">
        <v>160.08000000000001</v>
      </c>
      <c r="K102" s="5">
        <v>56.027999999999999</v>
      </c>
      <c r="L102" s="5">
        <v>13.006499999999999</v>
      </c>
    </row>
    <row r="103" spans="1:12" x14ac:dyDescent="0.35">
      <c r="C103" s="8"/>
    </row>
  </sheetData>
  <pageMargins left="0.7" right="0.7" top="0.78740157499999996" bottom="0.78740157499999996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2E84-1729-4420-812B-B9906C3EEE33}">
  <dimension ref="A1:N103"/>
  <sheetViews>
    <sheetView topLeftCell="A73" workbookViewId="0">
      <selection activeCell="C73" sqref="C1:C1048576"/>
    </sheetView>
  </sheetViews>
  <sheetFormatPr defaultColWidth="11.54296875" defaultRowHeight="14.5" x14ac:dyDescent="0.35"/>
  <cols>
    <col min="1" max="1" width="15" style="2" bestFit="1" customWidth="1"/>
    <col min="2" max="2" width="18" style="2" bestFit="1" customWidth="1"/>
    <col min="3" max="3" width="34.36328125" style="5" bestFit="1" customWidth="1"/>
    <col min="4" max="4" width="24" bestFit="1" customWidth="1"/>
    <col min="6" max="6" width="7.453125" bestFit="1" customWidth="1"/>
    <col min="7" max="7" width="19.90625" style="28" bestFit="1" customWidth="1"/>
    <col min="8" max="8" width="22.453125" style="9" bestFit="1" customWidth="1"/>
    <col min="9" max="9" width="21.453125" style="26" bestFit="1" customWidth="1"/>
    <col min="10" max="10" width="20.1796875" style="9" bestFit="1" customWidth="1"/>
    <col min="11" max="11" width="20.453125" bestFit="1" customWidth="1"/>
    <col min="12" max="12" width="20.36328125" bestFit="1" customWidth="1"/>
  </cols>
  <sheetData>
    <row r="1" spans="1:14" x14ac:dyDescent="0.35">
      <c r="A1" s="2" t="s">
        <v>0</v>
      </c>
      <c r="B1" s="2" t="s">
        <v>5</v>
      </c>
      <c r="C1" s="2" t="s">
        <v>6</v>
      </c>
      <c r="D1" s="2" t="s">
        <v>1</v>
      </c>
      <c r="E1" s="2" t="s">
        <v>19</v>
      </c>
      <c r="F1" s="2" t="s">
        <v>20</v>
      </c>
      <c r="G1" s="19" t="s">
        <v>2</v>
      </c>
      <c r="H1" s="4" t="s">
        <v>21</v>
      </c>
      <c r="I1" s="24" t="s">
        <v>22</v>
      </c>
      <c r="J1" s="4" t="s">
        <v>23</v>
      </c>
      <c r="K1" s="4" t="s">
        <v>24</v>
      </c>
      <c r="L1" s="4" t="s">
        <v>25</v>
      </c>
    </row>
    <row r="2" spans="1:14" x14ac:dyDescent="0.35">
      <c r="A2" s="2">
        <v>1950</v>
      </c>
      <c r="B2">
        <v>13038491</v>
      </c>
      <c r="C2" s="9">
        <v>28</v>
      </c>
      <c r="D2" s="1">
        <v>21.25</v>
      </c>
      <c r="E2">
        <v>2.74</v>
      </c>
      <c r="F2" s="6">
        <v>23.88</v>
      </c>
      <c r="G2" s="27">
        <v>32.67484956593168</v>
      </c>
      <c r="H2" s="11">
        <v>973.08363725973379</v>
      </c>
      <c r="I2" s="25">
        <v>53.077289305076384</v>
      </c>
      <c r="J2" s="9">
        <v>265.38644652538193</v>
      </c>
      <c r="K2" s="5">
        <v>49.828525189155265</v>
      </c>
      <c r="L2" s="5">
        <v>11.567336204625329</v>
      </c>
      <c r="N2" t="s">
        <v>26</v>
      </c>
    </row>
    <row r="3" spans="1:14" x14ac:dyDescent="0.35">
      <c r="A3" s="2">
        <v>1951</v>
      </c>
      <c r="B3">
        <v>13309020</v>
      </c>
      <c r="C3" s="9">
        <v>28.599999999999998</v>
      </c>
      <c r="D3" s="1">
        <v>21.25</v>
      </c>
      <c r="E3">
        <v>2.74</v>
      </c>
      <c r="F3" s="6">
        <v>23.88</v>
      </c>
      <c r="G3" s="27">
        <v>32.67484956593168</v>
      </c>
      <c r="H3" s="11">
        <v>973.08363725973379</v>
      </c>
      <c r="I3" s="25">
        <v>53.077289305076384</v>
      </c>
      <c r="J3" s="9">
        <v>265.38644652538193</v>
      </c>
      <c r="K3" s="5">
        <v>49.828525189155265</v>
      </c>
      <c r="L3" s="5">
        <v>11.567336204625329</v>
      </c>
      <c r="N3" t="s">
        <v>27</v>
      </c>
    </row>
    <row r="4" spans="1:14" x14ac:dyDescent="0.35">
      <c r="A4" s="2">
        <v>1952</v>
      </c>
      <c r="B4">
        <v>13595543</v>
      </c>
      <c r="C4" s="9">
        <v>29.1</v>
      </c>
      <c r="D4" s="1">
        <v>21.25</v>
      </c>
      <c r="E4">
        <v>2.74</v>
      </c>
      <c r="F4" s="6">
        <v>23.88</v>
      </c>
      <c r="G4" s="27">
        <v>32.67484956593168</v>
      </c>
      <c r="H4" s="11">
        <v>973.08363725973379</v>
      </c>
      <c r="I4" s="25">
        <v>53.077289305076384</v>
      </c>
      <c r="J4" s="9">
        <v>265.38644652538193</v>
      </c>
      <c r="K4" s="5">
        <v>49.828525189155265</v>
      </c>
      <c r="L4" s="5">
        <v>11.567336204625329</v>
      </c>
      <c r="N4" t="s">
        <v>28</v>
      </c>
    </row>
    <row r="5" spans="1:14" x14ac:dyDescent="0.35">
      <c r="A5" s="2">
        <v>1953</v>
      </c>
      <c r="B5">
        <v>13892910</v>
      </c>
      <c r="C5" s="9">
        <v>30.099999999999998</v>
      </c>
      <c r="D5" s="1">
        <v>21.25</v>
      </c>
      <c r="E5">
        <v>2.74</v>
      </c>
      <c r="F5" s="6">
        <v>23.88</v>
      </c>
      <c r="G5" s="27">
        <v>32.67484956593168</v>
      </c>
      <c r="H5" s="11">
        <v>973.08363725973379</v>
      </c>
      <c r="I5" s="25">
        <v>53.077289305076384</v>
      </c>
      <c r="J5" s="9">
        <v>265.38644652538193</v>
      </c>
      <c r="K5" s="5">
        <v>49.828525189155265</v>
      </c>
      <c r="L5" s="5">
        <v>11.567336204625329</v>
      </c>
    </row>
    <row r="6" spans="1:14" x14ac:dyDescent="0.35">
      <c r="A6" s="2">
        <v>1954</v>
      </c>
      <c r="B6">
        <v>14203779</v>
      </c>
      <c r="C6" s="9">
        <v>30.6</v>
      </c>
      <c r="D6" s="1">
        <v>21.25</v>
      </c>
      <c r="E6">
        <v>2.74</v>
      </c>
      <c r="F6" s="6">
        <v>23.88</v>
      </c>
      <c r="G6" s="27">
        <v>32.67484956593168</v>
      </c>
      <c r="H6" s="11">
        <v>973.08363725973379</v>
      </c>
      <c r="I6" s="25">
        <v>53.077289305076384</v>
      </c>
      <c r="J6" s="9">
        <v>265.38644652538193</v>
      </c>
      <c r="K6" s="5">
        <v>49.828525189155265</v>
      </c>
      <c r="L6" s="5">
        <v>11.567336204625329</v>
      </c>
    </row>
    <row r="7" spans="1:14" x14ac:dyDescent="0.35">
      <c r="A7" s="2">
        <v>1955</v>
      </c>
      <c r="B7">
        <v>14533365</v>
      </c>
      <c r="C7" s="9">
        <v>32</v>
      </c>
      <c r="D7" s="1">
        <v>21.25</v>
      </c>
      <c r="E7">
        <v>2.74</v>
      </c>
      <c r="F7" s="6">
        <v>23.88</v>
      </c>
      <c r="G7" s="27">
        <v>32.67484956593168</v>
      </c>
      <c r="H7" s="11">
        <v>973.08363725973379</v>
      </c>
      <c r="I7" s="25">
        <v>53.077289305076384</v>
      </c>
      <c r="J7" s="9">
        <v>265.38644652538193</v>
      </c>
      <c r="K7" s="5">
        <v>49.828525189155265</v>
      </c>
      <c r="L7" s="5">
        <v>11.567336204625329</v>
      </c>
    </row>
    <row r="8" spans="1:14" x14ac:dyDescent="0.35">
      <c r="A8" s="2">
        <v>1956</v>
      </c>
      <c r="B8">
        <v>14880686</v>
      </c>
      <c r="C8" s="9">
        <v>33.6</v>
      </c>
      <c r="D8" s="1">
        <v>21.25</v>
      </c>
      <c r="E8">
        <v>2.74</v>
      </c>
      <c r="F8" s="6">
        <v>23.88</v>
      </c>
      <c r="G8" s="27">
        <v>32.67484956593168</v>
      </c>
      <c r="H8" s="11">
        <v>973.08363725973379</v>
      </c>
      <c r="I8" s="25">
        <v>53.077289305076384</v>
      </c>
      <c r="J8" s="9">
        <v>265.38644652538193</v>
      </c>
      <c r="K8" s="5">
        <v>49.828525189155265</v>
      </c>
      <c r="L8" s="5">
        <v>11.567336204625329</v>
      </c>
    </row>
    <row r="9" spans="1:14" x14ac:dyDescent="0.35">
      <c r="A9" s="2">
        <v>1957</v>
      </c>
      <c r="B9">
        <v>15244839</v>
      </c>
      <c r="C9" s="9">
        <v>36.200000000000003</v>
      </c>
      <c r="D9" s="1">
        <v>21.25</v>
      </c>
      <c r="E9">
        <v>2.74</v>
      </c>
      <c r="F9" s="6">
        <v>23.88</v>
      </c>
      <c r="G9" s="27">
        <v>32.67484956593168</v>
      </c>
      <c r="H9" s="11">
        <v>973.08363725973379</v>
      </c>
      <c r="I9" s="25">
        <v>53.077289305076384</v>
      </c>
      <c r="J9" s="9">
        <v>265.38644652538193</v>
      </c>
      <c r="K9" s="5">
        <v>49.828525189155265</v>
      </c>
      <c r="L9" s="5">
        <v>11.567336204625329</v>
      </c>
    </row>
    <row r="10" spans="1:14" x14ac:dyDescent="0.35">
      <c r="A10" s="2">
        <v>1958</v>
      </c>
      <c r="B10">
        <v>15620418</v>
      </c>
      <c r="C10" s="9">
        <v>38.6</v>
      </c>
      <c r="D10" s="1">
        <v>21.25</v>
      </c>
      <c r="E10">
        <v>2.74</v>
      </c>
      <c r="F10" s="6">
        <v>23.88</v>
      </c>
      <c r="G10" s="27">
        <v>32.67484956593168</v>
      </c>
      <c r="H10" s="11">
        <v>973.08363725973379</v>
      </c>
      <c r="I10" s="25">
        <v>53.077289305076384</v>
      </c>
      <c r="J10" s="9">
        <v>265.38644652538193</v>
      </c>
      <c r="K10" s="5">
        <v>49.828525189155265</v>
      </c>
      <c r="L10" s="5">
        <v>11.567336204625329</v>
      </c>
    </row>
    <row r="11" spans="1:14" x14ac:dyDescent="0.35">
      <c r="A11" s="2">
        <v>1959</v>
      </c>
      <c r="B11">
        <v>16014974</v>
      </c>
      <c r="C11" s="9">
        <v>40.700000000000003</v>
      </c>
      <c r="D11" s="1">
        <v>21.25</v>
      </c>
      <c r="E11">
        <v>2.74</v>
      </c>
      <c r="F11" s="6">
        <v>23.88</v>
      </c>
      <c r="G11" s="27">
        <v>32.67484956593168</v>
      </c>
      <c r="H11" s="11">
        <v>973.08363725973379</v>
      </c>
      <c r="I11" s="25">
        <v>53.077289305076384</v>
      </c>
      <c r="J11" s="9">
        <v>265.38644652538193</v>
      </c>
      <c r="K11" s="5">
        <v>49.828525189155265</v>
      </c>
      <c r="L11" s="5">
        <v>11.567336204625329</v>
      </c>
    </row>
    <row r="12" spans="1:14" x14ac:dyDescent="0.35">
      <c r="A12" s="2">
        <v>1960</v>
      </c>
      <c r="B12">
        <v>16440172</v>
      </c>
      <c r="C12" s="9">
        <v>43.2</v>
      </c>
      <c r="D12" s="1">
        <v>21.25</v>
      </c>
      <c r="E12">
        <v>2.74</v>
      </c>
      <c r="F12" s="6">
        <v>23.88</v>
      </c>
      <c r="G12" s="27">
        <v>32.67484956593168</v>
      </c>
      <c r="H12" s="11">
        <v>973.08363725973379</v>
      </c>
      <c r="I12" s="25">
        <v>53.077289305076384</v>
      </c>
      <c r="J12" s="9">
        <v>265.38644652538193</v>
      </c>
      <c r="K12" s="5">
        <v>49.828525189155265</v>
      </c>
      <c r="L12" s="5">
        <v>11.567336204625329</v>
      </c>
    </row>
    <row r="13" spans="1:14" x14ac:dyDescent="0.35">
      <c r="A13" s="2">
        <v>1961</v>
      </c>
      <c r="B13">
        <v>16908035</v>
      </c>
      <c r="C13" s="9">
        <v>37.599999999999994</v>
      </c>
      <c r="D13" s="1">
        <v>21.25</v>
      </c>
      <c r="E13">
        <v>2.74</v>
      </c>
      <c r="F13" s="6">
        <v>23.88</v>
      </c>
      <c r="G13" s="27">
        <v>32.67484956593168</v>
      </c>
      <c r="H13" s="11">
        <v>973.08363725973379</v>
      </c>
      <c r="I13" s="25">
        <v>53.077289305076384</v>
      </c>
      <c r="J13" s="9">
        <v>265.38644652538193</v>
      </c>
      <c r="K13" s="5">
        <v>49.828525189155265</v>
      </c>
      <c r="L13" s="5">
        <v>11.567336204625329</v>
      </c>
    </row>
    <row r="14" spans="1:14" x14ac:dyDescent="0.35">
      <c r="A14" s="2">
        <v>1962</v>
      </c>
      <c r="B14">
        <v>17418522</v>
      </c>
      <c r="C14" s="9">
        <v>38.299999999999997</v>
      </c>
      <c r="D14" s="1">
        <v>21.25</v>
      </c>
      <c r="E14">
        <v>2.74</v>
      </c>
      <c r="F14" s="6">
        <v>23.88</v>
      </c>
      <c r="G14" s="27">
        <v>32.67484956593168</v>
      </c>
      <c r="H14" s="11">
        <v>973.08363725973379</v>
      </c>
      <c r="I14" s="25">
        <v>53.077289305076384</v>
      </c>
      <c r="J14" s="9">
        <v>265.38644652538193</v>
      </c>
      <c r="K14" s="5">
        <v>49.828525189155265</v>
      </c>
      <c r="L14" s="5">
        <v>11.567336204625329</v>
      </c>
    </row>
    <row r="15" spans="1:14" x14ac:dyDescent="0.35">
      <c r="A15" s="2">
        <v>1963</v>
      </c>
      <c r="B15">
        <v>17954564</v>
      </c>
      <c r="C15" s="9">
        <v>41.2</v>
      </c>
      <c r="D15" s="1">
        <v>21.25</v>
      </c>
      <c r="E15">
        <v>2.74</v>
      </c>
      <c r="F15" s="6">
        <v>23.88</v>
      </c>
      <c r="G15" s="27">
        <v>32.67484956593168</v>
      </c>
      <c r="H15" s="11">
        <v>973.08363725973379</v>
      </c>
      <c r="I15" s="25">
        <v>53.077289305076384</v>
      </c>
      <c r="J15" s="9">
        <v>265.38644652538193</v>
      </c>
      <c r="K15" s="5">
        <v>49.828525189155265</v>
      </c>
      <c r="L15" s="5">
        <v>11.567336204625329</v>
      </c>
    </row>
    <row r="16" spans="1:14" x14ac:dyDescent="0.35">
      <c r="A16" s="2">
        <v>1964</v>
      </c>
      <c r="B16">
        <v>18511361</v>
      </c>
      <c r="C16" s="9">
        <v>43.9</v>
      </c>
      <c r="D16" s="1">
        <v>21.25</v>
      </c>
      <c r="E16">
        <v>2.74</v>
      </c>
      <c r="F16" s="6">
        <v>23.88</v>
      </c>
      <c r="G16" s="27">
        <v>32.67484956593168</v>
      </c>
      <c r="H16" s="11">
        <v>973.08363725973379</v>
      </c>
      <c r="I16" s="25">
        <v>53.077289305076384</v>
      </c>
      <c r="J16" s="9">
        <v>265.38644652538193</v>
      </c>
      <c r="K16" s="5">
        <v>49.828525189155265</v>
      </c>
      <c r="L16" s="5">
        <v>11.567336204625329</v>
      </c>
    </row>
    <row r="17" spans="1:12" x14ac:dyDescent="0.35">
      <c r="A17" s="2">
        <v>1965</v>
      </c>
      <c r="B17">
        <v>19089380</v>
      </c>
      <c r="C17" s="9">
        <v>46.4</v>
      </c>
      <c r="D17" s="1">
        <v>21.25</v>
      </c>
      <c r="E17">
        <v>2.74</v>
      </c>
      <c r="F17" s="6">
        <v>23.88</v>
      </c>
      <c r="G17" s="27">
        <v>32.67484956593168</v>
      </c>
      <c r="H17" s="11">
        <v>973.08363725973379</v>
      </c>
      <c r="I17" s="25">
        <v>53.077289305076384</v>
      </c>
      <c r="J17" s="9">
        <v>265.38644652538193</v>
      </c>
      <c r="K17" s="5">
        <v>49.828525189155265</v>
      </c>
      <c r="L17" s="5">
        <v>11.567336204625329</v>
      </c>
    </row>
    <row r="18" spans="1:12" x14ac:dyDescent="0.35">
      <c r="A18" s="2">
        <v>1966</v>
      </c>
      <c r="B18">
        <v>19690087</v>
      </c>
      <c r="C18" s="9">
        <v>48.6</v>
      </c>
      <c r="D18" s="1">
        <v>21.25</v>
      </c>
      <c r="E18">
        <v>2.74</v>
      </c>
      <c r="F18" s="6">
        <v>23.88</v>
      </c>
      <c r="G18" s="27">
        <v>32.67484956593168</v>
      </c>
      <c r="H18" s="11">
        <v>973.08363725973379</v>
      </c>
      <c r="I18" s="25">
        <v>53.077289305076384</v>
      </c>
      <c r="J18" s="9">
        <v>265.38644652538193</v>
      </c>
      <c r="K18" s="5">
        <v>49.828525189155265</v>
      </c>
      <c r="L18" s="5">
        <v>11.567336204625329</v>
      </c>
    </row>
    <row r="19" spans="1:12" x14ac:dyDescent="0.35">
      <c r="A19" s="2">
        <v>1967</v>
      </c>
      <c r="B19">
        <v>20314066</v>
      </c>
      <c r="C19" s="9">
        <v>48.7</v>
      </c>
      <c r="D19" s="1">
        <v>21.25</v>
      </c>
      <c r="E19">
        <v>2.74</v>
      </c>
      <c r="F19" s="6">
        <v>23.88</v>
      </c>
      <c r="G19" s="27">
        <v>32.67484956593168</v>
      </c>
      <c r="H19" s="11">
        <v>973.08363725973379</v>
      </c>
      <c r="I19" s="25">
        <v>53.077289305076384</v>
      </c>
      <c r="J19" s="9">
        <v>265.38644652538193</v>
      </c>
      <c r="K19" s="5">
        <v>49.828525189155265</v>
      </c>
      <c r="L19" s="5">
        <v>11.567336204625329</v>
      </c>
    </row>
    <row r="20" spans="1:12" x14ac:dyDescent="0.35">
      <c r="A20" s="2">
        <v>1968</v>
      </c>
      <c r="B20">
        <v>20957287</v>
      </c>
      <c r="C20" s="9">
        <v>48.7</v>
      </c>
      <c r="D20" s="1">
        <v>21.25</v>
      </c>
      <c r="E20">
        <v>2.74</v>
      </c>
      <c r="F20" s="6">
        <v>23.88</v>
      </c>
      <c r="G20" s="27">
        <v>32.67484956593168</v>
      </c>
      <c r="H20" s="11">
        <v>973.08363725973379</v>
      </c>
      <c r="I20" s="25">
        <v>53.077289305076384</v>
      </c>
      <c r="J20" s="9">
        <v>265.38644652538193</v>
      </c>
      <c r="K20" s="5">
        <v>49.828525189155265</v>
      </c>
      <c r="L20" s="5">
        <v>11.567336204625329</v>
      </c>
    </row>
    <row r="21" spans="1:12" x14ac:dyDescent="0.35">
      <c r="A21" s="2">
        <v>1969</v>
      </c>
      <c r="B21">
        <v>21614676</v>
      </c>
      <c r="C21" s="9">
        <v>51.8</v>
      </c>
      <c r="D21" s="1">
        <v>21.25</v>
      </c>
      <c r="E21">
        <v>2.74</v>
      </c>
      <c r="F21" s="6">
        <v>23.88</v>
      </c>
      <c r="G21" s="27">
        <v>32.67484956593168</v>
      </c>
      <c r="H21" s="11">
        <v>973.08363725973379</v>
      </c>
      <c r="I21" s="25">
        <v>53.077289305076384</v>
      </c>
      <c r="J21" s="9">
        <v>265.38644652538193</v>
      </c>
      <c r="K21" s="5">
        <v>49.828525189155265</v>
      </c>
      <c r="L21" s="5">
        <v>11.567336204625329</v>
      </c>
    </row>
    <row r="22" spans="1:12" x14ac:dyDescent="0.35">
      <c r="A22" s="2">
        <v>1970</v>
      </c>
      <c r="B22">
        <v>22279984</v>
      </c>
      <c r="C22" s="9">
        <v>54.699999999999996</v>
      </c>
      <c r="D22" s="1">
        <v>21.25</v>
      </c>
      <c r="E22">
        <v>2.74</v>
      </c>
      <c r="F22" s="6">
        <v>23.88</v>
      </c>
      <c r="G22" s="27">
        <v>32.67484956593168</v>
      </c>
      <c r="H22" s="11">
        <v>973.08363725973379</v>
      </c>
      <c r="I22" s="25">
        <v>53.077289305076384</v>
      </c>
      <c r="J22" s="9">
        <v>265.38644652538193</v>
      </c>
      <c r="K22" s="5">
        <v>49.828525189155265</v>
      </c>
      <c r="L22" s="5">
        <v>11.567336204625329</v>
      </c>
    </row>
    <row r="23" spans="1:12" x14ac:dyDescent="0.35">
      <c r="A23" s="2">
        <v>1971</v>
      </c>
      <c r="B23">
        <v>22942143</v>
      </c>
      <c r="C23" s="9">
        <v>56.7</v>
      </c>
      <c r="D23" s="1">
        <v>21.25</v>
      </c>
      <c r="E23">
        <v>2.74</v>
      </c>
      <c r="F23" s="6">
        <v>23.88</v>
      </c>
      <c r="G23" s="27">
        <v>32.67484956593168</v>
      </c>
      <c r="H23" s="11">
        <v>973.08363725973379</v>
      </c>
      <c r="I23" s="25">
        <v>53.077289305076384</v>
      </c>
      <c r="J23" s="9">
        <v>265.38644652538193</v>
      </c>
      <c r="K23" s="5">
        <v>49.828525189155265</v>
      </c>
      <c r="L23" s="5">
        <v>11.567336204625329</v>
      </c>
    </row>
    <row r="24" spans="1:12" x14ac:dyDescent="0.35">
      <c r="A24" s="2">
        <v>1972</v>
      </c>
      <c r="B24">
        <v>23609456</v>
      </c>
      <c r="C24" s="9">
        <v>58.6</v>
      </c>
      <c r="D24" s="1">
        <v>21.25</v>
      </c>
      <c r="E24">
        <v>2.74</v>
      </c>
      <c r="F24" s="6">
        <v>23.88</v>
      </c>
      <c r="G24" s="27">
        <v>32.67484956593168</v>
      </c>
      <c r="H24" s="11">
        <v>973.08363725973379</v>
      </c>
      <c r="I24" s="25">
        <v>53.077289305076384</v>
      </c>
      <c r="J24" s="9">
        <v>265.38644652538193</v>
      </c>
      <c r="K24" s="5">
        <v>49.828525189155265</v>
      </c>
      <c r="L24" s="5">
        <v>11.567336204625329</v>
      </c>
    </row>
    <row r="25" spans="1:12" x14ac:dyDescent="0.35">
      <c r="A25" s="2">
        <v>1973</v>
      </c>
      <c r="B25">
        <v>24294263</v>
      </c>
      <c r="C25" s="9">
        <v>59.900000000000006</v>
      </c>
      <c r="D25" s="1">
        <v>21.25</v>
      </c>
      <c r="E25">
        <v>2.74</v>
      </c>
      <c r="F25" s="6">
        <v>23.88</v>
      </c>
      <c r="G25" s="27">
        <v>32.67484956593168</v>
      </c>
      <c r="H25" s="11">
        <v>973.08363725973379</v>
      </c>
      <c r="I25" s="25">
        <v>53.077289305076384</v>
      </c>
      <c r="J25" s="9">
        <v>265.38644652538193</v>
      </c>
      <c r="K25" s="5">
        <v>49.828525189155265</v>
      </c>
      <c r="L25" s="5">
        <v>11.567336204625329</v>
      </c>
    </row>
    <row r="26" spans="1:12" x14ac:dyDescent="0.35">
      <c r="A26" s="2">
        <v>1974</v>
      </c>
      <c r="B26">
        <v>24989108</v>
      </c>
      <c r="C26" s="9">
        <v>64</v>
      </c>
      <c r="D26" s="1">
        <v>21.25</v>
      </c>
      <c r="E26">
        <v>2.74</v>
      </c>
      <c r="F26" s="6">
        <v>23.88</v>
      </c>
      <c r="G26" s="27">
        <v>32.67484956593168</v>
      </c>
      <c r="H26" s="11">
        <v>973.08363725973379</v>
      </c>
      <c r="I26" s="25">
        <v>53.077289305076384</v>
      </c>
      <c r="J26" s="9">
        <v>265.38644652538193</v>
      </c>
      <c r="K26" s="5">
        <v>49.828525189155265</v>
      </c>
      <c r="L26" s="5">
        <v>11.567336204625329</v>
      </c>
    </row>
    <row r="27" spans="1:12" x14ac:dyDescent="0.35">
      <c r="A27" s="2">
        <v>1975</v>
      </c>
      <c r="B27">
        <v>25690940</v>
      </c>
      <c r="C27" s="9">
        <v>69.7</v>
      </c>
      <c r="D27" s="1">
        <v>21.25</v>
      </c>
      <c r="E27">
        <v>2.74</v>
      </c>
      <c r="F27" s="6">
        <v>23.88</v>
      </c>
      <c r="G27" s="27">
        <v>32.67484956593168</v>
      </c>
      <c r="H27" s="11">
        <v>973.08363725973379</v>
      </c>
      <c r="I27" s="25">
        <v>53.077289305076384</v>
      </c>
      <c r="J27" s="9">
        <v>265.38644652538193</v>
      </c>
      <c r="K27" s="5">
        <v>49.828525189155265</v>
      </c>
      <c r="L27" s="5">
        <v>11.567336204625329</v>
      </c>
    </row>
    <row r="28" spans="1:12" x14ac:dyDescent="0.35">
      <c r="A28" s="2">
        <v>1976</v>
      </c>
      <c r="B28">
        <v>26395450</v>
      </c>
      <c r="C28" s="9">
        <v>69.7</v>
      </c>
      <c r="D28" s="1">
        <v>21.25</v>
      </c>
      <c r="E28">
        <v>2.74</v>
      </c>
      <c r="F28" s="6">
        <v>23.88</v>
      </c>
      <c r="G28" s="27">
        <v>32.666799590675232</v>
      </c>
      <c r="H28" s="11">
        <v>972.84390243902453</v>
      </c>
      <c r="I28" s="25">
        <v>53.06421286031042</v>
      </c>
      <c r="J28" s="9">
        <v>265.3210643015521</v>
      </c>
      <c r="K28" s="5">
        <v>49.828525189155265</v>
      </c>
      <c r="L28" s="5">
        <v>11.567336204625329</v>
      </c>
    </row>
    <row r="29" spans="1:12" x14ac:dyDescent="0.35">
      <c r="A29" s="2">
        <v>1977</v>
      </c>
      <c r="B29">
        <v>27118952</v>
      </c>
      <c r="C29" s="9">
        <v>67.8</v>
      </c>
      <c r="D29" s="1">
        <v>21.25</v>
      </c>
      <c r="E29">
        <v>2.74</v>
      </c>
      <c r="F29" s="6">
        <v>23.88</v>
      </c>
      <c r="G29" s="27">
        <v>33.619305156833356</v>
      </c>
      <c r="H29" s="11">
        <v>1001.2102941176472</v>
      </c>
      <c r="I29" s="25">
        <v>54.611470588235292</v>
      </c>
      <c r="J29" s="9">
        <v>273.05735294117648</v>
      </c>
      <c r="K29" s="5">
        <v>49.828525189155265</v>
      </c>
      <c r="L29" s="5">
        <v>11.567336204625329</v>
      </c>
    </row>
    <row r="30" spans="1:12" x14ac:dyDescent="0.35">
      <c r="A30" s="2">
        <v>1978</v>
      </c>
      <c r="B30">
        <v>27869507</v>
      </c>
      <c r="C30" s="9">
        <v>68.3</v>
      </c>
      <c r="D30" s="1">
        <v>21.25</v>
      </c>
      <c r="E30">
        <v>2.74</v>
      </c>
      <c r="F30" s="6">
        <v>23.88</v>
      </c>
      <c r="G30" s="27">
        <v>36.945895412196236</v>
      </c>
      <c r="H30" s="11">
        <v>1100.5500000000002</v>
      </c>
      <c r="I30" s="25">
        <v>60.030000000000008</v>
      </c>
      <c r="J30" s="9">
        <v>300.14999999999998</v>
      </c>
      <c r="K30" s="5">
        <v>49.816249129734437</v>
      </c>
      <c r="L30" s="5">
        <v>11.564486405116922</v>
      </c>
    </row>
    <row r="31" spans="1:12" x14ac:dyDescent="0.35">
      <c r="A31" s="2">
        <v>1979</v>
      </c>
      <c r="B31">
        <v>28634162</v>
      </c>
      <c r="C31" s="9">
        <v>69.3</v>
      </c>
      <c r="D31" s="1">
        <v>21.25</v>
      </c>
      <c r="E31">
        <v>2.74</v>
      </c>
      <c r="F31" s="6">
        <v>23.88</v>
      </c>
      <c r="G31" s="27">
        <v>39.146955617339962</v>
      </c>
      <c r="H31" s="11">
        <v>1092.986474277516</v>
      </c>
      <c r="I31" s="25">
        <v>70.734263168682119</v>
      </c>
      <c r="J31" s="9">
        <v>302.93064767370362</v>
      </c>
      <c r="K31" s="5">
        <v>51.268802032858034</v>
      </c>
      <c r="L31" s="5">
        <v>11.901686186199186</v>
      </c>
    </row>
    <row r="32" spans="1:12" x14ac:dyDescent="0.35">
      <c r="A32" s="2">
        <v>1980</v>
      </c>
      <c r="B32">
        <v>29518857</v>
      </c>
      <c r="C32" s="9">
        <v>68</v>
      </c>
      <c r="D32" s="1">
        <v>21.25</v>
      </c>
      <c r="E32">
        <v>2.74</v>
      </c>
      <c r="F32" s="6">
        <v>23.88</v>
      </c>
      <c r="G32" s="27">
        <v>48.359687029379081</v>
      </c>
      <c r="H32" s="11">
        <v>1183.2771124522044</v>
      </c>
      <c r="I32" s="25">
        <v>89.529240337218425</v>
      </c>
      <c r="J32" s="9">
        <v>333.59832772838251</v>
      </c>
      <c r="K32" s="5">
        <v>56.355673137567472</v>
      </c>
      <c r="L32" s="5">
        <v>13.082566978363877</v>
      </c>
    </row>
    <row r="33" spans="1:12" x14ac:dyDescent="0.35">
      <c r="A33" s="2">
        <v>1981</v>
      </c>
      <c r="B33">
        <v>30541044</v>
      </c>
      <c r="C33" s="9">
        <v>70.3</v>
      </c>
      <c r="D33" s="1">
        <v>21.25</v>
      </c>
      <c r="E33">
        <v>2.74</v>
      </c>
      <c r="F33" s="6">
        <v>23.88</v>
      </c>
      <c r="G33" s="27">
        <v>53.631545373254397</v>
      </c>
      <c r="H33" s="11">
        <v>1147.4729481701656</v>
      </c>
      <c r="I33" s="25">
        <v>100.37433076351479</v>
      </c>
      <c r="J33" s="9">
        <v>329.40946730447712</v>
      </c>
      <c r="K33" s="5">
        <v>58.021278398161286</v>
      </c>
      <c r="L33" s="5">
        <v>13.469225342430297</v>
      </c>
    </row>
    <row r="34" spans="1:12" x14ac:dyDescent="0.35">
      <c r="A34" s="2">
        <v>1982</v>
      </c>
      <c r="B34">
        <v>31615339</v>
      </c>
      <c r="C34" s="9">
        <v>73.7</v>
      </c>
      <c r="D34" s="1">
        <v>21.25</v>
      </c>
      <c r="E34">
        <v>2.74</v>
      </c>
      <c r="F34" s="6">
        <v>23.88</v>
      </c>
      <c r="G34" s="27">
        <v>64.598452674225598</v>
      </c>
      <c r="H34" s="11">
        <v>1109.9905865843391</v>
      </c>
      <c r="I34" s="25">
        <v>111.28772382823465</v>
      </c>
      <c r="J34" s="9">
        <v>324.83255683412852</v>
      </c>
      <c r="K34" s="5">
        <v>65.206112614508882</v>
      </c>
      <c r="L34" s="5">
        <v>15.137133285510991</v>
      </c>
    </row>
    <row r="35" spans="1:12" x14ac:dyDescent="0.35">
      <c r="A35" s="2">
        <v>1983</v>
      </c>
      <c r="B35">
        <v>32739304</v>
      </c>
      <c r="C35" s="9">
        <v>73.7</v>
      </c>
      <c r="D35" s="1">
        <v>21.25</v>
      </c>
      <c r="E35">
        <v>2.74</v>
      </c>
      <c r="F35" s="6">
        <v>23.88</v>
      </c>
      <c r="G35" s="27">
        <v>67.759715637852068</v>
      </c>
      <c r="H35" s="11">
        <v>1044.4073632023506</v>
      </c>
      <c r="I35" s="25">
        <v>119.21400247888363</v>
      </c>
      <c r="J35" s="9">
        <v>311.95814129636432</v>
      </c>
      <c r="K35" s="5">
        <v>65.736071267097557</v>
      </c>
      <c r="L35" s="5">
        <v>15.260159401290505</v>
      </c>
    </row>
    <row r="36" spans="1:12" x14ac:dyDescent="0.35">
      <c r="A36" s="2">
        <v>1984</v>
      </c>
      <c r="B36">
        <v>33892788</v>
      </c>
      <c r="C36" s="9">
        <v>75.7</v>
      </c>
      <c r="D36" s="1">
        <v>21.25</v>
      </c>
      <c r="E36">
        <v>2.74</v>
      </c>
      <c r="F36" s="6">
        <v>23.88</v>
      </c>
      <c r="G36" s="27">
        <v>72.42811152481346</v>
      </c>
      <c r="H36" s="11">
        <v>1003.7044779421933</v>
      </c>
      <c r="I36" s="25">
        <v>129.7564513898493</v>
      </c>
      <c r="J36" s="9">
        <v>306.41782602682895</v>
      </c>
      <c r="K36" s="5">
        <v>66.209612055531124</v>
      </c>
      <c r="L36" s="5">
        <v>15.370088512891154</v>
      </c>
    </row>
    <row r="37" spans="1:12" x14ac:dyDescent="0.35">
      <c r="A37" s="2">
        <v>1985</v>
      </c>
      <c r="B37">
        <v>35042093</v>
      </c>
      <c r="C37" s="9">
        <v>74.900000000000006</v>
      </c>
      <c r="D37" s="1">
        <v>21.25</v>
      </c>
      <c r="E37">
        <v>2.74</v>
      </c>
      <c r="F37" s="6">
        <v>23.88</v>
      </c>
      <c r="G37" s="27">
        <v>75.044935630306071</v>
      </c>
      <c r="H37" s="11">
        <v>960.48</v>
      </c>
      <c r="I37" s="25">
        <v>140.07000000000002</v>
      </c>
      <c r="J37" s="9">
        <v>300.14999999999998</v>
      </c>
      <c r="K37" s="5">
        <v>64.975628283287946</v>
      </c>
      <c r="L37" s="5">
        <v>15.083627994334702</v>
      </c>
    </row>
    <row r="38" spans="1:12" x14ac:dyDescent="0.35">
      <c r="A38" s="2">
        <v>1986</v>
      </c>
      <c r="B38">
        <v>36180515</v>
      </c>
      <c r="C38" s="9">
        <v>75.599999999999994</v>
      </c>
      <c r="D38" s="1">
        <v>21.25</v>
      </c>
      <c r="E38">
        <v>2.74</v>
      </c>
      <c r="F38" s="6">
        <v>23.88</v>
      </c>
      <c r="G38" s="27">
        <v>79.985437794222349</v>
      </c>
      <c r="H38" s="11">
        <v>973.78753830976655</v>
      </c>
      <c r="I38" s="25">
        <v>147.4094126931931</v>
      </c>
      <c r="J38" s="9">
        <v>306.92089444261757</v>
      </c>
      <c r="K38" s="5">
        <v>65.248194649110062</v>
      </c>
      <c r="L38" s="5">
        <v>15.146902329257692</v>
      </c>
    </row>
    <row r="39" spans="1:12" x14ac:dyDescent="0.35">
      <c r="A39" s="2">
        <v>1987</v>
      </c>
      <c r="B39">
        <v>37326190</v>
      </c>
      <c r="C39" s="9">
        <v>74.3</v>
      </c>
      <c r="D39" s="1">
        <v>21.25</v>
      </c>
      <c r="E39">
        <v>2.74</v>
      </c>
      <c r="F39" s="6">
        <v>23.88</v>
      </c>
      <c r="G39" s="27">
        <v>83.759578193375233</v>
      </c>
      <c r="H39" s="11">
        <v>973.8736944902671</v>
      </c>
      <c r="I39" s="25">
        <v>152.85633058396573</v>
      </c>
      <c r="J39" s="9">
        <v>309.57734411085448</v>
      </c>
      <c r="K39" s="5">
        <v>65.374767286644712</v>
      </c>
      <c r="L39" s="5">
        <v>15.176285262971092</v>
      </c>
    </row>
    <row r="40" spans="1:12" x14ac:dyDescent="0.35">
      <c r="A40" s="2">
        <v>1988</v>
      </c>
      <c r="B40">
        <v>38480649</v>
      </c>
      <c r="C40" s="9">
        <v>72.599999999999994</v>
      </c>
      <c r="D40" s="1">
        <v>21.25</v>
      </c>
      <c r="E40">
        <v>2.74</v>
      </c>
      <c r="F40" s="6">
        <v>23.88</v>
      </c>
      <c r="G40" s="27">
        <v>88.138510747052877</v>
      </c>
      <c r="H40" s="11">
        <v>965.6496330817198</v>
      </c>
      <c r="I40" s="25">
        <v>156.98820216606507</v>
      </c>
      <c r="J40" s="9">
        <v>309.58694453560884</v>
      </c>
      <c r="K40" s="5">
        <v>66.492652159681711</v>
      </c>
      <c r="L40" s="5">
        <v>15.435794251354682</v>
      </c>
    </row>
    <row r="41" spans="1:12" x14ac:dyDescent="0.35">
      <c r="A41" s="2">
        <v>1989</v>
      </c>
      <c r="B41">
        <v>39628575</v>
      </c>
      <c r="C41" s="9">
        <v>73.600000000000009</v>
      </c>
      <c r="D41" s="1">
        <v>21.25</v>
      </c>
      <c r="E41">
        <v>2.74</v>
      </c>
      <c r="F41" s="6">
        <v>23.88</v>
      </c>
      <c r="G41" s="27">
        <v>90.293573617905949</v>
      </c>
      <c r="H41" s="11">
        <v>946.38841432720233</v>
      </c>
      <c r="I41" s="25">
        <v>159.20573281703781</v>
      </c>
      <c r="J41" s="9">
        <v>305.99997095837369</v>
      </c>
      <c r="K41" s="5">
        <v>66.712027455490613</v>
      </c>
      <c r="L41" s="5">
        <v>15.48672065931032</v>
      </c>
    </row>
    <row r="42" spans="1:12" x14ac:dyDescent="0.35">
      <c r="A42" s="2">
        <v>1990</v>
      </c>
      <c r="B42">
        <v>40746268</v>
      </c>
      <c r="C42" s="9">
        <v>74.099999999999994</v>
      </c>
      <c r="D42" s="1">
        <v>21.25</v>
      </c>
      <c r="E42">
        <v>2.74</v>
      </c>
      <c r="F42" s="6">
        <v>23.88</v>
      </c>
      <c r="G42" s="27">
        <v>90.891578538686701</v>
      </c>
      <c r="H42" s="11">
        <v>960.48</v>
      </c>
      <c r="I42" s="25">
        <v>160.08000000000001</v>
      </c>
      <c r="J42" s="9">
        <v>300.14999999999998</v>
      </c>
      <c r="K42" s="5">
        <v>66.361718154772603</v>
      </c>
      <c r="L42" s="5">
        <v>15.405398857357923</v>
      </c>
    </row>
    <row r="43" spans="1:12" x14ac:dyDescent="0.35">
      <c r="A43" s="2">
        <v>1991</v>
      </c>
      <c r="B43">
        <v>41687898</v>
      </c>
      <c r="C43" s="9">
        <v>73.7</v>
      </c>
      <c r="D43" s="1">
        <v>21.25</v>
      </c>
      <c r="E43">
        <v>2.74</v>
      </c>
      <c r="F43" s="6">
        <v>23.88</v>
      </c>
      <c r="G43" s="27">
        <v>94.112246896169381</v>
      </c>
      <c r="H43" s="11">
        <v>927.8181477488904</v>
      </c>
      <c r="I43" s="25">
        <v>166.22003741280935</v>
      </c>
      <c r="J43" s="9">
        <v>291.47857704502218</v>
      </c>
      <c r="K43" s="5">
        <v>65.248194649110062</v>
      </c>
      <c r="L43" s="5">
        <v>15.146902329257692</v>
      </c>
    </row>
    <row r="44" spans="1:12" x14ac:dyDescent="0.35">
      <c r="A44" s="2">
        <v>1992</v>
      </c>
      <c r="B44">
        <v>42443509</v>
      </c>
      <c r="C44" s="9">
        <v>73.3</v>
      </c>
      <c r="D44" s="1">
        <v>21.25</v>
      </c>
      <c r="E44">
        <v>2.74</v>
      </c>
      <c r="F44" s="6">
        <v>23.88</v>
      </c>
      <c r="G44" s="27">
        <v>93.308803052558346</v>
      </c>
      <c r="H44" s="11">
        <v>904.10367777777799</v>
      </c>
      <c r="I44" s="25">
        <v>166.69812222222237</v>
      </c>
      <c r="J44" s="9">
        <v>273.26248888888892</v>
      </c>
      <c r="K44" s="5">
        <v>63.666295723423204</v>
      </c>
      <c r="L44" s="5">
        <v>14.779675792937528</v>
      </c>
    </row>
    <row r="45" spans="1:12" x14ac:dyDescent="0.35">
      <c r="A45" s="2">
        <v>1993</v>
      </c>
      <c r="B45">
        <v>43297156</v>
      </c>
      <c r="C45" s="9">
        <v>72.8</v>
      </c>
      <c r="D45" s="1">
        <v>21.25</v>
      </c>
      <c r="E45">
        <v>2.74</v>
      </c>
      <c r="F45" s="6">
        <v>23.88</v>
      </c>
      <c r="G45" s="27">
        <v>98.910110657906117</v>
      </c>
      <c r="H45" s="11">
        <v>914.32909073900851</v>
      </c>
      <c r="I45" s="25">
        <v>173.35386155285317</v>
      </c>
      <c r="J45" s="9">
        <v>265.4872142188961</v>
      </c>
      <c r="K45" s="5">
        <v>64.110385294100226</v>
      </c>
      <c r="L45" s="5">
        <v>14.882768014701837</v>
      </c>
    </row>
    <row r="46" spans="1:12" x14ac:dyDescent="0.35">
      <c r="A46" s="2">
        <v>1994</v>
      </c>
      <c r="B46">
        <v>44004139</v>
      </c>
      <c r="C46" s="9">
        <v>78.099999999999994</v>
      </c>
      <c r="D46" s="1">
        <v>21.25</v>
      </c>
      <c r="E46">
        <v>2.74</v>
      </c>
      <c r="F46" s="6">
        <v>23.88</v>
      </c>
      <c r="G46" s="27">
        <v>98.837362489922342</v>
      </c>
      <c r="H46" s="11">
        <v>903.14180676923081</v>
      </c>
      <c r="I46" s="25">
        <v>175.93530830769228</v>
      </c>
      <c r="J46" s="9">
        <v>251.52754707692301</v>
      </c>
      <c r="K46" s="5">
        <v>62.408689881972876</v>
      </c>
      <c r="L46" s="5">
        <v>14.487731579743702</v>
      </c>
    </row>
    <row r="47" spans="1:12" x14ac:dyDescent="0.35">
      <c r="A47" s="2">
        <v>1995</v>
      </c>
      <c r="B47">
        <v>44541554</v>
      </c>
      <c r="C47" s="9">
        <v>83.5</v>
      </c>
      <c r="D47" s="1">
        <v>21.25</v>
      </c>
      <c r="E47">
        <v>2.74</v>
      </c>
      <c r="F47" s="6">
        <v>23.88</v>
      </c>
      <c r="G47" s="27">
        <v>103.30710945444142</v>
      </c>
      <c r="H47" s="11">
        <v>900.45000000000016</v>
      </c>
      <c r="I47" s="25">
        <v>180.09</v>
      </c>
      <c r="J47" s="9">
        <v>240.12</v>
      </c>
      <c r="K47" s="5">
        <v>63.050874717053979</v>
      </c>
      <c r="L47" s="5">
        <v>14.636810202173244</v>
      </c>
    </row>
    <row r="48" spans="1:12" x14ac:dyDescent="0.35">
      <c r="A48" s="2">
        <v>1996</v>
      </c>
      <c r="B48">
        <v>45123018</v>
      </c>
      <c r="C48" s="9">
        <v>83</v>
      </c>
      <c r="D48" s="1">
        <v>21.25</v>
      </c>
      <c r="E48">
        <v>2.74</v>
      </c>
      <c r="F48" s="6">
        <v>23.88</v>
      </c>
      <c r="G48" s="27">
        <v>107.15472737538433</v>
      </c>
      <c r="H48" s="11">
        <v>892.83742047531985</v>
      </c>
      <c r="I48" s="25">
        <v>184.31880438756846</v>
      </c>
      <c r="J48" s="9">
        <v>232.06478610603284</v>
      </c>
      <c r="K48" s="5">
        <v>62.216663143874491</v>
      </c>
      <c r="L48" s="5">
        <v>14.443153944113719</v>
      </c>
    </row>
    <row r="49" spans="1:12" x14ac:dyDescent="0.35">
      <c r="A49" s="2">
        <v>1997</v>
      </c>
      <c r="B49">
        <v>45666838</v>
      </c>
      <c r="C49" s="9">
        <v>82.6</v>
      </c>
      <c r="D49" s="1">
        <v>21.25</v>
      </c>
      <c r="E49">
        <v>2.74</v>
      </c>
      <c r="F49" s="6">
        <v>23.88</v>
      </c>
      <c r="G49" s="27">
        <v>112.78420431637768</v>
      </c>
      <c r="H49" s="11">
        <v>892.61346304215022</v>
      </c>
      <c r="I49" s="25">
        <v>190.05343982895533</v>
      </c>
      <c r="J49" s="9">
        <v>225.95042638973729</v>
      </c>
      <c r="K49" s="5">
        <v>61.968787991906872</v>
      </c>
      <c r="L49" s="5">
        <v>14.385611498121238</v>
      </c>
    </row>
    <row r="50" spans="1:12" x14ac:dyDescent="0.35">
      <c r="A50" s="2">
        <v>1998</v>
      </c>
      <c r="B50">
        <v>46223880</v>
      </c>
      <c r="C50" s="9">
        <v>82.6</v>
      </c>
      <c r="D50" s="1">
        <v>21.25</v>
      </c>
      <c r="E50">
        <v>2.74</v>
      </c>
      <c r="F50" s="6">
        <v>23.88</v>
      </c>
      <c r="G50" s="27">
        <v>116.75219386865562</v>
      </c>
      <c r="H50" s="11">
        <v>881.59121052631576</v>
      </c>
      <c r="I50" s="25">
        <v>193.44694736842095</v>
      </c>
      <c r="J50" s="9">
        <v>217.14663157894734</v>
      </c>
      <c r="K50" s="5">
        <v>61.610041199753837</v>
      </c>
      <c r="L50" s="5">
        <v>14.302330992799996</v>
      </c>
    </row>
    <row r="51" spans="1:12" x14ac:dyDescent="0.35">
      <c r="A51" s="2">
        <v>1999</v>
      </c>
      <c r="B51">
        <v>46730335</v>
      </c>
      <c r="C51" s="9">
        <v>82.4</v>
      </c>
      <c r="D51" s="1">
        <v>21.25</v>
      </c>
      <c r="E51">
        <v>2.74</v>
      </c>
      <c r="F51" s="6">
        <v>23.88</v>
      </c>
      <c r="G51" s="27">
        <v>120.60533147364995</v>
      </c>
      <c r="H51" s="11">
        <v>863.79334502228835</v>
      </c>
      <c r="I51" s="25">
        <v>195.19650936106976</v>
      </c>
      <c r="J51" s="9">
        <v>206.83858306092125</v>
      </c>
      <c r="K51" s="5">
        <v>61.760584977883966</v>
      </c>
      <c r="L51" s="5">
        <v>14.337278655580207</v>
      </c>
    </row>
    <row r="52" spans="1:12" x14ac:dyDescent="0.35">
      <c r="A52" s="2">
        <v>2000</v>
      </c>
      <c r="B52">
        <v>47159719</v>
      </c>
      <c r="C52" s="9">
        <v>83</v>
      </c>
      <c r="D52" s="1">
        <v>21.25</v>
      </c>
      <c r="E52">
        <v>2.74</v>
      </c>
      <c r="F52" s="6">
        <v>23.88</v>
      </c>
      <c r="G52" s="27">
        <v>124.85505730081135</v>
      </c>
      <c r="H52" s="11">
        <v>860.43000000000006</v>
      </c>
      <c r="I52" s="25">
        <v>200.10000000000002</v>
      </c>
      <c r="J52" s="9">
        <v>200.10000000000002</v>
      </c>
      <c r="K52" s="5">
        <v>61.162781372532393</v>
      </c>
      <c r="L52" s="5">
        <v>14.19850281862359</v>
      </c>
    </row>
    <row r="53" spans="1:12" x14ac:dyDescent="0.35">
      <c r="A53" s="2">
        <v>2001</v>
      </c>
      <c r="B53">
        <v>47566800</v>
      </c>
      <c r="C53" s="9">
        <v>83.6</v>
      </c>
      <c r="D53" s="1">
        <v>21.25</v>
      </c>
      <c r="E53">
        <v>2.74</v>
      </c>
      <c r="F53" s="6">
        <v>23.88</v>
      </c>
      <c r="G53" s="27">
        <v>129.69776196612943</v>
      </c>
      <c r="H53" s="11">
        <v>858.31533372781064</v>
      </c>
      <c r="I53" s="25">
        <v>208.76231715976326</v>
      </c>
      <c r="J53" s="9">
        <v>192.36122130177512</v>
      </c>
      <c r="K53" s="5">
        <v>60.090387880413701</v>
      </c>
      <c r="L53" s="5">
        <v>13.949554329381751</v>
      </c>
    </row>
    <row r="54" spans="1:12" x14ac:dyDescent="0.35">
      <c r="A54" s="2">
        <v>2002</v>
      </c>
      <c r="B54">
        <v>48019415</v>
      </c>
      <c r="C54" s="9">
        <v>84.2</v>
      </c>
      <c r="D54" s="1">
        <v>21.25</v>
      </c>
      <c r="E54">
        <v>2.74</v>
      </c>
      <c r="F54" s="6">
        <v>23.88</v>
      </c>
      <c r="G54" s="27">
        <v>136.52169908200105</v>
      </c>
      <c r="H54" s="11">
        <v>856.21438690651746</v>
      </c>
      <c r="I54" s="25">
        <v>217.36843526983188</v>
      </c>
      <c r="J54" s="9">
        <v>184.67264995576528</v>
      </c>
      <c r="K54" s="5">
        <v>60.019042807240155</v>
      </c>
      <c r="L54" s="5">
        <v>13.932992080252179</v>
      </c>
    </row>
    <row r="55" spans="1:12" x14ac:dyDescent="0.35">
      <c r="A55" s="2">
        <v>2003</v>
      </c>
      <c r="B55">
        <v>48500348</v>
      </c>
      <c r="C55" s="9">
        <v>85.7</v>
      </c>
      <c r="D55" s="1">
        <v>21.25</v>
      </c>
      <c r="E55">
        <v>2.74</v>
      </c>
      <c r="F55" s="6">
        <v>23.88</v>
      </c>
      <c r="G55" s="27">
        <v>142.19349375848446</v>
      </c>
      <c r="H55" s="11">
        <v>849.38326337328272</v>
      </c>
      <c r="I55" s="25">
        <v>224.66416135632852</v>
      </c>
      <c r="J55" s="9">
        <v>176.05056533177429</v>
      </c>
      <c r="K55" s="5">
        <v>59.823714561417788</v>
      </c>
      <c r="L55" s="5">
        <v>13.887648023186271</v>
      </c>
    </row>
    <row r="56" spans="1:12" x14ac:dyDescent="0.35">
      <c r="A56" s="2">
        <v>2004</v>
      </c>
      <c r="B56">
        <v>48991421</v>
      </c>
      <c r="C56" s="9">
        <v>87.899999999999991</v>
      </c>
      <c r="D56" s="1">
        <v>21.25</v>
      </c>
      <c r="E56">
        <v>2.74</v>
      </c>
      <c r="F56" s="6">
        <v>23.88</v>
      </c>
      <c r="G56" s="27">
        <v>147.25313336234086</v>
      </c>
      <c r="H56" s="11">
        <v>839.99344367417677</v>
      </c>
      <c r="I56" s="25">
        <v>231.09642634315423</v>
      </c>
      <c r="J56" s="9">
        <v>167.04593067590986</v>
      </c>
      <c r="K56" s="5">
        <v>59.629653558711915</v>
      </c>
      <c r="L56" s="5">
        <v>13.842598147558123</v>
      </c>
    </row>
    <row r="57" spans="1:12" x14ac:dyDescent="0.35">
      <c r="A57" s="2">
        <v>2005</v>
      </c>
      <c r="B57">
        <v>49490033</v>
      </c>
      <c r="C57" s="9">
        <v>92.4</v>
      </c>
      <c r="D57" s="1">
        <v>21.25</v>
      </c>
      <c r="E57">
        <v>2.74</v>
      </c>
      <c r="F57" s="6">
        <v>23.88</v>
      </c>
      <c r="G57" s="27">
        <v>153.05388695822489</v>
      </c>
      <c r="H57" s="11">
        <v>840.42</v>
      </c>
      <c r="I57" s="25">
        <v>240.12</v>
      </c>
      <c r="J57" s="9">
        <v>160.08000000000001</v>
      </c>
      <c r="K57" s="5">
        <v>59.106739321131862</v>
      </c>
      <c r="L57" s="5">
        <v>13.721207342405609</v>
      </c>
    </row>
    <row r="58" spans="1:12" x14ac:dyDescent="0.35">
      <c r="A58" s="2">
        <v>2006</v>
      </c>
      <c r="B58">
        <v>49998277</v>
      </c>
      <c r="C58" s="9">
        <v>97.8</v>
      </c>
      <c r="D58" s="1">
        <v>21.25</v>
      </c>
      <c r="E58">
        <v>2.74</v>
      </c>
      <c r="F58" s="6">
        <v>23.88</v>
      </c>
      <c r="G58" s="27">
        <v>153.34367891756153</v>
      </c>
      <c r="H58" s="11">
        <v>829.71855687606114</v>
      </c>
      <c r="I58" s="25">
        <v>263.79529145444263</v>
      </c>
      <c r="J58" s="9">
        <v>158.04162988115456</v>
      </c>
      <c r="K58" s="5">
        <v>58.406746163371494</v>
      </c>
      <c r="L58" s="5">
        <v>13.558708930782668</v>
      </c>
    </row>
    <row r="59" spans="1:12" x14ac:dyDescent="0.35">
      <c r="A59" s="2">
        <v>2007</v>
      </c>
      <c r="B59">
        <v>50528584</v>
      </c>
      <c r="C59" s="9">
        <v>102.10000000000001</v>
      </c>
      <c r="D59" s="1">
        <v>21.25</v>
      </c>
      <c r="E59">
        <v>2.74</v>
      </c>
      <c r="F59" s="6">
        <v>23.88</v>
      </c>
      <c r="G59" s="27">
        <v>150.07499999999999</v>
      </c>
      <c r="H59" s="11">
        <v>841.61717948717956</v>
      </c>
      <c r="I59" s="25">
        <v>294.2933219373221</v>
      </c>
      <c r="J59" s="9">
        <v>160.30803418803421</v>
      </c>
      <c r="K59" s="5">
        <v>58.389880224542928</v>
      </c>
      <c r="L59" s="5">
        <v>13.554793623554607</v>
      </c>
    </row>
    <row r="60" spans="1:12" x14ac:dyDescent="0.35">
      <c r="A60" s="2">
        <v>2008</v>
      </c>
      <c r="B60">
        <v>51114599</v>
      </c>
      <c r="C60" s="9">
        <v>103.2</v>
      </c>
      <c r="D60" s="1">
        <v>21.25</v>
      </c>
      <c r="E60">
        <v>2.74</v>
      </c>
      <c r="F60" s="6">
        <v>23.88</v>
      </c>
      <c r="G60" s="27">
        <v>150.07499999999999</v>
      </c>
      <c r="H60" s="11">
        <v>840.41999999999985</v>
      </c>
      <c r="I60" s="25">
        <v>320.16000000000008</v>
      </c>
      <c r="J60" s="9">
        <v>160.08000000000001</v>
      </c>
      <c r="K60" s="5">
        <v>57.216795477530319</v>
      </c>
      <c r="L60" s="5">
        <v>13.282470378712395</v>
      </c>
    </row>
    <row r="61" spans="1:12" x14ac:dyDescent="0.35">
      <c r="A61" s="2">
        <v>2009</v>
      </c>
      <c r="B61">
        <v>51728516</v>
      </c>
      <c r="C61" s="9">
        <v>104.60000000000001</v>
      </c>
      <c r="D61" s="1">
        <v>21.25</v>
      </c>
      <c r="E61">
        <v>2.74</v>
      </c>
      <c r="F61" s="6">
        <v>23.88</v>
      </c>
      <c r="G61" s="27">
        <v>150.07499999999999</v>
      </c>
      <c r="H61" s="11">
        <v>840.41999999999985</v>
      </c>
      <c r="I61" s="25">
        <v>330.467766671231</v>
      </c>
      <c r="J61" s="9">
        <v>160.08000000000001</v>
      </c>
      <c r="K61" s="5">
        <v>57.608021429513428</v>
      </c>
      <c r="L61" s="5">
        <v>13.373290688994189</v>
      </c>
    </row>
    <row r="62" spans="1:12" x14ac:dyDescent="0.35">
      <c r="A62" s="2">
        <v>2010</v>
      </c>
      <c r="B62">
        <v>52344051</v>
      </c>
      <c r="C62" s="9">
        <v>106.89999999999999</v>
      </c>
      <c r="D62" s="1">
        <v>21.25</v>
      </c>
      <c r="E62">
        <v>2.74</v>
      </c>
      <c r="F62" s="6">
        <v>23.88</v>
      </c>
      <c r="G62" s="27">
        <v>150.07499999999999</v>
      </c>
      <c r="H62" s="11">
        <v>840.41999999999973</v>
      </c>
      <c r="I62" s="25">
        <v>340.17</v>
      </c>
      <c r="J62" s="9">
        <v>160.08000000000001</v>
      </c>
      <c r="K62" s="5">
        <v>57.103686873084463</v>
      </c>
      <c r="L62" s="5">
        <v>13.256213024108892</v>
      </c>
    </row>
    <row r="63" spans="1:12" x14ac:dyDescent="0.35">
      <c r="A63" s="2">
        <v>2011</v>
      </c>
      <c r="B63">
        <v>52995205</v>
      </c>
      <c r="C63" s="9">
        <v>110</v>
      </c>
      <c r="D63" s="1">
        <v>21.25</v>
      </c>
      <c r="E63">
        <v>2.74</v>
      </c>
      <c r="F63" s="6">
        <v>23.88</v>
      </c>
      <c r="G63" s="27">
        <v>150.07499999999999</v>
      </c>
      <c r="H63" s="3">
        <v>840.41999999999973</v>
      </c>
      <c r="I63" s="26">
        <v>340.17</v>
      </c>
      <c r="J63" s="9">
        <v>160.08000000000001</v>
      </c>
      <c r="K63" s="5">
        <v>55.375641576774505</v>
      </c>
      <c r="L63" s="5">
        <v>12.855059651751223</v>
      </c>
    </row>
    <row r="64" spans="1:12" x14ac:dyDescent="0.35">
      <c r="A64" s="2">
        <v>2012</v>
      </c>
      <c r="B64">
        <v>53782567</v>
      </c>
      <c r="C64" s="9">
        <v>113.6</v>
      </c>
      <c r="D64" s="1">
        <v>21.25</v>
      </c>
      <c r="E64">
        <v>2.74</v>
      </c>
      <c r="F64" s="6">
        <v>23.88</v>
      </c>
      <c r="G64" s="27">
        <v>150.07499999999999</v>
      </c>
      <c r="H64" s="3">
        <v>840.41999999999973</v>
      </c>
      <c r="I64" s="26">
        <v>340.17</v>
      </c>
      <c r="J64" s="9">
        <v>160.08000000000001</v>
      </c>
      <c r="K64" s="5">
        <v>53.749110903134529</v>
      </c>
      <c r="L64" s="5">
        <v>12.477472173941944</v>
      </c>
    </row>
    <row r="65" spans="1:12" x14ac:dyDescent="0.35">
      <c r="A65" s="2">
        <v>2013</v>
      </c>
      <c r="B65">
        <v>54678791</v>
      </c>
      <c r="C65" s="9">
        <v>116.6</v>
      </c>
      <c r="D65" s="1">
        <v>21.25</v>
      </c>
      <c r="E65">
        <v>2.74</v>
      </c>
      <c r="F65" s="6">
        <v>23.88</v>
      </c>
      <c r="G65" s="27">
        <v>150.07499999999999</v>
      </c>
      <c r="H65" s="3">
        <v>840.41999999999973</v>
      </c>
      <c r="I65" s="26">
        <v>340.17</v>
      </c>
      <c r="J65" s="9">
        <v>160.08000000000001</v>
      </c>
      <c r="K65" s="5">
        <v>53.948593729971847</v>
      </c>
      <c r="L65" s="5">
        <v>12.523780687314893</v>
      </c>
    </row>
    <row r="66" spans="1:12" x14ac:dyDescent="0.35">
      <c r="A66" s="2">
        <v>2014</v>
      </c>
      <c r="B66">
        <v>55594838</v>
      </c>
      <c r="C66" s="9">
        <v>119.1</v>
      </c>
      <c r="D66" s="1">
        <v>21.25</v>
      </c>
      <c r="E66">
        <v>2.74</v>
      </c>
      <c r="F66" s="6">
        <v>23.88</v>
      </c>
      <c r="G66" s="27">
        <v>150.07499999999999</v>
      </c>
      <c r="H66" s="3">
        <v>840.41999999999973</v>
      </c>
      <c r="I66" s="26">
        <v>340.17</v>
      </c>
      <c r="J66" s="9">
        <v>160.08000000000001</v>
      </c>
      <c r="K66" s="5">
        <v>54.149562781816989</v>
      </c>
      <c r="L66" s="5">
        <v>12.570434217207515</v>
      </c>
    </row>
    <row r="67" spans="1:12" x14ac:dyDescent="0.35">
      <c r="A67" s="2">
        <v>2015</v>
      </c>
      <c r="B67">
        <v>56723537</v>
      </c>
      <c r="C67" s="9">
        <v>120.39999999999999</v>
      </c>
      <c r="D67" s="1">
        <v>21.25</v>
      </c>
      <c r="E67">
        <v>2.74</v>
      </c>
      <c r="F67" s="6">
        <v>23.88</v>
      </c>
      <c r="G67" s="27">
        <v>150.07499999999999</v>
      </c>
      <c r="H67" s="3">
        <v>840.41999999999973</v>
      </c>
      <c r="I67" s="26">
        <v>340.17</v>
      </c>
      <c r="J67" s="9">
        <v>160.08000000000001</v>
      </c>
      <c r="K67" s="5">
        <v>54.352034730210256</v>
      </c>
      <c r="L67" s="5">
        <v>12.617436633798809</v>
      </c>
    </row>
    <row r="68" spans="1:12" x14ac:dyDescent="0.35">
      <c r="A68" s="2">
        <v>2016</v>
      </c>
      <c r="B68">
        <v>57259551</v>
      </c>
      <c r="C68" s="9">
        <v>122.2</v>
      </c>
      <c r="D68" s="1">
        <v>21.25</v>
      </c>
      <c r="E68">
        <v>2.74</v>
      </c>
      <c r="F68" s="6">
        <v>23.88</v>
      </c>
      <c r="G68" s="27">
        <v>150.07499999999999</v>
      </c>
      <c r="H68" s="3">
        <v>840.41999999999973</v>
      </c>
      <c r="I68" s="26">
        <v>340.17</v>
      </c>
      <c r="J68" s="9">
        <v>160.08000000000001</v>
      </c>
      <c r="K68" s="5">
        <v>54.556026496975669</v>
      </c>
      <c r="L68" s="5">
        <v>12.664791865369351</v>
      </c>
    </row>
    <row r="69" spans="1:12" x14ac:dyDescent="0.35">
      <c r="A69" s="2">
        <v>2017</v>
      </c>
      <c r="B69">
        <v>57635162</v>
      </c>
      <c r="C69" s="9">
        <v>124.39999999999999</v>
      </c>
      <c r="D69" s="1">
        <v>21.25</v>
      </c>
      <c r="E69">
        <v>2.74</v>
      </c>
      <c r="F69" s="6">
        <v>23.88</v>
      </c>
      <c r="G69" s="27">
        <v>150.07499999999999</v>
      </c>
      <c r="H69" s="3">
        <v>840.41999999999973</v>
      </c>
      <c r="I69" s="26">
        <v>340.17</v>
      </c>
      <c r="J69" s="9">
        <v>160.08000000000001</v>
      </c>
      <c r="K69" s="5">
        <v>54.761555258935388</v>
      </c>
      <c r="L69" s="5">
        <v>12.712503899395715</v>
      </c>
    </row>
    <row r="70" spans="1:12" x14ac:dyDescent="0.35">
      <c r="A70" s="2">
        <v>2018</v>
      </c>
      <c r="B70">
        <v>58613001</v>
      </c>
      <c r="C70" s="9">
        <v>125.3</v>
      </c>
      <c r="D70" s="1">
        <v>21.25</v>
      </c>
      <c r="E70">
        <v>2.74</v>
      </c>
      <c r="F70" s="6">
        <v>23.88</v>
      </c>
      <c r="G70" s="27">
        <v>150.07499999999999</v>
      </c>
      <c r="H70" s="3">
        <v>840.41999999999973</v>
      </c>
      <c r="I70" s="26">
        <v>340.17</v>
      </c>
      <c r="J70" s="9">
        <v>160.08000000000001</v>
      </c>
      <c r="K70" s="5">
        <v>54.968638452731199</v>
      </c>
      <c r="L70" s="5">
        <v>12.760576783669741</v>
      </c>
    </row>
    <row r="71" spans="1:12" x14ac:dyDescent="0.35">
      <c r="A71" s="2">
        <v>2019</v>
      </c>
      <c r="B71">
        <v>59587885</v>
      </c>
      <c r="C71" s="9">
        <v>125.9</v>
      </c>
      <c r="D71" s="1">
        <v>21.25</v>
      </c>
      <c r="E71">
        <v>2.74</v>
      </c>
      <c r="F71" s="6">
        <v>23.88</v>
      </c>
      <c r="G71" s="27">
        <v>150.07499999999999</v>
      </c>
      <c r="H71" s="3">
        <v>840.41999999999973</v>
      </c>
      <c r="I71" s="26">
        <v>340.17</v>
      </c>
      <c r="J71" s="9">
        <v>160.08000000000001</v>
      </c>
      <c r="K71" s="5">
        <v>55.17729377975563</v>
      </c>
      <c r="L71" s="5">
        <v>12.80901462744327</v>
      </c>
    </row>
    <row r="72" spans="1:12" x14ac:dyDescent="0.35">
      <c r="A72" s="2">
        <v>2020</v>
      </c>
      <c r="B72">
        <v>60562381</v>
      </c>
      <c r="C72" s="9">
        <v>123.80000000000001</v>
      </c>
      <c r="D72" s="1">
        <v>21.25</v>
      </c>
      <c r="E72">
        <v>2.74</v>
      </c>
      <c r="F72" s="6">
        <v>23.88</v>
      </c>
      <c r="G72" s="27">
        <v>150.07499999999999</v>
      </c>
      <c r="H72" s="3">
        <v>840.41999999999973</v>
      </c>
      <c r="I72" s="26">
        <v>340.17</v>
      </c>
      <c r="J72" s="9">
        <v>160.08000000000001</v>
      </c>
      <c r="K72" s="5">
        <v>55.387539211196128</v>
      </c>
      <c r="L72" s="5">
        <v>12.857821602599101</v>
      </c>
    </row>
    <row r="73" spans="1:12" x14ac:dyDescent="0.35">
      <c r="A73" s="2">
        <v>2021</v>
      </c>
      <c r="B73">
        <v>61502603</v>
      </c>
      <c r="C73" s="9">
        <v>124.39999999999999</v>
      </c>
      <c r="D73" s="1">
        <v>21.25</v>
      </c>
      <c r="E73">
        <v>2.74</v>
      </c>
      <c r="F73" s="6">
        <v>23.88</v>
      </c>
      <c r="G73" s="27">
        <v>150.07499999999999</v>
      </c>
      <c r="H73" s="3">
        <v>840.41999999999973</v>
      </c>
      <c r="I73" s="26">
        <v>340.17</v>
      </c>
      <c r="J73" s="9">
        <v>160.08000000000001</v>
      </c>
      <c r="K73" s="5">
        <v>55.599392993194641</v>
      </c>
      <c r="L73" s="5">
        <v>12.907001944848755</v>
      </c>
    </row>
    <row r="74" spans="1:12" x14ac:dyDescent="0.35">
      <c r="A74" s="2">
        <v>2022</v>
      </c>
      <c r="B74">
        <v>62378410</v>
      </c>
      <c r="C74" s="9">
        <v>123.2</v>
      </c>
      <c r="D74" s="1">
        <v>21.25</v>
      </c>
      <c r="E74">
        <v>2.74</v>
      </c>
      <c r="F74" s="6">
        <v>23.88</v>
      </c>
      <c r="G74" s="27">
        <v>150.07499999999999</v>
      </c>
      <c r="H74" s="3">
        <v>840.41999999999973</v>
      </c>
      <c r="I74" s="26">
        <v>340.17</v>
      </c>
      <c r="J74" s="9">
        <v>160.08000000000001</v>
      </c>
      <c r="K74" s="5">
        <v>55.812873652126285</v>
      </c>
      <c r="L74" s="5">
        <v>12.956559954957886</v>
      </c>
    </row>
    <row r="75" spans="1:12" x14ac:dyDescent="0.35">
      <c r="A75" s="2">
        <v>2023</v>
      </c>
      <c r="B75">
        <v>63212384</v>
      </c>
      <c r="C75" s="9">
        <v>123.3</v>
      </c>
      <c r="D75" s="1">
        <v>21.25</v>
      </c>
      <c r="E75">
        <v>2.74</v>
      </c>
      <c r="F75" s="6">
        <v>23.88</v>
      </c>
      <c r="G75" s="27">
        <v>150.07499999999999</v>
      </c>
      <c r="H75" s="3">
        <v>860.43</v>
      </c>
      <c r="I75" s="26">
        <v>320.16000000000003</v>
      </c>
      <c r="J75" s="9">
        <v>160.08000000000001</v>
      </c>
      <c r="K75" s="5">
        <v>56.027999999999999</v>
      </c>
      <c r="L75" s="5">
        <v>13.006499999999999</v>
      </c>
    </row>
    <row r="76" spans="1:12" x14ac:dyDescent="0.35">
      <c r="A76" s="2">
        <v>2024</v>
      </c>
      <c r="B76">
        <v>64007187</v>
      </c>
      <c r="C76" s="9">
        <v>125.3</v>
      </c>
      <c r="D76" s="1">
        <v>21.25</v>
      </c>
      <c r="E76">
        <v>2.74</v>
      </c>
      <c r="F76" s="6">
        <v>23.88</v>
      </c>
      <c r="G76" s="27">
        <v>149.86314640709838</v>
      </c>
      <c r="H76" s="3">
        <v>837.79702419169155</v>
      </c>
      <c r="I76" s="26">
        <v>336.34914280405155</v>
      </c>
      <c r="J76" s="9">
        <v>160.19934951639266</v>
      </c>
      <c r="K76" s="5">
        <v>56.027999999999999</v>
      </c>
      <c r="L76" s="5">
        <v>13.006499999999999</v>
      </c>
    </row>
    <row r="77" spans="1:12" x14ac:dyDescent="0.35">
      <c r="A77" s="2">
        <v>2025</v>
      </c>
      <c r="B77">
        <v>64747319</v>
      </c>
      <c r="C77" s="9">
        <v>126.5</v>
      </c>
      <c r="D77" s="1">
        <v>21.25</v>
      </c>
      <c r="E77">
        <v>2.74</v>
      </c>
      <c r="F77" s="6">
        <v>23.88</v>
      </c>
      <c r="G77" s="27">
        <v>149.65130415201278</v>
      </c>
      <c r="H77" s="3">
        <v>815.28389703346897</v>
      </c>
      <c r="I77" s="26">
        <v>352.44524326911909</v>
      </c>
      <c r="J77" s="9">
        <v>160.31677986227919</v>
      </c>
      <c r="K77" s="5">
        <v>56.027999999999999</v>
      </c>
      <c r="L77" s="5">
        <v>13.006499999999999</v>
      </c>
    </row>
    <row r="78" spans="1:12" x14ac:dyDescent="0.35">
      <c r="A78" s="2">
        <v>2026</v>
      </c>
      <c r="B78">
        <v>65453084</v>
      </c>
      <c r="C78" s="9">
        <v>127.69999999999999</v>
      </c>
      <c r="D78" s="1">
        <v>21.25</v>
      </c>
      <c r="E78">
        <v>2.74</v>
      </c>
      <c r="F78" s="6">
        <v>23.88</v>
      </c>
      <c r="G78" s="27">
        <v>149.43947482786425</v>
      </c>
      <c r="H78" s="3">
        <v>792.8901252352664</v>
      </c>
      <c r="I78" s="26">
        <v>368.44869515476603</v>
      </c>
      <c r="J78" s="9">
        <v>160.43230083753861</v>
      </c>
      <c r="K78" s="5">
        <v>56.027999999999999</v>
      </c>
      <c r="L78" s="5">
        <v>13.006499999999999</v>
      </c>
    </row>
    <row r="79" spans="1:12" x14ac:dyDescent="0.35">
      <c r="A79" s="2">
        <v>2027</v>
      </c>
      <c r="B79">
        <v>66143022</v>
      </c>
      <c r="C79" s="9">
        <v>128.9</v>
      </c>
      <c r="D79" s="1">
        <v>21.25</v>
      </c>
      <c r="E79">
        <v>2.74</v>
      </c>
      <c r="F79" s="6">
        <v>23.88</v>
      </c>
      <c r="G79" s="27">
        <v>149.22766001877551</v>
      </c>
      <c r="H79" s="3">
        <v>770.61521732865515</v>
      </c>
      <c r="I79" s="26">
        <v>384.35989074594528</v>
      </c>
      <c r="J79" s="9">
        <v>160.5459222022497</v>
      </c>
      <c r="K79" s="5">
        <v>56.027999999999999</v>
      </c>
      <c r="L79" s="5">
        <v>13.006499999999999</v>
      </c>
    </row>
    <row r="80" spans="1:12" x14ac:dyDescent="0.35">
      <c r="A80" s="2">
        <v>2028</v>
      </c>
      <c r="B80">
        <v>66830384.999999993</v>
      </c>
      <c r="C80" s="9">
        <v>130</v>
      </c>
      <c r="D80" s="1">
        <v>21.25</v>
      </c>
      <c r="E80">
        <v>2.74</v>
      </c>
      <c r="F80" s="6">
        <v>23.88</v>
      </c>
      <c r="G80" s="27">
        <v>149.01586129990895</v>
      </c>
      <c r="H80" s="3">
        <v>748.45868366051411</v>
      </c>
      <c r="I80" s="26">
        <v>400.17922085816724</v>
      </c>
      <c r="J80" s="9">
        <v>160.6576536768371</v>
      </c>
      <c r="K80" s="5">
        <v>56.027999999999999</v>
      </c>
      <c r="L80" s="5">
        <v>13.006499999999999</v>
      </c>
    </row>
    <row r="81" spans="1:12" x14ac:dyDescent="0.35">
      <c r="A81" s="2">
        <v>2029</v>
      </c>
      <c r="B81">
        <v>67506849</v>
      </c>
      <c r="C81" s="9">
        <v>131.19999999999999</v>
      </c>
      <c r="D81" s="1">
        <v>21.25</v>
      </c>
      <c r="E81">
        <v>2.74</v>
      </c>
      <c r="F81" s="6">
        <v>23.88</v>
      </c>
      <c r="G81" s="27">
        <v>148.80408023750414</v>
      </c>
      <c r="H81" s="3">
        <v>726.42003638672008</v>
      </c>
      <c r="I81" s="26">
        <v>415.90707484265022</v>
      </c>
      <c r="J81" s="9">
        <v>160.76750494221679</v>
      </c>
      <c r="K81" s="5">
        <v>56.027999999999999</v>
      </c>
      <c r="L81" s="5">
        <v>13.006499999999999</v>
      </c>
    </row>
    <row r="82" spans="1:12" x14ac:dyDescent="0.35">
      <c r="A82" s="2">
        <v>2030</v>
      </c>
      <c r="B82">
        <v>68161359</v>
      </c>
      <c r="C82" s="9">
        <v>132.30000000000001</v>
      </c>
      <c r="D82" s="1">
        <v>21.25</v>
      </c>
      <c r="E82">
        <v>2.74</v>
      </c>
      <c r="F82" s="6">
        <v>23.88</v>
      </c>
      <c r="G82" s="27">
        <v>148.59231838891563</v>
      </c>
      <c r="H82" s="3">
        <v>704.49878946585932</v>
      </c>
      <c r="I82" s="26">
        <v>431.54384059145389</v>
      </c>
      <c r="J82" s="9">
        <v>160.87548563994096</v>
      </c>
      <c r="K82" s="5">
        <v>56.027999999999999</v>
      </c>
      <c r="L82" s="5">
        <v>13.006499999999999</v>
      </c>
    </row>
    <row r="83" spans="1:12" x14ac:dyDescent="0.35">
      <c r="A83" s="2">
        <v>2031</v>
      </c>
      <c r="B83">
        <v>68798580</v>
      </c>
      <c r="C83" s="9">
        <v>133.5</v>
      </c>
      <c r="D83" s="1">
        <v>21.25</v>
      </c>
      <c r="E83">
        <v>2.74</v>
      </c>
      <c r="F83" s="6">
        <v>23.88</v>
      </c>
      <c r="G83" s="27">
        <v>148.38057730265027</v>
      </c>
      <c r="H83" s="3">
        <v>682.69445865296075</v>
      </c>
      <c r="I83" s="26">
        <v>447.08990454259526</v>
      </c>
      <c r="J83" s="9">
        <v>160.98160537234247</v>
      </c>
      <c r="K83" s="5">
        <v>56.027999999999999</v>
      </c>
      <c r="L83" s="5">
        <v>13.006499999999999</v>
      </c>
    </row>
    <row r="84" spans="1:12" x14ac:dyDescent="0.35">
      <c r="A84" s="2">
        <v>2032</v>
      </c>
      <c r="B84">
        <v>69426439</v>
      </c>
      <c r="C84" s="9">
        <v>134.60000000000002</v>
      </c>
      <c r="D84" s="1">
        <v>21.25</v>
      </c>
      <c r="E84">
        <v>2.74</v>
      </c>
      <c r="F84" s="6">
        <v>23.88</v>
      </c>
      <c r="G84" s="27">
        <v>148.16885851840445</v>
      </c>
      <c r="H84" s="3">
        <v>661.00656149324902</v>
      </c>
      <c r="I84" s="26">
        <v>462.54565168514733</v>
      </c>
      <c r="J84" s="9">
        <v>161.08587370267884</v>
      </c>
      <c r="K84" s="5">
        <v>56.027999999999999</v>
      </c>
      <c r="L84" s="5">
        <v>13.006499999999999</v>
      </c>
    </row>
    <row r="85" spans="1:12" x14ac:dyDescent="0.35">
      <c r="A85" s="2">
        <v>2033</v>
      </c>
      <c r="B85">
        <v>70040481</v>
      </c>
      <c r="C85" s="9">
        <v>135.69999999999999</v>
      </c>
      <c r="D85" s="1">
        <v>21.25</v>
      </c>
      <c r="E85">
        <v>2.74</v>
      </c>
      <c r="F85" s="6">
        <v>23.88</v>
      </c>
      <c r="G85" s="27">
        <v>147.9571635671015</v>
      </c>
      <c r="H85" s="3">
        <v>639.43461731591992</v>
      </c>
      <c r="I85" s="26">
        <v>477.91146556432125</v>
      </c>
      <c r="J85" s="9">
        <v>161.18830015527567</v>
      </c>
      <c r="K85" s="5">
        <v>56.027999999999999</v>
      </c>
      <c r="L85" s="5">
        <v>13.006499999999999</v>
      </c>
    </row>
    <row r="86" spans="1:12" x14ac:dyDescent="0.35">
      <c r="A86" s="2">
        <v>2034</v>
      </c>
      <c r="B86">
        <v>70641572</v>
      </c>
      <c r="C86" s="9">
        <v>136.69999999999999</v>
      </c>
      <c r="D86" s="1">
        <v>21.25</v>
      </c>
      <c r="E86">
        <v>2.74</v>
      </c>
      <c r="F86" s="6">
        <v>23.88</v>
      </c>
      <c r="G86" s="27">
        <v>147.74549397092844</v>
      </c>
      <c r="H86" s="3">
        <v>617.97814722793544</v>
      </c>
      <c r="I86" s="26">
        <v>493.18772828653044</v>
      </c>
      <c r="J86" s="9">
        <v>161.28889421566961</v>
      </c>
      <c r="K86" s="5">
        <v>56.027999999999999</v>
      </c>
      <c r="L86" s="5">
        <v>13.006499999999999</v>
      </c>
    </row>
    <row r="87" spans="1:12" x14ac:dyDescent="0.35">
      <c r="A87" s="2">
        <v>2035</v>
      </c>
      <c r="B87">
        <v>71234752</v>
      </c>
      <c r="C87" s="9">
        <v>137.79999999999998</v>
      </c>
      <c r="D87" s="1">
        <v>21.25</v>
      </c>
      <c r="E87">
        <v>2.74</v>
      </c>
      <c r="F87" s="6">
        <v>23.88</v>
      </c>
      <c r="G87" s="27">
        <v>147.53385124337302</v>
      </c>
      <c r="H87" s="3">
        <v>596.63667410783978</v>
      </c>
      <c r="I87" s="26">
        <v>508.37482052443818</v>
      </c>
      <c r="J87" s="9">
        <v>161.38766533075076</v>
      </c>
      <c r="K87" s="5">
        <v>56.027999999999999</v>
      </c>
      <c r="L87" s="5">
        <v>13.006499999999999</v>
      </c>
    </row>
    <row r="88" spans="1:12" x14ac:dyDescent="0.35">
      <c r="A88" s="2">
        <v>2036</v>
      </c>
      <c r="B88">
        <v>71816379</v>
      </c>
      <c r="C88" s="9">
        <v>138.80000000000001</v>
      </c>
      <c r="D88" s="1">
        <v>21.25</v>
      </c>
      <c r="E88">
        <v>2.74</v>
      </c>
      <c r="F88" s="6">
        <v>23.88</v>
      </c>
      <c r="G88" s="27">
        <v>147.32223688926055</v>
      </c>
      <c r="H88" s="3">
        <v>575.40972259959642</v>
      </c>
      <c r="I88" s="26">
        <v>523.47312152198845</v>
      </c>
      <c r="J88" s="9">
        <v>161.48462290890473</v>
      </c>
      <c r="K88" s="5">
        <v>56.027999999999999</v>
      </c>
      <c r="L88" s="5">
        <v>13.006499999999999</v>
      </c>
    </row>
    <row r="89" spans="1:12" x14ac:dyDescent="0.35">
      <c r="A89" s="2">
        <v>2037</v>
      </c>
      <c r="B89">
        <v>72387814</v>
      </c>
      <c r="C89" s="9">
        <v>139.80000000000001</v>
      </c>
      <c r="D89" s="1">
        <v>21.25</v>
      </c>
      <c r="E89">
        <v>2.74</v>
      </c>
      <c r="F89" s="6">
        <v>23.88</v>
      </c>
      <c r="G89" s="27">
        <v>147.11065240479024</v>
      </c>
      <c r="H89" s="3">
        <v>554.2968191064457</v>
      </c>
      <c r="I89" s="26">
        <v>538.48300909941963</v>
      </c>
      <c r="J89" s="9">
        <v>161.57977632015402</v>
      </c>
      <c r="K89" s="5">
        <v>56.027999999999999</v>
      </c>
      <c r="L89" s="5">
        <v>13.006499999999999</v>
      </c>
    </row>
    <row r="90" spans="1:12" x14ac:dyDescent="0.35">
      <c r="A90" s="2">
        <v>2038</v>
      </c>
      <c r="B90">
        <v>72949617</v>
      </c>
      <c r="C90" s="9">
        <v>140.80000000000001</v>
      </c>
      <c r="D90" s="1">
        <v>21.25</v>
      </c>
      <c r="E90">
        <v>2.74</v>
      </c>
      <c r="F90" s="6">
        <v>23.88</v>
      </c>
      <c r="G90" s="27">
        <v>146.89909927757202</v>
      </c>
      <c r="H90" s="3">
        <v>533.29749178478244</v>
      </c>
      <c r="I90" s="26">
        <v>553.40485965826076</v>
      </c>
      <c r="J90" s="9">
        <v>161.67313489629908</v>
      </c>
      <c r="K90" s="5">
        <v>56.027999999999999</v>
      </c>
      <c r="L90" s="5">
        <v>13.006499999999999</v>
      </c>
    </row>
    <row r="91" spans="1:12" x14ac:dyDescent="0.35">
      <c r="A91" s="2">
        <v>2039</v>
      </c>
      <c r="B91">
        <v>73496159</v>
      </c>
      <c r="C91" s="9">
        <v>141.80000000000001</v>
      </c>
      <c r="D91" s="1">
        <v>21.25</v>
      </c>
      <c r="E91">
        <v>2.74</v>
      </c>
      <c r="F91" s="6">
        <v>23.88</v>
      </c>
      <c r="G91" s="27">
        <v>146.68757898666252</v>
      </c>
      <c r="H91" s="3">
        <v>512.41127053805496</v>
      </c>
      <c r="I91" s="26">
        <v>568.23904818631206</v>
      </c>
      <c r="J91" s="9">
        <v>161.76470793105872</v>
      </c>
      <c r="K91" s="5">
        <v>56.027999999999999</v>
      </c>
      <c r="L91" s="5">
        <v>13.006499999999999</v>
      </c>
    </row>
    <row r="92" spans="1:12" x14ac:dyDescent="0.35">
      <c r="A92" s="2">
        <v>2040</v>
      </c>
      <c r="B92">
        <v>74035624</v>
      </c>
      <c r="C92" s="9">
        <v>142.79999999999998</v>
      </c>
      <c r="D92" s="1">
        <v>21.25</v>
      </c>
      <c r="E92">
        <v>2.74</v>
      </c>
      <c r="F92" s="6">
        <v>23.88</v>
      </c>
      <c r="G92" s="27">
        <v>146.47609300260154</v>
      </c>
      <c r="H92" s="3">
        <v>491.63768701068392</v>
      </c>
      <c r="I92" s="26">
        <v>582.98594826260796</v>
      </c>
      <c r="J92" s="9">
        <v>161.85450468021023</v>
      </c>
      <c r="K92" s="5">
        <v>56.027999999999999</v>
      </c>
      <c r="L92" s="5">
        <v>13.006499999999999</v>
      </c>
    </row>
    <row r="93" spans="1:12" x14ac:dyDescent="0.35">
      <c r="A93" s="2">
        <v>2041</v>
      </c>
      <c r="B93">
        <v>74575448</v>
      </c>
      <c r="C93" s="9">
        <v>143.69999999999999</v>
      </c>
      <c r="D93" s="1">
        <v>21.25</v>
      </c>
      <c r="E93">
        <v>2.74</v>
      </c>
      <c r="F93" s="6">
        <v>23.88</v>
      </c>
      <c r="G93" s="27">
        <v>146.26464278744808</v>
      </c>
      <c r="H93" s="3">
        <v>470.97627458200105</v>
      </c>
      <c r="I93" s="26">
        <v>597.64593206236361</v>
      </c>
      <c r="J93" s="9">
        <v>161.94253436172875</v>
      </c>
      <c r="K93" s="5">
        <v>56.027999999999999</v>
      </c>
      <c r="L93" s="5">
        <v>13.006499999999999</v>
      </c>
    </row>
    <row r="94" spans="1:12" x14ac:dyDescent="0.35">
      <c r="A94" s="2">
        <v>2042</v>
      </c>
      <c r="B94">
        <v>75111901</v>
      </c>
      <c r="C94" s="9">
        <v>144.60000000000002</v>
      </c>
      <c r="D94" s="1">
        <v>21.25</v>
      </c>
      <c r="E94">
        <v>2.74</v>
      </c>
      <c r="F94" s="6">
        <v>23.88</v>
      </c>
      <c r="G94" s="27">
        <v>146.05322979481613</v>
      </c>
      <c r="H94" s="3">
        <v>450.42656836020933</v>
      </c>
      <c r="I94" s="26">
        <v>612.21937036190457</v>
      </c>
      <c r="J94" s="9">
        <v>162.02880615592645</v>
      </c>
      <c r="K94" s="5">
        <v>56.027999999999999</v>
      </c>
      <c r="L94" s="5">
        <v>13.006499999999999</v>
      </c>
    </row>
    <row r="95" spans="1:12" x14ac:dyDescent="0.35">
      <c r="A95" s="2">
        <v>2043</v>
      </c>
      <c r="B95">
        <v>75641513</v>
      </c>
      <c r="C95" s="9">
        <v>145.5</v>
      </c>
      <c r="D95" s="1">
        <v>21.25</v>
      </c>
      <c r="E95">
        <v>2.74</v>
      </c>
      <c r="F95" s="6">
        <v>23.88</v>
      </c>
      <c r="G95" s="27">
        <v>145.85050012942077</v>
      </c>
      <c r="H95" s="3">
        <v>449.80135228236378</v>
      </c>
      <c r="I95" s="26">
        <v>611.36957725375828</v>
      </c>
      <c r="J95" s="9">
        <v>161.80390153928383</v>
      </c>
      <c r="K95" s="5">
        <v>56.027999999999999</v>
      </c>
      <c r="L95" s="5">
        <v>13.006499999999999</v>
      </c>
    </row>
    <row r="96" spans="1:12" x14ac:dyDescent="0.35">
      <c r="A96" s="2">
        <v>2044</v>
      </c>
      <c r="B96">
        <v>76164460</v>
      </c>
      <c r="C96" s="9">
        <v>146.4</v>
      </c>
      <c r="D96" s="1">
        <v>21.25</v>
      </c>
      <c r="E96">
        <v>2.74</v>
      </c>
      <c r="F96" s="6">
        <v>23.88</v>
      </c>
      <c r="G96" s="27">
        <v>145.85050012942077</v>
      </c>
      <c r="H96" s="3">
        <v>449.80135228236378</v>
      </c>
      <c r="I96" s="26">
        <v>611.36957725375828</v>
      </c>
      <c r="J96" s="9">
        <v>161.80390153928383</v>
      </c>
      <c r="K96" s="5">
        <v>56.027999999999999</v>
      </c>
      <c r="L96" s="5">
        <v>13.006499999999999</v>
      </c>
    </row>
    <row r="97" spans="1:12" x14ac:dyDescent="0.35">
      <c r="A97" s="2">
        <v>2045</v>
      </c>
      <c r="B97">
        <v>76681450</v>
      </c>
      <c r="C97" s="9">
        <v>147.30000000000001</v>
      </c>
      <c r="D97" s="1">
        <v>21.25</v>
      </c>
      <c r="E97">
        <v>2.74</v>
      </c>
      <c r="F97" s="6">
        <v>23.88</v>
      </c>
      <c r="G97" s="27">
        <v>145.85050012942077</v>
      </c>
      <c r="H97" s="3">
        <v>449.80135228236378</v>
      </c>
      <c r="I97" s="26">
        <v>611.36957725375828</v>
      </c>
      <c r="J97" s="9">
        <v>161.80390153928383</v>
      </c>
      <c r="K97" s="5">
        <v>56.027999999999999</v>
      </c>
      <c r="L97" s="5">
        <v>13.006499999999999</v>
      </c>
    </row>
    <row r="98" spans="1:12" x14ac:dyDescent="0.35">
      <c r="A98" s="2">
        <v>2046</v>
      </c>
      <c r="B98">
        <v>77199548</v>
      </c>
      <c r="C98" s="9">
        <v>148.1</v>
      </c>
      <c r="D98" s="1">
        <v>21.25</v>
      </c>
      <c r="E98">
        <v>2.74</v>
      </c>
      <c r="F98" s="6">
        <v>23.88</v>
      </c>
      <c r="G98" s="27">
        <v>145.85050012942077</v>
      </c>
      <c r="H98" s="3">
        <v>449.80135228236378</v>
      </c>
      <c r="I98" s="26">
        <v>611.36957725375828</v>
      </c>
      <c r="J98" s="9">
        <v>161.80390153928383</v>
      </c>
      <c r="K98" s="5">
        <v>56.027999999999999</v>
      </c>
      <c r="L98" s="5">
        <v>13.006499999999999</v>
      </c>
    </row>
    <row r="99" spans="1:12" x14ac:dyDescent="0.35">
      <c r="A99" s="2">
        <v>2047</v>
      </c>
      <c r="B99">
        <v>77716655</v>
      </c>
      <c r="C99" s="9">
        <v>149</v>
      </c>
      <c r="D99" s="1">
        <v>21.25</v>
      </c>
      <c r="E99">
        <v>2.74</v>
      </c>
      <c r="F99" s="6">
        <v>23.88</v>
      </c>
      <c r="G99" s="27">
        <v>145.85050012942077</v>
      </c>
      <c r="H99" s="3">
        <v>449.80135228236378</v>
      </c>
      <c r="I99" s="26">
        <v>611.36957725375828</v>
      </c>
      <c r="J99" s="9">
        <v>161.80390153928383</v>
      </c>
      <c r="K99" s="5">
        <v>56.027999999999999</v>
      </c>
      <c r="L99" s="5">
        <v>13.006499999999999</v>
      </c>
    </row>
    <row r="100" spans="1:12" x14ac:dyDescent="0.35">
      <c r="A100" s="2">
        <v>2048</v>
      </c>
      <c r="B100">
        <v>78215322</v>
      </c>
      <c r="C100" s="9">
        <v>149.80000000000001</v>
      </c>
      <c r="D100" s="1">
        <v>21.25</v>
      </c>
      <c r="E100">
        <v>2.74</v>
      </c>
      <c r="F100" s="6">
        <v>23.88</v>
      </c>
      <c r="G100" s="27">
        <v>145.85050012942077</v>
      </c>
      <c r="H100" s="3">
        <v>449.80135228236378</v>
      </c>
      <c r="I100" s="26">
        <v>611.36957725375828</v>
      </c>
      <c r="J100" s="9">
        <v>161.80390153928383</v>
      </c>
      <c r="K100" s="5">
        <v>56.027999999999999</v>
      </c>
      <c r="L100" s="5">
        <v>13.006499999999999</v>
      </c>
    </row>
    <row r="101" spans="1:12" x14ac:dyDescent="0.35">
      <c r="A101" s="2">
        <v>2049</v>
      </c>
      <c r="B101">
        <v>78699586</v>
      </c>
      <c r="C101" s="9">
        <v>150.6</v>
      </c>
      <c r="D101" s="1">
        <v>21.25</v>
      </c>
      <c r="E101">
        <v>2.74</v>
      </c>
      <c r="F101" s="6">
        <v>23.88</v>
      </c>
      <c r="G101" s="27">
        <v>145.85050012942077</v>
      </c>
      <c r="H101" s="3">
        <v>449.80135228236378</v>
      </c>
      <c r="I101" s="26">
        <v>611.36957725375828</v>
      </c>
      <c r="J101" s="9">
        <v>161.80390153928383</v>
      </c>
      <c r="K101" s="5">
        <v>56.027999999999999</v>
      </c>
      <c r="L101" s="5">
        <v>13.006499999999999</v>
      </c>
    </row>
    <row r="102" spans="1:12" x14ac:dyDescent="0.35">
      <c r="A102" s="2">
        <v>2050</v>
      </c>
      <c r="B102">
        <v>79177328</v>
      </c>
      <c r="C102" s="9">
        <v>151.4</v>
      </c>
      <c r="D102" s="1">
        <v>21.25</v>
      </c>
      <c r="E102">
        <v>2.74</v>
      </c>
      <c r="F102" s="6">
        <v>23.88</v>
      </c>
      <c r="G102" s="27">
        <v>145.85050012942077</v>
      </c>
      <c r="H102" s="3">
        <v>449.80135228236384</v>
      </c>
      <c r="I102" s="26">
        <v>611.36957725375839</v>
      </c>
      <c r="J102" s="9">
        <v>161.80390153928386</v>
      </c>
      <c r="K102" s="5">
        <v>56.027999999999999</v>
      </c>
      <c r="L102" s="5">
        <v>13.006499999999999</v>
      </c>
    </row>
    <row r="103" spans="1:12" x14ac:dyDescent="0.35">
      <c r="C103" s="8"/>
    </row>
  </sheetData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68FAE-70C1-433D-9893-E957ED554BAA}">
  <dimension ref="A1:N103"/>
  <sheetViews>
    <sheetView topLeftCell="A91" workbookViewId="0">
      <selection activeCell="C91" sqref="C1:C1048576"/>
    </sheetView>
  </sheetViews>
  <sheetFormatPr defaultColWidth="11.54296875" defaultRowHeight="14.5" x14ac:dyDescent="0.35"/>
  <cols>
    <col min="1" max="1" width="15" style="2" bestFit="1" customWidth="1"/>
    <col min="2" max="2" width="18" style="2" bestFit="1" customWidth="1"/>
    <col min="3" max="3" width="34.36328125" style="5" bestFit="1" customWidth="1"/>
    <col min="4" max="4" width="24" bestFit="1" customWidth="1"/>
    <col min="6" max="6" width="7.453125" bestFit="1" customWidth="1"/>
    <col min="7" max="7" width="19.90625" style="28" bestFit="1" customWidth="1"/>
    <col min="8" max="8" width="22.453125" style="9" bestFit="1" customWidth="1"/>
    <col min="9" max="9" width="21.453125" style="26" bestFit="1" customWidth="1"/>
    <col min="10" max="10" width="20.1796875" style="9" bestFit="1" customWidth="1"/>
    <col min="11" max="11" width="20.453125" bestFit="1" customWidth="1"/>
    <col min="12" max="12" width="20.36328125" bestFit="1" customWidth="1"/>
  </cols>
  <sheetData>
    <row r="1" spans="1:14" x14ac:dyDescent="0.35">
      <c r="A1" s="2" t="s">
        <v>0</v>
      </c>
      <c r="B1" s="2" t="s">
        <v>5</v>
      </c>
      <c r="C1" s="2" t="s">
        <v>6</v>
      </c>
      <c r="D1" s="2" t="s">
        <v>1</v>
      </c>
      <c r="E1" s="2" t="s">
        <v>19</v>
      </c>
      <c r="F1" s="2" t="s">
        <v>20</v>
      </c>
      <c r="G1" s="19" t="s">
        <v>2</v>
      </c>
      <c r="H1" s="4" t="s">
        <v>21</v>
      </c>
      <c r="I1" s="24" t="s">
        <v>22</v>
      </c>
      <c r="J1" s="4" t="s">
        <v>23</v>
      </c>
      <c r="K1" s="4" t="s">
        <v>24</v>
      </c>
      <c r="L1" s="4" t="s">
        <v>25</v>
      </c>
    </row>
    <row r="2" spans="1:14" x14ac:dyDescent="0.35">
      <c r="A2" s="2">
        <v>1950</v>
      </c>
      <c r="B2">
        <v>13038491</v>
      </c>
      <c r="C2" s="9">
        <v>28</v>
      </c>
      <c r="D2" s="1">
        <v>21.25</v>
      </c>
      <c r="E2">
        <v>2.74</v>
      </c>
      <c r="F2" s="6">
        <v>23.88</v>
      </c>
      <c r="G2" s="27">
        <v>32.67484956593168</v>
      </c>
      <c r="H2" s="11">
        <v>973.08363725973379</v>
      </c>
      <c r="I2" s="25">
        <v>53.077289305076384</v>
      </c>
      <c r="J2" s="9">
        <v>265.38644652538193</v>
      </c>
      <c r="K2" s="5">
        <v>49.828525189155265</v>
      </c>
      <c r="L2" s="5">
        <v>11.567336204625329</v>
      </c>
      <c r="N2" t="s">
        <v>26</v>
      </c>
    </row>
    <row r="3" spans="1:14" x14ac:dyDescent="0.35">
      <c r="A3" s="2">
        <v>1951</v>
      </c>
      <c r="B3">
        <v>13309020</v>
      </c>
      <c r="C3" s="9">
        <v>28.599999999999998</v>
      </c>
      <c r="D3" s="1">
        <v>21.25</v>
      </c>
      <c r="E3">
        <v>2.74</v>
      </c>
      <c r="F3" s="6">
        <v>23.88</v>
      </c>
      <c r="G3" s="27">
        <v>32.67484956593168</v>
      </c>
      <c r="H3" s="11">
        <v>973.08363725973379</v>
      </c>
      <c r="I3" s="25">
        <v>53.077289305076384</v>
      </c>
      <c r="J3" s="9">
        <v>265.38644652538193</v>
      </c>
      <c r="K3" s="5">
        <v>49.828525189155265</v>
      </c>
      <c r="L3" s="5">
        <v>11.567336204625329</v>
      </c>
      <c r="N3" t="s">
        <v>27</v>
      </c>
    </row>
    <row r="4" spans="1:14" x14ac:dyDescent="0.35">
      <c r="A4" s="2">
        <v>1952</v>
      </c>
      <c r="B4">
        <v>13595543</v>
      </c>
      <c r="C4" s="9">
        <v>29.1</v>
      </c>
      <c r="D4" s="1">
        <v>21.25</v>
      </c>
      <c r="E4">
        <v>2.74</v>
      </c>
      <c r="F4" s="6">
        <v>23.88</v>
      </c>
      <c r="G4" s="27">
        <v>32.67484956593168</v>
      </c>
      <c r="H4" s="11">
        <v>973.08363725973379</v>
      </c>
      <c r="I4" s="25">
        <v>53.077289305076384</v>
      </c>
      <c r="J4" s="9">
        <v>265.38644652538193</v>
      </c>
      <c r="K4" s="5">
        <v>49.828525189155265</v>
      </c>
      <c r="L4" s="5">
        <v>11.567336204625329</v>
      </c>
      <c r="N4" t="s">
        <v>28</v>
      </c>
    </row>
    <row r="5" spans="1:14" x14ac:dyDescent="0.35">
      <c r="A5" s="2">
        <v>1953</v>
      </c>
      <c r="B5">
        <v>13892910</v>
      </c>
      <c r="C5" s="9">
        <v>30.099999999999998</v>
      </c>
      <c r="D5" s="1">
        <v>21.25</v>
      </c>
      <c r="E5">
        <v>2.74</v>
      </c>
      <c r="F5" s="6">
        <v>23.88</v>
      </c>
      <c r="G5" s="27">
        <v>32.67484956593168</v>
      </c>
      <c r="H5" s="11">
        <v>973.08363725973379</v>
      </c>
      <c r="I5" s="25">
        <v>53.077289305076384</v>
      </c>
      <c r="J5" s="9">
        <v>265.38644652538193</v>
      </c>
      <c r="K5" s="5">
        <v>49.828525189155265</v>
      </c>
      <c r="L5" s="5">
        <v>11.567336204625329</v>
      </c>
    </row>
    <row r="6" spans="1:14" x14ac:dyDescent="0.35">
      <c r="A6" s="2">
        <v>1954</v>
      </c>
      <c r="B6">
        <v>14203779</v>
      </c>
      <c r="C6" s="9">
        <v>30.6</v>
      </c>
      <c r="D6" s="1">
        <v>21.25</v>
      </c>
      <c r="E6">
        <v>2.74</v>
      </c>
      <c r="F6" s="6">
        <v>23.88</v>
      </c>
      <c r="G6" s="27">
        <v>32.67484956593168</v>
      </c>
      <c r="H6" s="11">
        <v>973.08363725973379</v>
      </c>
      <c r="I6" s="25">
        <v>53.077289305076384</v>
      </c>
      <c r="J6" s="9">
        <v>265.38644652538193</v>
      </c>
      <c r="K6" s="5">
        <v>49.828525189155265</v>
      </c>
      <c r="L6" s="5">
        <v>11.567336204625329</v>
      </c>
    </row>
    <row r="7" spans="1:14" x14ac:dyDescent="0.35">
      <c r="A7" s="2">
        <v>1955</v>
      </c>
      <c r="B7">
        <v>14533365</v>
      </c>
      <c r="C7" s="9">
        <v>32</v>
      </c>
      <c r="D7" s="1">
        <v>21.25</v>
      </c>
      <c r="E7">
        <v>2.74</v>
      </c>
      <c r="F7" s="6">
        <v>23.88</v>
      </c>
      <c r="G7" s="27">
        <v>32.67484956593168</v>
      </c>
      <c r="H7" s="11">
        <v>973.08363725973379</v>
      </c>
      <c r="I7" s="25">
        <v>53.077289305076384</v>
      </c>
      <c r="J7" s="9">
        <v>265.38644652538193</v>
      </c>
      <c r="K7" s="5">
        <v>49.828525189155265</v>
      </c>
      <c r="L7" s="5">
        <v>11.567336204625329</v>
      </c>
    </row>
    <row r="8" spans="1:14" x14ac:dyDescent="0.35">
      <c r="A8" s="2">
        <v>1956</v>
      </c>
      <c r="B8">
        <v>14880686</v>
      </c>
      <c r="C8" s="9">
        <v>33.6</v>
      </c>
      <c r="D8" s="1">
        <v>21.25</v>
      </c>
      <c r="E8">
        <v>2.74</v>
      </c>
      <c r="F8" s="6">
        <v>23.88</v>
      </c>
      <c r="G8" s="27">
        <v>32.67484956593168</v>
      </c>
      <c r="H8" s="11">
        <v>973.08363725973379</v>
      </c>
      <c r="I8" s="25">
        <v>53.077289305076384</v>
      </c>
      <c r="J8" s="9">
        <v>265.38644652538193</v>
      </c>
      <c r="K8" s="5">
        <v>49.828525189155265</v>
      </c>
      <c r="L8" s="5">
        <v>11.567336204625329</v>
      </c>
    </row>
    <row r="9" spans="1:14" x14ac:dyDescent="0.35">
      <c r="A9" s="2">
        <v>1957</v>
      </c>
      <c r="B9">
        <v>15244839</v>
      </c>
      <c r="C9" s="9">
        <v>36.200000000000003</v>
      </c>
      <c r="D9" s="1">
        <v>21.25</v>
      </c>
      <c r="E9">
        <v>2.74</v>
      </c>
      <c r="F9" s="6">
        <v>23.88</v>
      </c>
      <c r="G9" s="27">
        <v>32.67484956593168</v>
      </c>
      <c r="H9" s="11">
        <v>973.08363725973379</v>
      </c>
      <c r="I9" s="25">
        <v>53.077289305076384</v>
      </c>
      <c r="J9" s="9">
        <v>265.38644652538193</v>
      </c>
      <c r="K9" s="5">
        <v>49.828525189155265</v>
      </c>
      <c r="L9" s="5">
        <v>11.567336204625329</v>
      </c>
    </row>
    <row r="10" spans="1:14" x14ac:dyDescent="0.35">
      <c r="A10" s="2">
        <v>1958</v>
      </c>
      <c r="B10">
        <v>15620418</v>
      </c>
      <c r="C10" s="9">
        <v>38.6</v>
      </c>
      <c r="D10" s="1">
        <v>21.25</v>
      </c>
      <c r="E10">
        <v>2.74</v>
      </c>
      <c r="F10" s="6">
        <v>23.88</v>
      </c>
      <c r="G10" s="27">
        <v>32.67484956593168</v>
      </c>
      <c r="H10" s="11">
        <v>973.08363725973379</v>
      </c>
      <c r="I10" s="25">
        <v>53.077289305076384</v>
      </c>
      <c r="J10" s="9">
        <v>265.38644652538193</v>
      </c>
      <c r="K10" s="5">
        <v>49.828525189155265</v>
      </c>
      <c r="L10" s="5">
        <v>11.567336204625329</v>
      </c>
    </row>
    <row r="11" spans="1:14" x14ac:dyDescent="0.35">
      <c r="A11" s="2">
        <v>1959</v>
      </c>
      <c r="B11">
        <v>16014974</v>
      </c>
      <c r="C11" s="9">
        <v>40.700000000000003</v>
      </c>
      <c r="D11" s="1">
        <v>21.25</v>
      </c>
      <c r="E11">
        <v>2.74</v>
      </c>
      <c r="F11" s="6">
        <v>23.88</v>
      </c>
      <c r="G11" s="27">
        <v>32.67484956593168</v>
      </c>
      <c r="H11" s="11">
        <v>973.08363725973379</v>
      </c>
      <c r="I11" s="25">
        <v>53.077289305076384</v>
      </c>
      <c r="J11" s="9">
        <v>265.38644652538193</v>
      </c>
      <c r="K11" s="5">
        <v>49.828525189155265</v>
      </c>
      <c r="L11" s="5">
        <v>11.567336204625329</v>
      </c>
    </row>
    <row r="12" spans="1:14" x14ac:dyDescent="0.35">
      <c r="A12" s="2">
        <v>1960</v>
      </c>
      <c r="B12">
        <v>16440172</v>
      </c>
      <c r="C12" s="9">
        <v>43.2</v>
      </c>
      <c r="D12" s="1">
        <v>21.25</v>
      </c>
      <c r="E12">
        <v>2.74</v>
      </c>
      <c r="F12" s="6">
        <v>23.88</v>
      </c>
      <c r="G12" s="27">
        <v>32.67484956593168</v>
      </c>
      <c r="H12" s="11">
        <v>973.08363725973379</v>
      </c>
      <c r="I12" s="25">
        <v>53.077289305076384</v>
      </c>
      <c r="J12" s="9">
        <v>265.38644652538193</v>
      </c>
      <c r="K12" s="5">
        <v>49.828525189155265</v>
      </c>
      <c r="L12" s="5">
        <v>11.567336204625329</v>
      </c>
    </row>
    <row r="13" spans="1:14" x14ac:dyDescent="0.35">
      <c r="A13" s="2">
        <v>1961</v>
      </c>
      <c r="B13">
        <v>16908035</v>
      </c>
      <c r="C13" s="9">
        <v>37.599999999999994</v>
      </c>
      <c r="D13" s="1">
        <v>21.25</v>
      </c>
      <c r="E13">
        <v>2.74</v>
      </c>
      <c r="F13" s="6">
        <v>23.88</v>
      </c>
      <c r="G13" s="27">
        <v>32.67484956593168</v>
      </c>
      <c r="H13" s="11">
        <v>973.08363725973379</v>
      </c>
      <c r="I13" s="25">
        <v>53.077289305076384</v>
      </c>
      <c r="J13" s="9">
        <v>265.38644652538193</v>
      </c>
      <c r="K13" s="5">
        <v>49.828525189155265</v>
      </c>
      <c r="L13" s="5">
        <v>11.567336204625329</v>
      </c>
    </row>
    <row r="14" spans="1:14" x14ac:dyDescent="0.35">
      <c r="A14" s="2">
        <v>1962</v>
      </c>
      <c r="B14">
        <v>17418522</v>
      </c>
      <c r="C14" s="9">
        <v>38.299999999999997</v>
      </c>
      <c r="D14" s="1">
        <v>21.25</v>
      </c>
      <c r="E14">
        <v>2.74</v>
      </c>
      <c r="F14" s="6">
        <v>23.88</v>
      </c>
      <c r="G14" s="27">
        <v>32.67484956593168</v>
      </c>
      <c r="H14" s="11">
        <v>973.08363725973379</v>
      </c>
      <c r="I14" s="25">
        <v>53.077289305076384</v>
      </c>
      <c r="J14" s="9">
        <v>265.38644652538193</v>
      </c>
      <c r="K14" s="5">
        <v>49.828525189155265</v>
      </c>
      <c r="L14" s="5">
        <v>11.567336204625329</v>
      </c>
    </row>
    <row r="15" spans="1:14" x14ac:dyDescent="0.35">
      <c r="A15" s="2">
        <v>1963</v>
      </c>
      <c r="B15">
        <v>17954564</v>
      </c>
      <c r="C15" s="9">
        <v>41.2</v>
      </c>
      <c r="D15" s="1">
        <v>21.25</v>
      </c>
      <c r="E15">
        <v>2.74</v>
      </c>
      <c r="F15" s="6">
        <v>23.88</v>
      </c>
      <c r="G15" s="27">
        <v>32.67484956593168</v>
      </c>
      <c r="H15" s="11">
        <v>973.08363725973379</v>
      </c>
      <c r="I15" s="25">
        <v>53.077289305076384</v>
      </c>
      <c r="J15" s="9">
        <v>265.38644652538193</v>
      </c>
      <c r="K15" s="5">
        <v>49.828525189155265</v>
      </c>
      <c r="L15" s="5">
        <v>11.567336204625329</v>
      </c>
    </row>
    <row r="16" spans="1:14" x14ac:dyDescent="0.35">
      <c r="A16" s="2">
        <v>1964</v>
      </c>
      <c r="B16">
        <v>18511361</v>
      </c>
      <c r="C16" s="9">
        <v>43.9</v>
      </c>
      <c r="D16" s="1">
        <v>21.25</v>
      </c>
      <c r="E16">
        <v>2.74</v>
      </c>
      <c r="F16" s="6">
        <v>23.88</v>
      </c>
      <c r="G16" s="27">
        <v>32.67484956593168</v>
      </c>
      <c r="H16" s="11">
        <v>973.08363725973379</v>
      </c>
      <c r="I16" s="25">
        <v>53.077289305076384</v>
      </c>
      <c r="J16" s="9">
        <v>265.38644652538193</v>
      </c>
      <c r="K16" s="5">
        <v>49.828525189155265</v>
      </c>
      <c r="L16" s="5">
        <v>11.567336204625329</v>
      </c>
    </row>
    <row r="17" spans="1:12" x14ac:dyDescent="0.35">
      <c r="A17" s="2">
        <v>1965</v>
      </c>
      <c r="B17">
        <v>19089380</v>
      </c>
      <c r="C17" s="9">
        <v>46.4</v>
      </c>
      <c r="D17" s="1">
        <v>21.25</v>
      </c>
      <c r="E17">
        <v>2.74</v>
      </c>
      <c r="F17" s="6">
        <v>23.88</v>
      </c>
      <c r="G17" s="27">
        <v>32.67484956593168</v>
      </c>
      <c r="H17" s="11">
        <v>973.08363725973379</v>
      </c>
      <c r="I17" s="25">
        <v>53.077289305076384</v>
      </c>
      <c r="J17" s="9">
        <v>265.38644652538193</v>
      </c>
      <c r="K17" s="5">
        <v>49.828525189155265</v>
      </c>
      <c r="L17" s="5">
        <v>11.567336204625329</v>
      </c>
    </row>
    <row r="18" spans="1:12" x14ac:dyDescent="0.35">
      <c r="A18" s="2">
        <v>1966</v>
      </c>
      <c r="B18">
        <v>19690087</v>
      </c>
      <c r="C18" s="9">
        <v>48.6</v>
      </c>
      <c r="D18" s="1">
        <v>21.25</v>
      </c>
      <c r="E18">
        <v>2.74</v>
      </c>
      <c r="F18" s="6">
        <v>23.88</v>
      </c>
      <c r="G18" s="27">
        <v>32.67484956593168</v>
      </c>
      <c r="H18" s="11">
        <v>973.08363725973379</v>
      </c>
      <c r="I18" s="25">
        <v>53.077289305076384</v>
      </c>
      <c r="J18" s="9">
        <v>265.38644652538193</v>
      </c>
      <c r="K18" s="5">
        <v>49.828525189155265</v>
      </c>
      <c r="L18" s="5">
        <v>11.567336204625329</v>
      </c>
    </row>
    <row r="19" spans="1:12" x14ac:dyDescent="0.35">
      <c r="A19" s="2">
        <v>1967</v>
      </c>
      <c r="B19">
        <v>20314066</v>
      </c>
      <c r="C19" s="9">
        <v>48.7</v>
      </c>
      <c r="D19" s="1">
        <v>21.25</v>
      </c>
      <c r="E19">
        <v>2.74</v>
      </c>
      <c r="F19" s="6">
        <v>23.88</v>
      </c>
      <c r="G19" s="27">
        <v>32.67484956593168</v>
      </c>
      <c r="H19" s="11">
        <v>973.08363725973379</v>
      </c>
      <c r="I19" s="25">
        <v>53.077289305076384</v>
      </c>
      <c r="J19" s="9">
        <v>265.38644652538193</v>
      </c>
      <c r="K19" s="5">
        <v>49.828525189155265</v>
      </c>
      <c r="L19" s="5">
        <v>11.567336204625329</v>
      </c>
    </row>
    <row r="20" spans="1:12" x14ac:dyDescent="0.35">
      <c r="A20" s="2">
        <v>1968</v>
      </c>
      <c r="B20">
        <v>20957287</v>
      </c>
      <c r="C20" s="9">
        <v>48.7</v>
      </c>
      <c r="D20" s="1">
        <v>21.25</v>
      </c>
      <c r="E20">
        <v>2.74</v>
      </c>
      <c r="F20" s="6">
        <v>23.88</v>
      </c>
      <c r="G20" s="27">
        <v>32.67484956593168</v>
      </c>
      <c r="H20" s="11">
        <v>973.08363725973379</v>
      </c>
      <c r="I20" s="25">
        <v>53.077289305076384</v>
      </c>
      <c r="J20" s="9">
        <v>265.38644652538193</v>
      </c>
      <c r="K20" s="5">
        <v>49.828525189155265</v>
      </c>
      <c r="L20" s="5">
        <v>11.567336204625329</v>
      </c>
    </row>
    <row r="21" spans="1:12" x14ac:dyDescent="0.35">
      <c r="A21" s="2">
        <v>1969</v>
      </c>
      <c r="B21">
        <v>21614676</v>
      </c>
      <c r="C21" s="9">
        <v>51.8</v>
      </c>
      <c r="D21" s="1">
        <v>21.25</v>
      </c>
      <c r="E21">
        <v>2.74</v>
      </c>
      <c r="F21" s="6">
        <v>23.88</v>
      </c>
      <c r="G21" s="27">
        <v>32.67484956593168</v>
      </c>
      <c r="H21" s="11">
        <v>973.08363725973379</v>
      </c>
      <c r="I21" s="25">
        <v>53.077289305076384</v>
      </c>
      <c r="J21" s="9">
        <v>265.38644652538193</v>
      </c>
      <c r="K21" s="5">
        <v>49.828525189155265</v>
      </c>
      <c r="L21" s="5">
        <v>11.567336204625329</v>
      </c>
    </row>
    <row r="22" spans="1:12" x14ac:dyDescent="0.35">
      <c r="A22" s="2">
        <v>1970</v>
      </c>
      <c r="B22">
        <v>22279984</v>
      </c>
      <c r="C22" s="9">
        <v>54.699999999999996</v>
      </c>
      <c r="D22" s="1">
        <v>21.25</v>
      </c>
      <c r="E22">
        <v>2.74</v>
      </c>
      <c r="F22" s="6">
        <v>23.88</v>
      </c>
      <c r="G22" s="27">
        <v>32.67484956593168</v>
      </c>
      <c r="H22" s="11">
        <v>973.08363725973379</v>
      </c>
      <c r="I22" s="25">
        <v>53.077289305076384</v>
      </c>
      <c r="J22" s="9">
        <v>265.38644652538193</v>
      </c>
      <c r="K22" s="5">
        <v>49.828525189155265</v>
      </c>
      <c r="L22" s="5">
        <v>11.567336204625329</v>
      </c>
    </row>
    <row r="23" spans="1:12" x14ac:dyDescent="0.35">
      <c r="A23" s="2">
        <v>1971</v>
      </c>
      <c r="B23">
        <v>22942143</v>
      </c>
      <c r="C23" s="9">
        <v>56.7</v>
      </c>
      <c r="D23" s="1">
        <v>21.25</v>
      </c>
      <c r="E23">
        <v>2.74</v>
      </c>
      <c r="F23" s="6">
        <v>23.88</v>
      </c>
      <c r="G23" s="27">
        <v>32.67484956593168</v>
      </c>
      <c r="H23" s="11">
        <v>973.08363725973379</v>
      </c>
      <c r="I23" s="25">
        <v>53.077289305076384</v>
      </c>
      <c r="J23" s="9">
        <v>265.38644652538193</v>
      </c>
      <c r="K23" s="5">
        <v>49.828525189155265</v>
      </c>
      <c r="L23" s="5">
        <v>11.567336204625329</v>
      </c>
    </row>
    <row r="24" spans="1:12" x14ac:dyDescent="0.35">
      <c r="A24" s="2">
        <v>1972</v>
      </c>
      <c r="B24">
        <v>23609456</v>
      </c>
      <c r="C24" s="9">
        <v>58.6</v>
      </c>
      <c r="D24" s="1">
        <v>21.25</v>
      </c>
      <c r="E24">
        <v>2.74</v>
      </c>
      <c r="F24" s="6">
        <v>23.88</v>
      </c>
      <c r="G24" s="27">
        <v>32.67484956593168</v>
      </c>
      <c r="H24" s="11">
        <v>973.08363725973379</v>
      </c>
      <c r="I24" s="25">
        <v>53.077289305076384</v>
      </c>
      <c r="J24" s="9">
        <v>265.38644652538193</v>
      </c>
      <c r="K24" s="5">
        <v>49.828525189155265</v>
      </c>
      <c r="L24" s="5">
        <v>11.567336204625329</v>
      </c>
    </row>
    <row r="25" spans="1:12" x14ac:dyDescent="0.35">
      <c r="A25" s="2">
        <v>1973</v>
      </c>
      <c r="B25">
        <v>24294263</v>
      </c>
      <c r="C25" s="9">
        <v>59.900000000000006</v>
      </c>
      <c r="D25" s="1">
        <v>21.25</v>
      </c>
      <c r="E25">
        <v>2.74</v>
      </c>
      <c r="F25" s="6">
        <v>23.88</v>
      </c>
      <c r="G25" s="27">
        <v>32.67484956593168</v>
      </c>
      <c r="H25" s="11">
        <v>973.08363725973379</v>
      </c>
      <c r="I25" s="25">
        <v>53.077289305076384</v>
      </c>
      <c r="J25" s="9">
        <v>265.38644652538193</v>
      </c>
      <c r="K25" s="5">
        <v>49.828525189155265</v>
      </c>
      <c r="L25" s="5">
        <v>11.567336204625329</v>
      </c>
    </row>
    <row r="26" spans="1:12" x14ac:dyDescent="0.35">
      <c r="A26" s="2">
        <v>1974</v>
      </c>
      <c r="B26">
        <v>24989108</v>
      </c>
      <c r="C26" s="9">
        <v>64</v>
      </c>
      <c r="D26" s="1">
        <v>21.25</v>
      </c>
      <c r="E26">
        <v>2.74</v>
      </c>
      <c r="F26" s="6">
        <v>23.88</v>
      </c>
      <c r="G26" s="27">
        <v>32.67484956593168</v>
      </c>
      <c r="H26" s="11">
        <v>973.08363725973379</v>
      </c>
      <c r="I26" s="25">
        <v>53.077289305076384</v>
      </c>
      <c r="J26" s="9">
        <v>265.38644652538193</v>
      </c>
      <c r="K26" s="5">
        <v>49.828525189155265</v>
      </c>
      <c r="L26" s="5">
        <v>11.567336204625329</v>
      </c>
    </row>
    <row r="27" spans="1:12" x14ac:dyDescent="0.35">
      <c r="A27" s="2">
        <v>1975</v>
      </c>
      <c r="B27">
        <v>25690940</v>
      </c>
      <c r="C27" s="9">
        <v>69.7</v>
      </c>
      <c r="D27" s="1">
        <v>21.25</v>
      </c>
      <c r="E27">
        <v>2.74</v>
      </c>
      <c r="F27" s="6">
        <v>23.88</v>
      </c>
      <c r="G27" s="27">
        <v>32.67484956593168</v>
      </c>
      <c r="H27" s="11">
        <v>973.08363725973379</v>
      </c>
      <c r="I27" s="25">
        <v>53.077289305076384</v>
      </c>
      <c r="J27" s="9">
        <v>265.38644652538193</v>
      </c>
      <c r="K27" s="5">
        <v>49.828525189155265</v>
      </c>
      <c r="L27" s="5">
        <v>11.567336204625329</v>
      </c>
    </row>
    <row r="28" spans="1:12" x14ac:dyDescent="0.35">
      <c r="A28" s="2">
        <v>1976</v>
      </c>
      <c r="B28">
        <v>26395450</v>
      </c>
      <c r="C28" s="9">
        <v>69.7</v>
      </c>
      <c r="D28" s="1">
        <v>21.25</v>
      </c>
      <c r="E28">
        <v>2.74</v>
      </c>
      <c r="F28" s="6">
        <v>23.88</v>
      </c>
      <c r="G28" s="27">
        <v>32.666799590675232</v>
      </c>
      <c r="H28" s="11">
        <v>972.84390243902453</v>
      </c>
      <c r="I28" s="25">
        <v>53.06421286031042</v>
      </c>
      <c r="J28" s="9">
        <v>265.3210643015521</v>
      </c>
      <c r="K28" s="5">
        <v>49.828525189155265</v>
      </c>
      <c r="L28" s="5">
        <v>11.567336204625329</v>
      </c>
    </row>
    <row r="29" spans="1:12" x14ac:dyDescent="0.35">
      <c r="A29" s="2">
        <v>1977</v>
      </c>
      <c r="B29">
        <v>27118952</v>
      </c>
      <c r="C29" s="9">
        <v>67.8</v>
      </c>
      <c r="D29" s="1">
        <v>21.25</v>
      </c>
      <c r="E29">
        <v>2.74</v>
      </c>
      <c r="F29" s="6">
        <v>23.88</v>
      </c>
      <c r="G29" s="27">
        <v>33.619305156833356</v>
      </c>
      <c r="H29" s="11">
        <v>1001.2102941176472</v>
      </c>
      <c r="I29" s="25">
        <v>54.611470588235292</v>
      </c>
      <c r="J29" s="9">
        <v>273.05735294117648</v>
      </c>
      <c r="K29" s="5">
        <v>49.828525189155265</v>
      </c>
      <c r="L29" s="5">
        <v>11.567336204625329</v>
      </c>
    </row>
    <row r="30" spans="1:12" x14ac:dyDescent="0.35">
      <c r="A30" s="2">
        <v>1978</v>
      </c>
      <c r="B30">
        <v>27869507</v>
      </c>
      <c r="C30" s="9">
        <v>68.3</v>
      </c>
      <c r="D30" s="1">
        <v>21.25</v>
      </c>
      <c r="E30">
        <v>2.74</v>
      </c>
      <c r="F30" s="6">
        <v>23.88</v>
      </c>
      <c r="G30" s="27">
        <v>36.945895412196236</v>
      </c>
      <c r="H30" s="11">
        <v>1100.5500000000002</v>
      </c>
      <c r="I30" s="25">
        <v>60.030000000000008</v>
      </c>
      <c r="J30" s="9">
        <v>300.14999999999998</v>
      </c>
      <c r="K30" s="5">
        <v>49.816249129734437</v>
      </c>
      <c r="L30" s="5">
        <v>11.564486405116922</v>
      </c>
    </row>
    <row r="31" spans="1:12" x14ac:dyDescent="0.35">
      <c r="A31" s="2">
        <v>1979</v>
      </c>
      <c r="B31">
        <v>28634162</v>
      </c>
      <c r="C31" s="9">
        <v>69.3</v>
      </c>
      <c r="D31" s="1">
        <v>21.25</v>
      </c>
      <c r="E31">
        <v>2.74</v>
      </c>
      <c r="F31" s="6">
        <v>23.88</v>
      </c>
      <c r="G31" s="27">
        <v>39.146955617339962</v>
      </c>
      <c r="H31" s="11">
        <v>1092.986474277516</v>
      </c>
      <c r="I31" s="25">
        <v>70.734263168682119</v>
      </c>
      <c r="J31" s="9">
        <v>302.93064767370362</v>
      </c>
      <c r="K31" s="5">
        <v>51.268802032858034</v>
      </c>
      <c r="L31" s="5">
        <v>11.901686186199186</v>
      </c>
    </row>
    <row r="32" spans="1:12" x14ac:dyDescent="0.35">
      <c r="A32" s="2">
        <v>1980</v>
      </c>
      <c r="B32">
        <v>29518857</v>
      </c>
      <c r="C32" s="9">
        <v>68</v>
      </c>
      <c r="D32" s="1">
        <v>21.25</v>
      </c>
      <c r="E32">
        <v>2.74</v>
      </c>
      <c r="F32" s="6">
        <v>23.88</v>
      </c>
      <c r="G32" s="27">
        <v>48.359687029379081</v>
      </c>
      <c r="H32" s="11">
        <v>1183.2771124522044</v>
      </c>
      <c r="I32" s="25">
        <v>89.529240337218425</v>
      </c>
      <c r="J32" s="9">
        <v>333.59832772838251</v>
      </c>
      <c r="K32" s="5">
        <v>56.355673137567472</v>
      </c>
      <c r="L32" s="5">
        <v>13.082566978363877</v>
      </c>
    </row>
    <row r="33" spans="1:12" x14ac:dyDescent="0.35">
      <c r="A33" s="2">
        <v>1981</v>
      </c>
      <c r="B33">
        <v>30541044</v>
      </c>
      <c r="C33" s="9">
        <v>70.3</v>
      </c>
      <c r="D33" s="1">
        <v>21.25</v>
      </c>
      <c r="E33">
        <v>2.74</v>
      </c>
      <c r="F33" s="6">
        <v>23.88</v>
      </c>
      <c r="G33" s="27">
        <v>53.631545373254397</v>
      </c>
      <c r="H33" s="11">
        <v>1147.4729481701656</v>
      </c>
      <c r="I33" s="25">
        <v>100.37433076351479</v>
      </c>
      <c r="J33" s="9">
        <v>329.40946730447712</v>
      </c>
      <c r="K33" s="5">
        <v>58.021278398161286</v>
      </c>
      <c r="L33" s="5">
        <v>13.469225342430297</v>
      </c>
    </row>
    <row r="34" spans="1:12" x14ac:dyDescent="0.35">
      <c r="A34" s="2">
        <v>1982</v>
      </c>
      <c r="B34">
        <v>31615339</v>
      </c>
      <c r="C34" s="9">
        <v>73.7</v>
      </c>
      <c r="D34" s="1">
        <v>21.25</v>
      </c>
      <c r="E34">
        <v>2.74</v>
      </c>
      <c r="F34" s="6">
        <v>23.88</v>
      </c>
      <c r="G34" s="27">
        <v>64.598452674225598</v>
      </c>
      <c r="H34" s="11">
        <v>1109.9905865843391</v>
      </c>
      <c r="I34" s="25">
        <v>111.28772382823465</v>
      </c>
      <c r="J34" s="9">
        <v>324.83255683412852</v>
      </c>
      <c r="K34" s="5">
        <v>65.206112614508882</v>
      </c>
      <c r="L34" s="5">
        <v>15.137133285510991</v>
      </c>
    </row>
    <row r="35" spans="1:12" x14ac:dyDescent="0.35">
      <c r="A35" s="2">
        <v>1983</v>
      </c>
      <c r="B35">
        <v>32739304</v>
      </c>
      <c r="C35" s="9">
        <v>73.7</v>
      </c>
      <c r="D35" s="1">
        <v>21.25</v>
      </c>
      <c r="E35">
        <v>2.74</v>
      </c>
      <c r="F35" s="6">
        <v>23.88</v>
      </c>
      <c r="G35" s="27">
        <v>67.759715637852068</v>
      </c>
      <c r="H35" s="11">
        <v>1044.4073632023506</v>
      </c>
      <c r="I35" s="25">
        <v>119.21400247888363</v>
      </c>
      <c r="J35" s="9">
        <v>311.95814129636432</v>
      </c>
      <c r="K35" s="5">
        <v>65.736071267097557</v>
      </c>
      <c r="L35" s="5">
        <v>15.260159401290505</v>
      </c>
    </row>
    <row r="36" spans="1:12" x14ac:dyDescent="0.35">
      <c r="A36" s="2">
        <v>1984</v>
      </c>
      <c r="B36">
        <v>33892788</v>
      </c>
      <c r="C36" s="9">
        <v>75.7</v>
      </c>
      <c r="D36" s="1">
        <v>21.25</v>
      </c>
      <c r="E36">
        <v>2.74</v>
      </c>
      <c r="F36" s="6">
        <v>23.88</v>
      </c>
      <c r="G36" s="27">
        <v>72.42811152481346</v>
      </c>
      <c r="H36" s="11">
        <v>1003.7044779421933</v>
      </c>
      <c r="I36" s="25">
        <v>129.7564513898493</v>
      </c>
      <c r="J36" s="9">
        <v>306.41782602682895</v>
      </c>
      <c r="K36" s="5">
        <v>66.209612055531124</v>
      </c>
      <c r="L36" s="5">
        <v>15.370088512891154</v>
      </c>
    </row>
    <row r="37" spans="1:12" x14ac:dyDescent="0.35">
      <c r="A37" s="2">
        <v>1985</v>
      </c>
      <c r="B37">
        <v>35042093</v>
      </c>
      <c r="C37" s="9">
        <v>74.900000000000006</v>
      </c>
      <c r="D37" s="1">
        <v>21.25</v>
      </c>
      <c r="E37">
        <v>2.74</v>
      </c>
      <c r="F37" s="6">
        <v>23.88</v>
      </c>
      <c r="G37" s="27">
        <v>75.044935630306071</v>
      </c>
      <c r="H37" s="11">
        <v>960.48</v>
      </c>
      <c r="I37" s="25">
        <v>140.07000000000002</v>
      </c>
      <c r="J37" s="9">
        <v>300.14999999999998</v>
      </c>
      <c r="K37" s="5">
        <v>64.975628283287946</v>
      </c>
      <c r="L37" s="5">
        <v>15.083627994334702</v>
      </c>
    </row>
    <row r="38" spans="1:12" x14ac:dyDescent="0.35">
      <c r="A38" s="2">
        <v>1986</v>
      </c>
      <c r="B38">
        <v>36180515</v>
      </c>
      <c r="C38" s="9">
        <v>75.599999999999994</v>
      </c>
      <c r="D38" s="1">
        <v>21.25</v>
      </c>
      <c r="E38">
        <v>2.74</v>
      </c>
      <c r="F38" s="6">
        <v>23.88</v>
      </c>
      <c r="G38" s="27">
        <v>79.985437794222349</v>
      </c>
      <c r="H38" s="11">
        <v>973.78753830976655</v>
      </c>
      <c r="I38" s="25">
        <v>147.4094126931931</v>
      </c>
      <c r="J38" s="9">
        <v>306.92089444261757</v>
      </c>
      <c r="K38" s="5">
        <v>65.248194649110062</v>
      </c>
      <c r="L38" s="5">
        <v>15.146902329257692</v>
      </c>
    </row>
    <row r="39" spans="1:12" x14ac:dyDescent="0.35">
      <c r="A39" s="2">
        <v>1987</v>
      </c>
      <c r="B39">
        <v>37326190</v>
      </c>
      <c r="C39" s="9">
        <v>74.3</v>
      </c>
      <c r="D39" s="1">
        <v>21.25</v>
      </c>
      <c r="E39">
        <v>2.74</v>
      </c>
      <c r="F39" s="6">
        <v>23.88</v>
      </c>
      <c r="G39" s="27">
        <v>83.759578193375233</v>
      </c>
      <c r="H39" s="11">
        <v>973.8736944902671</v>
      </c>
      <c r="I39" s="25">
        <v>152.85633058396573</v>
      </c>
      <c r="J39" s="9">
        <v>309.57734411085448</v>
      </c>
      <c r="K39" s="5">
        <v>65.374767286644712</v>
      </c>
      <c r="L39" s="5">
        <v>15.176285262971092</v>
      </c>
    </row>
    <row r="40" spans="1:12" x14ac:dyDescent="0.35">
      <c r="A40" s="2">
        <v>1988</v>
      </c>
      <c r="B40">
        <v>38480649</v>
      </c>
      <c r="C40" s="9">
        <v>72.599999999999994</v>
      </c>
      <c r="D40" s="1">
        <v>21.25</v>
      </c>
      <c r="E40">
        <v>2.74</v>
      </c>
      <c r="F40" s="6">
        <v>23.88</v>
      </c>
      <c r="G40" s="27">
        <v>88.138510747052877</v>
      </c>
      <c r="H40" s="11">
        <v>965.6496330817198</v>
      </c>
      <c r="I40" s="25">
        <v>156.98820216606507</v>
      </c>
      <c r="J40" s="9">
        <v>309.58694453560884</v>
      </c>
      <c r="K40" s="5">
        <v>66.492652159681711</v>
      </c>
      <c r="L40" s="5">
        <v>15.435794251354682</v>
      </c>
    </row>
    <row r="41" spans="1:12" x14ac:dyDescent="0.35">
      <c r="A41" s="2">
        <v>1989</v>
      </c>
      <c r="B41">
        <v>39628575</v>
      </c>
      <c r="C41" s="9">
        <v>73.600000000000009</v>
      </c>
      <c r="D41" s="1">
        <v>21.25</v>
      </c>
      <c r="E41">
        <v>2.74</v>
      </c>
      <c r="F41" s="6">
        <v>23.88</v>
      </c>
      <c r="G41" s="27">
        <v>90.293573617905949</v>
      </c>
      <c r="H41" s="11">
        <v>946.38841432720233</v>
      </c>
      <c r="I41" s="25">
        <v>159.20573281703781</v>
      </c>
      <c r="J41" s="9">
        <v>305.99997095837369</v>
      </c>
      <c r="K41" s="5">
        <v>66.712027455490613</v>
      </c>
      <c r="L41" s="5">
        <v>15.48672065931032</v>
      </c>
    </row>
    <row r="42" spans="1:12" x14ac:dyDescent="0.35">
      <c r="A42" s="2">
        <v>1990</v>
      </c>
      <c r="B42">
        <v>40746268</v>
      </c>
      <c r="C42" s="9">
        <v>74.099999999999994</v>
      </c>
      <c r="D42" s="1">
        <v>21.25</v>
      </c>
      <c r="E42">
        <v>2.74</v>
      </c>
      <c r="F42" s="6">
        <v>23.88</v>
      </c>
      <c r="G42" s="27">
        <v>90.891578538686701</v>
      </c>
      <c r="H42" s="11">
        <v>960.48</v>
      </c>
      <c r="I42" s="25">
        <v>160.08000000000001</v>
      </c>
      <c r="J42" s="9">
        <v>300.14999999999998</v>
      </c>
      <c r="K42" s="5">
        <v>66.361718154772603</v>
      </c>
      <c r="L42" s="5">
        <v>15.405398857357923</v>
      </c>
    </row>
    <row r="43" spans="1:12" x14ac:dyDescent="0.35">
      <c r="A43" s="2">
        <v>1991</v>
      </c>
      <c r="B43">
        <v>41687898</v>
      </c>
      <c r="C43" s="9">
        <v>73.7</v>
      </c>
      <c r="D43" s="1">
        <v>21.25</v>
      </c>
      <c r="E43">
        <v>2.74</v>
      </c>
      <c r="F43" s="6">
        <v>23.88</v>
      </c>
      <c r="G43" s="27">
        <v>94.112246896169381</v>
      </c>
      <c r="H43" s="11">
        <v>927.8181477488904</v>
      </c>
      <c r="I43" s="25">
        <v>166.22003741280935</v>
      </c>
      <c r="J43" s="9">
        <v>291.47857704502218</v>
      </c>
      <c r="K43" s="5">
        <v>65.248194649110062</v>
      </c>
      <c r="L43" s="5">
        <v>15.146902329257692</v>
      </c>
    </row>
    <row r="44" spans="1:12" x14ac:dyDescent="0.35">
      <c r="A44" s="2">
        <v>1992</v>
      </c>
      <c r="B44">
        <v>42443509</v>
      </c>
      <c r="C44" s="9">
        <v>73.3</v>
      </c>
      <c r="D44" s="1">
        <v>21.25</v>
      </c>
      <c r="E44">
        <v>2.74</v>
      </c>
      <c r="F44" s="6">
        <v>23.88</v>
      </c>
      <c r="G44" s="27">
        <v>93.308803052558346</v>
      </c>
      <c r="H44" s="11">
        <v>904.10367777777799</v>
      </c>
      <c r="I44" s="25">
        <v>166.69812222222237</v>
      </c>
      <c r="J44" s="9">
        <v>273.26248888888892</v>
      </c>
      <c r="K44" s="5">
        <v>63.666295723423204</v>
      </c>
      <c r="L44" s="5">
        <v>14.779675792937528</v>
      </c>
    </row>
    <row r="45" spans="1:12" x14ac:dyDescent="0.35">
      <c r="A45" s="2">
        <v>1993</v>
      </c>
      <c r="B45">
        <v>43297156</v>
      </c>
      <c r="C45" s="9">
        <v>72.8</v>
      </c>
      <c r="D45" s="1">
        <v>21.25</v>
      </c>
      <c r="E45">
        <v>2.74</v>
      </c>
      <c r="F45" s="6">
        <v>23.88</v>
      </c>
      <c r="G45" s="27">
        <v>98.910110657906117</v>
      </c>
      <c r="H45" s="11">
        <v>914.32909073900851</v>
      </c>
      <c r="I45" s="25">
        <v>173.35386155285317</v>
      </c>
      <c r="J45" s="9">
        <v>265.4872142188961</v>
      </c>
      <c r="K45" s="5">
        <v>64.110385294100226</v>
      </c>
      <c r="L45" s="5">
        <v>14.882768014701837</v>
      </c>
    </row>
    <row r="46" spans="1:12" x14ac:dyDescent="0.35">
      <c r="A46" s="2">
        <v>1994</v>
      </c>
      <c r="B46">
        <v>44004139</v>
      </c>
      <c r="C46" s="9">
        <v>78.099999999999994</v>
      </c>
      <c r="D46" s="1">
        <v>21.25</v>
      </c>
      <c r="E46">
        <v>2.74</v>
      </c>
      <c r="F46" s="6">
        <v>23.88</v>
      </c>
      <c r="G46" s="27">
        <v>98.837362489922342</v>
      </c>
      <c r="H46" s="11">
        <v>903.14180676923081</v>
      </c>
      <c r="I46" s="25">
        <v>175.93530830769228</v>
      </c>
      <c r="J46" s="9">
        <v>251.52754707692301</v>
      </c>
      <c r="K46" s="5">
        <v>62.408689881972876</v>
      </c>
      <c r="L46" s="5">
        <v>14.487731579743702</v>
      </c>
    </row>
    <row r="47" spans="1:12" x14ac:dyDescent="0.35">
      <c r="A47" s="2">
        <v>1995</v>
      </c>
      <c r="B47">
        <v>44541554</v>
      </c>
      <c r="C47" s="9">
        <v>83.5</v>
      </c>
      <c r="D47" s="1">
        <v>21.25</v>
      </c>
      <c r="E47">
        <v>2.74</v>
      </c>
      <c r="F47" s="6">
        <v>23.88</v>
      </c>
      <c r="G47" s="27">
        <v>103.30710945444142</v>
      </c>
      <c r="H47" s="11">
        <v>900.45000000000016</v>
      </c>
      <c r="I47" s="25">
        <v>180.09</v>
      </c>
      <c r="J47" s="9">
        <v>240.12</v>
      </c>
      <c r="K47" s="5">
        <v>63.050874717053979</v>
      </c>
      <c r="L47" s="5">
        <v>14.636810202173244</v>
      </c>
    </row>
    <row r="48" spans="1:12" x14ac:dyDescent="0.35">
      <c r="A48" s="2">
        <v>1996</v>
      </c>
      <c r="B48">
        <v>45123018</v>
      </c>
      <c r="C48" s="9">
        <v>83</v>
      </c>
      <c r="D48" s="1">
        <v>21.25</v>
      </c>
      <c r="E48">
        <v>2.74</v>
      </c>
      <c r="F48" s="6">
        <v>23.88</v>
      </c>
      <c r="G48" s="27">
        <v>107.15472737538433</v>
      </c>
      <c r="H48" s="11">
        <v>892.83742047531985</v>
      </c>
      <c r="I48" s="25">
        <v>184.31880438756846</v>
      </c>
      <c r="J48" s="9">
        <v>232.06478610603284</v>
      </c>
      <c r="K48" s="5">
        <v>62.216663143874491</v>
      </c>
      <c r="L48" s="5">
        <v>14.443153944113719</v>
      </c>
    </row>
    <row r="49" spans="1:12" x14ac:dyDescent="0.35">
      <c r="A49" s="2">
        <v>1997</v>
      </c>
      <c r="B49">
        <v>45666838</v>
      </c>
      <c r="C49" s="9">
        <v>82.6</v>
      </c>
      <c r="D49" s="1">
        <v>21.25</v>
      </c>
      <c r="E49">
        <v>2.74</v>
      </c>
      <c r="F49" s="6">
        <v>23.88</v>
      </c>
      <c r="G49" s="27">
        <v>112.78420431637768</v>
      </c>
      <c r="H49" s="11">
        <v>892.61346304215022</v>
      </c>
      <c r="I49" s="25">
        <v>190.05343982895533</v>
      </c>
      <c r="J49" s="9">
        <v>225.95042638973729</v>
      </c>
      <c r="K49" s="5">
        <v>61.968787991906872</v>
      </c>
      <c r="L49" s="5">
        <v>14.385611498121238</v>
      </c>
    </row>
    <row r="50" spans="1:12" x14ac:dyDescent="0.35">
      <c r="A50" s="2">
        <v>1998</v>
      </c>
      <c r="B50">
        <v>46223880</v>
      </c>
      <c r="C50" s="9">
        <v>82.6</v>
      </c>
      <c r="D50" s="1">
        <v>21.25</v>
      </c>
      <c r="E50">
        <v>2.74</v>
      </c>
      <c r="F50" s="6">
        <v>23.88</v>
      </c>
      <c r="G50" s="27">
        <v>116.75219386865562</v>
      </c>
      <c r="H50" s="11">
        <v>881.59121052631576</v>
      </c>
      <c r="I50" s="25">
        <v>193.44694736842095</v>
      </c>
      <c r="J50" s="9">
        <v>217.14663157894734</v>
      </c>
      <c r="K50" s="5">
        <v>61.610041199753837</v>
      </c>
      <c r="L50" s="5">
        <v>14.302330992799996</v>
      </c>
    </row>
    <row r="51" spans="1:12" x14ac:dyDescent="0.35">
      <c r="A51" s="2">
        <v>1999</v>
      </c>
      <c r="B51">
        <v>46730335</v>
      </c>
      <c r="C51" s="9">
        <v>82.4</v>
      </c>
      <c r="D51" s="1">
        <v>21.25</v>
      </c>
      <c r="E51">
        <v>2.74</v>
      </c>
      <c r="F51" s="6">
        <v>23.88</v>
      </c>
      <c r="G51" s="27">
        <v>120.60533147364995</v>
      </c>
      <c r="H51" s="11">
        <v>863.79334502228835</v>
      </c>
      <c r="I51" s="25">
        <v>195.19650936106976</v>
      </c>
      <c r="J51" s="9">
        <v>206.83858306092125</v>
      </c>
      <c r="K51" s="5">
        <v>61.760584977883966</v>
      </c>
      <c r="L51" s="5">
        <v>14.337278655580207</v>
      </c>
    </row>
    <row r="52" spans="1:12" x14ac:dyDescent="0.35">
      <c r="A52" s="2">
        <v>2000</v>
      </c>
      <c r="B52">
        <v>47159719</v>
      </c>
      <c r="C52" s="9">
        <v>83</v>
      </c>
      <c r="D52" s="1">
        <v>21.25</v>
      </c>
      <c r="E52">
        <v>2.74</v>
      </c>
      <c r="F52" s="6">
        <v>23.88</v>
      </c>
      <c r="G52" s="27">
        <v>124.85505730081135</v>
      </c>
      <c r="H52" s="11">
        <v>860.43000000000006</v>
      </c>
      <c r="I52" s="25">
        <v>200.10000000000002</v>
      </c>
      <c r="J52" s="9">
        <v>200.10000000000002</v>
      </c>
      <c r="K52" s="5">
        <v>61.162781372532393</v>
      </c>
      <c r="L52" s="5">
        <v>14.19850281862359</v>
      </c>
    </row>
    <row r="53" spans="1:12" x14ac:dyDescent="0.35">
      <c r="A53" s="2">
        <v>2001</v>
      </c>
      <c r="B53">
        <v>47566800</v>
      </c>
      <c r="C53" s="9">
        <v>83.6</v>
      </c>
      <c r="D53" s="1">
        <v>21.25</v>
      </c>
      <c r="E53">
        <v>2.74</v>
      </c>
      <c r="F53" s="6">
        <v>23.88</v>
      </c>
      <c r="G53" s="27">
        <v>129.69776196612943</v>
      </c>
      <c r="H53" s="11">
        <v>858.31533372781064</v>
      </c>
      <c r="I53" s="25">
        <v>208.76231715976326</v>
      </c>
      <c r="J53" s="9">
        <v>192.36122130177512</v>
      </c>
      <c r="K53" s="5">
        <v>60.090387880413701</v>
      </c>
      <c r="L53" s="5">
        <v>13.949554329381751</v>
      </c>
    </row>
    <row r="54" spans="1:12" x14ac:dyDescent="0.35">
      <c r="A54" s="2">
        <v>2002</v>
      </c>
      <c r="B54">
        <v>48019415</v>
      </c>
      <c r="C54" s="9">
        <v>84.2</v>
      </c>
      <c r="D54" s="1">
        <v>21.25</v>
      </c>
      <c r="E54">
        <v>2.74</v>
      </c>
      <c r="F54" s="6">
        <v>23.88</v>
      </c>
      <c r="G54" s="27">
        <v>136.52169908200105</v>
      </c>
      <c r="H54" s="11">
        <v>856.21438690651746</v>
      </c>
      <c r="I54" s="25">
        <v>217.36843526983188</v>
      </c>
      <c r="J54" s="9">
        <v>184.67264995576528</v>
      </c>
      <c r="K54" s="5">
        <v>60.019042807240155</v>
      </c>
      <c r="L54" s="5">
        <v>13.932992080252179</v>
      </c>
    </row>
    <row r="55" spans="1:12" x14ac:dyDescent="0.35">
      <c r="A55" s="2">
        <v>2003</v>
      </c>
      <c r="B55">
        <v>48500348</v>
      </c>
      <c r="C55" s="9">
        <v>85.7</v>
      </c>
      <c r="D55" s="1">
        <v>21.25</v>
      </c>
      <c r="E55">
        <v>2.74</v>
      </c>
      <c r="F55" s="6">
        <v>23.88</v>
      </c>
      <c r="G55" s="27">
        <v>142.19349375848446</v>
      </c>
      <c r="H55" s="11">
        <v>849.38326337328272</v>
      </c>
      <c r="I55" s="25">
        <v>224.66416135632852</v>
      </c>
      <c r="J55" s="9">
        <v>176.05056533177429</v>
      </c>
      <c r="K55" s="5">
        <v>59.823714561417788</v>
      </c>
      <c r="L55" s="5">
        <v>13.887648023186271</v>
      </c>
    </row>
    <row r="56" spans="1:12" x14ac:dyDescent="0.35">
      <c r="A56" s="2">
        <v>2004</v>
      </c>
      <c r="B56">
        <v>48991421</v>
      </c>
      <c r="C56" s="9">
        <v>87.899999999999991</v>
      </c>
      <c r="D56" s="1">
        <v>21.25</v>
      </c>
      <c r="E56">
        <v>2.74</v>
      </c>
      <c r="F56" s="6">
        <v>23.88</v>
      </c>
      <c r="G56" s="27">
        <v>147.25313336234086</v>
      </c>
      <c r="H56" s="11">
        <v>839.99344367417677</v>
      </c>
      <c r="I56" s="25">
        <v>231.09642634315423</v>
      </c>
      <c r="J56" s="9">
        <v>167.04593067590986</v>
      </c>
      <c r="K56" s="5">
        <v>59.629653558711915</v>
      </c>
      <c r="L56" s="5">
        <v>13.842598147558123</v>
      </c>
    </row>
    <row r="57" spans="1:12" x14ac:dyDescent="0.35">
      <c r="A57" s="2">
        <v>2005</v>
      </c>
      <c r="B57">
        <v>49490033</v>
      </c>
      <c r="C57" s="9">
        <v>92.4</v>
      </c>
      <c r="D57" s="1">
        <v>21.25</v>
      </c>
      <c r="E57">
        <v>2.74</v>
      </c>
      <c r="F57" s="6">
        <v>23.88</v>
      </c>
      <c r="G57" s="27">
        <v>153.05388695822489</v>
      </c>
      <c r="H57" s="11">
        <v>840.42</v>
      </c>
      <c r="I57" s="25">
        <v>240.12</v>
      </c>
      <c r="J57" s="9">
        <v>160.08000000000001</v>
      </c>
      <c r="K57" s="5">
        <v>59.106739321131862</v>
      </c>
      <c r="L57" s="5">
        <v>13.721207342405609</v>
      </c>
    </row>
    <row r="58" spans="1:12" x14ac:dyDescent="0.35">
      <c r="A58" s="2">
        <v>2006</v>
      </c>
      <c r="B58">
        <v>49998277</v>
      </c>
      <c r="C58" s="9">
        <v>97.8</v>
      </c>
      <c r="D58" s="1">
        <v>21.25</v>
      </c>
      <c r="E58">
        <v>2.74</v>
      </c>
      <c r="F58" s="6">
        <v>23.88</v>
      </c>
      <c r="G58" s="27">
        <v>153.34367891756153</v>
      </c>
      <c r="H58" s="11">
        <v>829.71855687606114</v>
      </c>
      <c r="I58" s="25">
        <v>263.79529145444263</v>
      </c>
      <c r="J58" s="9">
        <v>158.04162988115456</v>
      </c>
      <c r="K58" s="5">
        <v>58.406746163371494</v>
      </c>
      <c r="L58" s="5">
        <v>13.558708930782668</v>
      </c>
    </row>
    <row r="59" spans="1:12" x14ac:dyDescent="0.35">
      <c r="A59" s="2">
        <v>2007</v>
      </c>
      <c r="B59">
        <v>50528584</v>
      </c>
      <c r="C59" s="9">
        <v>102.10000000000001</v>
      </c>
      <c r="D59" s="1">
        <v>21.25</v>
      </c>
      <c r="E59">
        <v>2.74</v>
      </c>
      <c r="F59" s="6">
        <v>23.88</v>
      </c>
      <c r="G59" s="27">
        <v>150.07499999999999</v>
      </c>
      <c r="H59" s="11">
        <v>841.61717948717956</v>
      </c>
      <c r="I59" s="25">
        <v>294.2933219373221</v>
      </c>
      <c r="J59" s="9">
        <v>160.30803418803421</v>
      </c>
      <c r="K59" s="5">
        <v>58.389880224542928</v>
      </c>
      <c r="L59" s="5">
        <v>13.554793623554607</v>
      </c>
    </row>
    <row r="60" spans="1:12" x14ac:dyDescent="0.35">
      <c r="A60" s="2">
        <v>2008</v>
      </c>
      <c r="B60">
        <v>51114599</v>
      </c>
      <c r="C60" s="9">
        <v>103.2</v>
      </c>
      <c r="D60" s="1">
        <v>21.25</v>
      </c>
      <c r="E60">
        <v>2.74</v>
      </c>
      <c r="F60" s="6">
        <v>23.88</v>
      </c>
      <c r="G60" s="27">
        <v>150.07499999999999</v>
      </c>
      <c r="H60" s="11">
        <v>840.41999999999985</v>
      </c>
      <c r="I60" s="25">
        <v>320.16000000000008</v>
      </c>
      <c r="J60" s="9">
        <v>160.08000000000001</v>
      </c>
      <c r="K60" s="5">
        <v>57.216795477530319</v>
      </c>
      <c r="L60" s="5">
        <v>13.282470378712395</v>
      </c>
    </row>
    <row r="61" spans="1:12" x14ac:dyDescent="0.35">
      <c r="A61" s="2">
        <v>2009</v>
      </c>
      <c r="B61">
        <v>51728516</v>
      </c>
      <c r="C61" s="9">
        <v>104.60000000000001</v>
      </c>
      <c r="D61" s="1">
        <v>21.25</v>
      </c>
      <c r="E61">
        <v>2.74</v>
      </c>
      <c r="F61" s="6">
        <v>23.88</v>
      </c>
      <c r="G61" s="27">
        <v>150.07499999999999</v>
      </c>
      <c r="H61" s="11">
        <v>840.41999999999985</v>
      </c>
      <c r="I61" s="25">
        <v>330.467766671231</v>
      </c>
      <c r="J61" s="9">
        <v>160.08000000000001</v>
      </c>
      <c r="K61" s="5">
        <v>57.608021429513428</v>
      </c>
      <c r="L61" s="5">
        <v>13.373290688994189</v>
      </c>
    </row>
    <row r="62" spans="1:12" x14ac:dyDescent="0.35">
      <c r="A62" s="2">
        <v>2010</v>
      </c>
      <c r="B62">
        <v>52344051</v>
      </c>
      <c r="C62" s="9">
        <v>106.89999999999999</v>
      </c>
      <c r="D62" s="1">
        <v>21.25</v>
      </c>
      <c r="E62">
        <v>2.74</v>
      </c>
      <c r="F62" s="6">
        <v>23.88</v>
      </c>
      <c r="G62" s="27">
        <v>150.07499999999999</v>
      </c>
      <c r="H62" s="11">
        <v>840.41999999999973</v>
      </c>
      <c r="I62" s="25">
        <v>340.17</v>
      </c>
      <c r="J62" s="9">
        <v>160.08000000000001</v>
      </c>
      <c r="K62" s="5">
        <v>57.103686873084463</v>
      </c>
      <c r="L62" s="5">
        <v>13.256213024108892</v>
      </c>
    </row>
    <row r="63" spans="1:12" x14ac:dyDescent="0.35">
      <c r="A63" s="2">
        <v>2011</v>
      </c>
      <c r="B63">
        <v>52995205</v>
      </c>
      <c r="C63" s="9">
        <v>110</v>
      </c>
      <c r="D63" s="1">
        <v>21.25</v>
      </c>
      <c r="E63">
        <v>2.74</v>
      </c>
      <c r="F63" s="6">
        <v>23.88</v>
      </c>
      <c r="G63" s="27">
        <v>150.07499999999999</v>
      </c>
      <c r="H63" s="3">
        <v>840.41999999999973</v>
      </c>
      <c r="I63" s="26">
        <v>340.17</v>
      </c>
      <c r="J63" s="9">
        <v>160.08000000000001</v>
      </c>
      <c r="K63" s="5">
        <v>55.375641576774505</v>
      </c>
      <c r="L63" s="5">
        <v>12.855059651751223</v>
      </c>
    </row>
    <row r="64" spans="1:12" x14ac:dyDescent="0.35">
      <c r="A64" s="2">
        <v>2012</v>
      </c>
      <c r="B64">
        <v>53782567</v>
      </c>
      <c r="C64" s="9">
        <v>113.6</v>
      </c>
      <c r="D64" s="1">
        <v>21.25</v>
      </c>
      <c r="E64">
        <v>2.74</v>
      </c>
      <c r="F64" s="6">
        <v>23.88</v>
      </c>
      <c r="G64" s="27">
        <v>150.07499999999999</v>
      </c>
      <c r="H64" s="3">
        <v>840.41999999999973</v>
      </c>
      <c r="I64" s="26">
        <v>340.17</v>
      </c>
      <c r="J64" s="9">
        <v>160.08000000000001</v>
      </c>
      <c r="K64" s="5">
        <v>53.749110903134529</v>
      </c>
      <c r="L64" s="5">
        <v>12.477472173941944</v>
      </c>
    </row>
    <row r="65" spans="1:12" x14ac:dyDescent="0.35">
      <c r="A65" s="2">
        <v>2013</v>
      </c>
      <c r="B65">
        <v>54678791</v>
      </c>
      <c r="C65" s="9">
        <v>116.6</v>
      </c>
      <c r="D65" s="1">
        <v>21.25</v>
      </c>
      <c r="E65">
        <v>2.74</v>
      </c>
      <c r="F65" s="6">
        <v>23.88</v>
      </c>
      <c r="G65" s="27">
        <v>150.07499999999999</v>
      </c>
      <c r="H65" s="3">
        <v>840.41999999999973</v>
      </c>
      <c r="I65" s="26">
        <v>340.17</v>
      </c>
      <c r="J65" s="9">
        <v>160.08000000000001</v>
      </c>
      <c r="K65" s="5">
        <v>53.948593729971847</v>
      </c>
      <c r="L65" s="5">
        <v>12.523780687314893</v>
      </c>
    </row>
    <row r="66" spans="1:12" x14ac:dyDescent="0.35">
      <c r="A66" s="2">
        <v>2014</v>
      </c>
      <c r="B66">
        <v>55594838</v>
      </c>
      <c r="C66" s="9">
        <v>119.1</v>
      </c>
      <c r="D66" s="1">
        <v>21.25</v>
      </c>
      <c r="E66">
        <v>2.74</v>
      </c>
      <c r="F66" s="6">
        <v>23.88</v>
      </c>
      <c r="G66" s="27">
        <v>150.07499999999999</v>
      </c>
      <c r="H66" s="3">
        <v>840.41999999999973</v>
      </c>
      <c r="I66" s="26">
        <v>340.17</v>
      </c>
      <c r="J66" s="9">
        <v>160.08000000000001</v>
      </c>
      <c r="K66" s="5">
        <v>54.149562781816989</v>
      </c>
      <c r="L66" s="5">
        <v>12.570434217207515</v>
      </c>
    </row>
    <row r="67" spans="1:12" x14ac:dyDescent="0.35">
      <c r="A67" s="2">
        <v>2015</v>
      </c>
      <c r="B67">
        <v>56723537</v>
      </c>
      <c r="C67" s="9">
        <v>120.39999999999999</v>
      </c>
      <c r="D67" s="1">
        <v>21.25</v>
      </c>
      <c r="E67">
        <v>2.74</v>
      </c>
      <c r="F67" s="6">
        <v>23.88</v>
      </c>
      <c r="G67" s="27">
        <v>150.07499999999999</v>
      </c>
      <c r="H67" s="3">
        <v>840.41999999999973</v>
      </c>
      <c r="I67" s="26">
        <v>340.17</v>
      </c>
      <c r="J67" s="9">
        <v>160.08000000000001</v>
      </c>
      <c r="K67" s="5">
        <v>54.352034730210256</v>
      </c>
      <c r="L67" s="5">
        <v>12.617436633798809</v>
      </c>
    </row>
    <row r="68" spans="1:12" x14ac:dyDescent="0.35">
      <c r="A68" s="2">
        <v>2016</v>
      </c>
      <c r="B68">
        <v>57259551</v>
      </c>
      <c r="C68" s="9">
        <v>122.2</v>
      </c>
      <c r="D68" s="1">
        <v>21.25</v>
      </c>
      <c r="E68">
        <v>2.74</v>
      </c>
      <c r="F68" s="6">
        <v>23.88</v>
      </c>
      <c r="G68" s="27">
        <v>150.07499999999999</v>
      </c>
      <c r="H68" s="3">
        <v>840.41999999999973</v>
      </c>
      <c r="I68" s="26">
        <v>340.17</v>
      </c>
      <c r="J68" s="9">
        <v>160.08000000000001</v>
      </c>
      <c r="K68" s="5">
        <v>54.556026496975669</v>
      </c>
      <c r="L68" s="5">
        <v>12.664791865369351</v>
      </c>
    </row>
    <row r="69" spans="1:12" x14ac:dyDescent="0.35">
      <c r="A69" s="2">
        <v>2017</v>
      </c>
      <c r="B69">
        <v>57635162</v>
      </c>
      <c r="C69" s="9">
        <v>124.39999999999999</v>
      </c>
      <c r="D69" s="1">
        <v>21.25</v>
      </c>
      <c r="E69">
        <v>2.74</v>
      </c>
      <c r="F69" s="6">
        <v>23.88</v>
      </c>
      <c r="G69" s="27">
        <v>150.07499999999999</v>
      </c>
      <c r="H69" s="3">
        <v>840.41999999999973</v>
      </c>
      <c r="I69" s="26">
        <v>340.17</v>
      </c>
      <c r="J69" s="9">
        <v>160.08000000000001</v>
      </c>
      <c r="K69" s="5">
        <v>54.761555258935388</v>
      </c>
      <c r="L69" s="5">
        <v>12.712503899395715</v>
      </c>
    </row>
    <row r="70" spans="1:12" x14ac:dyDescent="0.35">
      <c r="A70" s="2">
        <v>2018</v>
      </c>
      <c r="B70">
        <v>58613001</v>
      </c>
      <c r="C70" s="9">
        <v>125.3</v>
      </c>
      <c r="D70" s="1">
        <v>21.25</v>
      </c>
      <c r="E70">
        <v>2.74</v>
      </c>
      <c r="F70" s="6">
        <v>23.88</v>
      </c>
      <c r="G70" s="27">
        <v>150.07499999999999</v>
      </c>
      <c r="H70" s="3">
        <v>840.41999999999973</v>
      </c>
      <c r="I70" s="26">
        <v>340.17</v>
      </c>
      <c r="J70" s="9">
        <v>160.08000000000001</v>
      </c>
      <c r="K70" s="5">
        <v>54.968638452731199</v>
      </c>
      <c r="L70" s="5">
        <v>12.760576783669741</v>
      </c>
    </row>
    <row r="71" spans="1:12" x14ac:dyDescent="0.35">
      <c r="A71" s="2">
        <v>2019</v>
      </c>
      <c r="B71">
        <v>59587885</v>
      </c>
      <c r="C71" s="9">
        <v>125.9</v>
      </c>
      <c r="D71" s="1">
        <v>21.25</v>
      </c>
      <c r="E71">
        <v>2.74</v>
      </c>
      <c r="F71" s="6">
        <v>23.88</v>
      </c>
      <c r="G71" s="27">
        <v>150.07499999999999</v>
      </c>
      <c r="H71" s="3">
        <v>840.41999999999973</v>
      </c>
      <c r="I71" s="26">
        <v>340.17</v>
      </c>
      <c r="J71" s="9">
        <v>160.08000000000001</v>
      </c>
      <c r="K71" s="5">
        <v>55.17729377975563</v>
      </c>
      <c r="L71" s="5">
        <v>12.80901462744327</v>
      </c>
    </row>
    <row r="72" spans="1:12" x14ac:dyDescent="0.35">
      <c r="A72" s="2">
        <v>2020</v>
      </c>
      <c r="B72">
        <v>60562381</v>
      </c>
      <c r="C72" s="9">
        <v>123.80000000000001</v>
      </c>
      <c r="D72" s="1">
        <v>21.25</v>
      </c>
      <c r="E72">
        <v>2.74</v>
      </c>
      <c r="F72" s="6">
        <v>23.88</v>
      </c>
      <c r="G72" s="27">
        <v>150.07499999999999</v>
      </c>
      <c r="H72" s="3">
        <v>840.41999999999973</v>
      </c>
      <c r="I72" s="26">
        <v>340.17</v>
      </c>
      <c r="J72" s="9">
        <v>160.08000000000001</v>
      </c>
      <c r="K72" s="5">
        <v>55.387539211196128</v>
      </c>
      <c r="L72" s="5">
        <v>12.857821602599101</v>
      </c>
    </row>
    <row r="73" spans="1:12" x14ac:dyDescent="0.35">
      <c r="A73" s="2">
        <v>2021</v>
      </c>
      <c r="B73">
        <v>61502603</v>
      </c>
      <c r="C73" s="9">
        <v>124.39999999999999</v>
      </c>
      <c r="D73" s="1">
        <v>21.25</v>
      </c>
      <c r="E73">
        <v>2.74</v>
      </c>
      <c r="F73" s="6">
        <v>23.88</v>
      </c>
      <c r="G73" s="27">
        <v>150.07499999999999</v>
      </c>
      <c r="H73" s="3">
        <v>840.41999999999973</v>
      </c>
      <c r="I73" s="26">
        <v>340.17</v>
      </c>
      <c r="J73" s="9">
        <v>160.08000000000001</v>
      </c>
      <c r="K73" s="5">
        <v>55.599392993194641</v>
      </c>
      <c r="L73" s="5">
        <v>12.907001944848755</v>
      </c>
    </row>
    <row r="74" spans="1:12" x14ac:dyDescent="0.35">
      <c r="A74" s="2">
        <v>2022</v>
      </c>
      <c r="B74">
        <v>62378410</v>
      </c>
      <c r="C74" s="9">
        <v>123.2</v>
      </c>
      <c r="D74" s="1">
        <v>21.25</v>
      </c>
      <c r="E74">
        <v>2.74</v>
      </c>
      <c r="F74" s="6">
        <v>23.88</v>
      </c>
      <c r="G74" s="27">
        <v>150.07499999999999</v>
      </c>
      <c r="H74" s="3">
        <v>840.41999999999973</v>
      </c>
      <c r="I74" s="26">
        <v>340.17</v>
      </c>
      <c r="J74" s="9">
        <v>160.08000000000001</v>
      </c>
      <c r="K74" s="5">
        <v>55.812873652126285</v>
      </c>
      <c r="L74" s="5">
        <v>12.956559954957886</v>
      </c>
    </row>
    <row r="75" spans="1:12" x14ac:dyDescent="0.35">
      <c r="A75" s="2">
        <v>2023</v>
      </c>
      <c r="B75">
        <v>63212384</v>
      </c>
      <c r="C75" s="9">
        <v>123.3</v>
      </c>
      <c r="D75" s="1">
        <v>21.25</v>
      </c>
      <c r="E75">
        <v>2.74</v>
      </c>
      <c r="F75" s="6">
        <v>23.88</v>
      </c>
      <c r="G75" s="27">
        <v>150.07499999999999</v>
      </c>
      <c r="H75" s="3">
        <v>860.43</v>
      </c>
      <c r="I75" s="26">
        <v>320.16000000000003</v>
      </c>
      <c r="J75" s="9">
        <v>160.08000000000001</v>
      </c>
      <c r="K75" s="5">
        <v>56.027999999999999</v>
      </c>
      <c r="L75" s="5">
        <v>13.006499999999999</v>
      </c>
    </row>
    <row r="76" spans="1:12" x14ac:dyDescent="0.35">
      <c r="A76" s="2">
        <v>2024</v>
      </c>
      <c r="B76">
        <v>64007187</v>
      </c>
      <c r="C76" s="9">
        <v>125.3</v>
      </c>
      <c r="D76" s="1">
        <v>21.25</v>
      </c>
      <c r="E76">
        <v>2.74</v>
      </c>
      <c r="F76" s="6">
        <v>23.88</v>
      </c>
      <c r="G76" s="27">
        <v>164.07270157454244</v>
      </c>
      <c r="H76" s="3">
        <v>837.5173201669428</v>
      </c>
      <c r="I76" s="26">
        <v>320.45656653476459</v>
      </c>
      <c r="J76" s="9">
        <v>160.2282832673823</v>
      </c>
      <c r="K76" s="5">
        <v>56.027999999999999</v>
      </c>
      <c r="L76" s="5">
        <v>13.006499999999999</v>
      </c>
    </row>
    <row r="77" spans="1:12" x14ac:dyDescent="0.35">
      <c r="A77" s="2">
        <v>2025</v>
      </c>
      <c r="B77">
        <v>64747319</v>
      </c>
      <c r="C77" s="9">
        <v>126.5</v>
      </c>
      <c r="D77" s="1">
        <v>21.25</v>
      </c>
      <c r="E77">
        <v>2.74</v>
      </c>
      <c r="F77" s="6">
        <v>23.88</v>
      </c>
      <c r="G77" s="27">
        <v>177.96443468243851</v>
      </c>
      <c r="H77" s="3">
        <v>814.76286339820217</v>
      </c>
      <c r="I77" s="26">
        <v>320.74652176443948</v>
      </c>
      <c r="J77" s="9">
        <v>160.37326088221974</v>
      </c>
      <c r="K77" s="5">
        <v>56.027999999999999</v>
      </c>
      <c r="L77" s="5">
        <v>13.006499999999999</v>
      </c>
    </row>
    <row r="78" spans="1:12" x14ac:dyDescent="0.35">
      <c r="A78" s="2">
        <v>2026</v>
      </c>
      <c r="B78">
        <v>65453084</v>
      </c>
      <c r="C78" s="9">
        <v>127.69999999999999</v>
      </c>
      <c r="D78" s="1">
        <v>21.25</v>
      </c>
      <c r="E78">
        <v>2.74</v>
      </c>
      <c r="F78" s="6">
        <v>23.88</v>
      </c>
      <c r="G78" s="27">
        <v>191.75079309195965</v>
      </c>
      <c r="H78" s="3">
        <v>792.1657708505154</v>
      </c>
      <c r="I78" s="26">
        <v>321.02991067803453</v>
      </c>
      <c r="J78" s="9">
        <v>160.51495533901726</v>
      </c>
      <c r="K78" s="5">
        <v>56.027999999999999</v>
      </c>
      <c r="L78" s="5">
        <v>13.006499999999999</v>
      </c>
    </row>
    <row r="79" spans="1:12" x14ac:dyDescent="0.35">
      <c r="A79" s="2">
        <v>2027</v>
      </c>
      <c r="B79">
        <v>66143022</v>
      </c>
      <c r="C79" s="9">
        <v>128.9</v>
      </c>
      <c r="D79" s="1">
        <v>21.25</v>
      </c>
      <c r="E79">
        <v>2.74</v>
      </c>
      <c r="F79" s="6">
        <v>23.88</v>
      </c>
      <c r="G79" s="27">
        <v>205.43236762362795</v>
      </c>
      <c r="H79" s="3">
        <v>769.72518787618321</v>
      </c>
      <c r="I79" s="26">
        <v>321.30677802168361</v>
      </c>
      <c r="J79" s="9">
        <v>160.65338901084181</v>
      </c>
      <c r="K79" s="5">
        <v>56.027999999999999</v>
      </c>
      <c r="L79" s="5">
        <v>13.006499999999999</v>
      </c>
    </row>
    <row r="80" spans="1:12" x14ac:dyDescent="0.35">
      <c r="A80" s="2">
        <v>2028</v>
      </c>
      <c r="B80">
        <v>66830384.999999993</v>
      </c>
      <c r="C80" s="9">
        <v>130</v>
      </c>
      <c r="D80" s="1">
        <v>21.25</v>
      </c>
      <c r="E80">
        <v>2.74</v>
      </c>
      <c r="F80" s="6">
        <v>23.88</v>
      </c>
      <c r="G80" s="27">
        <v>219.00974616391764</v>
      </c>
      <c r="H80" s="3">
        <v>747.44026400375674</v>
      </c>
      <c r="I80" s="26">
        <v>321.57716829982809</v>
      </c>
      <c r="J80" s="9">
        <v>160.78858414991404</v>
      </c>
      <c r="K80" s="5">
        <v>56.027999999999999</v>
      </c>
      <c r="L80" s="5">
        <v>13.006499999999999</v>
      </c>
    </row>
    <row r="81" spans="1:12" x14ac:dyDescent="0.35">
      <c r="A81" s="2">
        <v>2029</v>
      </c>
      <c r="B81">
        <v>67506849</v>
      </c>
      <c r="C81" s="9">
        <v>131.19999999999999</v>
      </c>
      <c r="D81" s="1">
        <v>21.25</v>
      </c>
      <c r="E81">
        <v>2.74</v>
      </c>
      <c r="F81" s="6">
        <v>23.88</v>
      </c>
      <c r="G81" s="27">
        <v>232.48351367889569</v>
      </c>
      <c r="H81" s="3">
        <v>725.31015291881124</v>
      </c>
      <c r="I81" s="26">
        <v>321.84112577639399</v>
      </c>
      <c r="J81" s="9">
        <v>160.920562888197</v>
      </c>
      <c r="K81" s="5">
        <v>56.027999999999999</v>
      </c>
      <c r="L81" s="5">
        <v>13.006499999999999</v>
      </c>
    </row>
    <row r="82" spans="1:12" x14ac:dyDescent="0.35">
      <c r="A82" s="2">
        <v>2030</v>
      </c>
      <c r="B82">
        <v>68161359</v>
      </c>
      <c r="C82" s="9">
        <v>132.30000000000001</v>
      </c>
      <c r="D82" s="1">
        <v>21.25</v>
      </c>
      <c r="E82">
        <v>2.74</v>
      </c>
      <c r="F82" s="6">
        <v>23.88</v>
      </c>
      <c r="G82" s="27">
        <v>245.85425222780168</v>
      </c>
      <c r="H82" s="3">
        <v>703.33401244480319</v>
      </c>
      <c r="I82" s="26">
        <v>322.09869447596492</v>
      </c>
      <c r="J82" s="9">
        <v>161.04934723798246</v>
      </c>
      <c r="K82" s="5">
        <v>56.027999999999999</v>
      </c>
      <c r="L82" s="5">
        <v>13.006499999999999</v>
      </c>
    </row>
    <row r="83" spans="1:12" x14ac:dyDescent="0.35">
      <c r="A83" s="2">
        <v>2031</v>
      </c>
      <c r="B83">
        <v>68798580</v>
      </c>
      <c r="C83" s="9">
        <v>133.5</v>
      </c>
      <c r="D83" s="1">
        <v>21.25</v>
      </c>
      <c r="E83">
        <v>2.74</v>
      </c>
      <c r="F83" s="6">
        <v>23.88</v>
      </c>
      <c r="G83" s="27">
        <v>259.12254097656671</v>
      </c>
      <c r="H83" s="3">
        <v>681.5110045240142</v>
      </c>
      <c r="I83" s="26">
        <v>322.34991818494825</v>
      </c>
      <c r="J83" s="9">
        <v>161.17495909247413</v>
      </c>
      <c r="K83" s="5">
        <v>56.027999999999999</v>
      </c>
      <c r="L83" s="5">
        <v>13.006499999999999</v>
      </c>
    </row>
    <row r="84" spans="1:12" x14ac:dyDescent="0.35">
      <c r="A84" s="2">
        <v>2032</v>
      </c>
      <c r="B84">
        <v>69426439</v>
      </c>
      <c r="C84" s="9">
        <v>134.60000000000002</v>
      </c>
      <c r="D84" s="1">
        <v>21.25</v>
      </c>
      <c r="E84">
        <v>2.74</v>
      </c>
      <c r="F84" s="6">
        <v>23.88</v>
      </c>
      <c r="G84" s="27">
        <v>272.28895621127242</v>
      </c>
      <c r="H84" s="3">
        <v>659.84029519857779</v>
      </c>
      <c r="I84" s="26">
        <v>322.59484045273729</v>
      </c>
      <c r="J84" s="9">
        <v>161.29742022636864</v>
      </c>
      <c r="K84" s="5">
        <v>56.027999999999999</v>
      </c>
      <c r="L84" s="5">
        <v>13.006499999999999</v>
      </c>
    </row>
    <row r="85" spans="1:12" x14ac:dyDescent="0.35">
      <c r="A85" s="2">
        <v>2033</v>
      </c>
      <c r="B85">
        <v>70040481</v>
      </c>
      <c r="C85" s="9">
        <v>135.69999999999999</v>
      </c>
      <c r="D85" s="1">
        <v>21.25</v>
      </c>
      <c r="E85">
        <v>2.74</v>
      </c>
      <c r="F85" s="6">
        <v>23.88</v>
      </c>
      <c r="G85" s="27">
        <v>285.35407135154963</v>
      </c>
      <c r="H85" s="3">
        <v>638.32105459159118</v>
      </c>
      <c r="I85" s="26">
        <v>322.8335045928668</v>
      </c>
      <c r="J85" s="9">
        <v>161.4167522964334</v>
      </c>
      <c r="K85" s="5">
        <v>56.027999999999999</v>
      </c>
      <c r="L85" s="5">
        <v>13.006499999999999</v>
      </c>
    </row>
    <row r="86" spans="1:12" x14ac:dyDescent="0.35">
      <c r="A86" s="2">
        <v>2034</v>
      </c>
      <c r="B86">
        <v>70641572</v>
      </c>
      <c r="C86" s="9">
        <v>136.69999999999999</v>
      </c>
      <c r="D86" s="1">
        <v>21.25</v>
      </c>
      <c r="E86">
        <v>2.74</v>
      </c>
      <c r="F86" s="6">
        <v>23.88</v>
      </c>
      <c r="G86" s="27">
        <v>298.31845696391758</v>
      </c>
      <c r="H86" s="3">
        <v>616.95245688831017</v>
      </c>
      <c r="I86" s="26">
        <v>323.06595368416441</v>
      </c>
      <c r="J86" s="9">
        <v>161.53297684208221</v>
      </c>
      <c r="K86" s="5">
        <v>56.027999999999999</v>
      </c>
      <c r="L86" s="5">
        <v>13.006499999999999</v>
      </c>
    </row>
    <row r="87" spans="1:12" x14ac:dyDescent="0.35">
      <c r="A87" s="2">
        <v>2035</v>
      </c>
      <c r="B87">
        <v>71234752</v>
      </c>
      <c r="C87" s="9">
        <v>137.79999999999998</v>
      </c>
      <c r="D87" s="1">
        <v>21.25</v>
      </c>
      <c r="E87">
        <v>2.74</v>
      </c>
      <c r="F87" s="6">
        <v>23.88</v>
      </c>
      <c r="G87" s="27">
        <v>311.18268077506309</v>
      </c>
      <c r="H87" s="3">
        <v>595.73368031742814</v>
      </c>
      <c r="I87" s="26">
        <v>323.29223057189591</v>
      </c>
      <c r="J87" s="9">
        <v>161.64611528594796</v>
      </c>
      <c r="K87" s="5">
        <v>56.027999999999999</v>
      </c>
      <c r="L87" s="5">
        <v>13.006499999999999</v>
      </c>
    </row>
    <row r="88" spans="1:12" x14ac:dyDescent="0.35">
      <c r="A88" s="2">
        <v>2036</v>
      </c>
      <c r="B88">
        <v>71816379</v>
      </c>
      <c r="C88" s="9">
        <v>138.80000000000001</v>
      </c>
      <c r="D88" s="1">
        <v>21.25</v>
      </c>
      <c r="E88">
        <v>2.74</v>
      </c>
      <c r="F88" s="6">
        <v>23.88</v>
      </c>
      <c r="G88" s="27">
        <v>323.94730768506099</v>
      </c>
      <c r="H88" s="3">
        <v>574.66390713243754</v>
      </c>
      <c r="I88" s="26">
        <v>323.51237786890545</v>
      </c>
      <c r="J88" s="9">
        <v>161.75618893445272</v>
      </c>
      <c r="K88" s="5">
        <v>56.027999999999999</v>
      </c>
      <c r="L88" s="5">
        <v>13.006499999999999</v>
      </c>
    </row>
    <row r="89" spans="1:12" x14ac:dyDescent="0.35">
      <c r="A89" s="2">
        <v>2037</v>
      </c>
      <c r="B89">
        <v>72387814</v>
      </c>
      <c r="C89" s="9">
        <v>139.80000000000001</v>
      </c>
      <c r="D89" s="1">
        <v>21.25</v>
      </c>
      <c r="E89">
        <v>2.74</v>
      </c>
      <c r="F89" s="6">
        <v>23.88</v>
      </c>
      <c r="G89" s="27">
        <v>336.61289978053514</v>
      </c>
      <c r="H89" s="3">
        <v>553.74232359307393</v>
      </c>
      <c r="I89" s="26">
        <v>323.72643795675083</v>
      </c>
      <c r="J89" s="9">
        <v>161.86321897837541</v>
      </c>
      <c r="K89" s="5">
        <v>56.027999999999999</v>
      </c>
      <c r="L89" s="5">
        <v>13.006499999999999</v>
      </c>
    </row>
    <row r="90" spans="1:12" x14ac:dyDescent="0.35">
      <c r="A90" s="2">
        <v>2038</v>
      </c>
      <c r="B90">
        <v>72949617</v>
      </c>
      <c r="C90" s="9">
        <v>140.80000000000001</v>
      </c>
      <c r="D90" s="1">
        <v>21.25</v>
      </c>
      <c r="E90">
        <v>2.74</v>
      </c>
      <c r="F90" s="6">
        <v>23.88</v>
      </c>
      <c r="G90" s="27">
        <v>349.18001634776101</v>
      </c>
      <c r="H90" s="3">
        <v>532.96811994684288</v>
      </c>
      <c r="I90" s="26">
        <v>323.93445298683315</v>
      </c>
      <c r="J90" s="9">
        <v>161.96722649341658</v>
      </c>
      <c r="K90" s="5">
        <v>56.027999999999999</v>
      </c>
      <c r="L90" s="5">
        <v>13.006499999999999</v>
      </c>
    </row>
    <row r="91" spans="1:12" x14ac:dyDescent="0.35">
      <c r="A91" s="2">
        <v>2039</v>
      </c>
      <c r="B91">
        <v>73496159</v>
      </c>
      <c r="C91" s="9">
        <v>141.80000000000001</v>
      </c>
      <c r="D91" s="1">
        <v>21.25</v>
      </c>
      <c r="E91">
        <v>2.74</v>
      </c>
      <c r="F91" s="6">
        <v>23.88</v>
      </c>
      <c r="G91" s="27">
        <v>361.64921388570957</v>
      </c>
      <c r="H91" s="3">
        <v>512.34049041062826</v>
      </c>
      <c r="I91" s="26">
        <v>324.13646488152148</v>
      </c>
      <c r="J91" s="9">
        <v>162.06823244076074</v>
      </c>
      <c r="K91" s="5">
        <v>56.027999999999999</v>
      </c>
      <c r="L91" s="5">
        <v>13.006499999999999</v>
      </c>
    </row>
    <row r="92" spans="1:12" x14ac:dyDescent="0.35">
      <c r="A92" s="2">
        <v>2040</v>
      </c>
      <c r="B92">
        <v>74035624</v>
      </c>
      <c r="C92" s="9">
        <v>142.79999999999998</v>
      </c>
      <c r="D92" s="1">
        <v>21.25</v>
      </c>
      <c r="E92">
        <v>2.74</v>
      </c>
      <c r="F92" s="6">
        <v>23.88</v>
      </c>
      <c r="G92" s="27">
        <v>374.02104611903297</v>
      </c>
      <c r="H92" s="3">
        <v>491.85863315238237</v>
      </c>
      <c r="I92" s="26">
        <v>324.33251533527232</v>
      </c>
      <c r="J92" s="9">
        <v>162.16625766763616</v>
      </c>
      <c r="K92" s="5">
        <v>56.027999999999999</v>
      </c>
      <c r="L92" s="5">
        <v>13.006499999999999</v>
      </c>
    </row>
    <row r="93" spans="1:12" x14ac:dyDescent="0.35">
      <c r="A93" s="2">
        <v>2041</v>
      </c>
      <c r="B93">
        <v>74575448</v>
      </c>
      <c r="C93" s="9">
        <v>143.69999999999999</v>
      </c>
      <c r="D93" s="1">
        <v>21.25</v>
      </c>
      <c r="E93">
        <v>2.74</v>
      </c>
      <c r="F93" s="6">
        <v>23.88</v>
      </c>
      <c r="G93" s="27">
        <v>386.29606401099198</v>
      </c>
      <c r="H93" s="3">
        <v>471.52175027289707</v>
      </c>
      <c r="I93" s="26">
        <v>324.52264581574377</v>
      </c>
      <c r="J93" s="9">
        <v>162.26132290787189</v>
      </c>
      <c r="K93" s="5">
        <v>56.027999999999999</v>
      </c>
      <c r="L93" s="5">
        <v>13.006499999999999</v>
      </c>
    </row>
    <row r="94" spans="1:12" x14ac:dyDescent="0.35">
      <c r="A94" s="2">
        <v>2042</v>
      </c>
      <c r="B94">
        <v>75111901</v>
      </c>
      <c r="C94" s="9">
        <v>144.60000000000002</v>
      </c>
      <c r="D94" s="1">
        <v>21.25</v>
      </c>
      <c r="E94">
        <v>2.74</v>
      </c>
      <c r="F94" s="6">
        <v>23.88</v>
      </c>
      <c r="G94" s="27">
        <v>398.47481577632647</v>
      </c>
      <c r="H94" s="3">
        <v>451.32904778765646</v>
      </c>
      <c r="I94" s="26">
        <v>324.70689756490486</v>
      </c>
      <c r="J94" s="9">
        <v>162.35344878245243</v>
      </c>
      <c r="K94" s="5">
        <v>56.027999999999999</v>
      </c>
      <c r="L94" s="5">
        <v>13.006499999999999</v>
      </c>
    </row>
    <row r="95" spans="1:12" x14ac:dyDescent="0.35">
      <c r="A95" s="2">
        <v>2043</v>
      </c>
      <c r="B95">
        <v>75641513</v>
      </c>
      <c r="C95" s="9">
        <v>145.5</v>
      </c>
      <c r="D95" s="1">
        <v>21.25</v>
      </c>
      <c r="E95">
        <v>2.74</v>
      </c>
      <c r="F95" s="6">
        <v>23.88</v>
      </c>
      <c r="G95" s="27">
        <v>396.99592838007175</v>
      </c>
      <c r="H95" s="3">
        <v>449.6539987910549</v>
      </c>
      <c r="I95" s="26">
        <v>323.5017901923091</v>
      </c>
      <c r="J95" s="9">
        <v>161.75089509615455</v>
      </c>
      <c r="K95" s="5">
        <v>56.027999999999999</v>
      </c>
      <c r="L95" s="5">
        <v>13.006499999999999</v>
      </c>
    </row>
    <row r="96" spans="1:12" x14ac:dyDescent="0.35">
      <c r="A96" s="2">
        <v>2044</v>
      </c>
      <c r="B96">
        <v>76164460</v>
      </c>
      <c r="C96" s="9">
        <v>146.4</v>
      </c>
      <c r="D96" s="1">
        <v>21.25</v>
      </c>
      <c r="E96">
        <v>2.74</v>
      </c>
      <c r="F96" s="6">
        <v>23.88</v>
      </c>
      <c r="G96" s="27">
        <v>396.99592838007175</v>
      </c>
      <c r="H96" s="3">
        <v>449.6539987910549</v>
      </c>
      <c r="I96" s="26">
        <v>323.5017901923091</v>
      </c>
      <c r="J96" s="9">
        <v>161.75089509615455</v>
      </c>
      <c r="K96" s="5">
        <v>56.027999999999999</v>
      </c>
      <c r="L96" s="5">
        <v>13.006499999999999</v>
      </c>
    </row>
    <row r="97" spans="1:12" x14ac:dyDescent="0.35">
      <c r="A97" s="2">
        <v>2045</v>
      </c>
      <c r="B97">
        <v>76681450</v>
      </c>
      <c r="C97" s="9">
        <v>147.30000000000001</v>
      </c>
      <c r="D97" s="1">
        <v>21.25</v>
      </c>
      <c r="E97">
        <v>2.74</v>
      </c>
      <c r="F97" s="6">
        <v>23.88</v>
      </c>
      <c r="G97" s="27">
        <v>396.99592838007175</v>
      </c>
      <c r="H97" s="3">
        <v>449.6539987910549</v>
      </c>
      <c r="I97" s="26">
        <v>323.5017901923091</v>
      </c>
      <c r="J97" s="9">
        <v>161.75089509615455</v>
      </c>
      <c r="K97" s="5">
        <v>56.027999999999999</v>
      </c>
      <c r="L97" s="5">
        <v>13.006499999999999</v>
      </c>
    </row>
    <row r="98" spans="1:12" x14ac:dyDescent="0.35">
      <c r="A98" s="2">
        <v>2046</v>
      </c>
      <c r="B98">
        <v>77199548</v>
      </c>
      <c r="C98" s="9">
        <v>148.1</v>
      </c>
      <c r="D98" s="1">
        <v>21.25</v>
      </c>
      <c r="E98">
        <v>2.74</v>
      </c>
      <c r="F98" s="6">
        <v>23.88</v>
      </c>
      <c r="G98" s="27">
        <v>396.99592838007175</v>
      </c>
      <c r="H98" s="3">
        <v>449.6539987910549</v>
      </c>
      <c r="I98" s="26">
        <v>323.5017901923091</v>
      </c>
      <c r="J98" s="9">
        <v>161.75089509615455</v>
      </c>
      <c r="K98" s="5">
        <v>56.027999999999999</v>
      </c>
      <c r="L98" s="5">
        <v>13.006499999999999</v>
      </c>
    </row>
    <row r="99" spans="1:12" x14ac:dyDescent="0.35">
      <c r="A99" s="2">
        <v>2047</v>
      </c>
      <c r="B99">
        <v>77716655</v>
      </c>
      <c r="C99" s="9">
        <v>149</v>
      </c>
      <c r="D99" s="1">
        <v>21.25</v>
      </c>
      <c r="E99">
        <v>2.74</v>
      </c>
      <c r="F99" s="6">
        <v>23.88</v>
      </c>
      <c r="G99" s="27">
        <v>396.99592838007175</v>
      </c>
      <c r="H99" s="3">
        <v>449.6539987910549</v>
      </c>
      <c r="I99" s="26">
        <v>323.5017901923091</v>
      </c>
      <c r="J99" s="9">
        <v>161.75089509615455</v>
      </c>
      <c r="K99" s="5">
        <v>56.027999999999999</v>
      </c>
      <c r="L99" s="5">
        <v>13.006499999999999</v>
      </c>
    </row>
    <row r="100" spans="1:12" x14ac:dyDescent="0.35">
      <c r="A100" s="2">
        <v>2048</v>
      </c>
      <c r="B100">
        <v>78215322</v>
      </c>
      <c r="C100" s="9">
        <v>149.80000000000001</v>
      </c>
      <c r="D100" s="1">
        <v>21.25</v>
      </c>
      <c r="E100">
        <v>2.74</v>
      </c>
      <c r="F100" s="6">
        <v>23.88</v>
      </c>
      <c r="G100" s="27">
        <v>396.99592838007175</v>
      </c>
      <c r="H100" s="3">
        <v>449.6539987910549</v>
      </c>
      <c r="I100" s="26">
        <v>323.5017901923091</v>
      </c>
      <c r="J100" s="9">
        <v>161.75089509615455</v>
      </c>
      <c r="K100" s="5">
        <v>56.027999999999999</v>
      </c>
      <c r="L100" s="5">
        <v>13.006499999999999</v>
      </c>
    </row>
    <row r="101" spans="1:12" x14ac:dyDescent="0.35">
      <c r="A101" s="2">
        <v>2049</v>
      </c>
      <c r="B101">
        <v>78699586</v>
      </c>
      <c r="C101" s="9">
        <v>150.6</v>
      </c>
      <c r="D101" s="1">
        <v>21.25</v>
      </c>
      <c r="E101">
        <v>2.74</v>
      </c>
      <c r="F101" s="6">
        <v>23.88</v>
      </c>
      <c r="G101" s="27">
        <v>396.99592838007175</v>
      </c>
      <c r="H101" s="3">
        <v>449.6539987910549</v>
      </c>
      <c r="I101" s="26">
        <v>323.5017901923091</v>
      </c>
      <c r="J101" s="9">
        <v>161.75089509615455</v>
      </c>
      <c r="K101" s="5">
        <v>56.027999999999999</v>
      </c>
      <c r="L101" s="5">
        <v>13.006499999999999</v>
      </c>
    </row>
    <row r="102" spans="1:12" x14ac:dyDescent="0.35">
      <c r="A102" s="2">
        <v>2050</v>
      </c>
      <c r="B102">
        <v>79177328</v>
      </c>
      <c r="C102" s="9">
        <v>151.4</v>
      </c>
      <c r="D102" s="1">
        <v>21.25</v>
      </c>
      <c r="E102">
        <v>2.74</v>
      </c>
      <c r="F102" s="6">
        <v>23.88</v>
      </c>
      <c r="G102" s="27">
        <v>396.99592838007175</v>
      </c>
      <c r="H102" s="3">
        <v>449.6539987910549</v>
      </c>
      <c r="I102" s="26">
        <v>323.5017901923091</v>
      </c>
      <c r="J102" s="9">
        <v>161.75089509615455</v>
      </c>
      <c r="K102" s="5">
        <v>56.027999999999999</v>
      </c>
      <c r="L102" s="5">
        <v>13.006499999999999</v>
      </c>
    </row>
    <row r="103" spans="1:12" x14ac:dyDescent="0.35">
      <c r="C103" s="8"/>
    </row>
  </sheetData>
  <pageMargins left="0.7" right="0.7" top="0.78740157499999996" bottom="0.78740157499999996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4779-6AD2-4116-BA0F-1F1CCE5F8683}">
  <dimension ref="A1:N103"/>
  <sheetViews>
    <sheetView workbookViewId="0">
      <selection activeCell="C91" sqref="C1:C1048576"/>
    </sheetView>
  </sheetViews>
  <sheetFormatPr defaultColWidth="11.54296875" defaultRowHeight="14.5" x14ac:dyDescent="0.35"/>
  <cols>
    <col min="1" max="1" width="15" style="2" bestFit="1" customWidth="1"/>
    <col min="2" max="2" width="18" style="2" bestFit="1" customWidth="1"/>
    <col min="3" max="3" width="34.36328125" style="5" bestFit="1" customWidth="1"/>
    <col min="4" max="4" width="24" bestFit="1" customWidth="1"/>
    <col min="6" max="6" width="7.453125" bestFit="1" customWidth="1"/>
    <col min="7" max="7" width="19.90625" bestFit="1" customWidth="1"/>
    <col min="8" max="8" width="22.453125" style="9" bestFit="1" customWidth="1"/>
    <col min="9" max="9" width="21.453125" style="9" bestFit="1" customWidth="1"/>
    <col min="10" max="10" width="20.1796875" style="9" bestFit="1" customWidth="1"/>
    <col min="11" max="11" width="20.453125" bestFit="1" customWidth="1"/>
    <col min="12" max="12" width="20.36328125" bestFit="1" customWidth="1"/>
  </cols>
  <sheetData>
    <row r="1" spans="1:14" x14ac:dyDescent="0.35">
      <c r="A1" s="2" t="s">
        <v>0</v>
      </c>
      <c r="B1" s="2" t="s">
        <v>5</v>
      </c>
      <c r="C1" s="2" t="s">
        <v>6</v>
      </c>
      <c r="D1" s="2" t="s">
        <v>1</v>
      </c>
      <c r="E1" s="2" t="s">
        <v>19</v>
      </c>
      <c r="F1" s="2" t="s">
        <v>20</v>
      </c>
      <c r="G1" s="4" t="s">
        <v>2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</row>
    <row r="2" spans="1:14" x14ac:dyDescent="0.35">
      <c r="A2" s="2">
        <v>1950</v>
      </c>
      <c r="B2">
        <v>13038491</v>
      </c>
      <c r="C2" s="9">
        <v>28</v>
      </c>
      <c r="D2" s="1">
        <v>21.25</v>
      </c>
      <c r="E2">
        <v>2.74</v>
      </c>
      <c r="F2" s="6">
        <v>23.88</v>
      </c>
      <c r="G2" s="3">
        <v>32.67484956593168</v>
      </c>
      <c r="H2" s="11">
        <v>973.08363725973379</v>
      </c>
      <c r="I2" s="11">
        <v>53.077289305076384</v>
      </c>
      <c r="J2" s="9">
        <v>265.38644652538193</v>
      </c>
      <c r="K2" s="5">
        <v>49.828525189155265</v>
      </c>
      <c r="L2" s="5">
        <v>11.567336204625329</v>
      </c>
      <c r="N2" t="s">
        <v>26</v>
      </c>
    </row>
    <row r="3" spans="1:14" x14ac:dyDescent="0.35">
      <c r="A3" s="2">
        <v>1951</v>
      </c>
      <c r="B3">
        <v>13309020</v>
      </c>
      <c r="C3" s="9">
        <v>28.599999999999998</v>
      </c>
      <c r="D3" s="1">
        <v>21.25</v>
      </c>
      <c r="E3">
        <v>2.74</v>
      </c>
      <c r="F3" s="6">
        <v>23.88</v>
      </c>
      <c r="G3" s="3">
        <v>32.67484956593168</v>
      </c>
      <c r="H3" s="11">
        <v>973.08363725973379</v>
      </c>
      <c r="I3" s="11">
        <v>53.077289305076384</v>
      </c>
      <c r="J3" s="9">
        <v>265.38644652538193</v>
      </c>
      <c r="K3" s="5">
        <v>49.828525189155265</v>
      </c>
      <c r="L3" s="5">
        <v>11.567336204625329</v>
      </c>
      <c r="N3" t="s">
        <v>27</v>
      </c>
    </row>
    <row r="4" spans="1:14" x14ac:dyDescent="0.35">
      <c r="A4" s="2">
        <v>1952</v>
      </c>
      <c r="B4">
        <v>13595543</v>
      </c>
      <c r="C4" s="9">
        <v>29.1</v>
      </c>
      <c r="D4" s="1">
        <v>21.25</v>
      </c>
      <c r="E4">
        <v>2.74</v>
      </c>
      <c r="F4" s="6">
        <v>23.88</v>
      </c>
      <c r="G4" s="3">
        <v>32.67484956593168</v>
      </c>
      <c r="H4" s="11">
        <v>973.08363725973379</v>
      </c>
      <c r="I4" s="11">
        <v>53.077289305076384</v>
      </c>
      <c r="J4" s="9">
        <v>265.38644652538193</v>
      </c>
      <c r="K4" s="5">
        <v>49.828525189155265</v>
      </c>
      <c r="L4" s="5">
        <v>11.567336204625329</v>
      </c>
      <c r="N4" t="s">
        <v>28</v>
      </c>
    </row>
    <row r="5" spans="1:14" x14ac:dyDescent="0.35">
      <c r="A5" s="2">
        <v>1953</v>
      </c>
      <c r="B5">
        <v>13892910</v>
      </c>
      <c r="C5" s="9">
        <v>30.099999999999998</v>
      </c>
      <c r="D5" s="1">
        <v>21.25</v>
      </c>
      <c r="E5">
        <v>2.74</v>
      </c>
      <c r="F5" s="6">
        <v>23.88</v>
      </c>
      <c r="G5" s="3">
        <v>32.67484956593168</v>
      </c>
      <c r="H5" s="11">
        <v>973.08363725973379</v>
      </c>
      <c r="I5" s="11">
        <v>53.077289305076384</v>
      </c>
      <c r="J5" s="9">
        <v>265.38644652538193</v>
      </c>
      <c r="K5" s="5">
        <v>49.828525189155265</v>
      </c>
      <c r="L5" s="5">
        <v>11.567336204625329</v>
      </c>
    </row>
    <row r="6" spans="1:14" x14ac:dyDescent="0.35">
      <c r="A6" s="2">
        <v>1954</v>
      </c>
      <c r="B6">
        <v>14203779</v>
      </c>
      <c r="C6" s="9">
        <v>30.6</v>
      </c>
      <c r="D6" s="1">
        <v>21.25</v>
      </c>
      <c r="E6">
        <v>2.74</v>
      </c>
      <c r="F6" s="6">
        <v>23.88</v>
      </c>
      <c r="G6" s="3">
        <v>32.67484956593168</v>
      </c>
      <c r="H6" s="11">
        <v>973.08363725973379</v>
      </c>
      <c r="I6" s="11">
        <v>53.077289305076384</v>
      </c>
      <c r="J6" s="9">
        <v>265.38644652538193</v>
      </c>
      <c r="K6" s="5">
        <v>49.828525189155265</v>
      </c>
      <c r="L6" s="5">
        <v>11.567336204625329</v>
      </c>
    </row>
    <row r="7" spans="1:14" x14ac:dyDescent="0.35">
      <c r="A7" s="2">
        <v>1955</v>
      </c>
      <c r="B7">
        <v>14533365</v>
      </c>
      <c r="C7" s="9">
        <v>32</v>
      </c>
      <c r="D7" s="1">
        <v>21.25</v>
      </c>
      <c r="E7">
        <v>2.74</v>
      </c>
      <c r="F7" s="6">
        <v>23.88</v>
      </c>
      <c r="G7" s="3">
        <v>32.67484956593168</v>
      </c>
      <c r="H7" s="11">
        <v>973.08363725973379</v>
      </c>
      <c r="I7" s="11">
        <v>53.077289305076384</v>
      </c>
      <c r="J7" s="9">
        <v>265.38644652538193</v>
      </c>
      <c r="K7" s="5">
        <v>49.828525189155265</v>
      </c>
      <c r="L7" s="5">
        <v>11.567336204625329</v>
      </c>
    </row>
    <row r="8" spans="1:14" x14ac:dyDescent="0.35">
      <c r="A8" s="2">
        <v>1956</v>
      </c>
      <c r="B8">
        <v>14880686</v>
      </c>
      <c r="C8" s="9">
        <v>33.6</v>
      </c>
      <c r="D8" s="1">
        <v>21.25</v>
      </c>
      <c r="E8">
        <v>2.74</v>
      </c>
      <c r="F8" s="6">
        <v>23.88</v>
      </c>
      <c r="G8" s="3">
        <v>32.67484956593168</v>
      </c>
      <c r="H8" s="11">
        <v>973.08363725973379</v>
      </c>
      <c r="I8" s="11">
        <v>53.077289305076384</v>
      </c>
      <c r="J8" s="9">
        <v>265.38644652538193</v>
      </c>
      <c r="K8" s="5">
        <v>49.828525189155265</v>
      </c>
      <c r="L8" s="5">
        <v>11.567336204625329</v>
      </c>
    </row>
    <row r="9" spans="1:14" x14ac:dyDescent="0.35">
      <c r="A9" s="2">
        <v>1957</v>
      </c>
      <c r="B9">
        <v>15244839</v>
      </c>
      <c r="C9" s="9">
        <v>36.200000000000003</v>
      </c>
      <c r="D9" s="1">
        <v>21.25</v>
      </c>
      <c r="E9">
        <v>2.74</v>
      </c>
      <c r="F9" s="6">
        <v>23.88</v>
      </c>
      <c r="G9" s="3">
        <v>32.67484956593168</v>
      </c>
      <c r="H9" s="11">
        <v>973.08363725973379</v>
      </c>
      <c r="I9" s="11">
        <v>53.077289305076384</v>
      </c>
      <c r="J9" s="9">
        <v>265.38644652538193</v>
      </c>
      <c r="K9" s="5">
        <v>49.828525189155265</v>
      </c>
      <c r="L9" s="5">
        <v>11.567336204625329</v>
      </c>
    </row>
    <row r="10" spans="1:14" x14ac:dyDescent="0.35">
      <c r="A10" s="2">
        <v>1958</v>
      </c>
      <c r="B10">
        <v>15620418</v>
      </c>
      <c r="C10" s="9">
        <v>38.6</v>
      </c>
      <c r="D10" s="1">
        <v>21.25</v>
      </c>
      <c r="E10">
        <v>2.74</v>
      </c>
      <c r="F10" s="6">
        <v>23.88</v>
      </c>
      <c r="G10" s="3">
        <v>32.67484956593168</v>
      </c>
      <c r="H10" s="11">
        <v>973.08363725973379</v>
      </c>
      <c r="I10" s="11">
        <v>53.077289305076384</v>
      </c>
      <c r="J10" s="9">
        <v>265.38644652538193</v>
      </c>
      <c r="K10" s="5">
        <v>49.828525189155265</v>
      </c>
      <c r="L10" s="5">
        <v>11.567336204625329</v>
      </c>
    </row>
    <row r="11" spans="1:14" x14ac:dyDescent="0.35">
      <c r="A11" s="2">
        <v>1959</v>
      </c>
      <c r="B11">
        <v>16014974</v>
      </c>
      <c r="C11" s="9">
        <v>40.700000000000003</v>
      </c>
      <c r="D11" s="1">
        <v>21.25</v>
      </c>
      <c r="E11">
        <v>2.74</v>
      </c>
      <c r="F11" s="6">
        <v>23.88</v>
      </c>
      <c r="G11" s="3">
        <v>32.67484956593168</v>
      </c>
      <c r="H11" s="11">
        <v>973.08363725973379</v>
      </c>
      <c r="I11" s="11">
        <v>53.077289305076384</v>
      </c>
      <c r="J11" s="9">
        <v>265.38644652538193</v>
      </c>
      <c r="K11" s="5">
        <v>49.828525189155265</v>
      </c>
      <c r="L11" s="5">
        <v>11.567336204625329</v>
      </c>
    </row>
    <row r="12" spans="1:14" x14ac:dyDescent="0.35">
      <c r="A12" s="2">
        <v>1960</v>
      </c>
      <c r="B12">
        <v>16440172</v>
      </c>
      <c r="C12" s="9">
        <v>43.2</v>
      </c>
      <c r="D12" s="1">
        <v>21.25</v>
      </c>
      <c r="E12">
        <v>2.74</v>
      </c>
      <c r="F12" s="6">
        <v>23.88</v>
      </c>
      <c r="G12" s="3">
        <v>32.67484956593168</v>
      </c>
      <c r="H12" s="11">
        <v>973.08363725973379</v>
      </c>
      <c r="I12" s="11">
        <v>53.077289305076384</v>
      </c>
      <c r="J12" s="9">
        <v>265.38644652538193</v>
      </c>
      <c r="K12" s="5">
        <v>49.828525189155265</v>
      </c>
      <c r="L12" s="5">
        <v>11.567336204625329</v>
      </c>
    </row>
    <row r="13" spans="1:14" x14ac:dyDescent="0.35">
      <c r="A13" s="2">
        <v>1961</v>
      </c>
      <c r="B13">
        <v>16908035</v>
      </c>
      <c r="C13" s="9">
        <v>37.599999999999994</v>
      </c>
      <c r="D13" s="1">
        <v>21.25</v>
      </c>
      <c r="E13">
        <v>2.74</v>
      </c>
      <c r="F13" s="6">
        <v>23.88</v>
      </c>
      <c r="G13" s="3">
        <v>32.67484956593168</v>
      </c>
      <c r="H13" s="11">
        <v>973.08363725973379</v>
      </c>
      <c r="I13" s="11">
        <v>53.077289305076384</v>
      </c>
      <c r="J13" s="9">
        <v>265.38644652538193</v>
      </c>
      <c r="K13" s="5">
        <v>49.828525189155265</v>
      </c>
      <c r="L13" s="5">
        <v>11.567336204625329</v>
      </c>
    </row>
    <row r="14" spans="1:14" x14ac:dyDescent="0.35">
      <c r="A14" s="2">
        <v>1962</v>
      </c>
      <c r="B14">
        <v>17418522</v>
      </c>
      <c r="C14" s="9">
        <v>38.299999999999997</v>
      </c>
      <c r="D14" s="1">
        <v>21.25</v>
      </c>
      <c r="E14">
        <v>2.74</v>
      </c>
      <c r="F14" s="6">
        <v>23.88</v>
      </c>
      <c r="G14" s="3">
        <v>32.67484956593168</v>
      </c>
      <c r="H14" s="11">
        <v>973.08363725973379</v>
      </c>
      <c r="I14" s="11">
        <v>53.077289305076384</v>
      </c>
      <c r="J14" s="9">
        <v>265.38644652538193</v>
      </c>
      <c r="K14" s="5">
        <v>49.828525189155265</v>
      </c>
      <c r="L14" s="5">
        <v>11.567336204625329</v>
      </c>
    </row>
    <row r="15" spans="1:14" x14ac:dyDescent="0.35">
      <c r="A15" s="2">
        <v>1963</v>
      </c>
      <c r="B15">
        <v>17954564</v>
      </c>
      <c r="C15" s="9">
        <v>41.2</v>
      </c>
      <c r="D15" s="1">
        <v>21.25</v>
      </c>
      <c r="E15">
        <v>2.74</v>
      </c>
      <c r="F15" s="6">
        <v>23.88</v>
      </c>
      <c r="G15" s="3">
        <v>32.67484956593168</v>
      </c>
      <c r="H15" s="11">
        <v>973.08363725973379</v>
      </c>
      <c r="I15" s="11">
        <v>53.077289305076384</v>
      </c>
      <c r="J15" s="9">
        <v>265.38644652538193</v>
      </c>
      <c r="K15" s="5">
        <v>49.828525189155265</v>
      </c>
      <c r="L15" s="5">
        <v>11.567336204625329</v>
      </c>
    </row>
    <row r="16" spans="1:14" x14ac:dyDescent="0.35">
      <c r="A16" s="2">
        <v>1964</v>
      </c>
      <c r="B16">
        <v>18511361</v>
      </c>
      <c r="C16" s="9">
        <v>43.9</v>
      </c>
      <c r="D16" s="1">
        <v>21.25</v>
      </c>
      <c r="E16">
        <v>2.74</v>
      </c>
      <c r="F16" s="6">
        <v>23.88</v>
      </c>
      <c r="G16" s="3">
        <v>32.67484956593168</v>
      </c>
      <c r="H16" s="11">
        <v>973.08363725973379</v>
      </c>
      <c r="I16" s="11">
        <v>53.077289305076384</v>
      </c>
      <c r="J16" s="9">
        <v>265.38644652538193</v>
      </c>
      <c r="K16" s="5">
        <v>49.828525189155265</v>
      </c>
      <c r="L16" s="5">
        <v>11.567336204625329</v>
      </c>
    </row>
    <row r="17" spans="1:12" x14ac:dyDescent="0.35">
      <c r="A17" s="2">
        <v>1965</v>
      </c>
      <c r="B17">
        <v>19089380</v>
      </c>
      <c r="C17" s="9">
        <v>46.4</v>
      </c>
      <c r="D17" s="1">
        <v>21.25</v>
      </c>
      <c r="E17">
        <v>2.74</v>
      </c>
      <c r="F17" s="6">
        <v>23.88</v>
      </c>
      <c r="G17" s="3">
        <v>32.67484956593168</v>
      </c>
      <c r="H17" s="11">
        <v>973.08363725973379</v>
      </c>
      <c r="I17" s="11">
        <v>53.077289305076384</v>
      </c>
      <c r="J17" s="9">
        <v>265.38644652538193</v>
      </c>
      <c r="K17" s="5">
        <v>49.828525189155265</v>
      </c>
      <c r="L17" s="5">
        <v>11.567336204625329</v>
      </c>
    </row>
    <row r="18" spans="1:12" x14ac:dyDescent="0.35">
      <c r="A18" s="2">
        <v>1966</v>
      </c>
      <c r="B18">
        <v>19690087</v>
      </c>
      <c r="C18" s="9">
        <v>48.6</v>
      </c>
      <c r="D18" s="1">
        <v>21.25</v>
      </c>
      <c r="E18">
        <v>2.74</v>
      </c>
      <c r="F18" s="6">
        <v>23.88</v>
      </c>
      <c r="G18" s="3">
        <v>32.67484956593168</v>
      </c>
      <c r="H18" s="11">
        <v>973.08363725973379</v>
      </c>
      <c r="I18" s="11">
        <v>53.077289305076384</v>
      </c>
      <c r="J18" s="9">
        <v>265.38644652538193</v>
      </c>
      <c r="K18" s="5">
        <v>49.828525189155265</v>
      </c>
      <c r="L18" s="5">
        <v>11.567336204625329</v>
      </c>
    </row>
    <row r="19" spans="1:12" x14ac:dyDescent="0.35">
      <c r="A19" s="2">
        <v>1967</v>
      </c>
      <c r="B19">
        <v>20314066</v>
      </c>
      <c r="C19" s="9">
        <v>48.7</v>
      </c>
      <c r="D19" s="1">
        <v>21.25</v>
      </c>
      <c r="E19">
        <v>2.74</v>
      </c>
      <c r="F19" s="6">
        <v>23.88</v>
      </c>
      <c r="G19" s="3">
        <v>32.67484956593168</v>
      </c>
      <c r="H19" s="11">
        <v>973.08363725973379</v>
      </c>
      <c r="I19" s="11">
        <v>53.077289305076384</v>
      </c>
      <c r="J19" s="9">
        <v>265.38644652538193</v>
      </c>
      <c r="K19" s="5">
        <v>49.828525189155265</v>
      </c>
      <c r="L19" s="5">
        <v>11.567336204625329</v>
      </c>
    </row>
    <row r="20" spans="1:12" x14ac:dyDescent="0.35">
      <c r="A20" s="2">
        <v>1968</v>
      </c>
      <c r="B20">
        <v>20957287</v>
      </c>
      <c r="C20" s="9">
        <v>48.7</v>
      </c>
      <c r="D20" s="1">
        <v>21.25</v>
      </c>
      <c r="E20">
        <v>2.74</v>
      </c>
      <c r="F20" s="6">
        <v>23.88</v>
      </c>
      <c r="G20" s="3">
        <v>32.67484956593168</v>
      </c>
      <c r="H20" s="11">
        <v>973.08363725973379</v>
      </c>
      <c r="I20" s="11">
        <v>53.077289305076384</v>
      </c>
      <c r="J20" s="9">
        <v>265.38644652538193</v>
      </c>
      <c r="K20" s="5">
        <v>49.828525189155265</v>
      </c>
      <c r="L20" s="5">
        <v>11.567336204625329</v>
      </c>
    </row>
    <row r="21" spans="1:12" x14ac:dyDescent="0.35">
      <c r="A21" s="2">
        <v>1969</v>
      </c>
      <c r="B21">
        <v>21614676</v>
      </c>
      <c r="C21" s="9">
        <v>51.8</v>
      </c>
      <c r="D21" s="1">
        <v>21.25</v>
      </c>
      <c r="E21">
        <v>2.74</v>
      </c>
      <c r="F21" s="6">
        <v>23.88</v>
      </c>
      <c r="G21" s="3">
        <v>32.67484956593168</v>
      </c>
      <c r="H21" s="11">
        <v>973.08363725973379</v>
      </c>
      <c r="I21" s="11">
        <v>53.077289305076384</v>
      </c>
      <c r="J21" s="9">
        <v>265.38644652538193</v>
      </c>
      <c r="K21" s="5">
        <v>49.828525189155265</v>
      </c>
      <c r="L21" s="5">
        <v>11.567336204625329</v>
      </c>
    </row>
    <row r="22" spans="1:12" x14ac:dyDescent="0.35">
      <c r="A22" s="2">
        <v>1970</v>
      </c>
      <c r="B22">
        <v>22279984</v>
      </c>
      <c r="C22" s="9">
        <v>54.699999999999996</v>
      </c>
      <c r="D22" s="1">
        <v>21.25</v>
      </c>
      <c r="E22">
        <v>2.74</v>
      </c>
      <c r="F22" s="6">
        <v>23.88</v>
      </c>
      <c r="G22" s="3">
        <v>32.67484956593168</v>
      </c>
      <c r="H22" s="11">
        <v>973.08363725973379</v>
      </c>
      <c r="I22" s="11">
        <v>53.077289305076384</v>
      </c>
      <c r="J22" s="9">
        <v>265.38644652538193</v>
      </c>
      <c r="K22" s="5">
        <v>49.828525189155265</v>
      </c>
      <c r="L22" s="5">
        <v>11.567336204625329</v>
      </c>
    </row>
    <row r="23" spans="1:12" x14ac:dyDescent="0.35">
      <c r="A23" s="2">
        <v>1971</v>
      </c>
      <c r="B23">
        <v>22942143</v>
      </c>
      <c r="C23" s="9">
        <v>56.7</v>
      </c>
      <c r="D23" s="1">
        <v>21.25</v>
      </c>
      <c r="E23">
        <v>2.74</v>
      </c>
      <c r="F23" s="6">
        <v>23.88</v>
      </c>
      <c r="G23" s="3">
        <v>32.67484956593168</v>
      </c>
      <c r="H23" s="11">
        <v>973.08363725973379</v>
      </c>
      <c r="I23" s="11">
        <v>53.077289305076384</v>
      </c>
      <c r="J23" s="9">
        <v>265.38644652538193</v>
      </c>
      <c r="K23" s="5">
        <v>49.828525189155265</v>
      </c>
      <c r="L23" s="5">
        <v>11.567336204625329</v>
      </c>
    </row>
    <row r="24" spans="1:12" x14ac:dyDescent="0.35">
      <c r="A24" s="2">
        <v>1972</v>
      </c>
      <c r="B24">
        <v>23609456</v>
      </c>
      <c r="C24" s="9">
        <v>58.6</v>
      </c>
      <c r="D24" s="1">
        <v>21.25</v>
      </c>
      <c r="E24">
        <v>2.74</v>
      </c>
      <c r="F24" s="6">
        <v>23.88</v>
      </c>
      <c r="G24" s="3">
        <v>32.67484956593168</v>
      </c>
      <c r="H24" s="11">
        <v>973.08363725973379</v>
      </c>
      <c r="I24" s="11">
        <v>53.077289305076384</v>
      </c>
      <c r="J24" s="9">
        <v>265.38644652538193</v>
      </c>
      <c r="K24" s="5">
        <v>49.828525189155265</v>
      </c>
      <c r="L24" s="5">
        <v>11.567336204625329</v>
      </c>
    </row>
    <row r="25" spans="1:12" x14ac:dyDescent="0.35">
      <c r="A25" s="2">
        <v>1973</v>
      </c>
      <c r="B25">
        <v>24294263</v>
      </c>
      <c r="C25" s="9">
        <v>59.900000000000006</v>
      </c>
      <c r="D25" s="1">
        <v>21.25</v>
      </c>
      <c r="E25">
        <v>2.74</v>
      </c>
      <c r="F25" s="6">
        <v>23.88</v>
      </c>
      <c r="G25" s="3">
        <v>32.67484956593168</v>
      </c>
      <c r="H25" s="11">
        <v>973.08363725973379</v>
      </c>
      <c r="I25" s="11">
        <v>53.077289305076384</v>
      </c>
      <c r="J25" s="9">
        <v>265.38644652538193</v>
      </c>
      <c r="K25" s="5">
        <v>49.828525189155265</v>
      </c>
      <c r="L25" s="5">
        <v>11.567336204625329</v>
      </c>
    </row>
    <row r="26" spans="1:12" x14ac:dyDescent="0.35">
      <c r="A26" s="2">
        <v>1974</v>
      </c>
      <c r="B26">
        <v>24989108</v>
      </c>
      <c r="C26" s="9">
        <v>64</v>
      </c>
      <c r="D26" s="1">
        <v>21.25</v>
      </c>
      <c r="E26">
        <v>2.74</v>
      </c>
      <c r="F26" s="6">
        <v>23.88</v>
      </c>
      <c r="G26" s="3">
        <v>32.67484956593168</v>
      </c>
      <c r="H26" s="11">
        <v>973.08363725973379</v>
      </c>
      <c r="I26" s="11">
        <v>53.077289305076384</v>
      </c>
      <c r="J26" s="9">
        <v>265.38644652538193</v>
      </c>
      <c r="K26" s="5">
        <v>49.828525189155265</v>
      </c>
      <c r="L26" s="5">
        <v>11.567336204625329</v>
      </c>
    </row>
    <row r="27" spans="1:12" x14ac:dyDescent="0.35">
      <c r="A27" s="2">
        <v>1975</v>
      </c>
      <c r="B27">
        <v>25690940</v>
      </c>
      <c r="C27" s="9">
        <v>69.7</v>
      </c>
      <c r="D27" s="1">
        <v>21.25</v>
      </c>
      <c r="E27">
        <v>2.74</v>
      </c>
      <c r="F27" s="6">
        <v>23.88</v>
      </c>
      <c r="G27" s="3">
        <v>32.67484956593168</v>
      </c>
      <c r="H27" s="11">
        <v>973.08363725973379</v>
      </c>
      <c r="I27" s="11">
        <v>53.077289305076384</v>
      </c>
      <c r="J27" s="9">
        <v>265.38644652538193</v>
      </c>
      <c r="K27" s="5">
        <v>49.828525189155265</v>
      </c>
      <c r="L27" s="5">
        <v>11.567336204625329</v>
      </c>
    </row>
    <row r="28" spans="1:12" x14ac:dyDescent="0.35">
      <c r="A28" s="2">
        <v>1976</v>
      </c>
      <c r="B28">
        <v>26395450</v>
      </c>
      <c r="C28" s="9">
        <v>69.7</v>
      </c>
      <c r="D28" s="1">
        <v>21.25</v>
      </c>
      <c r="E28">
        <v>2.74</v>
      </c>
      <c r="F28" s="6">
        <v>23.88</v>
      </c>
      <c r="G28" s="3">
        <v>32.666799590675232</v>
      </c>
      <c r="H28" s="11">
        <v>972.84390243902453</v>
      </c>
      <c r="I28" s="11">
        <v>53.06421286031042</v>
      </c>
      <c r="J28" s="9">
        <v>265.3210643015521</v>
      </c>
      <c r="K28" s="5">
        <v>49.828525189155265</v>
      </c>
      <c r="L28" s="5">
        <v>11.567336204625329</v>
      </c>
    </row>
    <row r="29" spans="1:12" x14ac:dyDescent="0.35">
      <c r="A29" s="2">
        <v>1977</v>
      </c>
      <c r="B29">
        <v>27118952</v>
      </c>
      <c r="C29" s="9">
        <v>67.8</v>
      </c>
      <c r="D29" s="1">
        <v>21.25</v>
      </c>
      <c r="E29">
        <v>2.74</v>
      </c>
      <c r="F29" s="6">
        <v>23.88</v>
      </c>
      <c r="G29" s="3">
        <v>33.619305156833356</v>
      </c>
      <c r="H29" s="11">
        <v>1001.2102941176472</v>
      </c>
      <c r="I29" s="11">
        <v>54.611470588235292</v>
      </c>
      <c r="J29" s="9">
        <v>273.05735294117648</v>
      </c>
      <c r="K29" s="5">
        <v>49.828525189155265</v>
      </c>
      <c r="L29" s="5">
        <v>11.567336204625329</v>
      </c>
    </row>
    <row r="30" spans="1:12" x14ac:dyDescent="0.35">
      <c r="A30" s="2">
        <v>1978</v>
      </c>
      <c r="B30">
        <v>27869507</v>
      </c>
      <c r="C30" s="9">
        <v>68.3</v>
      </c>
      <c r="D30" s="1">
        <v>21.25</v>
      </c>
      <c r="E30">
        <v>2.74</v>
      </c>
      <c r="F30" s="6">
        <v>23.88</v>
      </c>
      <c r="G30" s="3">
        <v>36.945895412196236</v>
      </c>
      <c r="H30" s="11">
        <v>1100.5500000000002</v>
      </c>
      <c r="I30" s="11">
        <v>60.030000000000008</v>
      </c>
      <c r="J30" s="9">
        <v>300.14999999999998</v>
      </c>
      <c r="K30" s="5">
        <v>49.816249129734437</v>
      </c>
      <c r="L30" s="5">
        <v>11.564486405116922</v>
      </c>
    </row>
    <row r="31" spans="1:12" x14ac:dyDescent="0.35">
      <c r="A31" s="2">
        <v>1979</v>
      </c>
      <c r="B31">
        <v>28634162</v>
      </c>
      <c r="C31" s="9">
        <v>69.3</v>
      </c>
      <c r="D31" s="1">
        <v>21.25</v>
      </c>
      <c r="E31">
        <v>2.74</v>
      </c>
      <c r="F31" s="6">
        <v>23.88</v>
      </c>
      <c r="G31" s="3">
        <v>39.146955617339962</v>
      </c>
      <c r="H31" s="11">
        <v>1092.986474277516</v>
      </c>
      <c r="I31" s="11">
        <v>70.734263168682119</v>
      </c>
      <c r="J31" s="9">
        <v>302.93064767370362</v>
      </c>
      <c r="K31" s="5">
        <v>51.268802032858034</v>
      </c>
      <c r="L31" s="5">
        <v>11.901686186199186</v>
      </c>
    </row>
    <row r="32" spans="1:12" x14ac:dyDescent="0.35">
      <c r="A32" s="2">
        <v>1980</v>
      </c>
      <c r="B32">
        <v>29518857</v>
      </c>
      <c r="C32" s="9">
        <v>68</v>
      </c>
      <c r="D32" s="1">
        <v>21.25</v>
      </c>
      <c r="E32">
        <v>2.74</v>
      </c>
      <c r="F32" s="6">
        <v>23.88</v>
      </c>
      <c r="G32" s="3">
        <v>48.359687029379081</v>
      </c>
      <c r="H32" s="11">
        <v>1183.2771124522044</v>
      </c>
      <c r="I32" s="11">
        <v>89.529240337218425</v>
      </c>
      <c r="J32" s="9">
        <v>333.59832772838251</v>
      </c>
      <c r="K32" s="5">
        <v>56.355673137567472</v>
      </c>
      <c r="L32" s="5">
        <v>13.082566978363877</v>
      </c>
    </row>
    <row r="33" spans="1:12" x14ac:dyDescent="0.35">
      <c r="A33" s="2">
        <v>1981</v>
      </c>
      <c r="B33">
        <v>30541044</v>
      </c>
      <c r="C33" s="9">
        <v>70.3</v>
      </c>
      <c r="D33" s="1">
        <v>21.25</v>
      </c>
      <c r="E33">
        <v>2.74</v>
      </c>
      <c r="F33" s="6">
        <v>23.88</v>
      </c>
      <c r="G33" s="3">
        <v>53.631545373254397</v>
      </c>
      <c r="H33" s="11">
        <v>1147.4729481701656</v>
      </c>
      <c r="I33" s="11">
        <v>100.37433076351479</v>
      </c>
      <c r="J33" s="9">
        <v>329.40946730447712</v>
      </c>
      <c r="K33" s="5">
        <v>58.021278398161286</v>
      </c>
      <c r="L33" s="5">
        <v>13.469225342430297</v>
      </c>
    </row>
    <row r="34" spans="1:12" x14ac:dyDescent="0.35">
      <c r="A34" s="2">
        <v>1982</v>
      </c>
      <c r="B34">
        <v>31615339</v>
      </c>
      <c r="C34" s="9">
        <v>73.7</v>
      </c>
      <c r="D34" s="1">
        <v>21.25</v>
      </c>
      <c r="E34">
        <v>2.74</v>
      </c>
      <c r="F34" s="6">
        <v>23.88</v>
      </c>
      <c r="G34" s="3">
        <v>64.598452674225598</v>
      </c>
      <c r="H34" s="11">
        <v>1109.9905865843391</v>
      </c>
      <c r="I34" s="11">
        <v>111.28772382823465</v>
      </c>
      <c r="J34" s="9">
        <v>324.83255683412852</v>
      </c>
      <c r="K34" s="5">
        <v>65.206112614508882</v>
      </c>
      <c r="L34" s="5">
        <v>15.137133285510991</v>
      </c>
    </row>
    <row r="35" spans="1:12" x14ac:dyDescent="0.35">
      <c r="A35" s="2">
        <v>1983</v>
      </c>
      <c r="B35">
        <v>32739304</v>
      </c>
      <c r="C35" s="9">
        <v>73.7</v>
      </c>
      <c r="D35" s="1">
        <v>21.25</v>
      </c>
      <c r="E35">
        <v>2.74</v>
      </c>
      <c r="F35" s="6">
        <v>23.88</v>
      </c>
      <c r="G35" s="3">
        <v>67.759715637852068</v>
      </c>
      <c r="H35" s="11">
        <v>1044.4073632023506</v>
      </c>
      <c r="I35" s="11">
        <v>119.21400247888363</v>
      </c>
      <c r="J35" s="9">
        <v>311.95814129636432</v>
      </c>
      <c r="K35" s="5">
        <v>65.736071267097557</v>
      </c>
      <c r="L35" s="5">
        <v>15.260159401290505</v>
      </c>
    </row>
    <row r="36" spans="1:12" x14ac:dyDescent="0.35">
      <c r="A36" s="2">
        <v>1984</v>
      </c>
      <c r="B36">
        <v>33892788</v>
      </c>
      <c r="C36" s="9">
        <v>75.7</v>
      </c>
      <c r="D36" s="1">
        <v>21.25</v>
      </c>
      <c r="E36">
        <v>2.74</v>
      </c>
      <c r="F36" s="6">
        <v>23.88</v>
      </c>
      <c r="G36" s="3">
        <v>72.42811152481346</v>
      </c>
      <c r="H36" s="11">
        <v>1003.7044779421933</v>
      </c>
      <c r="I36" s="11">
        <v>129.7564513898493</v>
      </c>
      <c r="J36" s="9">
        <v>306.41782602682895</v>
      </c>
      <c r="K36" s="5">
        <v>66.209612055531124</v>
      </c>
      <c r="L36" s="5">
        <v>15.370088512891154</v>
      </c>
    </row>
    <row r="37" spans="1:12" x14ac:dyDescent="0.35">
      <c r="A37" s="2">
        <v>1985</v>
      </c>
      <c r="B37">
        <v>35042093</v>
      </c>
      <c r="C37" s="9">
        <v>74.900000000000006</v>
      </c>
      <c r="D37" s="1">
        <v>21.25</v>
      </c>
      <c r="E37">
        <v>2.74</v>
      </c>
      <c r="F37" s="6">
        <v>23.88</v>
      </c>
      <c r="G37" s="3">
        <v>75.044935630306071</v>
      </c>
      <c r="H37" s="11">
        <v>960.48</v>
      </c>
      <c r="I37" s="11">
        <v>140.07000000000002</v>
      </c>
      <c r="J37" s="9">
        <v>300.14999999999998</v>
      </c>
      <c r="K37" s="5">
        <v>64.975628283287946</v>
      </c>
      <c r="L37" s="5">
        <v>15.083627994334702</v>
      </c>
    </row>
    <row r="38" spans="1:12" x14ac:dyDescent="0.35">
      <c r="A38" s="2">
        <v>1986</v>
      </c>
      <c r="B38">
        <v>36180515</v>
      </c>
      <c r="C38" s="9">
        <v>75.599999999999994</v>
      </c>
      <c r="D38" s="1">
        <v>21.25</v>
      </c>
      <c r="E38">
        <v>2.74</v>
      </c>
      <c r="F38" s="6">
        <v>23.88</v>
      </c>
      <c r="G38" s="3">
        <v>79.985437794222349</v>
      </c>
      <c r="H38" s="11">
        <v>973.78753830976655</v>
      </c>
      <c r="I38" s="11">
        <v>147.4094126931931</v>
      </c>
      <c r="J38" s="9">
        <v>306.92089444261757</v>
      </c>
      <c r="K38" s="5">
        <v>65.248194649110062</v>
      </c>
      <c r="L38" s="5">
        <v>15.146902329257692</v>
      </c>
    </row>
    <row r="39" spans="1:12" x14ac:dyDescent="0.35">
      <c r="A39" s="2">
        <v>1987</v>
      </c>
      <c r="B39">
        <v>37326190</v>
      </c>
      <c r="C39" s="9">
        <v>74.3</v>
      </c>
      <c r="D39" s="1">
        <v>21.25</v>
      </c>
      <c r="E39">
        <v>2.74</v>
      </c>
      <c r="F39" s="6">
        <v>23.88</v>
      </c>
      <c r="G39" s="3">
        <v>83.759578193375233</v>
      </c>
      <c r="H39" s="11">
        <v>973.8736944902671</v>
      </c>
      <c r="I39" s="11">
        <v>152.85633058396573</v>
      </c>
      <c r="J39" s="9">
        <v>309.57734411085448</v>
      </c>
      <c r="K39" s="5">
        <v>65.374767286644712</v>
      </c>
      <c r="L39" s="5">
        <v>15.176285262971092</v>
      </c>
    </row>
    <row r="40" spans="1:12" x14ac:dyDescent="0.35">
      <c r="A40" s="2">
        <v>1988</v>
      </c>
      <c r="B40">
        <v>38480649</v>
      </c>
      <c r="C40" s="9">
        <v>72.599999999999994</v>
      </c>
      <c r="D40" s="1">
        <v>21.25</v>
      </c>
      <c r="E40">
        <v>2.74</v>
      </c>
      <c r="F40" s="6">
        <v>23.88</v>
      </c>
      <c r="G40" s="3">
        <v>88.138510747052877</v>
      </c>
      <c r="H40" s="11">
        <v>965.6496330817198</v>
      </c>
      <c r="I40" s="11">
        <v>156.98820216606507</v>
      </c>
      <c r="J40" s="9">
        <v>309.58694453560884</v>
      </c>
      <c r="K40" s="5">
        <v>66.492652159681711</v>
      </c>
      <c r="L40" s="5">
        <v>15.435794251354682</v>
      </c>
    </row>
    <row r="41" spans="1:12" x14ac:dyDescent="0.35">
      <c r="A41" s="2">
        <v>1989</v>
      </c>
      <c r="B41">
        <v>39628575</v>
      </c>
      <c r="C41" s="9">
        <v>73.600000000000009</v>
      </c>
      <c r="D41" s="1">
        <v>21.25</v>
      </c>
      <c r="E41">
        <v>2.74</v>
      </c>
      <c r="F41" s="6">
        <v>23.88</v>
      </c>
      <c r="G41" s="3">
        <v>90.293573617905949</v>
      </c>
      <c r="H41" s="11">
        <v>946.38841432720233</v>
      </c>
      <c r="I41" s="11">
        <v>159.20573281703781</v>
      </c>
      <c r="J41" s="9">
        <v>305.99997095837369</v>
      </c>
      <c r="K41" s="5">
        <v>66.712027455490613</v>
      </c>
      <c r="L41" s="5">
        <v>15.48672065931032</v>
      </c>
    </row>
    <row r="42" spans="1:12" x14ac:dyDescent="0.35">
      <c r="A42" s="2">
        <v>1990</v>
      </c>
      <c r="B42">
        <v>40746268</v>
      </c>
      <c r="C42" s="9">
        <v>74.099999999999994</v>
      </c>
      <c r="D42" s="1">
        <v>21.25</v>
      </c>
      <c r="E42">
        <v>2.74</v>
      </c>
      <c r="F42" s="6">
        <v>23.88</v>
      </c>
      <c r="G42" s="3">
        <v>90.891578538686701</v>
      </c>
      <c r="H42" s="11">
        <v>960.48</v>
      </c>
      <c r="I42" s="11">
        <v>160.08000000000001</v>
      </c>
      <c r="J42" s="9">
        <v>300.14999999999998</v>
      </c>
      <c r="K42" s="5">
        <v>66.361718154772603</v>
      </c>
      <c r="L42" s="5">
        <v>15.405398857357923</v>
      </c>
    </row>
    <row r="43" spans="1:12" x14ac:dyDescent="0.35">
      <c r="A43" s="2">
        <v>1991</v>
      </c>
      <c r="B43">
        <v>41687898</v>
      </c>
      <c r="C43" s="9">
        <v>73.7</v>
      </c>
      <c r="D43" s="1">
        <v>21.25</v>
      </c>
      <c r="E43">
        <v>2.74</v>
      </c>
      <c r="F43" s="6">
        <v>23.88</v>
      </c>
      <c r="G43" s="3">
        <v>94.112246896169381</v>
      </c>
      <c r="H43" s="11">
        <v>927.8181477488904</v>
      </c>
      <c r="I43" s="11">
        <v>166.22003741280935</v>
      </c>
      <c r="J43" s="9">
        <v>291.47857704502218</v>
      </c>
      <c r="K43" s="5">
        <v>65.248194649110062</v>
      </c>
      <c r="L43" s="5">
        <v>15.146902329257692</v>
      </c>
    </row>
    <row r="44" spans="1:12" x14ac:dyDescent="0.35">
      <c r="A44" s="2">
        <v>1992</v>
      </c>
      <c r="B44">
        <v>42443509</v>
      </c>
      <c r="C44" s="9">
        <v>73.3</v>
      </c>
      <c r="D44" s="1">
        <v>21.25</v>
      </c>
      <c r="E44">
        <v>2.74</v>
      </c>
      <c r="F44" s="6">
        <v>23.88</v>
      </c>
      <c r="G44" s="3">
        <v>93.308803052558346</v>
      </c>
      <c r="H44" s="11">
        <v>904.10367777777799</v>
      </c>
      <c r="I44" s="11">
        <v>166.69812222222237</v>
      </c>
      <c r="J44" s="9">
        <v>273.26248888888892</v>
      </c>
      <c r="K44" s="5">
        <v>63.666295723423204</v>
      </c>
      <c r="L44" s="5">
        <v>14.779675792937528</v>
      </c>
    </row>
    <row r="45" spans="1:12" x14ac:dyDescent="0.35">
      <c r="A45" s="2">
        <v>1993</v>
      </c>
      <c r="B45">
        <v>43297156</v>
      </c>
      <c r="C45" s="9">
        <v>72.8</v>
      </c>
      <c r="D45" s="1">
        <v>21.25</v>
      </c>
      <c r="E45">
        <v>2.74</v>
      </c>
      <c r="F45" s="6">
        <v>23.88</v>
      </c>
      <c r="G45" s="3">
        <v>98.910110657906117</v>
      </c>
      <c r="H45" s="11">
        <v>914.32909073900851</v>
      </c>
      <c r="I45" s="11">
        <v>173.35386155285317</v>
      </c>
      <c r="J45" s="9">
        <v>265.4872142188961</v>
      </c>
      <c r="K45" s="5">
        <v>64.110385294100226</v>
      </c>
      <c r="L45" s="5">
        <v>14.882768014701837</v>
      </c>
    </row>
    <row r="46" spans="1:12" x14ac:dyDescent="0.35">
      <c r="A46" s="2">
        <v>1994</v>
      </c>
      <c r="B46">
        <v>44004139</v>
      </c>
      <c r="C46" s="9">
        <v>78.099999999999994</v>
      </c>
      <c r="D46" s="1">
        <v>21.25</v>
      </c>
      <c r="E46">
        <v>2.74</v>
      </c>
      <c r="F46" s="6">
        <v>23.88</v>
      </c>
      <c r="G46" s="3">
        <v>98.837362489922342</v>
      </c>
      <c r="H46" s="11">
        <v>903.14180676923081</v>
      </c>
      <c r="I46" s="11">
        <v>175.93530830769228</v>
      </c>
      <c r="J46" s="9">
        <v>251.52754707692301</v>
      </c>
      <c r="K46" s="5">
        <v>62.408689881972876</v>
      </c>
      <c r="L46" s="5">
        <v>14.487731579743702</v>
      </c>
    </row>
    <row r="47" spans="1:12" x14ac:dyDescent="0.35">
      <c r="A47" s="2">
        <v>1995</v>
      </c>
      <c r="B47">
        <v>44541554</v>
      </c>
      <c r="C47" s="9">
        <v>83.5</v>
      </c>
      <c r="D47" s="1">
        <v>21.25</v>
      </c>
      <c r="E47">
        <v>2.74</v>
      </c>
      <c r="F47" s="6">
        <v>23.88</v>
      </c>
      <c r="G47" s="3">
        <v>103.30710945444142</v>
      </c>
      <c r="H47" s="11">
        <v>900.45000000000016</v>
      </c>
      <c r="I47" s="11">
        <v>180.09</v>
      </c>
      <c r="J47" s="9">
        <v>240.12</v>
      </c>
      <c r="K47" s="5">
        <v>63.050874717053979</v>
      </c>
      <c r="L47" s="5">
        <v>14.636810202173244</v>
      </c>
    </row>
    <row r="48" spans="1:12" x14ac:dyDescent="0.35">
      <c r="A48" s="2">
        <v>1996</v>
      </c>
      <c r="B48">
        <v>45123018</v>
      </c>
      <c r="C48" s="9">
        <v>83</v>
      </c>
      <c r="D48" s="1">
        <v>21.25</v>
      </c>
      <c r="E48">
        <v>2.74</v>
      </c>
      <c r="F48" s="6">
        <v>23.88</v>
      </c>
      <c r="G48" s="3">
        <v>107.15472737538433</v>
      </c>
      <c r="H48" s="11">
        <v>892.83742047531985</v>
      </c>
      <c r="I48" s="11">
        <v>184.31880438756846</v>
      </c>
      <c r="J48" s="9">
        <v>232.06478610603284</v>
      </c>
      <c r="K48" s="5">
        <v>62.216663143874491</v>
      </c>
      <c r="L48" s="5">
        <v>14.443153944113719</v>
      </c>
    </row>
    <row r="49" spans="1:12" x14ac:dyDescent="0.35">
      <c r="A49" s="2">
        <v>1997</v>
      </c>
      <c r="B49">
        <v>45666838</v>
      </c>
      <c r="C49" s="9">
        <v>82.6</v>
      </c>
      <c r="D49" s="1">
        <v>21.25</v>
      </c>
      <c r="E49">
        <v>2.74</v>
      </c>
      <c r="F49" s="6">
        <v>23.88</v>
      </c>
      <c r="G49" s="3">
        <v>112.78420431637768</v>
      </c>
      <c r="H49" s="11">
        <v>892.61346304215022</v>
      </c>
      <c r="I49" s="11">
        <v>190.05343982895533</v>
      </c>
      <c r="J49" s="9">
        <v>225.95042638973729</v>
      </c>
      <c r="K49" s="5">
        <v>61.968787991906872</v>
      </c>
      <c r="L49" s="5">
        <v>14.385611498121238</v>
      </c>
    </row>
    <row r="50" spans="1:12" x14ac:dyDescent="0.35">
      <c r="A50" s="2">
        <v>1998</v>
      </c>
      <c r="B50">
        <v>46223880</v>
      </c>
      <c r="C50" s="9">
        <v>82.6</v>
      </c>
      <c r="D50" s="1">
        <v>21.25</v>
      </c>
      <c r="E50">
        <v>2.74</v>
      </c>
      <c r="F50" s="6">
        <v>23.88</v>
      </c>
      <c r="G50" s="3">
        <v>116.75219386865562</v>
      </c>
      <c r="H50" s="11">
        <v>881.59121052631576</v>
      </c>
      <c r="I50" s="11">
        <v>193.44694736842095</v>
      </c>
      <c r="J50" s="9">
        <v>217.14663157894734</v>
      </c>
      <c r="K50" s="5">
        <v>61.610041199753837</v>
      </c>
      <c r="L50" s="5">
        <v>14.302330992799996</v>
      </c>
    </row>
    <row r="51" spans="1:12" x14ac:dyDescent="0.35">
      <c r="A51" s="2">
        <v>1999</v>
      </c>
      <c r="B51">
        <v>46730335</v>
      </c>
      <c r="C51" s="9">
        <v>82.4</v>
      </c>
      <c r="D51" s="1">
        <v>21.25</v>
      </c>
      <c r="E51">
        <v>2.74</v>
      </c>
      <c r="F51" s="6">
        <v>23.88</v>
      </c>
      <c r="G51" s="3">
        <v>120.60533147364995</v>
      </c>
      <c r="H51" s="11">
        <v>863.79334502228835</v>
      </c>
      <c r="I51" s="11">
        <v>195.19650936106976</v>
      </c>
      <c r="J51" s="9">
        <v>206.83858306092125</v>
      </c>
      <c r="K51" s="5">
        <v>61.760584977883966</v>
      </c>
      <c r="L51" s="5">
        <v>14.337278655580207</v>
      </c>
    </row>
    <row r="52" spans="1:12" x14ac:dyDescent="0.35">
      <c r="A52" s="2">
        <v>2000</v>
      </c>
      <c r="B52">
        <v>47159719</v>
      </c>
      <c r="C52" s="9">
        <v>83</v>
      </c>
      <c r="D52" s="1">
        <v>21.25</v>
      </c>
      <c r="E52">
        <v>2.74</v>
      </c>
      <c r="F52" s="6">
        <v>23.88</v>
      </c>
      <c r="G52" s="3">
        <v>124.85505730081135</v>
      </c>
      <c r="H52" s="11">
        <v>860.43000000000006</v>
      </c>
      <c r="I52" s="11">
        <v>200.10000000000002</v>
      </c>
      <c r="J52" s="9">
        <v>200.10000000000002</v>
      </c>
      <c r="K52" s="5">
        <v>61.162781372532393</v>
      </c>
      <c r="L52" s="5">
        <v>14.19850281862359</v>
      </c>
    </row>
    <row r="53" spans="1:12" x14ac:dyDescent="0.35">
      <c r="A53" s="2">
        <v>2001</v>
      </c>
      <c r="B53">
        <v>47566800</v>
      </c>
      <c r="C53" s="9">
        <v>83.6</v>
      </c>
      <c r="D53" s="1">
        <v>21.25</v>
      </c>
      <c r="E53">
        <v>2.74</v>
      </c>
      <c r="F53" s="6">
        <v>23.88</v>
      </c>
      <c r="G53" s="3">
        <v>129.69776196612943</v>
      </c>
      <c r="H53" s="11">
        <v>858.31533372781064</v>
      </c>
      <c r="I53" s="11">
        <v>208.76231715976326</v>
      </c>
      <c r="J53" s="9">
        <v>192.36122130177512</v>
      </c>
      <c r="K53" s="5">
        <v>60.090387880413701</v>
      </c>
      <c r="L53" s="5">
        <v>13.949554329381751</v>
      </c>
    </row>
    <row r="54" spans="1:12" x14ac:dyDescent="0.35">
      <c r="A54" s="2">
        <v>2002</v>
      </c>
      <c r="B54">
        <v>48019415</v>
      </c>
      <c r="C54" s="9">
        <v>84.2</v>
      </c>
      <c r="D54" s="1">
        <v>21.25</v>
      </c>
      <c r="E54">
        <v>2.74</v>
      </c>
      <c r="F54" s="6">
        <v>23.88</v>
      </c>
      <c r="G54" s="3">
        <v>136.52169908200105</v>
      </c>
      <c r="H54" s="11">
        <v>856.21438690651746</v>
      </c>
      <c r="I54" s="11">
        <v>217.36843526983188</v>
      </c>
      <c r="J54" s="9">
        <v>184.67264995576528</v>
      </c>
      <c r="K54" s="5">
        <v>60.019042807240155</v>
      </c>
      <c r="L54" s="5">
        <v>13.932992080252179</v>
      </c>
    </row>
    <row r="55" spans="1:12" x14ac:dyDescent="0.35">
      <c r="A55" s="2">
        <v>2003</v>
      </c>
      <c r="B55">
        <v>48500348</v>
      </c>
      <c r="C55" s="9">
        <v>85.7</v>
      </c>
      <c r="D55" s="1">
        <v>21.25</v>
      </c>
      <c r="E55">
        <v>2.74</v>
      </c>
      <c r="F55" s="6">
        <v>23.88</v>
      </c>
      <c r="G55" s="3">
        <v>142.19349375848446</v>
      </c>
      <c r="H55" s="11">
        <v>849.38326337328272</v>
      </c>
      <c r="I55" s="11">
        <v>224.66416135632852</v>
      </c>
      <c r="J55" s="9">
        <v>176.05056533177429</v>
      </c>
      <c r="K55" s="5">
        <v>59.823714561417788</v>
      </c>
      <c r="L55" s="5">
        <v>13.887648023186271</v>
      </c>
    </row>
    <row r="56" spans="1:12" x14ac:dyDescent="0.35">
      <c r="A56" s="2">
        <v>2004</v>
      </c>
      <c r="B56">
        <v>48991421</v>
      </c>
      <c r="C56" s="9">
        <v>87.899999999999991</v>
      </c>
      <c r="D56" s="1">
        <v>21.25</v>
      </c>
      <c r="E56">
        <v>2.74</v>
      </c>
      <c r="F56" s="6">
        <v>23.88</v>
      </c>
      <c r="G56" s="3">
        <v>147.25313336234086</v>
      </c>
      <c r="H56" s="11">
        <v>839.99344367417677</v>
      </c>
      <c r="I56" s="11">
        <v>231.09642634315423</v>
      </c>
      <c r="J56" s="9">
        <v>167.04593067590986</v>
      </c>
      <c r="K56" s="5">
        <v>59.629653558711915</v>
      </c>
      <c r="L56" s="5">
        <v>13.842598147558123</v>
      </c>
    </row>
    <row r="57" spans="1:12" x14ac:dyDescent="0.35">
      <c r="A57" s="2">
        <v>2005</v>
      </c>
      <c r="B57">
        <v>49490033</v>
      </c>
      <c r="C57" s="9">
        <v>92.4</v>
      </c>
      <c r="D57" s="1">
        <v>21.25</v>
      </c>
      <c r="E57">
        <v>2.74</v>
      </c>
      <c r="F57" s="6">
        <v>23.88</v>
      </c>
      <c r="G57" s="3">
        <v>153.05388695822489</v>
      </c>
      <c r="H57" s="11">
        <v>840.42</v>
      </c>
      <c r="I57" s="11">
        <v>240.12</v>
      </c>
      <c r="J57" s="9">
        <v>160.08000000000001</v>
      </c>
      <c r="K57" s="5">
        <v>59.106739321131862</v>
      </c>
      <c r="L57" s="5">
        <v>13.721207342405609</v>
      </c>
    </row>
    <row r="58" spans="1:12" x14ac:dyDescent="0.35">
      <c r="A58" s="2">
        <v>2006</v>
      </c>
      <c r="B58">
        <v>49998277</v>
      </c>
      <c r="C58" s="9">
        <v>97.8</v>
      </c>
      <c r="D58" s="1">
        <v>21.25</v>
      </c>
      <c r="E58">
        <v>2.74</v>
      </c>
      <c r="F58" s="6">
        <v>23.88</v>
      </c>
      <c r="G58" s="3">
        <v>153.34367891756153</v>
      </c>
      <c r="H58" s="11">
        <v>829.71855687606114</v>
      </c>
      <c r="I58" s="11">
        <v>263.79529145444263</v>
      </c>
      <c r="J58" s="9">
        <v>158.04162988115456</v>
      </c>
      <c r="K58" s="5">
        <v>58.406746163371494</v>
      </c>
      <c r="L58" s="5">
        <v>13.558708930782668</v>
      </c>
    </row>
    <row r="59" spans="1:12" x14ac:dyDescent="0.35">
      <c r="A59" s="2">
        <v>2007</v>
      </c>
      <c r="B59">
        <v>50528584</v>
      </c>
      <c r="C59" s="9">
        <v>102.10000000000001</v>
      </c>
      <c r="D59" s="1">
        <v>21.25</v>
      </c>
      <c r="E59">
        <v>2.74</v>
      </c>
      <c r="F59" s="6">
        <v>23.88</v>
      </c>
      <c r="G59" s="3">
        <v>150.07499999999999</v>
      </c>
      <c r="H59" s="11">
        <v>841.61717948717956</v>
      </c>
      <c r="I59" s="11">
        <v>294.2933219373221</v>
      </c>
      <c r="J59" s="9">
        <v>160.30803418803421</v>
      </c>
      <c r="K59" s="5">
        <v>58.389880224542928</v>
      </c>
      <c r="L59" s="5">
        <v>13.554793623554607</v>
      </c>
    </row>
    <row r="60" spans="1:12" x14ac:dyDescent="0.35">
      <c r="A60" s="2">
        <v>2008</v>
      </c>
      <c r="B60">
        <v>51114599</v>
      </c>
      <c r="C60" s="9">
        <v>103.2</v>
      </c>
      <c r="D60" s="1">
        <v>21.25</v>
      </c>
      <c r="E60">
        <v>2.74</v>
      </c>
      <c r="F60" s="6">
        <v>23.88</v>
      </c>
      <c r="G60" s="3">
        <v>150.07499999999999</v>
      </c>
      <c r="H60" s="11">
        <v>840.41999999999985</v>
      </c>
      <c r="I60" s="11">
        <v>320.16000000000008</v>
      </c>
      <c r="J60" s="9">
        <v>160.08000000000001</v>
      </c>
      <c r="K60" s="5">
        <v>57.216795477530319</v>
      </c>
      <c r="L60" s="5">
        <v>13.282470378712395</v>
      </c>
    </row>
    <row r="61" spans="1:12" x14ac:dyDescent="0.35">
      <c r="A61" s="2">
        <v>2009</v>
      </c>
      <c r="B61">
        <v>51728516</v>
      </c>
      <c r="C61" s="9">
        <v>104.60000000000001</v>
      </c>
      <c r="D61" s="1">
        <v>21.25</v>
      </c>
      <c r="E61">
        <v>2.74</v>
      </c>
      <c r="F61" s="6">
        <v>23.88</v>
      </c>
      <c r="G61" s="3">
        <v>150.07499999999999</v>
      </c>
      <c r="H61" s="11">
        <v>840.41999999999985</v>
      </c>
      <c r="I61" s="11">
        <v>330.467766671231</v>
      </c>
      <c r="J61" s="9">
        <v>160.08000000000001</v>
      </c>
      <c r="K61" s="5">
        <v>57.608021429513428</v>
      </c>
      <c r="L61" s="5">
        <v>13.373290688994189</v>
      </c>
    </row>
    <row r="62" spans="1:12" x14ac:dyDescent="0.35">
      <c r="A62" s="2">
        <v>2010</v>
      </c>
      <c r="B62">
        <v>52344051</v>
      </c>
      <c r="C62" s="9">
        <v>106.89999999999999</v>
      </c>
      <c r="D62" s="1">
        <v>21.25</v>
      </c>
      <c r="E62">
        <v>2.74</v>
      </c>
      <c r="F62" s="6">
        <v>23.88</v>
      </c>
      <c r="G62" s="3">
        <v>150.07499999999999</v>
      </c>
      <c r="H62" s="11">
        <v>840.41999999999973</v>
      </c>
      <c r="I62" s="11">
        <v>340.17</v>
      </c>
      <c r="J62" s="9">
        <v>160.08000000000001</v>
      </c>
      <c r="K62" s="5">
        <v>57.103686873084463</v>
      </c>
      <c r="L62" s="5">
        <v>13.256213024108892</v>
      </c>
    </row>
    <row r="63" spans="1:12" x14ac:dyDescent="0.35">
      <c r="A63" s="2">
        <v>2011</v>
      </c>
      <c r="B63">
        <v>52995205</v>
      </c>
      <c r="C63" s="9">
        <v>110</v>
      </c>
      <c r="D63" s="1">
        <v>21.25</v>
      </c>
      <c r="E63">
        <v>2.74</v>
      </c>
      <c r="F63" s="6">
        <v>23.88</v>
      </c>
      <c r="G63" s="3">
        <v>150.07499999999999</v>
      </c>
      <c r="H63" s="3">
        <v>840.41999999999973</v>
      </c>
      <c r="I63" s="9">
        <v>340.17</v>
      </c>
      <c r="J63" s="9">
        <v>160.08000000000001</v>
      </c>
      <c r="K63" s="5">
        <v>55.375641576774505</v>
      </c>
      <c r="L63" s="5">
        <v>12.855059651751223</v>
      </c>
    </row>
    <row r="64" spans="1:12" x14ac:dyDescent="0.35">
      <c r="A64" s="2">
        <v>2012</v>
      </c>
      <c r="B64">
        <v>53782567</v>
      </c>
      <c r="C64" s="9">
        <v>113.6</v>
      </c>
      <c r="D64" s="1">
        <v>21.25</v>
      </c>
      <c r="E64">
        <v>2.74</v>
      </c>
      <c r="F64" s="6">
        <v>23.88</v>
      </c>
      <c r="G64" s="3">
        <v>150.07499999999999</v>
      </c>
      <c r="H64" s="3">
        <v>840.41999999999973</v>
      </c>
      <c r="I64" s="9">
        <v>340.17</v>
      </c>
      <c r="J64" s="9">
        <v>160.08000000000001</v>
      </c>
      <c r="K64" s="5">
        <v>53.749110903134529</v>
      </c>
      <c r="L64" s="5">
        <v>12.477472173941944</v>
      </c>
    </row>
    <row r="65" spans="1:12" x14ac:dyDescent="0.35">
      <c r="A65" s="2">
        <v>2013</v>
      </c>
      <c r="B65">
        <v>54678791</v>
      </c>
      <c r="C65" s="9">
        <v>116.6</v>
      </c>
      <c r="D65" s="1">
        <v>21.25</v>
      </c>
      <c r="E65">
        <v>2.74</v>
      </c>
      <c r="F65" s="6">
        <v>23.88</v>
      </c>
      <c r="G65" s="3">
        <v>150.07499999999999</v>
      </c>
      <c r="H65" s="3">
        <v>840.41999999999973</v>
      </c>
      <c r="I65" s="9">
        <v>340.17</v>
      </c>
      <c r="J65" s="9">
        <v>160.08000000000001</v>
      </c>
      <c r="K65" s="5">
        <v>53.948593729971847</v>
      </c>
      <c r="L65" s="5">
        <v>12.523780687314893</v>
      </c>
    </row>
    <row r="66" spans="1:12" x14ac:dyDescent="0.35">
      <c r="A66" s="2">
        <v>2014</v>
      </c>
      <c r="B66">
        <v>55594838</v>
      </c>
      <c r="C66" s="9">
        <v>119.1</v>
      </c>
      <c r="D66" s="1">
        <v>21.25</v>
      </c>
      <c r="E66">
        <v>2.74</v>
      </c>
      <c r="F66" s="6">
        <v>23.88</v>
      </c>
      <c r="G66" s="3">
        <v>150.07499999999999</v>
      </c>
      <c r="H66" s="3">
        <v>840.41999999999973</v>
      </c>
      <c r="I66" s="9">
        <v>340.17</v>
      </c>
      <c r="J66" s="9">
        <v>160.08000000000001</v>
      </c>
      <c r="K66" s="5">
        <v>54.149562781816989</v>
      </c>
      <c r="L66" s="5">
        <v>12.570434217207515</v>
      </c>
    </row>
    <row r="67" spans="1:12" x14ac:dyDescent="0.35">
      <c r="A67" s="2">
        <v>2015</v>
      </c>
      <c r="B67">
        <v>56723537</v>
      </c>
      <c r="C67" s="9">
        <v>120.39999999999999</v>
      </c>
      <c r="D67" s="1">
        <v>21.25</v>
      </c>
      <c r="E67">
        <v>2.74</v>
      </c>
      <c r="F67" s="6">
        <v>23.88</v>
      </c>
      <c r="G67" s="3">
        <v>150.07499999999999</v>
      </c>
      <c r="H67" s="3">
        <v>840.41999999999973</v>
      </c>
      <c r="I67" s="9">
        <v>340.17</v>
      </c>
      <c r="J67" s="9">
        <v>160.08000000000001</v>
      </c>
      <c r="K67" s="5">
        <v>54.352034730210256</v>
      </c>
      <c r="L67" s="5">
        <v>12.617436633798809</v>
      </c>
    </row>
    <row r="68" spans="1:12" x14ac:dyDescent="0.35">
      <c r="A68" s="2">
        <v>2016</v>
      </c>
      <c r="B68">
        <v>57259551</v>
      </c>
      <c r="C68" s="9">
        <v>122.2</v>
      </c>
      <c r="D68" s="1">
        <v>21.25</v>
      </c>
      <c r="E68">
        <v>2.74</v>
      </c>
      <c r="F68" s="6">
        <v>23.88</v>
      </c>
      <c r="G68" s="3">
        <v>150.07499999999999</v>
      </c>
      <c r="H68" s="3">
        <v>840.41999999999973</v>
      </c>
      <c r="I68" s="9">
        <v>340.17</v>
      </c>
      <c r="J68" s="9">
        <v>160.08000000000001</v>
      </c>
      <c r="K68" s="5">
        <v>54.556026496975669</v>
      </c>
      <c r="L68" s="5">
        <v>12.664791865369351</v>
      </c>
    </row>
    <row r="69" spans="1:12" x14ac:dyDescent="0.35">
      <c r="A69" s="2">
        <v>2017</v>
      </c>
      <c r="B69">
        <v>57635162</v>
      </c>
      <c r="C69" s="9">
        <v>124.39999999999999</v>
      </c>
      <c r="D69" s="1">
        <v>21.25</v>
      </c>
      <c r="E69">
        <v>2.74</v>
      </c>
      <c r="F69" s="6">
        <v>23.88</v>
      </c>
      <c r="G69" s="3">
        <v>150.07499999999999</v>
      </c>
      <c r="H69" s="3">
        <v>840.41999999999973</v>
      </c>
      <c r="I69" s="9">
        <v>340.17</v>
      </c>
      <c r="J69" s="9">
        <v>160.08000000000001</v>
      </c>
      <c r="K69" s="5">
        <v>54.761555258935388</v>
      </c>
      <c r="L69" s="5">
        <v>12.712503899395715</v>
      </c>
    </row>
    <row r="70" spans="1:12" x14ac:dyDescent="0.35">
      <c r="A70" s="2">
        <v>2018</v>
      </c>
      <c r="B70">
        <v>58613001</v>
      </c>
      <c r="C70" s="9">
        <v>125.3</v>
      </c>
      <c r="D70" s="1">
        <v>21.25</v>
      </c>
      <c r="E70">
        <v>2.74</v>
      </c>
      <c r="F70" s="6">
        <v>23.88</v>
      </c>
      <c r="G70" s="3">
        <v>150.07499999999999</v>
      </c>
      <c r="H70" s="3">
        <v>840.41999999999973</v>
      </c>
      <c r="I70" s="9">
        <v>340.17</v>
      </c>
      <c r="J70" s="9">
        <v>160.08000000000001</v>
      </c>
      <c r="K70" s="5">
        <v>54.968638452731199</v>
      </c>
      <c r="L70" s="5">
        <v>12.760576783669741</v>
      </c>
    </row>
    <row r="71" spans="1:12" x14ac:dyDescent="0.35">
      <c r="A71" s="2">
        <v>2019</v>
      </c>
      <c r="B71">
        <v>59587885</v>
      </c>
      <c r="C71" s="9">
        <v>125.9</v>
      </c>
      <c r="D71" s="1">
        <v>21.25</v>
      </c>
      <c r="E71">
        <v>2.74</v>
      </c>
      <c r="F71" s="6">
        <v>23.88</v>
      </c>
      <c r="G71" s="3">
        <v>150.07499999999999</v>
      </c>
      <c r="H71" s="3">
        <v>840.41999999999973</v>
      </c>
      <c r="I71" s="9">
        <v>340.17</v>
      </c>
      <c r="J71" s="9">
        <v>160.08000000000001</v>
      </c>
      <c r="K71" s="5">
        <v>55.17729377975563</v>
      </c>
      <c r="L71" s="5">
        <v>12.80901462744327</v>
      </c>
    </row>
    <row r="72" spans="1:12" x14ac:dyDescent="0.35">
      <c r="A72" s="2">
        <v>2020</v>
      </c>
      <c r="B72">
        <v>60562381</v>
      </c>
      <c r="C72" s="9">
        <v>123.80000000000001</v>
      </c>
      <c r="D72" s="1">
        <v>21.25</v>
      </c>
      <c r="E72">
        <v>2.74</v>
      </c>
      <c r="F72" s="6">
        <v>23.88</v>
      </c>
      <c r="G72" s="3">
        <v>150.07499999999999</v>
      </c>
      <c r="H72" s="3">
        <v>840.41999999999973</v>
      </c>
      <c r="I72" s="9">
        <v>340.17</v>
      </c>
      <c r="J72" s="9">
        <v>160.08000000000001</v>
      </c>
      <c r="K72" s="5">
        <v>55.387539211196128</v>
      </c>
      <c r="L72" s="5">
        <v>12.857821602599101</v>
      </c>
    </row>
    <row r="73" spans="1:12" x14ac:dyDescent="0.35">
      <c r="A73" s="2">
        <v>2021</v>
      </c>
      <c r="B73">
        <v>61502603</v>
      </c>
      <c r="C73" s="9">
        <v>124.39999999999999</v>
      </c>
      <c r="D73" s="1">
        <v>21.25</v>
      </c>
      <c r="E73">
        <v>2.74</v>
      </c>
      <c r="F73" s="6">
        <v>23.88</v>
      </c>
      <c r="G73" s="3">
        <v>150.07499999999999</v>
      </c>
      <c r="H73" s="3">
        <v>840.41999999999973</v>
      </c>
      <c r="I73" s="9">
        <v>340.17</v>
      </c>
      <c r="J73" s="9">
        <v>160.08000000000001</v>
      </c>
      <c r="K73" s="5">
        <v>55.599392993194641</v>
      </c>
      <c r="L73" s="5">
        <v>12.907001944848755</v>
      </c>
    </row>
    <row r="74" spans="1:12" x14ac:dyDescent="0.35">
      <c r="A74" s="2">
        <v>2022</v>
      </c>
      <c r="B74">
        <v>62378410</v>
      </c>
      <c r="C74" s="9">
        <v>123.2</v>
      </c>
      <c r="D74" s="1">
        <v>21.25</v>
      </c>
      <c r="E74">
        <v>2.74</v>
      </c>
      <c r="F74" s="6">
        <v>23.88</v>
      </c>
      <c r="G74" s="3">
        <v>150.07499999999999</v>
      </c>
      <c r="H74" s="3">
        <v>840.41999999999973</v>
      </c>
      <c r="I74" s="9">
        <v>340.17</v>
      </c>
      <c r="J74" s="9">
        <v>160.08000000000001</v>
      </c>
      <c r="K74" s="5">
        <v>55.812873652126285</v>
      </c>
      <c r="L74" s="5">
        <v>12.956559954957886</v>
      </c>
    </row>
    <row r="75" spans="1:12" x14ac:dyDescent="0.35">
      <c r="A75" s="2">
        <v>2023</v>
      </c>
      <c r="B75">
        <v>63212384</v>
      </c>
      <c r="C75" s="9">
        <v>123.3</v>
      </c>
      <c r="D75" s="1">
        <v>21.25</v>
      </c>
      <c r="E75">
        <v>2.74</v>
      </c>
      <c r="F75" s="6">
        <v>23.88</v>
      </c>
      <c r="G75" s="3">
        <v>150.07499999999999</v>
      </c>
      <c r="H75" s="3">
        <v>860.43</v>
      </c>
      <c r="I75" s="9">
        <v>320.16000000000003</v>
      </c>
      <c r="J75" s="9">
        <v>160.08000000000001</v>
      </c>
      <c r="K75" s="5">
        <v>56.027999999999999</v>
      </c>
      <c r="L75" s="5">
        <v>13.006499999999999</v>
      </c>
    </row>
    <row r="76" spans="1:12" x14ac:dyDescent="0.35">
      <c r="A76" s="2">
        <v>2024</v>
      </c>
      <c r="B76">
        <v>64007187</v>
      </c>
      <c r="C76" s="9">
        <v>125.3</v>
      </c>
      <c r="D76" s="1">
        <v>21.25</v>
      </c>
      <c r="E76">
        <v>2.74</v>
      </c>
      <c r="F76" s="6">
        <v>23.88</v>
      </c>
      <c r="G76" s="3">
        <v>184.90851814221691</v>
      </c>
      <c r="H76" s="3">
        <v>831.42665198031602</v>
      </c>
      <c r="I76" s="9">
        <v>304.90335512257207</v>
      </c>
      <c r="J76" s="9">
        <v>154.75419656830766</v>
      </c>
      <c r="K76" s="5">
        <v>56.027999999999999</v>
      </c>
      <c r="L76" s="5">
        <v>13.006499999999999</v>
      </c>
    </row>
    <row r="77" spans="1:12" x14ac:dyDescent="0.35">
      <c r="A77" s="2">
        <v>2025</v>
      </c>
      <c r="B77">
        <v>64747319</v>
      </c>
      <c r="C77" s="9">
        <v>126.5</v>
      </c>
      <c r="D77" s="1">
        <v>21.25</v>
      </c>
      <c r="E77">
        <v>2.74</v>
      </c>
      <c r="F77" s="6">
        <v>23.88</v>
      </c>
      <c r="G77" s="3">
        <v>219.27452718465653</v>
      </c>
      <c r="H77" s="3">
        <v>802.76942894396814</v>
      </c>
      <c r="I77" s="9">
        <v>289.83458073049604</v>
      </c>
      <c r="J77" s="9">
        <v>149.49185997048025</v>
      </c>
      <c r="K77" s="5">
        <v>56.027999999999999</v>
      </c>
      <c r="L77" s="5">
        <v>13.006499999999999</v>
      </c>
    </row>
    <row r="78" spans="1:12" x14ac:dyDescent="0.35">
      <c r="A78" s="2">
        <v>2026</v>
      </c>
      <c r="B78">
        <v>65453084</v>
      </c>
      <c r="C78" s="9">
        <v>127.69999999999999</v>
      </c>
      <c r="D78" s="1">
        <v>21.25</v>
      </c>
      <c r="E78">
        <v>2.74</v>
      </c>
      <c r="F78" s="6">
        <v>23.88</v>
      </c>
      <c r="G78" s="3">
        <v>253.17768864600984</v>
      </c>
      <c r="H78" s="3">
        <v>774.45502038499092</v>
      </c>
      <c r="I78" s="9">
        <v>274.95185867129487</v>
      </c>
      <c r="J78" s="9">
        <v>144.29238351342971</v>
      </c>
      <c r="K78" s="5">
        <v>56.027999999999999</v>
      </c>
      <c r="L78" s="5">
        <v>13.006499999999999</v>
      </c>
    </row>
    <row r="79" spans="1:12" x14ac:dyDescent="0.35">
      <c r="A79" s="2">
        <v>2027</v>
      </c>
      <c r="B79">
        <v>66143022</v>
      </c>
      <c r="C79" s="9">
        <v>128.9</v>
      </c>
      <c r="D79" s="1">
        <v>21.25</v>
      </c>
      <c r="E79">
        <v>2.74</v>
      </c>
      <c r="F79" s="6">
        <v>23.88</v>
      </c>
      <c r="G79" s="3">
        <v>286.6226228263003</v>
      </c>
      <c r="H79" s="3">
        <v>746.48014445229421</v>
      </c>
      <c r="I79" s="9">
        <v>260.25338662728939</v>
      </c>
      <c r="J79" s="9">
        <v>139.15516575391524</v>
      </c>
      <c r="K79" s="5">
        <v>56.027999999999999</v>
      </c>
      <c r="L79" s="5">
        <v>13.006499999999999</v>
      </c>
    </row>
    <row r="80" spans="1:12" x14ac:dyDescent="0.35">
      <c r="A80" s="2">
        <v>2028</v>
      </c>
      <c r="B80">
        <v>66830384.999999993</v>
      </c>
      <c r="C80" s="9">
        <v>130</v>
      </c>
      <c r="D80" s="1">
        <v>21.25</v>
      </c>
      <c r="E80">
        <v>2.74</v>
      </c>
      <c r="F80" s="6">
        <v>23.88</v>
      </c>
      <c r="G80" s="3">
        <v>319.61390914825438</v>
      </c>
      <c r="H80" s="3">
        <v>718.84154771540318</v>
      </c>
      <c r="I80" s="9">
        <v>245.73737798565313</v>
      </c>
      <c r="J80" s="9">
        <v>134.07961045563201</v>
      </c>
      <c r="K80" s="5">
        <v>56.027999999999999</v>
      </c>
      <c r="L80" s="5">
        <v>13.006499999999999</v>
      </c>
    </row>
    <row r="81" spans="1:12" x14ac:dyDescent="0.35">
      <c r="A81" s="2">
        <v>2029</v>
      </c>
      <c r="B81">
        <v>67506849</v>
      </c>
      <c r="C81" s="9">
        <v>131.19999999999999</v>
      </c>
      <c r="D81" s="1">
        <v>21.25</v>
      </c>
      <c r="E81">
        <v>2.74</v>
      </c>
      <c r="F81" s="6">
        <v>23.88</v>
      </c>
      <c r="G81" s="3">
        <v>352.15608649595913</v>
      </c>
      <c r="H81" s="3">
        <v>691.5360049320434</v>
      </c>
      <c r="I81" s="9">
        <v>231.40206170949313</v>
      </c>
      <c r="J81" s="9">
        <v>129.06512654663842</v>
      </c>
      <c r="K81" s="5">
        <v>56.027999999999999</v>
      </c>
      <c r="L81" s="5">
        <v>13.006499999999999</v>
      </c>
    </row>
    <row r="82" spans="1:12" x14ac:dyDescent="0.35">
      <c r="A82" s="2">
        <v>2030</v>
      </c>
      <c r="B82">
        <v>68161359</v>
      </c>
      <c r="C82" s="9">
        <v>132.30000000000001</v>
      </c>
      <c r="D82" s="1">
        <v>21.25</v>
      </c>
      <c r="E82">
        <v>2.74</v>
      </c>
      <c r="F82" s="6">
        <v>23.88</v>
      </c>
      <c r="G82" s="3">
        <v>384.25365355082823</v>
      </c>
      <c r="H82" s="3">
        <v>664.56031881755837</v>
      </c>
      <c r="I82" s="9">
        <v>217.24568220994965</v>
      </c>
      <c r="J82" s="9">
        <v>124.11112807711868</v>
      </c>
      <c r="K82" s="5">
        <v>56.027999999999999</v>
      </c>
      <c r="L82" s="5">
        <v>13.006499999999999</v>
      </c>
    </row>
    <row r="83" spans="1:12" x14ac:dyDescent="0.35">
      <c r="A83" s="2">
        <v>2031</v>
      </c>
      <c r="B83">
        <v>68798580</v>
      </c>
      <c r="C83" s="9">
        <v>133.5</v>
      </c>
      <c r="D83" s="1">
        <v>21.25</v>
      </c>
      <c r="E83">
        <v>2.74</v>
      </c>
      <c r="F83" s="6">
        <v>23.88</v>
      </c>
      <c r="G83" s="3">
        <v>415.91106912489681</v>
      </c>
      <c r="H83" s="3">
        <v>637.91131981614308</v>
      </c>
      <c r="I83" s="9">
        <v>203.26649921930624</v>
      </c>
      <c r="J83" s="9">
        <v>119.2170341774779</v>
      </c>
      <c r="K83" s="5">
        <v>56.027999999999999</v>
      </c>
      <c r="L83" s="5">
        <v>13.006499999999999</v>
      </c>
    </row>
    <row r="84" spans="1:12" x14ac:dyDescent="0.35">
      <c r="A84" s="2">
        <v>2032</v>
      </c>
      <c r="B84">
        <v>69426439</v>
      </c>
      <c r="C84" s="9">
        <v>134.60000000000002</v>
      </c>
      <c r="D84" s="1">
        <v>21.25</v>
      </c>
      <c r="E84">
        <v>2.74</v>
      </c>
      <c r="F84" s="6">
        <v>23.88</v>
      </c>
      <c r="G84" s="3">
        <v>447.1327524914654</v>
      </c>
      <c r="H84" s="3">
        <v>611.58586587388186</v>
      </c>
      <c r="I84" s="9">
        <v>189.4627876651025</v>
      </c>
      <c r="J84" s="9">
        <v>114.38226901676794</v>
      </c>
      <c r="K84" s="5">
        <v>56.027999999999999</v>
      </c>
      <c r="L84" s="5">
        <v>13.006499999999999</v>
      </c>
    </row>
    <row r="85" spans="1:12" x14ac:dyDescent="0.35">
      <c r="A85" s="2">
        <v>2033</v>
      </c>
      <c r="B85">
        <v>70040481</v>
      </c>
      <c r="C85" s="9">
        <v>135.69999999999999</v>
      </c>
      <c r="D85" s="1">
        <v>21.25</v>
      </c>
      <c r="E85">
        <v>2.74</v>
      </c>
      <c r="F85" s="6">
        <v>23.88</v>
      </c>
      <c r="G85" s="3">
        <v>477.92308371311441</v>
      </c>
      <c r="H85" s="3">
        <v>585.5808422135749</v>
      </c>
      <c r="I85" s="9">
        <v>175.83283754524228</v>
      </c>
      <c r="J85" s="9">
        <v>109.60626176144062</v>
      </c>
      <c r="K85" s="5">
        <v>56.027999999999999</v>
      </c>
      <c r="L85" s="5">
        <v>13.006499999999999</v>
      </c>
    </row>
    <row r="86" spans="1:12" x14ac:dyDescent="0.35">
      <c r="A86" s="2">
        <v>2034</v>
      </c>
      <c r="B86">
        <v>70641572</v>
      </c>
      <c r="C86" s="9">
        <v>136.69999999999999</v>
      </c>
      <c r="D86" s="1">
        <v>21.25</v>
      </c>
      <c r="E86">
        <v>2.74</v>
      </c>
      <c r="F86" s="6">
        <v>23.88</v>
      </c>
      <c r="G86" s="3">
        <v>508.28640396710881</v>
      </c>
      <c r="H86" s="3">
        <v>559.89316111134087</v>
      </c>
      <c r="I86" s="9">
        <v>162.37495380408927</v>
      </c>
      <c r="J86" s="9">
        <v>104.88844653442644</v>
      </c>
      <c r="K86" s="5">
        <v>56.027999999999999</v>
      </c>
      <c r="L86" s="5">
        <v>13.006499999999999</v>
      </c>
    </row>
    <row r="87" spans="1:12" x14ac:dyDescent="0.35">
      <c r="A87" s="2">
        <v>2035</v>
      </c>
      <c r="B87">
        <v>71234752</v>
      </c>
      <c r="C87" s="9">
        <v>137.79999999999998</v>
      </c>
      <c r="D87" s="1">
        <v>21.25</v>
      </c>
      <c r="E87">
        <v>2.74</v>
      </c>
      <c r="F87" s="6">
        <v>23.88</v>
      </c>
      <c r="G87" s="3">
        <v>538.22701586821324</v>
      </c>
      <c r="H87" s="3">
        <v>534.51976167498208</v>
      </c>
      <c r="I87" s="9">
        <v>149.08745620954224</v>
      </c>
      <c r="J87" s="9">
        <v>100.22826237453583</v>
      </c>
      <c r="K87" s="5">
        <v>56.027999999999999</v>
      </c>
      <c r="L87" s="5">
        <v>13.006499999999999</v>
      </c>
    </row>
    <row r="88" spans="1:12" x14ac:dyDescent="0.35">
      <c r="A88" s="2">
        <v>2036</v>
      </c>
      <c r="B88">
        <v>71816379</v>
      </c>
      <c r="C88" s="9">
        <v>138.80000000000001</v>
      </c>
      <c r="D88" s="1">
        <v>21.25</v>
      </c>
      <c r="E88">
        <v>2.74</v>
      </c>
      <c r="F88" s="6">
        <v>23.88</v>
      </c>
      <c r="G88" s="3">
        <v>567.74918378893744</v>
      </c>
      <c r="H88" s="3">
        <v>509.45760962409696</v>
      </c>
      <c r="I88" s="9">
        <v>135.9686792310828</v>
      </c>
      <c r="J88" s="9">
        <v>95.625153196180776</v>
      </c>
      <c r="K88" s="5">
        <v>56.027999999999999</v>
      </c>
      <c r="L88" s="5">
        <v>13.006499999999999</v>
      </c>
    </row>
    <row r="89" spans="1:12" x14ac:dyDescent="0.35">
      <c r="A89" s="2">
        <v>2037</v>
      </c>
      <c r="B89">
        <v>72387814</v>
      </c>
      <c r="C89" s="9">
        <v>139.80000000000001</v>
      </c>
      <c r="D89" s="1">
        <v>21.25</v>
      </c>
      <c r="E89">
        <v>2.74</v>
      </c>
      <c r="F89" s="6">
        <v>23.88</v>
      </c>
      <c r="G89" s="3">
        <v>596.85713417723264</v>
      </c>
      <c r="H89" s="3">
        <v>484.70369707192907</v>
      </c>
      <c r="I89" s="9">
        <v>123.01697191878807</v>
      </c>
      <c r="J89" s="9">
        <v>91.078567749414177</v>
      </c>
      <c r="K89" s="5">
        <v>56.027999999999999</v>
      </c>
      <c r="L89" s="5">
        <v>13.006499999999999</v>
      </c>
    </row>
    <row r="90" spans="1:12" x14ac:dyDescent="0.35">
      <c r="A90" s="2">
        <v>2038</v>
      </c>
      <c r="B90">
        <v>72949617</v>
      </c>
      <c r="C90" s="9">
        <v>140.80000000000001</v>
      </c>
      <c r="D90" s="1">
        <v>21.25</v>
      </c>
      <c r="E90">
        <v>2.74</v>
      </c>
      <c r="F90" s="6">
        <v>23.88</v>
      </c>
      <c r="G90" s="3">
        <v>625.5550558716576</v>
      </c>
      <c r="H90" s="3">
        <v>460.25504230893688</v>
      </c>
      <c r="I90" s="9">
        <v>110.23069778330051</v>
      </c>
      <c r="J90" s="9">
        <v>86.587959580284618</v>
      </c>
      <c r="K90" s="5">
        <v>56.027999999999999</v>
      </c>
      <c r="L90" s="5">
        <v>13.006499999999999</v>
      </c>
    </row>
    <row r="91" spans="1:12" x14ac:dyDescent="0.35">
      <c r="A91" s="2">
        <v>2039</v>
      </c>
      <c r="B91">
        <v>73496159</v>
      </c>
      <c r="C91" s="9">
        <v>141.80000000000001</v>
      </c>
      <c r="D91" s="1">
        <v>21.25</v>
      </c>
      <c r="E91">
        <v>2.74</v>
      </c>
      <c r="F91" s="6">
        <v>23.88</v>
      </c>
      <c r="G91" s="3">
        <v>653.84710041403434</v>
      </c>
      <c r="H91" s="3">
        <v>436.10868958807248</v>
      </c>
      <c r="I91" s="9">
        <v>97.608234676748026</v>
      </c>
      <c r="J91" s="9">
        <v>82.152786991503987</v>
      </c>
      <c r="K91" s="5">
        <v>56.027999999999999</v>
      </c>
      <c r="L91" s="5">
        <v>13.006499999999999</v>
      </c>
    </row>
    <row r="92" spans="1:12" x14ac:dyDescent="0.35">
      <c r="A92" s="2">
        <v>2040</v>
      </c>
      <c r="B92">
        <v>74035624</v>
      </c>
      <c r="C92" s="9">
        <v>142.79999999999998</v>
      </c>
      <c r="D92" s="1">
        <v>21.25</v>
      </c>
      <c r="E92">
        <v>2.74</v>
      </c>
      <c r="F92" s="6">
        <v>23.88</v>
      </c>
      <c r="G92" s="3">
        <v>681.73738235961366</v>
      </c>
      <c r="H92" s="3">
        <v>412.26170891175553</v>
      </c>
      <c r="I92" s="9">
        <v>85.14797467460663</v>
      </c>
      <c r="J92" s="9">
        <v>77.772513003425658</v>
      </c>
      <c r="K92" s="5">
        <v>56.027999999999999</v>
      </c>
      <c r="L92" s="5">
        <v>13.006499999999999</v>
      </c>
    </row>
    <row r="93" spans="1:12" x14ac:dyDescent="0.35">
      <c r="A93" s="2">
        <v>2041</v>
      </c>
      <c r="B93">
        <v>74575448</v>
      </c>
      <c r="C93" s="9">
        <v>143.69999999999999</v>
      </c>
      <c r="D93" s="1">
        <v>21.25</v>
      </c>
      <c r="E93">
        <v>2.74</v>
      </c>
      <c r="F93" s="6">
        <v>23.88</v>
      </c>
      <c r="G93" s="3">
        <v>709.22997958476799</v>
      </c>
      <c r="H93" s="3">
        <v>388.71119582052984</v>
      </c>
      <c r="I93" s="9">
        <v>72.84832395849871</v>
      </c>
      <c r="J93" s="9">
        <v>73.446605315330885</v>
      </c>
      <c r="K93" s="5">
        <v>56.027999999999999</v>
      </c>
      <c r="L93" s="5">
        <v>13.006499999999999</v>
      </c>
    </row>
    <row r="94" spans="1:12" x14ac:dyDescent="0.35">
      <c r="A94" s="2">
        <v>2042</v>
      </c>
      <c r="B94">
        <v>75111901</v>
      </c>
      <c r="C94" s="9">
        <v>144.60000000000002</v>
      </c>
      <c r="D94" s="1">
        <v>21.25</v>
      </c>
      <c r="E94">
        <v>2.74</v>
      </c>
      <c r="F94" s="6">
        <v>23.88</v>
      </c>
      <c r="G94" s="3">
        <v>736.32893359223249</v>
      </c>
      <c r="H94" s="3">
        <v>365.45427118338927</v>
      </c>
      <c r="I94" s="9">
        <v>60.707702699919437</v>
      </c>
      <c r="J94" s="9">
        <v>69.17453626702077</v>
      </c>
      <c r="K94" s="5">
        <v>56.027999999999999</v>
      </c>
      <c r="L94" s="5">
        <v>13.006499999999999</v>
      </c>
    </row>
    <row r="95" spans="1:12" x14ac:dyDescent="0.35">
      <c r="A95" s="2">
        <v>2043</v>
      </c>
      <c r="B95">
        <v>75641513</v>
      </c>
      <c r="C95" s="9">
        <v>145.5</v>
      </c>
      <c r="D95" s="1">
        <v>21.25</v>
      </c>
      <c r="E95">
        <v>2.74</v>
      </c>
      <c r="F95" s="6">
        <v>23.88</v>
      </c>
      <c r="G95" s="3">
        <v>775.4467129351583</v>
      </c>
      <c r="H95" s="3">
        <v>384.86918059125247</v>
      </c>
      <c r="I95" s="9">
        <v>63.93282453106368</v>
      </c>
      <c r="J95" s="9">
        <v>72.84946213560157</v>
      </c>
      <c r="K95" s="5">
        <v>56.027999999999999</v>
      </c>
      <c r="L95" s="5">
        <v>13.006499999999999</v>
      </c>
    </row>
    <row r="96" spans="1:12" x14ac:dyDescent="0.35">
      <c r="A96" s="2">
        <v>2044</v>
      </c>
      <c r="B96">
        <v>76164460</v>
      </c>
      <c r="C96" s="9">
        <v>146.4</v>
      </c>
      <c r="D96" s="1">
        <v>21.25</v>
      </c>
      <c r="E96">
        <v>2.74</v>
      </c>
      <c r="F96" s="6">
        <v>23.88</v>
      </c>
      <c r="G96" s="3">
        <v>775.4467129351583</v>
      </c>
      <c r="H96" s="3">
        <v>384.86918059125247</v>
      </c>
      <c r="I96" s="9">
        <v>63.93282453106368</v>
      </c>
      <c r="J96" s="9">
        <v>72.84946213560157</v>
      </c>
      <c r="K96" s="5">
        <v>56.027999999999999</v>
      </c>
      <c r="L96" s="5">
        <v>13.006499999999999</v>
      </c>
    </row>
    <row r="97" spans="1:12" x14ac:dyDescent="0.35">
      <c r="A97" s="2">
        <v>2045</v>
      </c>
      <c r="B97">
        <v>76681450</v>
      </c>
      <c r="C97" s="9">
        <v>147.30000000000001</v>
      </c>
      <c r="D97" s="1">
        <v>21.25</v>
      </c>
      <c r="E97">
        <v>2.74</v>
      </c>
      <c r="F97" s="6">
        <v>23.88</v>
      </c>
      <c r="G97" s="3">
        <v>775.4467129351583</v>
      </c>
      <c r="H97" s="3">
        <v>384.86918059125247</v>
      </c>
      <c r="I97" s="9">
        <v>63.93282453106368</v>
      </c>
      <c r="J97" s="9">
        <v>72.84946213560157</v>
      </c>
      <c r="K97" s="5">
        <v>56.027999999999999</v>
      </c>
      <c r="L97" s="5">
        <v>13.006499999999999</v>
      </c>
    </row>
    <row r="98" spans="1:12" x14ac:dyDescent="0.35">
      <c r="A98" s="2">
        <v>2046</v>
      </c>
      <c r="B98">
        <v>77199548</v>
      </c>
      <c r="C98" s="9">
        <v>148.1</v>
      </c>
      <c r="D98" s="1">
        <v>21.25</v>
      </c>
      <c r="E98">
        <v>2.74</v>
      </c>
      <c r="F98" s="6">
        <v>23.88</v>
      </c>
      <c r="G98" s="3">
        <v>775.4467129351583</v>
      </c>
      <c r="H98" s="3">
        <v>384.86918059125247</v>
      </c>
      <c r="I98" s="9">
        <v>63.93282453106368</v>
      </c>
      <c r="J98" s="9">
        <v>72.84946213560157</v>
      </c>
      <c r="K98" s="5">
        <v>56.027999999999999</v>
      </c>
      <c r="L98" s="5">
        <v>13.006499999999999</v>
      </c>
    </row>
    <row r="99" spans="1:12" x14ac:dyDescent="0.35">
      <c r="A99" s="2">
        <v>2047</v>
      </c>
      <c r="B99">
        <v>77716655</v>
      </c>
      <c r="C99" s="9">
        <v>149</v>
      </c>
      <c r="D99" s="1">
        <v>21.25</v>
      </c>
      <c r="E99">
        <v>2.74</v>
      </c>
      <c r="F99" s="6">
        <v>23.88</v>
      </c>
      <c r="G99" s="3">
        <v>775.4467129351583</v>
      </c>
      <c r="H99" s="3">
        <v>384.86918059125247</v>
      </c>
      <c r="I99" s="9">
        <v>63.93282453106368</v>
      </c>
      <c r="J99" s="9">
        <v>72.84946213560157</v>
      </c>
      <c r="K99" s="5">
        <v>56.027999999999999</v>
      </c>
      <c r="L99" s="5">
        <v>13.006499999999999</v>
      </c>
    </row>
    <row r="100" spans="1:12" x14ac:dyDescent="0.35">
      <c r="A100" s="2">
        <v>2048</v>
      </c>
      <c r="B100">
        <v>78215322</v>
      </c>
      <c r="C100" s="9">
        <v>149.80000000000001</v>
      </c>
      <c r="D100" s="1">
        <v>21.25</v>
      </c>
      <c r="E100">
        <v>2.74</v>
      </c>
      <c r="F100" s="6">
        <v>23.88</v>
      </c>
      <c r="G100" s="3">
        <v>775.4467129351583</v>
      </c>
      <c r="H100" s="3">
        <v>384.86918059125247</v>
      </c>
      <c r="I100" s="9">
        <v>63.93282453106368</v>
      </c>
      <c r="J100" s="9">
        <v>72.84946213560157</v>
      </c>
      <c r="K100" s="5">
        <v>56.027999999999999</v>
      </c>
      <c r="L100" s="5">
        <v>13.006499999999999</v>
      </c>
    </row>
    <row r="101" spans="1:12" x14ac:dyDescent="0.35">
      <c r="A101" s="2">
        <v>2049</v>
      </c>
      <c r="B101">
        <v>78699586</v>
      </c>
      <c r="C101" s="9">
        <v>150.6</v>
      </c>
      <c r="D101" s="1">
        <v>21.25</v>
      </c>
      <c r="E101">
        <v>2.74</v>
      </c>
      <c r="F101" s="6">
        <v>23.88</v>
      </c>
      <c r="G101" s="3">
        <v>775.4467129351583</v>
      </c>
      <c r="H101" s="3">
        <v>384.86918059125247</v>
      </c>
      <c r="I101" s="9">
        <v>63.93282453106368</v>
      </c>
      <c r="J101" s="9">
        <v>72.84946213560157</v>
      </c>
      <c r="K101" s="5">
        <v>56.027999999999999</v>
      </c>
      <c r="L101" s="5">
        <v>13.006499999999999</v>
      </c>
    </row>
    <row r="102" spans="1:12" x14ac:dyDescent="0.35">
      <c r="A102" s="2">
        <v>2050</v>
      </c>
      <c r="B102">
        <v>79177328</v>
      </c>
      <c r="C102" s="9">
        <v>151.4</v>
      </c>
      <c r="D102" s="1">
        <v>21.25</v>
      </c>
      <c r="E102">
        <v>2.74</v>
      </c>
      <c r="F102" s="6">
        <v>23.88</v>
      </c>
      <c r="G102" s="3">
        <v>775.4467129351583</v>
      </c>
      <c r="H102" s="3">
        <v>384.86918059125247</v>
      </c>
      <c r="I102" s="9">
        <v>63.93282453106368</v>
      </c>
      <c r="J102" s="9">
        <v>72.84946213560157</v>
      </c>
      <c r="K102" s="5">
        <v>56.027999999999999</v>
      </c>
      <c r="L102" s="5">
        <v>13.006499999999999</v>
      </c>
    </row>
    <row r="103" spans="1:12" x14ac:dyDescent="0.35">
      <c r="C103" s="8"/>
    </row>
  </sheetData>
  <pageMargins left="0.7" right="0.7" top="0.78740157499999996" bottom="0.78740157499999996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15CC-7C75-4828-9542-8FA64C48A782}">
  <dimension ref="A1:L103"/>
  <sheetViews>
    <sheetView tabSelected="1" topLeftCell="A48" workbookViewId="0">
      <selection activeCell="D102" sqref="D102"/>
    </sheetView>
  </sheetViews>
  <sheetFormatPr defaultColWidth="11.54296875" defaultRowHeight="14.5" x14ac:dyDescent="0.35"/>
  <cols>
    <col min="1" max="1" width="15" style="2" bestFit="1" customWidth="1"/>
    <col min="2" max="2" width="18" style="2" bestFit="1" customWidth="1"/>
    <col min="3" max="3" width="34.36328125" style="5" bestFit="1" customWidth="1"/>
    <col min="4" max="4" width="24" bestFit="1" customWidth="1"/>
    <col min="6" max="6" width="7.453125" bestFit="1" customWidth="1"/>
    <col min="7" max="7" width="19.90625" bestFit="1" customWidth="1"/>
    <col min="8" max="8" width="22.453125" style="9" bestFit="1" customWidth="1"/>
    <col min="9" max="9" width="21.453125" style="9" bestFit="1" customWidth="1"/>
    <col min="10" max="10" width="20.1796875" style="9" bestFit="1" customWidth="1"/>
    <col min="11" max="11" width="20.453125" bestFit="1" customWidth="1"/>
    <col min="12" max="12" width="20.36328125" bestFit="1" customWidth="1"/>
  </cols>
  <sheetData>
    <row r="1" spans="1:12" x14ac:dyDescent="0.35">
      <c r="A1" s="2" t="s">
        <v>0</v>
      </c>
      <c r="B1" s="2" t="s">
        <v>5</v>
      </c>
      <c r="C1" s="2" t="s">
        <v>6</v>
      </c>
      <c r="D1" s="10" t="s">
        <v>1</v>
      </c>
      <c r="E1" s="2" t="s">
        <v>19</v>
      </c>
      <c r="F1" s="10" t="s">
        <v>20</v>
      </c>
      <c r="G1" s="4" t="s">
        <v>2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</row>
    <row r="2" spans="1:12" x14ac:dyDescent="0.35">
      <c r="A2" s="2">
        <v>1950</v>
      </c>
      <c r="B2">
        <v>13038491</v>
      </c>
      <c r="C2" s="9">
        <v>28</v>
      </c>
      <c r="D2" s="1">
        <v>21.25</v>
      </c>
      <c r="E2">
        <v>2.74</v>
      </c>
      <c r="F2" s="6">
        <v>23.88</v>
      </c>
      <c r="G2" s="3">
        <v>32.67484956593168</v>
      </c>
      <c r="H2" s="11">
        <v>973.08363725973379</v>
      </c>
      <c r="I2" s="11">
        <v>53.077289305076384</v>
      </c>
      <c r="J2" s="9">
        <v>265.38644652538193</v>
      </c>
      <c r="K2" s="5">
        <v>49.828525189155265</v>
      </c>
      <c r="L2" s="5">
        <v>11.567336204625329</v>
      </c>
    </row>
    <row r="3" spans="1:12" x14ac:dyDescent="0.35">
      <c r="A3" s="2">
        <v>1951</v>
      </c>
      <c r="B3">
        <v>13309020</v>
      </c>
      <c r="C3" s="9">
        <v>28.599999999999998</v>
      </c>
      <c r="D3" s="1">
        <v>21.25</v>
      </c>
      <c r="E3">
        <v>2.74</v>
      </c>
      <c r="F3" s="6">
        <v>23.88</v>
      </c>
      <c r="G3" s="3">
        <v>32.67484956593168</v>
      </c>
      <c r="H3" s="11">
        <v>973.08363725973379</v>
      </c>
      <c r="I3" s="11">
        <v>53.077289305076384</v>
      </c>
      <c r="J3" s="9">
        <v>265.38644652538193</v>
      </c>
      <c r="K3" s="5">
        <v>49.828525189155265</v>
      </c>
      <c r="L3" s="5">
        <v>11.567336204625329</v>
      </c>
    </row>
    <row r="4" spans="1:12" x14ac:dyDescent="0.35">
      <c r="A4" s="2">
        <v>1952</v>
      </c>
      <c r="B4">
        <v>13595543</v>
      </c>
      <c r="C4" s="9">
        <v>29.1</v>
      </c>
      <c r="D4" s="1">
        <v>21.25</v>
      </c>
      <c r="E4">
        <v>2.74</v>
      </c>
      <c r="F4" s="6">
        <v>23.88</v>
      </c>
      <c r="G4" s="3">
        <v>32.67484956593168</v>
      </c>
      <c r="H4" s="11">
        <v>973.08363725973379</v>
      </c>
      <c r="I4" s="11">
        <v>53.077289305076384</v>
      </c>
      <c r="J4" s="9">
        <v>265.38644652538193</v>
      </c>
      <c r="K4" s="5">
        <v>49.828525189155265</v>
      </c>
      <c r="L4" s="5">
        <v>11.567336204625329</v>
      </c>
    </row>
    <row r="5" spans="1:12" x14ac:dyDescent="0.35">
      <c r="A5" s="2">
        <v>1953</v>
      </c>
      <c r="B5">
        <v>13892910</v>
      </c>
      <c r="C5" s="9">
        <v>30.099999999999998</v>
      </c>
      <c r="D5" s="1">
        <v>21.25</v>
      </c>
      <c r="E5">
        <v>2.74</v>
      </c>
      <c r="F5" s="6">
        <v>23.88</v>
      </c>
      <c r="G5" s="3">
        <v>32.67484956593168</v>
      </c>
      <c r="H5" s="11">
        <v>973.08363725973379</v>
      </c>
      <c r="I5" s="11">
        <v>53.077289305076384</v>
      </c>
      <c r="J5" s="9">
        <v>265.38644652538193</v>
      </c>
      <c r="K5" s="5">
        <v>49.828525189155265</v>
      </c>
      <c r="L5" s="5">
        <v>11.567336204625329</v>
      </c>
    </row>
    <row r="6" spans="1:12" x14ac:dyDescent="0.35">
      <c r="A6" s="2">
        <v>1954</v>
      </c>
      <c r="B6">
        <v>14203779</v>
      </c>
      <c r="C6" s="9">
        <v>30.6</v>
      </c>
      <c r="D6" s="1">
        <v>21.25</v>
      </c>
      <c r="E6">
        <v>2.74</v>
      </c>
      <c r="F6" s="6">
        <v>23.88</v>
      </c>
      <c r="G6" s="3">
        <v>32.67484956593168</v>
      </c>
      <c r="H6" s="11">
        <v>973.08363725973379</v>
      </c>
      <c r="I6" s="11">
        <v>53.077289305076384</v>
      </c>
      <c r="J6" s="9">
        <v>265.38644652538193</v>
      </c>
      <c r="K6" s="5">
        <v>49.828525189155265</v>
      </c>
      <c r="L6" s="5">
        <v>11.567336204625329</v>
      </c>
    </row>
    <row r="7" spans="1:12" x14ac:dyDescent="0.35">
      <c r="A7" s="2">
        <v>1955</v>
      </c>
      <c r="B7">
        <v>14533365</v>
      </c>
      <c r="C7" s="9">
        <v>32</v>
      </c>
      <c r="D7" s="1">
        <v>21.25</v>
      </c>
      <c r="E7">
        <v>2.74</v>
      </c>
      <c r="F7" s="6">
        <v>23.88</v>
      </c>
      <c r="G7" s="3">
        <v>32.67484956593168</v>
      </c>
      <c r="H7" s="11">
        <v>973.08363725973379</v>
      </c>
      <c r="I7" s="11">
        <v>53.077289305076384</v>
      </c>
      <c r="J7" s="9">
        <v>265.38644652538193</v>
      </c>
      <c r="K7" s="5">
        <v>49.828525189155265</v>
      </c>
      <c r="L7" s="5">
        <v>11.567336204625329</v>
      </c>
    </row>
    <row r="8" spans="1:12" x14ac:dyDescent="0.35">
      <c r="A8" s="2">
        <v>1956</v>
      </c>
      <c r="B8">
        <v>14880686</v>
      </c>
      <c r="C8" s="9">
        <v>33.6</v>
      </c>
      <c r="D8" s="1">
        <v>21.25</v>
      </c>
      <c r="E8">
        <v>2.74</v>
      </c>
      <c r="F8" s="6">
        <v>23.88</v>
      </c>
      <c r="G8" s="3">
        <v>32.67484956593168</v>
      </c>
      <c r="H8" s="11">
        <v>973.08363725973379</v>
      </c>
      <c r="I8" s="11">
        <v>53.077289305076384</v>
      </c>
      <c r="J8" s="9">
        <v>265.38644652538193</v>
      </c>
      <c r="K8" s="5">
        <v>49.828525189155265</v>
      </c>
      <c r="L8" s="5">
        <v>11.567336204625329</v>
      </c>
    </row>
    <row r="9" spans="1:12" x14ac:dyDescent="0.35">
      <c r="A9" s="2">
        <v>1957</v>
      </c>
      <c r="B9">
        <v>15244839</v>
      </c>
      <c r="C9" s="9">
        <v>36.200000000000003</v>
      </c>
      <c r="D9" s="1">
        <v>21.25</v>
      </c>
      <c r="E9">
        <v>2.74</v>
      </c>
      <c r="F9" s="6">
        <v>23.88</v>
      </c>
      <c r="G9" s="3">
        <v>32.67484956593168</v>
      </c>
      <c r="H9" s="11">
        <v>973.08363725973379</v>
      </c>
      <c r="I9" s="11">
        <v>53.077289305076384</v>
      </c>
      <c r="J9" s="9">
        <v>265.38644652538193</v>
      </c>
      <c r="K9" s="5">
        <v>49.828525189155265</v>
      </c>
      <c r="L9" s="5">
        <v>11.567336204625329</v>
      </c>
    </row>
    <row r="10" spans="1:12" x14ac:dyDescent="0.35">
      <c r="A10" s="2">
        <v>1958</v>
      </c>
      <c r="B10">
        <v>15620418</v>
      </c>
      <c r="C10" s="9">
        <v>38.6</v>
      </c>
      <c r="D10" s="1">
        <v>21.25</v>
      </c>
      <c r="E10">
        <v>2.74</v>
      </c>
      <c r="F10" s="6">
        <v>23.88</v>
      </c>
      <c r="G10" s="3">
        <v>32.67484956593168</v>
      </c>
      <c r="H10" s="11">
        <v>973.08363725973379</v>
      </c>
      <c r="I10" s="11">
        <v>53.077289305076384</v>
      </c>
      <c r="J10" s="9">
        <v>265.38644652538193</v>
      </c>
      <c r="K10" s="5">
        <v>49.828525189155265</v>
      </c>
      <c r="L10" s="5">
        <v>11.567336204625329</v>
      </c>
    </row>
    <row r="11" spans="1:12" x14ac:dyDescent="0.35">
      <c r="A11" s="2">
        <v>1959</v>
      </c>
      <c r="B11">
        <v>16014974</v>
      </c>
      <c r="C11" s="9">
        <v>40.700000000000003</v>
      </c>
      <c r="D11" s="1">
        <v>21.25</v>
      </c>
      <c r="E11">
        <v>2.74</v>
      </c>
      <c r="F11" s="6">
        <v>23.88</v>
      </c>
      <c r="G11" s="3">
        <v>32.67484956593168</v>
      </c>
      <c r="H11" s="11">
        <v>973.08363725973379</v>
      </c>
      <c r="I11" s="11">
        <v>53.077289305076384</v>
      </c>
      <c r="J11" s="9">
        <v>265.38644652538193</v>
      </c>
      <c r="K11" s="5">
        <v>49.828525189155265</v>
      </c>
      <c r="L11" s="5">
        <v>11.567336204625329</v>
      </c>
    </row>
    <row r="12" spans="1:12" x14ac:dyDescent="0.35">
      <c r="A12" s="2">
        <v>1960</v>
      </c>
      <c r="B12">
        <v>16440172</v>
      </c>
      <c r="C12" s="9">
        <v>43.2</v>
      </c>
      <c r="D12" s="1">
        <v>21.25</v>
      </c>
      <c r="E12">
        <v>2.74</v>
      </c>
      <c r="F12" s="6">
        <v>23.88</v>
      </c>
      <c r="G12" s="3">
        <v>32.67484956593168</v>
      </c>
      <c r="H12" s="11">
        <v>973.08363725973379</v>
      </c>
      <c r="I12" s="11">
        <v>53.077289305076384</v>
      </c>
      <c r="J12" s="9">
        <v>265.38644652538193</v>
      </c>
      <c r="K12" s="5">
        <v>49.828525189155265</v>
      </c>
      <c r="L12" s="5">
        <v>11.567336204625329</v>
      </c>
    </row>
    <row r="13" spans="1:12" x14ac:dyDescent="0.35">
      <c r="A13" s="2">
        <v>1961</v>
      </c>
      <c r="B13">
        <v>16908035</v>
      </c>
      <c r="C13" s="9">
        <v>37.599999999999994</v>
      </c>
      <c r="D13" s="1">
        <v>21.25</v>
      </c>
      <c r="E13">
        <v>2.74</v>
      </c>
      <c r="F13" s="6">
        <v>23.88</v>
      </c>
      <c r="G13" s="3">
        <v>32.67484956593168</v>
      </c>
      <c r="H13" s="11">
        <v>973.08363725973379</v>
      </c>
      <c r="I13" s="11">
        <v>53.077289305076384</v>
      </c>
      <c r="J13" s="9">
        <v>265.38644652538193</v>
      </c>
      <c r="K13" s="5">
        <v>49.828525189155265</v>
      </c>
      <c r="L13" s="5">
        <v>11.567336204625329</v>
      </c>
    </row>
    <row r="14" spans="1:12" x14ac:dyDescent="0.35">
      <c r="A14" s="2">
        <v>1962</v>
      </c>
      <c r="B14">
        <v>17418522</v>
      </c>
      <c r="C14" s="9">
        <v>38.299999999999997</v>
      </c>
      <c r="D14" s="1">
        <v>21.25</v>
      </c>
      <c r="E14">
        <v>2.74</v>
      </c>
      <c r="F14" s="6">
        <v>23.88</v>
      </c>
      <c r="G14" s="3">
        <v>32.67484956593168</v>
      </c>
      <c r="H14" s="11">
        <v>973.08363725973379</v>
      </c>
      <c r="I14" s="11">
        <v>53.077289305076384</v>
      </c>
      <c r="J14" s="9">
        <v>265.38644652538193</v>
      </c>
      <c r="K14" s="5">
        <v>49.828525189155265</v>
      </c>
      <c r="L14" s="5">
        <v>11.567336204625329</v>
      </c>
    </row>
    <row r="15" spans="1:12" x14ac:dyDescent="0.35">
      <c r="A15" s="2">
        <v>1963</v>
      </c>
      <c r="B15">
        <v>17954564</v>
      </c>
      <c r="C15" s="9">
        <v>41.2</v>
      </c>
      <c r="D15" s="1">
        <v>21.25</v>
      </c>
      <c r="E15">
        <v>2.74</v>
      </c>
      <c r="F15" s="6">
        <v>23.88</v>
      </c>
      <c r="G15" s="3">
        <v>32.67484956593168</v>
      </c>
      <c r="H15" s="11">
        <v>973.08363725973379</v>
      </c>
      <c r="I15" s="11">
        <v>53.077289305076384</v>
      </c>
      <c r="J15" s="9">
        <v>265.38644652538193</v>
      </c>
      <c r="K15" s="5">
        <v>49.828525189155265</v>
      </c>
      <c r="L15" s="5">
        <v>11.567336204625329</v>
      </c>
    </row>
    <row r="16" spans="1:12" x14ac:dyDescent="0.35">
      <c r="A16" s="2">
        <v>1964</v>
      </c>
      <c r="B16">
        <v>18511361</v>
      </c>
      <c r="C16" s="9">
        <v>43.9</v>
      </c>
      <c r="D16" s="1">
        <v>21.25</v>
      </c>
      <c r="E16">
        <v>2.74</v>
      </c>
      <c r="F16" s="6">
        <v>23.88</v>
      </c>
      <c r="G16" s="3">
        <v>32.67484956593168</v>
      </c>
      <c r="H16" s="11">
        <v>973.08363725973379</v>
      </c>
      <c r="I16" s="11">
        <v>53.077289305076384</v>
      </c>
      <c r="J16" s="9">
        <v>265.38644652538193</v>
      </c>
      <c r="K16" s="5">
        <v>49.828525189155265</v>
      </c>
      <c r="L16" s="5">
        <v>11.567336204625329</v>
      </c>
    </row>
    <row r="17" spans="1:12" x14ac:dyDescent="0.35">
      <c r="A17" s="2">
        <v>1965</v>
      </c>
      <c r="B17">
        <v>19089380</v>
      </c>
      <c r="C17" s="9">
        <v>46.4</v>
      </c>
      <c r="D17" s="1">
        <v>21.25</v>
      </c>
      <c r="E17">
        <v>2.74</v>
      </c>
      <c r="F17" s="6">
        <v>23.88</v>
      </c>
      <c r="G17" s="3">
        <v>32.67484956593168</v>
      </c>
      <c r="H17" s="11">
        <v>973.08363725973379</v>
      </c>
      <c r="I17" s="11">
        <v>53.077289305076384</v>
      </c>
      <c r="J17" s="9">
        <v>265.38644652538193</v>
      </c>
      <c r="K17" s="5">
        <v>49.828525189155265</v>
      </c>
      <c r="L17" s="5">
        <v>11.567336204625329</v>
      </c>
    </row>
    <row r="18" spans="1:12" x14ac:dyDescent="0.35">
      <c r="A18" s="2">
        <v>1966</v>
      </c>
      <c r="B18">
        <v>19690087</v>
      </c>
      <c r="C18" s="9">
        <v>48.6</v>
      </c>
      <c r="D18" s="1">
        <v>21.25</v>
      </c>
      <c r="E18">
        <v>2.74</v>
      </c>
      <c r="F18" s="6">
        <v>23.88</v>
      </c>
      <c r="G18" s="3">
        <v>32.67484956593168</v>
      </c>
      <c r="H18" s="11">
        <v>973.08363725973379</v>
      </c>
      <c r="I18" s="11">
        <v>53.077289305076384</v>
      </c>
      <c r="J18" s="9">
        <v>265.38644652538193</v>
      </c>
      <c r="K18" s="5">
        <v>49.828525189155265</v>
      </c>
      <c r="L18" s="5">
        <v>11.567336204625329</v>
      </c>
    </row>
    <row r="19" spans="1:12" x14ac:dyDescent="0.35">
      <c r="A19" s="2">
        <v>1967</v>
      </c>
      <c r="B19">
        <v>20314066</v>
      </c>
      <c r="C19" s="9">
        <v>48.7</v>
      </c>
      <c r="D19" s="1">
        <v>21.25</v>
      </c>
      <c r="E19">
        <v>2.74</v>
      </c>
      <c r="F19" s="6">
        <v>23.88</v>
      </c>
      <c r="G19" s="3">
        <v>32.67484956593168</v>
      </c>
      <c r="H19" s="11">
        <v>973.08363725973379</v>
      </c>
      <c r="I19" s="11">
        <v>53.077289305076384</v>
      </c>
      <c r="J19" s="9">
        <v>265.38644652538193</v>
      </c>
      <c r="K19" s="5">
        <v>49.828525189155265</v>
      </c>
      <c r="L19" s="5">
        <v>11.567336204625329</v>
      </c>
    </row>
    <row r="20" spans="1:12" x14ac:dyDescent="0.35">
      <c r="A20" s="2">
        <v>1968</v>
      </c>
      <c r="B20">
        <v>20957287</v>
      </c>
      <c r="C20" s="9">
        <v>48.7</v>
      </c>
      <c r="D20" s="1">
        <v>21.25</v>
      </c>
      <c r="E20">
        <v>2.74</v>
      </c>
      <c r="F20" s="6">
        <v>23.88</v>
      </c>
      <c r="G20" s="3">
        <v>32.67484956593168</v>
      </c>
      <c r="H20" s="11">
        <v>973.08363725973379</v>
      </c>
      <c r="I20" s="11">
        <v>53.077289305076384</v>
      </c>
      <c r="J20" s="9">
        <v>265.38644652538193</v>
      </c>
      <c r="K20" s="5">
        <v>49.828525189155265</v>
      </c>
      <c r="L20" s="5">
        <v>11.567336204625329</v>
      </c>
    </row>
    <row r="21" spans="1:12" x14ac:dyDescent="0.35">
      <c r="A21" s="2">
        <v>1969</v>
      </c>
      <c r="B21">
        <v>21614676</v>
      </c>
      <c r="C21" s="9">
        <v>51.8</v>
      </c>
      <c r="D21" s="1">
        <v>21.25</v>
      </c>
      <c r="E21">
        <v>2.74</v>
      </c>
      <c r="F21" s="6">
        <v>23.88</v>
      </c>
      <c r="G21" s="3">
        <v>32.67484956593168</v>
      </c>
      <c r="H21" s="11">
        <v>973.08363725973379</v>
      </c>
      <c r="I21" s="11">
        <v>53.077289305076384</v>
      </c>
      <c r="J21" s="9">
        <v>265.38644652538193</v>
      </c>
      <c r="K21" s="5">
        <v>49.828525189155265</v>
      </c>
      <c r="L21" s="5">
        <v>11.567336204625329</v>
      </c>
    </row>
    <row r="22" spans="1:12" x14ac:dyDescent="0.35">
      <c r="A22" s="2">
        <v>1970</v>
      </c>
      <c r="B22">
        <v>22279984</v>
      </c>
      <c r="C22" s="9">
        <v>54.699999999999996</v>
      </c>
      <c r="D22" s="1">
        <v>21.25</v>
      </c>
      <c r="E22">
        <v>2.74</v>
      </c>
      <c r="F22" s="6">
        <v>23.88</v>
      </c>
      <c r="G22" s="3">
        <v>32.67484956593168</v>
      </c>
      <c r="H22" s="11">
        <v>973.08363725973379</v>
      </c>
      <c r="I22" s="11">
        <v>53.077289305076384</v>
      </c>
      <c r="J22" s="9">
        <v>265.38644652538193</v>
      </c>
      <c r="K22" s="5">
        <v>49.828525189155265</v>
      </c>
      <c r="L22" s="5">
        <v>11.567336204625329</v>
      </c>
    </row>
    <row r="23" spans="1:12" x14ac:dyDescent="0.35">
      <c r="A23" s="2">
        <v>1971</v>
      </c>
      <c r="B23">
        <v>22942143</v>
      </c>
      <c r="C23" s="9">
        <v>56.7</v>
      </c>
      <c r="D23" s="1">
        <v>21.25</v>
      </c>
      <c r="E23">
        <v>2.74</v>
      </c>
      <c r="F23" s="6">
        <v>23.88</v>
      </c>
      <c r="G23" s="3">
        <v>32.67484956593168</v>
      </c>
      <c r="H23" s="11">
        <v>973.08363725973379</v>
      </c>
      <c r="I23" s="11">
        <v>53.077289305076384</v>
      </c>
      <c r="J23" s="9">
        <v>265.38644652538193</v>
      </c>
      <c r="K23" s="5">
        <v>49.828525189155265</v>
      </c>
      <c r="L23" s="5">
        <v>11.567336204625329</v>
      </c>
    </row>
    <row r="24" spans="1:12" x14ac:dyDescent="0.35">
      <c r="A24" s="2">
        <v>1972</v>
      </c>
      <c r="B24">
        <v>23609456</v>
      </c>
      <c r="C24" s="9">
        <v>58.6</v>
      </c>
      <c r="D24" s="1">
        <v>21.25</v>
      </c>
      <c r="E24">
        <v>2.74</v>
      </c>
      <c r="F24" s="6">
        <v>23.88</v>
      </c>
      <c r="G24" s="3">
        <v>32.67484956593168</v>
      </c>
      <c r="H24" s="11">
        <v>973.08363725973379</v>
      </c>
      <c r="I24" s="11">
        <v>53.077289305076384</v>
      </c>
      <c r="J24" s="9">
        <v>265.38644652538193</v>
      </c>
      <c r="K24" s="5">
        <v>49.828525189155265</v>
      </c>
      <c r="L24" s="5">
        <v>11.567336204625329</v>
      </c>
    </row>
    <row r="25" spans="1:12" x14ac:dyDescent="0.35">
      <c r="A25" s="2">
        <v>1973</v>
      </c>
      <c r="B25">
        <v>24294263</v>
      </c>
      <c r="C25" s="9">
        <v>59.900000000000006</v>
      </c>
      <c r="D25" s="1">
        <v>21.25</v>
      </c>
      <c r="E25">
        <v>2.74</v>
      </c>
      <c r="F25" s="6">
        <v>23.88</v>
      </c>
      <c r="G25" s="3">
        <v>32.67484956593168</v>
      </c>
      <c r="H25" s="11">
        <v>973.08363725973379</v>
      </c>
      <c r="I25" s="11">
        <v>53.077289305076384</v>
      </c>
      <c r="J25" s="9">
        <v>265.38644652538193</v>
      </c>
      <c r="K25" s="5">
        <v>49.828525189155265</v>
      </c>
      <c r="L25" s="5">
        <v>11.567336204625329</v>
      </c>
    </row>
    <row r="26" spans="1:12" x14ac:dyDescent="0.35">
      <c r="A26" s="2">
        <v>1974</v>
      </c>
      <c r="B26">
        <v>24989108</v>
      </c>
      <c r="C26" s="9">
        <v>64</v>
      </c>
      <c r="D26" s="1">
        <v>21.25</v>
      </c>
      <c r="E26">
        <v>2.74</v>
      </c>
      <c r="F26" s="6">
        <v>23.88</v>
      </c>
      <c r="G26" s="3">
        <v>32.67484956593168</v>
      </c>
      <c r="H26" s="11">
        <v>973.08363725973379</v>
      </c>
      <c r="I26" s="11">
        <v>53.077289305076384</v>
      </c>
      <c r="J26" s="9">
        <v>265.38644652538193</v>
      </c>
      <c r="K26" s="5">
        <v>49.828525189155265</v>
      </c>
      <c r="L26" s="5">
        <v>11.567336204625329</v>
      </c>
    </row>
    <row r="27" spans="1:12" x14ac:dyDescent="0.35">
      <c r="A27" s="2">
        <v>1975</v>
      </c>
      <c r="B27">
        <v>25690940</v>
      </c>
      <c r="C27" s="9">
        <v>69.7</v>
      </c>
      <c r="D27" s="1">
        <v>21.25</v>
      </c>
      <c r="E27">
        <v>2.74</v>
      </c>
      <c r="F27" s="6">
        <v>23.88</v>
      </c>
      <c r="G27" s="3">
        <v>32.67484956593168</v>
      </c>
      <c r="H27" s="11">
        <v>973.08363725973379</v>
      </c>
      <c r="I27" s="11">
        <v>53.077289305076384</v>
      </c>
      <c r="J27" s="9">
        <v>265.38644652538193</v>
      </c>
      <c r="K27" s="5">
        <v>49.828525189155265</v>
      </c>
      <c r="L27" s="5">
        <v>11.567336204625329</v>
      </c>
    </row>
    <row r="28" spans="1:12" x14ac:dyDescent="0.35">
      <c r="A28" s="2">
        <v>1976</v>
      </c>
      <c r="B28">
        <v>26395450</v>
      </c>
      <c r="C28" s="9">
        <v>69.7</v>
      </c>
      <c r="D28" s="1">
        <v>21.25</v>
      </c>
      <c r="E28">
        <v>2.74</v>
      </c>
      <c r="F28" s="6">
        <v>23.88</v>
      </c>
      <c r="G28" s="3">
        <v>32.666799590675232</v>
      </c>
      <c r="H28" s="11">
        <v>972.84390243902453</v>
      </c>
      <c r="I28" s="11">
        <v>53.06421286031042</v>
      </c>
      <c r="J28" s="9">
        <v>265.3210643015521</v>
      </c>
      <c r="K28" s="5">
        <v>49.828525189155265</v>
      </c>
      <c r="L28" s="5">
        <v>11.567336204625329</v>
      </c>
    </row>
    <row r="29" spans="1:12" x14ac:dyDescent="0.35">
      <c r="A29" s="2">
        <v>1977</v>
      </c>
      <c r="B29">
        <v>27118952</v>
      </c>
      <c r="C29" s="9">
        <v>67.8</v>
      </c>
      <c r="D29" s="1">
        <v>21.25</v>
      </c>
      <c r="E29">
        <v>2.74</v>
      </c>
      <c r="F29" s="6">
        <v>23.88</v>
      </c>
      <c r="G29" s="3">
        <v>33.619305156833356</v>
      </c>
      <c r="H29" s="11">
        <v>1001.2102941176472</v>
      </c>
      <c r="I29" s="11">
        <v>54.611470588235292</v>
      </c>
      <c r="J29" s="9">
        <v>273.05735294117648</v>
      </c>
      <c r="K29" s="5">
        <v>49.828525189155265</v>
      </c>
      <c r="L29" s="5">
        <v>11.567336204625329</v>
      </c>
    </row>
    <row r="30" spans="1:12" x14ac:dyDescent="0.35">
      <c r="A30" s="2">
        <v>1978</v>
      </c>
      <c r="B30">
        <v>27869507</v>
      </c>
      <c r="C30" s="9">
        <v>68.3</v>
      </c>
      <c r="D30" s="1">
        <v>21.25</v>
      </c>
      <c r="E30">
        <v>2.74</v>
      </c>
      <c r="F30" s="6">
        <v>23.88</v>
      </c>
      <c r="G30" s="3">
        <v>36.945895412196236</v>
      </c>
      <c r="H30" s="11">
        <v>1100.5500000000002</v>
      </c>
      <c r="I30" s="11">
        <v>60.030000000000008</v>
      </c>
      <c r="J30" s="9">
        <v>300.14999999999998</v>
      </c>
      <c r="K30" s="5">
        <v>49.816249129734437</v>
      </c>
      <c r="L30" s="5">
        <v>11.564486405116922</v>
      </c>
    </row>
    <row r="31" spans="1:12" x14ac:dyDescent="0.35">
      <c r="A31" s="2">
        <v>1979</v>
      </c>
      <c r="B31">
        <v>28634162</v>
      </c>
      <c r="C31" s="9">
        <v>69.3</v>
      </c>
      <c r="D31" s="1">
        <v>21.25</v>
      </c>
      <c r="E31">
        <v>2.74</v>
      </c>
      <c r="F31" s="6">
        <v>23.88</v>
      </c>
      <c r="G31" s="3">
        <v>39.146955617339962</v>
      </c>
      <c r="H31" s="11">
        <v>1092.986474277516</v>
      </c>
      <c r="I31" s="11">
        <v>70.734263168682119</v>
      </c>
      <c r="J31" s="9">
        <v>302.93064767370362</v>
      </c>
      <c r="K31" s="5">
        <v>51.268802032858034</v>
      </c>
      <c r="L31" s="5">
        <v>11.901686186199186</v>
      </c>
    </row>
    <row r="32" spans="1:12" x14ac:dyDescent="0.35">
      <c r="A32" s="2">
        <v>1980</v>
      </c>
      <c r="B32">
        <v>29518857</v>
      </c>
      <c r="C32" s="9">
        <v>68</v>
      </c>
      <c r="D32" s="1">
        <v>21.25</v>
      </c>
      <c r="E32">
        <v>2.74</v>
      </c>
      <c r="F32" s="6">
        <v>23.88</v>
      </c>
      <c r="G32" s="3">
        <v>48.359687029379081</v>
      </c>
      <c r="H32" s="11">
        <v>1183.2771124522044</v>
      </c>
      <c r="I32" s="11">
        <v>89.529240337218425</v>
      </c>
      <c r="J32" s="9">
        <v>333.59832772838251</v>
      </c>
      <c r="K32" s="5">
        <v>56.355673137567472</v>
      </c>
      <c r="L32" s="5">
        <v>13.082566978363877</v>
      </c>
    </row>
    <row r="33" spans="1:12" x14ac:dyDescent="0.35">
      <c r="A33" s="2">
        <v>1981</v>
      </c>
      <c r="B33">
        <v>30541044</v>
      </c>
      <c r="C33" s="9">
        <v>70.3</v>
      </c>
      <c r="D33" s="1">
        <v>21.25</v>
      </c>
      <c r="E33">
        <v>2.74</v>
      </c>
      <c r="F33" s="6">
        <v>23.88</v>
      </c>
      <c r="G33" s="3">
        <v>53.631545373254397</v>
      </c>
      <c r="H33" s="11">
        <v>1147.4729481701656</v>
      </c>
      <c r="I33" s="11">
        <v>100.37433076351479</v>
      </c>
      <c r="J33" s="9">
        <v>329.40946730447712</v>
      </c>
      <c r="K33" s="5">
        <v>58.021278398161286</v>
      </c>
      <c r="L33" s="5">
        <v>13.469225342430297</v>
      </c>
    </row>
    <row r="34" spans="1:12" x14ac:dyDescent="0.35">
      <c r="A34" s="2">
        <v>1982</v>
      </c>
      <c r="B34">
        <v>31615339</v>
      </c>
      <c r="C34" s="9">
        <v>73.7</v>
      </c>
      <c r="D34" s="1">
        <v>21.25</v>
      </c>
      <c r="E34">
        <v>2.74</v>
      </c>
      <c r="F34" s="6">
        <v>23.88</v>
      </c>
      <c r="G34" s="3">
        <v>64.598452674225598</v>
      </c>
      <c r="H34" s="11">
        <v>1109.9905865843391</v>
      </c>
      <c r="I34" s="11">
        <v>111.28772382823465</v>
      </c>
      <c r="J34" s="9">
        <v>324.83255683412852</v>
      </c>
      <c r="K34" s="5">
        <v>65.206112614508882</v>
      </c>
      <c r="L34" s="5">
        <v>15.137133285510991</v>
      </c>
    </row>
    <row r="35" spans="1:12" x14ac:dyDescent="0.35">
      <c r="A35" s="2">
        <v>1983</v>
      </c>
      <c r="B35">
        <v>32739304</v>
      </c>
      <c r="C35" s="9">
        <v>73.7</v>
      </c>
      <c r="D35" s="1">
        <v>21.25</v>
      </c>
      <c r="E35">
        <v>2.74</v>
      </c>
      <c r="F35" s="6">
        <v>23.88</v>
      </c>
      <c r="G35" s="3">
        <v>67.759715637852068</v>
      </c>
      <c r="H35" s="11">
        <v>1044.4073632023506</v>
      </c>
      <c r="I35" s="11">
        <v>119.21400247888363</v>
      </c>
      <c r="J35" s="9">
        <v>311.95814129636432</v>
      </c>
      <c r="K35" s="5">
        <v>65.736071267097557</v>
      </c>
      <c r="L35" s="5">
        <v>15.260159401290505</v>
      </c>
    </row>
    <row r="36" spans="1:12" x14ac:dyDescent="0.35">
      <c r="A36" s="2">
        <v>1984</v>
      </c>
      <c r="B36">
        <v>33892788</v>
      </c>
      <c r="C36" s="9">
        <v>75.7</v>
      </c>
      <c r="D36" s="1">
        <v>21.25</v>
      </c>
      <c r="E36">
        <v>2.74</v>
      </c>
      <c r="F36" s="6">
        <v>23.88</v>
      </c>
      <c r="G36" s="3">
        <v>72.42811152481346</v>
      </c>
      <c r="H36" s="11">
        <v>1003.7044779421933</v>
      </c>
      <c r="I36" s="11">
        <v>129.7564513898493</v>
      </c>
      <c r="J36" s="9">
        <v>306.41782602682895</v>
      </c>
      <c r="K36" s="5">
        <v>66.209612055531124</v>
      </c>
      <c r="L36" s="5">
        <v>15.370088512891154</v>
      </c>
    </row>
    <row r="37" spans="1:12" x14ac:dyDescent="0.35">
      <c r="A37" s="2">
        <v>1985</v>
      </c>
      <c r="B37">
        <v>35042093</v>
      </c>
      <c r="C37" s="9">
        <v>74.900000000000006</v>
      </c>
      <c r="D37" s="1">
        <v>21.25</v>
      </c>
      <c r="E37">
        <v>2.74</v>
      </c>
      <c r="F37" s="6">
        <v>23.88</v>
      </c>
      <c r="G37" s="3">
        <v>75.044935630306071</v>
      </c>
      <c r="H37" s="11">
        <v>960.48</v>
      </c>
      <c r="I37" s="11">
        <v>140.07000000000002</v>
      </c>
      <c r="J37" s="9">
        <v>300.14999999999998</v>
      </c>
      <c r="K37" s="5">
        <v>64.975628283287946</v>
      </c>
      <c r="L37" s="5">
        <v>15.083627994334702</v>
      </c>
    </row>
    <row r="38" spans="1:12" x14ac:dyDescent="0.35">
      <c r="A38" s="2">
        <v>1986</v>
      </c>
      <c r="B38">
        <v>36180515</v>
      </c>
      <c r="C38" s="9">
        <v>75.599999999999994</v>
      </c>
      <c r="D38" s="1">
        <v>21.25</v>
      </c>
      <c r="E38">
        <v>2.74</v>
      </c>
      <c r="F38" s="6">
        <v>23.88</v>
      </c>
      <c r="G38" s="3">
        <v>79.985437794222349</v>
      </c>
      <c r="H38" s="11">
        <v>973.78753830976655</v>
      </c>
      <c r="I38" s="11">
        <v>147.4094126931931</v>
      </c>
      <c r="J38" s="9">
        <v>306.92089444261757</v>
      </c>
      <c r="K38" s="5">
        <v>65.248194649110062</v>
      </c>
      <c r="L38" s="5">
        <v>15.146902329257692</v>
      </c>
    </row>
    <row r="39" spans="1:12" x14ac:dyDescent="0.35">
      <c r="A39" s="2">
        <v>1987</v>
      </c>
      <c r="B39">
        <v>37326190</v>
      </c>
      <c r="C39" s="9">
        <v>74.3</v>
      </c>
      <c r="D39" s="1">
        <v>21.25</v>
      </c>
      <c r="E39">
        <v>2.74</v>
      </c>
      <c r="F39" s="6">
        <v>23.88</v>
      </c>
      <c r="G39" s="3">
        <v>83.759578193375233</v>
      </c>
      <c r="H39" s="11">
        <v>973.8736944902671</v>
      </c>
      <c r="I39" s="11">
        <v>152.85633058396573</v>
      </c>
      <c r="J39" s="9">
        <v>309.57734411085448</v>
      </c>
      <c r="K39" s="5">
        <v>65.374767286644712</v>
      </c>
      <c r="L39" s="5">
        <v>15.176285262971092</v>
      </c>
    </row>
    <row r="40" spans="1:12" x14ac:dyDescent="0.35">
      <c r="A40" s="2">
        <v>1988</v>
      </c>
      <c r="B40">
        <v>38480649</v>
      </c>
      <c r="C40" s="9">
        <v>72.599999999999994</v>
      </c>
      <c r="D40" s="1">
        <v>21.25</v>
      </c>
      <c r="E40">
        <v>2.74</v>
      </c>
      <c r="F40" s="6">
        <v>23.88</v>
      </c>
      <c r="G40" s="3">
        <v>88.138510747052877</v>
      </c>
      <c r="H40" s="11">
        <v>965.6496330817198</v>
      </c>
      <c r="I40" s="11">
        <v>156.98820216606507</v>
      </c>
      <c r="J40" s="9">
        <v>309.58694453560884</v>
      </c>
      <c r="K40" s="5">
        <v>66.492652159681711</v>
      </c>
      <c r="L40" s="5">
        <v>15.435794251354682</v>
      </c>
    </row>
    <row r="41" spans="1:12" x14ac:dyDescent="0.35">
      <c r="A41" s="2">
        <v>1989</v>
      </c>
      <c r="B41">
        <v>39628575</v>
      </c>
      <c r="C41" s="9">
        <v>73.600000000000009</v>
      </c>
      <c r="D41" s="1">
        <v>21.25</v>
      </c>
      <c r="E41">
        <v>2.74</v>
      </c>
      <c r="F41" s="6">
        <v>23.88</v>
      </c>
      <c r="G41" s="3">
        <v>90.293573617905949</v>
      </c>
      <c r="H41" s="11">
        <v>946.38841432720233</v>
      </c>
      <c r="I41" s="11">
        <v>159.20573281703781</v>
      </c>
      <c r="J41" s="9">
        <v>305.99997095837369</v>
      </c>
      <c r="K41" s="5">
        <v>66.712027455490613</v>
      </c>
      <c r="L41" s="5">
        <v>15.48672065931032</v>
      </c>
    </row>
    <row r="42" spans="1:12" x14ac:dyDescent="0.35">
      <c r="A42" s="2">
        <v>1990</v>
      </c>
      <c r="B42">
        <v>40746268</v>
      </c>
      <c r="C42" s="9">
        <v>74.099999999999994</v>
      </c>
      <c r="D42" s="1">
        <v>21.25</v>
      </c>
      <c r="E42">
        <v>2.74</v>
      </c>
      <c r="F42" s="6">
        <v>23.88</v>
      </c>
      <c r="G42" s="3">
        <v>90.891578538686701</v>
      </c>
      <c r="H42" s="11">
        <v>960.48</v>
      </c>
      <c r="I42" s="11">
        <v>160.08000000000001</v>
      </c>
      <c r="J42" s="9">
        <v>300.14999999999998</v>
      </c>
      <c r="K42" s="5">
        <v>66.361718154772603</v>
      </c>
      <c r="L42" s="5">
        <v>15.405398857357923</v>
      </c>
    </row>
    <row r="43" spans="1:12" x14ac:dyDescent="0.35">
      <c r="A43" s="2">
        <v>1991</v>
      </c>
      <c r="B43">
        <v>41687898</v>
      </c>
      <c r="C43" s="9">
        <v>73.7</v>
      </c>
      <c r="D43" s="1">
        <v>21.25</v>
      </c>
      <c r="E43">
        <v>2.74</v>
      </c>
      <c r="F43" s="6">
        <v>23.88</v>
      </c>
      <c r="G43" s="3">
        <v>94.112246896169381</v>
      </c>
      <c r="H43" s="11">
        <v>927.8181477488904</v>
      </c>
      <c r="I43" s="11">
        <v>166.22003741280935</v>
      </c>
      <c r="J43" s="9">
        <v>291.47857704502218</v>
      </c>
      <c r="K43" s="5">
        <v>65.248194649110062</v>
      </c>
      <c r="L43" s="5">
        <v>15.146902329257692</v>
      </c>
    </row>
    <row r="44" spans="1:12" x14ac:dyDescent="0.35">
      <c r="A44" s="2">
        <v>1992</v>
      </c>
      <c r="B44">
        <v>42443509</v>
      </c>
      <c r="C44" s="9">
        <v>73.3</v>
      </c>
      <c r="D44" s="1">
        <v>21.25</v>
      </c>
      <c r="E44">
        <v>2.74</v>
      </c>
      <c r="F44" s="6">
        <v>23.88</v>
      </c>
      <c r="G44" s="3">
        <v>93.308803052558346</v>
      </c>
      <c r="H44" s="11">
        <v>904.10367777777799</v>
      </c>
      <c r="I44" s="11">
        <v>166.69812222222237</v>
      </c>
      <c r="J44" s="9">
        <v>273.26248888888892</v>
      </c>
      <c r="K44" s="5">
        <v>63.666295723423204</v>
      </c>
      <c r="L44" s="5">
        <v>14.779675792937528</v>
      </c>
    </row>
    <row r="45" spans="1:12" x14ac:dyDescent="0.35">
      <c r="A45" s="2">
        <v>1993</v>
      </c>
      <c r="B45">
        <v>43297156</v>
      </c>
      <c r="C45" s="9">
        <v>72.8</v>
      </c>
      <c r="D45" s="1">
        <v>21.25</v>
      </c>
      <c r="E45">
        <v>2.74</v>
      </c>
      <c r="F45" s="6">
        <v>23.88</v>
      </c>
      <c r="G45" s="3">
        <v>98.910110657906117</v>
      </c>
      <c r="H45" s="11">
        <v>914.32909073900851</v>
      </c>
      <c r="I45" s="11">
        <v>173.35386155285317</v>
      </c>
      <c r="J45" s="9">
        <v>265.4872142188961</v>
      </c>
      <c r="K45" s="5">
        <v>64.110385294100226</v>
      </c>
      <c r="L45" s="5">
        <v>14.882768014701837</v>
      </c>
    </row>
    <row r="46" spans="1:12" x14ac:dyDescent="0.35">
      <c r="A46" s="2">
        <v>1994</v>
      </c>
      <c r="B46">
        <v>44004139</v>
      </c>
      <c r="C46" s="9">
        <v>78.099999999999994</v>
      </c>
      <c r="D46" s="1">
        <v>21.25</v>
      </c>
      <c r="E46">
        <v>2.74</v>
      </c>
      <c r="F46" s="6">
        <v>23.88</v>
      </c>
      <c r="G46" s="3">
        <v>98.837362489922342</v>
      </c>
      <c r="H46" s="11">
        <v>903.14180676923081</v>
      </c>
      <c r="I46" s="11">
        <v>175.93530830769228</v>
      </c>
      <c r="J46" s="9">
        <v>251.52754707692301</v>
      </c>
      <c r="K46" s="5">
        <v>62.408689881972876</v>
      </c>
      <c r="L46" s="5">
        <v>14.487731579743702</v>
      </c>
    </row>
    <row r="47" spans="1:12" x14ac:dyDescent="0.35">
      <c r="A47" s="2">
        <v>1995</v>
      </c>
      <c r="B47">
        <v>44541554</v>
      </c>
      <c r="C47" s="9">
        <v>83.5</v>
      </c>
      <c r="D47" s="1">
        <v>21.25</v>
      </c>
      <c r="E47">
        <v>2.74</v>
      </c>
      <c r="F47" s="6">
        <v>23.88</v>
      </c>
      <c r="G47" s="3">
        <v>103.30710945444142</v>
      </c>
      <c r="H47" s="11">
        <v>900.45000000000016</v>
      </c>
      <c r="I47" s="11">
        <v>180.09</v>
      </c>
      <c r="J47" s="9">
        <v>240.12</v>
      </c>
      <c r="K47" s="5">
        <v>63.050874717053979</v>
      </c>
      <c r="L47" s="5">
        <v>14.636810202173244</v>
      </c>
    </row>
    <row r="48" spans="1:12" x14ac:dyDescent="0.35">
      <c r="A48" s="2">
        <v>1996</v>
      </c>
      <c r="B48">
        <v>45123018</v>
      </c>
      <c r="C48" s="9">
        <v>83</v>
      </c>
      <c r="D48" s="1">
        <v>21.25</v>
      </c>
      <c r="E48">
        <v>2.74</v>
      </c>
      <c r="F48" s="6">
        <v>23.88</v>
      </c>
      <c r="G48" s="3">
        <v>107.15472737538433</v>
      </c>
      <c r="H48" s="11">
        <v>892.83742047531985</v>
      </c>
      <c r="I48" s="11">
        <v>184.31880438756846</v>
      </c>
      <c r="J48" s="9">
        <v>232.06478610603284</v>
      </c>
      <c r="K48" s="5">
        <v>62.216663143874491</v>
      </c>
      <c r="L48" s="5">
        <v>14.443153944113719</v>
      </c>
    </row>
    <row r="49" spans="1:12" x14ac:dyDescent="0.35">
      <c r="A49" s="2">
        <v>1997</v>
      </c>
      <c r="B49">
        <v>45666838</v>
      </c>
      <c r="C49" s="9">
        <v>82.6</v>
      </c>
      <c r="D49" s="1">
        <v>21.25</v>
      </c>
      <c r="E49">
        <v>2.74</v>
      </c>
      <c r="F49" s="6">
        <v>23.88</v>
      </c>
      <c r="G49" s="3">
        <v>112.78420431637768</v>
      </c>
      <c r="H49" s="11">
        <v>892.61346304215022</v>
      </c>
      <c r="I49" s="11">
        <v>190.05343982895533</v>
      </c>
      <c r="J49" s="9">
        <v>225.95042638973729</v>
      </c>
      <c r="K49" s="5">
        <v>61.968787991906872</v>
      </c>
      <c r="L49" s="5">
        <v>14.385611498121238</v>
      </c>
    </row>
    <row r="50" spans="1:12" x14ac:dyDescent="0.35">
      <c r="A50" s="2">
        <v>1998</v>
      </c>
      <c r="B50">
        <v>46223880</v>
      </c>
      <c r="C50" s="9">
        <v>82.6</v>
      </c>
      <c r="D50" s="1">
        <v>21.25</v>
      </c>
      <c r="E50">
        <v>2.74</v>
      </c>
      <c r="F50" s="6">
        <v>23.88</v>
      </c>
      <c r="G50" s="3">
        <v>116.75219386865562</v>
      </c>
      <c r="H50" s="11">
        <v>881.59121052631576</v>
      </c>
      <c r="I50" s="11">
        <v>193.44694736842095</v>
      </c>
      <c r="J50" s="9">
        <v>217.14663157894734</v>
      </c>
      <c r="K50" s="5">
        <v>61.610041199753837</v>
      </c>
      <c r="L50" s="5">
        <v>14.302330992799996</v>
      </c>
    </row>
    <row r="51" spans="1:12" x14ac:dyDescent="0.35">
      <c r="A51" s="2">
        <v>1999</v>
      </c>
      <c r="B51">
        <v>46730335</v>
      </c>
      <c r="C51" s="9">
        <v>82.4</v>
      </c>
      <c r="D51" s="1">
        <v>21.25</v>
      </c>
      <c r="E51">
        <v>2.74</v>
      </c>
      <c r="F51" s="6">
        <v>23.88</v>
      </c>
      <c r="G51" s="3">
        <v>120.60533147364995</v>
      </c>
      <c r="H51" s="11">
        <v>863.79334502228835</v>
      </c>
      <c r="I51" s="11">
        <v>195.19650936106976</v>
      </c>
      <c r="J51" s="9">
        <v>206.83858306092125</v>
      </c>
      <c r="K51" s="5">
        <v>61.760584977883966</v>
      </c>
      <c r="L51" s="5">
        <v>14.337278655580207</v>
      </c>
    </row>
    <row r="52" spans="1:12" x14ac:dyDescent="0.35">
      <c r="A52" s="2">
        <v>2000</v>
      </c>
      <c r="B52">
        <v>47159719</v>
      </c>
      <c r="C52" s="9">
        <v>83</v>
      </c>
      <c r="D52" s="1">
        <v>21.25</v>
      </c>
      <c r="E52">
        <v>2.74</v>
      </c>
      <c r="F52" s="6">
        <v>23.88</v>
      </c>
      <c r="G52" s="3">
        <v>124.85505730081135</v>
      </c>
      <c r="H52" s="11">
        <v>860.43000000000006</v>
      </c>
      <c r="I52" s="11">
        <v>200.10000000000002</v>
      </c>
      <c r="J52" s="9">
        <v>200.10000000000002</v>
      </c>
      <c r="K52" s="5">
        <v>61.162781372532393</v>
      </c>
      <c r="L52" s="5">
        <v>14.19850281862359</v>
      </c>
    </row>
    <row r="53" spans="1:12" x14ac:dyDescent="0.35">
      <c r="A53" s="2">
        <v>2001</v>
      </c>
      <c r="B53">
        <v>47566800</v>
      </c>
      <c r="C53" s="9">
        <v>83.6</v>
      </c>
      <c r="D53" s="1">
        <v>21.25</v>
      </c>
      <c r="E53">
        <v>2.74</v>
      </c>
      <c r="F53" s="6">
        <v>23.88</v>
      </c>
      <c r="G53" s="3">
        <v>129.69776196612943</v>
      </c>
      <c r="H53" s="11">
        <v>858.31533372781064</v>
      </c>
      <c r="I53" s="11">
        <v>208.76231715976326</v>
      </c>
      <c r="J53" s="9">
        <v>192.36122130177512</v>
      </c>
      <c r="K53" s="5">
        <v>60.090387880413701</v>
      </c>
      <c r="L53" s="5">
        <v>13.949554329381751</v>
      </c>
    </row>
    <row r="54" spans="1:12" x14ac:dyDescent="0.35">
      <c r="A54" s="2">
        <v>2002</v>
      </c>
      <c r="B54">
        <v>48019415</v>
      </c>
      <c r="C54" s="9">
        <v>84.2</v>
      </c>
      <c r="D54" s="1">
        <v>21.25</v>
      </c>
      <c r="E54">
        <v>2.74</v>
      </c>
      <c r="F54" s="6">
        <v>23.88</v>
      </c>
      <c r="G54" s="3">
        <v>136.52169908200105</v>
      </c>
      <c r="H54" s="11">
        <v>856.21438690651746</v>
      </c>
      <c r="I54" s="11">
        <v>217.36843526983188</v>
      </c>
      <c r="J54" s="9">
        <v>184.67264995576528</v>
      </c>
      <c r="K54" s="5">
        <v>60.019042807240155</v>
      </c>
      <c r="L54" s="5">
        <v>13.932992080252179</v>
      </c>
    </row>
    <row r="55" spans="1:12" x14ac:dyDescent="0.35">
      <c r="A55" s="2">
        <v>2003</v>
      </c>
      <c r="B55">
        <v>48500348</v>
      </c>
      <c r="C55" s="9">
        <v>85.7</v>
      </c>
      <c r="D55" s="1">
        <v>21.25</v>
      </c>
      <c r="E55">
        <v>2.74</v>
      </c>
      <c r="F55" s="6">
        <v>23.88</v>
      </c>
      <c r="G55" s="3">
        <v>142.19349375848446</v>
      </c>
      <c r="H55" s="11">
        <v>849.38326337328272</v>
      </c>
      <c r="I55" s="11">
        <v>224.66416135632852</v>
      </c>
      <c r="J55" s="9">
        <v>176.05056533177429</v>
      </c>
      <c r="K55" s="5">
        <v>59.823714561417788</v>
      </c>
      <c r="L55" s="5">
        <v>13.887648023186271</v>
      </c>
    </row>
    <row r="56" spans="1:12" x14ac:dyDescent="0.35">
      <c r="A56" s="2">
        <v>2004</v>
      </c>
      <c r="B56">
        <v>48991421</v>
      </c>
      <c r="C56" s="9">
        <v>87.899999999999991</v>
      </c>
      <c r="D56" s="1">
        <v>21.25</v>
      </c>
      <c r="E56">
        <v>2.74</v>
      </c>
      <c r="F56" s="6">
        <v>23.88</v>
      </c>
      <c r="G56" s="3">
        <v>147.25313336234086</v>
      </c>
      <c r="H56" s="11">
        <v>839.99344367417677</v>
      </c>
      <c r="I56" s="11">
        <v>231.09642634315423</v>
      </c>
      <c r="J56" s="9">
        <v>167.04593067590986</v>
      </c>
      <c r="K56" s="5">
        <v>59.629653558711915</v>
      </c>
      <c r="L56" s="5">
        <v>13.842598147558123</v>
      </c>
    </row>
    <row r="57" spans="1:12" x14ac:dyDescent="0.35">
      <c r="A57" s="2">
        <v>2005</v>
      </c>
      <c r="B57">
        <v>49490033</v>
      </c>
      <c r="C57" s="9">
        <v>92.4</v>
      </c>
      <c r="D57" s="1">
        <v>21.25</v>
      </c>
      <c r="E57">
        <v>2.74</v>
      </c>
      <c r="F57" s="6">
        <v>23.88</v>
      </c>
      <c r="G57" s="3">
        <v>153.05388695822489</v>
      </c>
      <c r="H57" s="11">
        <v>840.42</v>
      </c>
      <c r="I57" s="11">
        <v>240.12</v>
      </c>
      <c r="J57" s="9">
        <v>160.08000000000001</v>
      </c>
      <c r="K57" s="5">
        <v>59.106739321131862</v>
      </c>
      <c r="L57" s="5">
        <v>13.721207342405609</v>
      </c>
    </row>
    <row r="58" spans="1:12" x14ac:dyDescent="0.35">
      <c r="A58" s="2">
        <v>2006</v>
      </c>
      <c r="B58">
        <v>49998277</v>
      </c>
      <c r="C58" s="9">
        <v>97.8</v>
      </c>
      <c r="D58" s="1">
        <v>21.25</v>
      </c>
      <c r="E58">
        <v>2.74</v>
      </c>
      <c r="F58" s="6">
        <v>23.88</v>
      </c>
      <c r="G58" s="3">
        <v>153.34367891756153</v>
      </c>
      <c r="H58" s="11">
        <v>829.71855687606114</v>
      </c>
      <c r="I58" s="11">
        <v>263.79529145444263</v>
      </c>
      <c r="J58" s="9">
        <v>158.04162988115456</v>
      </c>
      <c r="K58" s="5">
        <v>58.406746163371494</v>
      </c>
      <c r="L58" s="5">
        <v>13.558708930782668</v>
      </c>
    </row>
    <row r="59" spans="1:12" x14ac:dyDescent="0.35">
      <c r="A59" s="2">
        <v>2007</v>
      </c>
      <c r="B59">
        <v>50528584</v>
      </c>
      <c r="C59" s="9">
        <v>102.10000000000001</v>
      </c>
      <c r="D59" s="1">
        <v>21.25</v>
      </c>
      <c r="E59">
        <v>2.74</v>
      </c>
      <c r="F59" s="6">
        <v>23.88</v>
      </c>
      <c r="G59" s="3">
        <v>150.07499999999999</v>
      </c>
      <c r="H59" s="11">
        <v>841.61717948717956</v>
      </c>
      <c r="I59" s="11">
        <v>294.2933219373221</v>
      </c>
      <c r="J59" s="9">
        <v>160.30803418803421</v>
      </c>
      <c r="K59" s="5">
        <v>58.389880224542928</v>
      </c>
      <c r="L59" s="5">
        <v>13.554793623554607</v>
      </c>
    </row>
    <row r="60" spans="1:12" x14ac:dyDescent="0.35">
      <c r="A60" s="2">
        <v>2008</v>
      </c>
      <c r="B60">
        <v>51114599</v>
      </c>
      <c r="C60" s="9">
        <v>103.2</v>
      </c>
      <c r="D60" s="1">
        <v>21.25</v>
      </c>
      <c r="E60">
        <v>2.74</v>
      </c>
      <c r="F60" s="6">
        <v>23.88</v>
      </c>
      <c r="G60" s="3">
        <v>150.07499999999999</v>
      </c>
      <c r="H60" s="11">
        <v>840.41999999999985</v>
      </c>
      <c r="I60" s="11">
        <v>320.16000000000008</v>
      </c>
      <c r="J60" s="9">
        <v>160.08000000000001</v>
      </c>
      <c r="K60" s="5">
        <v>57.216795477530319</v>
      </c>
      <c r="L60" s="5">
        <v>13.282470378712395</v>
      </c>
    </row>
    <row r="61" spans="1:12" x14ac:dyDescent="0.35">
      <c r="A61" s="2">
        <v>2009</v>
      </c>
      <c r="B61">
        <v>51728516</v>
      </c>
      <c r="C61" s="9">
        <v>104.60000000000001</v>
      </c>
      <c r="D61" s="1">
        <v>21.25</v>
      </c>
      <c r="E61">
        <v>2.74</v>
      </c>
      <c r="F61" s="6">
        <v>23.88</v>
      </c>
      <c r="G61" s="3">
        <v>150.07499999999999</v>
      </c>
      <c r="H61" s="11">
        <v>840.41999999999985</v>
      </c>
      <c r="I61" s="11">
        <v>330.467766671231</v>
      </c>
      <c r="J61" s="9">
        <v>160.08000000000001</v>
      </c>
      <c r="K61" s="5">
        <v>57.608021429513428</v>
      </c>
      <c r="L61" s="5">
        <v>13.373290688994189</v>
      </c>
    </row>
    <row r="62" spans="1:12" x14ac:dyDescent="0.35">
      <c r="A62" s="2">
        <v>2010</v>
      </c>
      <c r="B62">
        <v>52344051</v>
      </c>
      <c r="C62" s="9">
        <v>106.89999999999999</v>
      </c>
      <c r="D62" s="1">
        <v>21.25</v>
      </c>
      <c r="E62">
        <v>2.74</v>
      </c>
      <c r="F62" s="6">
        <v>23.88</v>
      </c>
      <c r="G62" s="3">
        <v>150.07499999999999</v>
      </c>
      <c r="H62" s="11">
        <v>840.41999999999973</v>
      </c>
      <c r="I62" s="11">
        <v>340.17</v>
      </c>
      <c r="J62" s="9">
        <v>160.08000000000001</v>
      </c>
      <c r="K62" s="5">
        <v>57.103686873084463</v>
      </c>
      <c r="L62" s="5">
        <v>13.256213024108892</v>
      </c>
    </row>
    <row r="63" spans="1:12" x14ac:dyDescent="0.35">
      <c r="A63" s="2">
        <v>2011</v>
      </c>
      <c r="B63">
        <v>52995205</v>
      </c>
      <c r="C63" s="9">
        <v>110</v>
      </c>
      <c r="D63" s="1">
        <v>21.25</v>
      </c>
      <c r="E63">
        <v>2.74</v>
      </c>
      <c r="F63" s="6">
        <v>23.88</v>
      </c>
      <c r="G63" s="3">
        <v>150.07499999999999</v>
      </c>
      <c r="H63" s="3">
        <v>840.41999999999973</v>
      </c>
      <c r="I63" s="9">
        <v>340.17</v>
      </c>
      <c r="J63" s="9">
        <v>160.08000000000001</v>
      </c>
      <c r="K63" s="5">
        <v>55.375641576774505</v>
      </c>
      <c r="L63" s="5">
        <v>12.855059651751223</v>
      </c>
    </row>
    <row r="64" spans="1:12" x14ac:dyDescent="0.35">
      <c r="A64" s="2">
        <v>2012</v>
      </c>
      <c r="B64">
        <v>53782567</v>
      </c>
      <c r="C64" s="9">
        <v>113.6</v>
      </c>
      <c r="D64" s="1">
        <v>21.25</v>
      </c>
      <c r="E64">
        <v>2.74</v>
      </c>
      <c r="F64" s="6">
        <v>23.88</v>
      </c>
      <c r="G64" s="3">
        <v>150.07499999999999</v>
      </c>
      <c r="H64" s="3">
        <v>840.41999999999973</v>
      </c>
      <c r="I64" s="9">
        <v>340.17</v>
      </c>
      <c r="J64" s="9">
        <v>160.08000000000001</v>
      </c>
      <c r="K64" s="5">
        <v>53.749110903134529</v>
      </c>
      <c r="L64" s="5">
        <v>12.477472173941944</v>
      </c>
    </row>
    <row r="65" spans="1:12" x14ac:dyDescent="0.35">
      <c r="A65" s="2">
        <v>2013</v>
      </c>
      <c r="B65">
        <v>54678791</v>
      </c>
      <c r="C65" s="9">
        <v>116.6</v>
      </c>
      <c r="D65" s="1">
        <v>21.25</v>
      </c>
      <c r="E65">
        <v>2.74</v>
      </c>
      <c r="F65" s="6">
        <v>23.88</v>
      </c>
      <c r="G65" s="3">
        <v>150.07499999999999</v>
      </c>
      <c r="H65" s="3">
        <v>840.41999999999973</v>
      </c>
      <c r="I65" s="9">
        <v>340.17</v>
      </c>
      <c r="J65" s="9">
        <v>160.08000000000001</v>
      </c>
      <c r="K65" s="5">
        <v>53.948593729971847</v>
      </c>
      <c r="L65" s="5">
        <v>12.523780687314893</v>
      </c>
    </row>
    <row r="66" spans="1:12" x14ac:dyDescent="0.35">
      <c r="A66" s="2">
        <v>2014</v>
      </c>
      <c r="B66">
        <v>55594838</v>
      </c>
      <c r="C66" s="9">
        <v>119.1</v>
      </c>
      <c r="D66" s="1">
        <v>21.25</v>
      </c>
      <c r="E66">
        <v>2.74</v>
      </c>
      <c r="F66" s="6">
        <v>23.88</v>
      </c>
      <c r="G66" s="3">
        <v>150.07499999999999</v>
      </c>
      <c r="H66" s="3">
        <v>840.41999999999973</v>
      </c>
      <c r="I66" s="9">
        <v>340.17</v>
      </c>
      <c r="J66" s="9">
        <v>160.08000000000001</v>
      </c>
      <c r="K66" s="5">
        <v>54.149562781816989</v>
      </c>
      <c r="L66" s="5">
        <v>12.570434217207515</v>
      </c>
    </row>
    <row r="67" spans="1:12" x14ac:dyDescent="0.35">
      <c r="A67" s="2">
        <v>2015</v>
      </c>
      <c r="B67">
        <v>56723537</v>
      </c>
      <c r="C67" s="9">
        <v>120.39999999999999</v>
      </c>
      <c r="D67" s="1">
        <v>21.25</v>
      </c>
      <c r="E67">
        <v>2.74</v>
      </c>
      <c r="F67" s="6">
        <v>23.88</v>
      </c>
      <c r="G67" s="3">
        <v>150.07499999999999</v>
      </c>
      <c r="H67" s="3">
        <v>840.41999999999973</v>
      </c>
      <c r="I67" s="9">
        <v>340.17</v>
      </c>
      <c r="J67" s="9">
        <v>160.08000000000001</v>
      </c>
      <c r="K67" s="5">
        <v>54.352034730210256</v>
      </c>
      <c r="L67" s="5">
        <v>12.617436633798809</v>
      </c>
    </row>
    <row r="68" spans="1:12" x14ac:dyDescent="0.35">
      <c r="A68" s="2">
        <v>2016</v>
      </c>
      <c r="B68">
        <v>57259551</v>
      </c>
      <c r="C68" s="9">
        <v>122.2</v>
      </c>
      <c r="D68" s="1">
        <v>21.25</v>
      </c>
      <c r="E68">
        <v>2.74</v>
      </c>
      <c r="F68" s="6">
        <v>23.88</v>
      </c>
      <c r="G68" s="3">
        <v>150.07499999999999</v>
      </c>
      <c r="H68" s="3">
        <v>840.41999999999973</v>
      </c>
      <c r="I68" s="9">
        <v>340.17</v>
      </c>
      <c r="J68" s="9">
        <v>160.08000000000001</v>
      </c>
      <c r="K68" s="5">
        <v>54.556026496975669</v>
      </c>
      <c r="L68" s="5">
        <v>12.664791865369351</v>
      </c>
    </row>
    <row r="69" spans="1:12" x14ac:dyDescent="0.35">
      <c r="A69" s="2">
        <v>2017</v>
      </c>
      <c r="B69">
        <v>57635162</v>
      </c>
      <c r="C69" s="9">
        <v>124.39999999999999</v>
      </c>
      <c r="D69" s="1">
        <v>21.25</v>
      </c>
      <c r="E69">
        <v>2.74</v>
      </c>
      <c r="F69" s="6">
        <v>23.88</v>
      </c>
      <c r="G69" s="3">
        <v>150.07499999999999</v>
      </c>
      <c r="H69" s="3">
        <v>840.41999999999973</v>
      </c>
      <c r="I69" s="9">
        <v>340.17</v>
      </c>
      <c r="J69" s="9">
        <v>160.08000000000001</v>
      </c>
      <c r="K69" s="5">
        <v>54.761555258935388</v>
      </c>
      <c r="L69" s="5">
        <v>12.712503899395715</v>
      </c>
    </row>
    <row r="70" spans="1:12" x14ac:dyDescent="0.35">
      <c r="A70" s="2">
        <v>2018</v>
      </c>
      <c r="B70">
        <v>58613001</v>
      </c>
      <c r="C70" s="9">
        <v>125.3</v>
      </c>
      <c r="D70" s="1">
        <v>21.25</v>
      </c>
      <c r="E70">
        <v>2.74</v>
      </c>
      <c r="F70" s="6">
        <v>23.88</v>
      </c>
      <c r="G70" s="3">
        <v>150.07499999999999</v>
      </c>
      <c r="H70" s="3">
        <v>840.41999999999973</v>
      </c>
      <c r="I70" s="9">
        <v>340.17</v>
      </c>
      <c r="J70" s="9">
        <v>160.08000000000001</v>
      </c>
      <c r="K70" s="5">
        <v>54.968638452731199</v>
      </c>
      <c r="L70" s="5">
        <v>12.760576783669741</v>
      </c>
    </row>
    <row r="71" spans="1:12" x14ac:dyDescent="0.35">
      <c r="A71" s="2">
        <v>2019</v>
      </c>
      <c r="B71">
        <v>59587885</v>
      </c>
      <c r="C71" s="9">
        <v>125.9</v>
      </c>
      <c r="D71" s="1">
        <v>21.25</v>
      </c>
      <c r="E71">
        <v>2.74</v>
      </c>
      <c r="F71" s="6">
        <v>23.88</v>
      </c>
      <c r="G71" s="3">
        <v>150.07499999999999</v>
      </c>
      <c r="H71" s="3">
        <v>840.41999999999973</v>
      </c>
      <c r="I71" s="9">
        <v>340.17</v>
      </c>
      <c r="J71" s="9">
        <v>160.08000000000001</v>
      </c>
      <c r="K71" s="5">
        <v>55.17729377975563</v>
      </c>
      <c r="L71" s="5">
        <v>12.80901462744327</v>
      </c>
    </row>
    <row r="72" spans="1:12" x14ac:dyDescent="0.35">
      <c r="A72" s="2">
        <v>2020</v>
      </c>
      <c r="B72">
        <v>60562381</v>
      </c>
      <c r="C72" s="9">
        <v>123.80000000000001</v>
      </c>
      <c r="D72" s="1">
        <v>21.25</v>
      </c>
      <c r="E72">
        <v>2.74</v>
      </c>
      <c r="F72" s="6">
        <v>23.88</v>
      </c>
      <c r="G72" s="3">
        <v>150.07499999999999</v>
      </c>
      <c r="H72" s="3">
        <v>840.41999999999973</v>
      </c>
      <c r="I72" s="9">
        <v>340.17</v>
      </c>
      <c r="J72" s="9">
        <v>160.08000000000001</v>
      </c>
      <c r="K72" s="5">
        <v>55.387539211196128</v>
      </c>
      <c r="L72" s="5">
        <v>12.857821602599101</v>
      </c>
    </row>
    <row r="73" spans="1:12" x14ac:dyDescent="0.35">
      <c r="A73" s="2">
        <v>2021</v>
      </c>
      <c r="B73">
        <v>61502603</v>
      </c>
      <c r="C73" s="9">
        <v>124.39999999999999</v>
      </c>
      <c r="D73" s="1">
        <v>21.25</v>
      </c>
      <c r="E73">
        <v>2.74</v>
      </c>
      <c r="F73" s="6">
        <v>23.88</v>
      </c>
      <c r="G73" s="3">
        <v>150.07499999999999</v>
      </c>
      <c r="H73" s="3">
        <v>840.41999999999973</v>
      </c>
      <c r="I73" s="9">
        <v>340.17</v>
      </c>
      <c r="J73" s="9">
        <v>160.08000000000001</v>
      </c>
      <c r="K73" s="5">
        <v>55.599392993194641</v>
      </c>
      <c r="L73" s="5">
        <v>12.907001944848755</v>
      </c>
    </row>
    <row r="74" spans="1:12" x14ac:dyDescent="0.35">
      <c r="A74" s="2">
        <v>2022</v>
      </c>
      <c r="B74">
        <v>62378410</v>
      </c>
      <c r="C74" s="9">
        <v>123.2</v>
      </c>
      <c r="D74" s="1">
        <v>21.25</v>
      </c>
      <c r="E74">
        <v>2.74</v>
      </c>
      <c r="F74" s="6">
        <v>23.88</v>
      </c>
      <c r="G74" s="3">
        <v>150.07499999999999</v>
      </c>
      <c r="H74" s="3">
        <v>840.41999999999973</v>
      </c>
      <c r="I74" s="9">
        <v>340.17</v>
      </c>
      <c r="J74" s="9">
        <v>160.08000000000001</v>
      </c>
      <c r="K74" s="5">
        <v>55.812873652126285</v>
      </c>
      <c r="L74" s="5">
        <v>12.956559954957886</v>
      </c>
    </row>
    <row r="75" spans="1:12" x14ac:dyDescent="0.35">
      <c r="A75" s="2">
        <v>2023</v>
      </c>
      <c r="B75">
        <v>63212384</v>
      </c>
      <c r="C75" s="9">
        <v>123.3</v>
      </c>
      <c r="D75" s="1">
        <v>21.25</v>
      </c>
      <c r="E75">
        <v>2.74</v>
      </c>
      <c r="F75" s="6">
        <v>23.88</v>
      </c>
      <c r="G75" s="3">
        <v>150.07499999999999</v>
      </c>
      <c r="H75" s="3">
        <v>860.43</v>
      </c>
      <c r="I75" s="9">
        <v>320.16000000000003</v>
      </c>
      <c r="J75" s="9">
        <v>160.08000000000001</v>
      </c>
      <c r="K75" s="5">
        <v>56.027999999999999</v>
      </c>
      <c r="L75" s="5">
        <v>13.006499999999999</v>
      </c>
    </row>
    <row r="76" spans="1:12" x14ac:dyDescent="0.35">
      <c r="A76" s="2">
        <v>2024</v>
      </c>
      <c r="B76">
        <v>64007187</v>
      </c>
      <c r="C76" s="9">
        <v>125.3</v>
      </c>
      <c r="D76" s="6">
        <v>20.928000000000001</v>
      </c>
      <c r="E76">
        <v>2.74</v>
      </c>
      <c r="F76" s="6">
        <v>23.558</v>
      </c>
      <c r="G76" s="3">
        <v>150.07499999999999</v>
      </c>
      <c r="H76" s="3">
        <v>860.43</v>
      </c>
      <c r="I76" s="9">
        <v>320.16000000000003</v>
      </c>
      <c r="J76" s="9">
        <v>160.08000000000001</v>
      </c>
      <c r="K76" s="5">
        <v>56.027999999999999</v>
      </c>
      <c r="L76" s="5">
        <v>13.006499999999999</v>
      </c>
    </row>
    <row r="77" spans="1:12" x14ac:dyDescent="0.35">
      <c r="A77" s="2">
        <v>2025</v>
      </c>
      <c r="B77">
        <v>64747319</v>
      </c>
      <c r="C77" s="9">
        <v>126.5</v>
      </c>
      <c r="D77" s="6">
        <v>20.606000000000002</v>
      </c>
      <c r="E77">
        <v>2.74</v>
      </c>
      <c r="F77" s="6">
        <v>23.236000000000001</v>
      </c>
      <c r="G77" s="3">
        <v>150.07499999999999</v>
      </c>
      <c r="H77" s="3">
        <v>860.43</v>
      </c>
      <c r="I77" s="9">
        <v>320.16000000000003</v>
      </c>
      <c r="J77" s="9">
        <v>160.08000000000001</v>
      </c>
      <c r="K77" s="5">
        <v>56.027999999999999</v>
      </c>
      <c r="L77" s="5">
        <v>13.006499999999999</v>
      </c>
    </row>
    <row r="78" spans="1:12" x14ac:dyDescent="0.35">
      <c r="A78" s="2">
        <v>2026</v>
      </c>
      <c r="B78">
        <v>65453084</v>
      </c>
      <c r="C78" s="9">
        <v>127.69999999999999</v>
      </c>
      <c r="D78" s="6">
        <v>20.284000000000002</v>
      </c>
      <c r="E78">
        <v>2.74</v>
      </c>
      <c r="F78" s="6">
        <v>22.914000000000001</v>
      </c>
      <c r="G78" s="3">
        <v>150.07499999999999</v>
      </c>
      <c r="H78" s="3">
        <v>860.43</v>
      </c>
      <c r="I78" s="9">
        <v>320.16000000000003</v>
      </c>
      <c r="J78" s="9">
        <v>160.08000000000001</v>
      </c>
      <c r="K78" s="5">
        <v>56.027999999999999</v>
      </c>
      <c r="L78" s="5">
        <v>13.006499999999999</v>
      </c>
    </row>
    <row r="79" spans="1:12" x14ac:dyDescent="0.35">
      <c r="A79" s="2">
        <v>2027</v>
      </c>
      <c r="B79">
        <v>66143022</v>
      </c>
      <c r="C79" s="9">
        <v>128.9</v>
      </c>
      <c r="D79" s="6">
        <v>19.962000000000003</v>
      </c>
      <c r="E79">
        <v>2.74</v>
      </c>
      <c r="F79" s="6">
        <v>22.592000000000002</v>
      </c>
      <c r="G79" s="3">
        <v>150.07499999999999</v>
      </c>
      <c r="H79" s="3">
        <v>860.43</v>
      </c>
      <c r="I79" s="9">
        <v>320.16000000000003</v>
      </c>
      <c r="J79" s="9">
        <v>160.08000000000001</v>
      </c>
      <c r="K79" s="5">
        <v>56.027999999999999</v>
      </c>
      <c r="L79" s="5">
        <v>13.006499999999999</v>
      </c>
    </row>
    <row r="80" spans="1:12" x14ac:dyDescent="0.35">
      <c r="A80" s="2">
        <v>2028</v>
      </c>
      <c r="B80">
        <v>66830384.999999993</v>
      </c>
      <c r="C80" s="9">
        <v>130</v>
      </c>
      <c r="D80" s="6">
        <v>19.640000000000004</v>
      </c>
      <c r="E80">
        <v>2.74</v>
      </c>
      <c r="F80" s="6">
        <v>22.270000000000003</v>
      </c>
      <c r="G80" s="3">
        <v>150.07499999999999</v>
      </c>
      <c r="H80" s="3">
        <v>860.43</v>
      </c>
      <c r="I80" s="9">
        <v>320.16000000000003</v>
      </c>
      <c r="J80" s="9">
        <v>160.08000000000001</v>
      </c>
      <c r="K80" s="5">
        <v>56.027999999999999</v>
      </c>
      <c r="L80" s="5">
        <v>13.006499999999999</v>
      </c>
    </row>
    <row r="81" spans="1:12" x14ac:dyDescent="0.35">
      <c r="A81" s="2">
        <v>2029</v>
      </c>
      <c r="B81">
        <v>67506849</v>
      </c>
      <c r="C81" s="9">
        <v>131.19999999999999</v>
      </c>
      <c r="D81" s="6">
        <v>19.318000000000005</v>
      </c>
      <c r="E81">
        <v>2.74</v>
      </c>
      <c r="F81" s="6">
        <v>21.948000000000004</v>
      </c>
      <c r="G81" s="3">
        <v>150.07499999999999</v>
      </c>
      <c r="H81" s="3">
        <v>860.43</v>
      </c>
      <c r="I81" s="9">
        <v>320.16000000000003</v>
      </c>
      <c r="J81" s="9">
        <v>160.08000000000001</v>
      </c>
      <c r="K81" s="5">
        <v>56.027999999999999</v>
      </c>
      <c r="L81" s="5">
        <v>13.006499999999999</v>
      </c>
    </row>
    <row r="82" spans="1:12" x14ac:dyDescent="0.35">
      <c r="A82" s="2">
        <v>2030</v>
      </c>
      <c r="B82">
        <v>68161359</v>
      </c>
      <c r="C82" s="9">
        <v>132.30000000000001</v>
      </c>
      <c r="D82" s="6">
        <v>18.996000000000006</v>
      </c>
      <c r="E82">
        <v>2.74</v>
      </c>
      <c r="F82" s="6">
        <v>21.626000000000005</v>
      </c>
      <c r="G82" s="3">
        <v>150.07499999999999</v>
      </c>
      <c r="H82" s="3">
        <v>860.43</v>
      </c>
      <c r="I82" s="9">
        <v>320.16000000000003</v>
      </c>
      <c r="J82" s="9">
        <v>160.08000000000001</v>
      </c>
      <c r="K82" s="5">
        <v>56.027999999999999</v>
      </c>
      <c r="L82" s="5">
        <v>13.006499999999999</v>
      </c>
    </row>
    <row r="83" spans="1:12" x14ac:dyDescent="0.35">
      <c r="A83" s="2">
        <v>2031</v>
      </c>
      <c r="B83">
        <v>68798580</v>
      </c>
      <c r="C83" s="9">
        <v>133.5</v>
      </c>
      <c r="D83" s="6">
        <v>18.674000000000007</v>
      </c>
      <c r="E83">
        <v>2.74</v>
      </c>
      <c r="F83" s="6">
        <v>21.304000000000006</v>
      </c>
      <c r="G83" s="3">
        <v>150.07499999999999</v>
      </c>
      <c r="H83" s="3">
        <v>860.43</v>
      </c>
      <c r="I83" s="9">
        <v>320.16000000000003</v>
      </c>
      <c r="J83" s="9">
        <v>160.08000000000001</v>
      </c>
      <c r="K83" s="5">
        <v>56.027999999999999</v>
      </c>
      <c r="L83" s="5">
        <v>13.006499999999999</v>
      </c>
    </row>
    <row r="84" spans="1:12" x14ac:dyDescent="0.35">
      <c r="A84" s="2">
        <v>2032</v>
      </c>
      <c r="B84">
        <v>69426439</v>
      </c>
      <c r="C84" s="9">
        <v>134.60000000000002</v>
      </c>
      <c r="D84" s="6">
        <v>18.352000000000007</v>
      </c>
      <c r="E84">
        <v>2.74</v>
      </c>
      <c r="F84" s="6">
        <v>20.982000000000006</v>
      </c>
      <c r="G84" s="3">
        <v>150.07499999999999</v>
      </c>
      <c r="H84" s="3">
        <v>860.43</v>
      </c>
      <c r="I84" s="9">
        <v>320.16000000000003</v>
      </c>
      <c r="J84" s="9">
        <v>160.08000000000001</v>
      </c>
      <c r="K84" s="5">
        <v>56.027999999999999</v>
      </c>
      <c r="L84" s="5">
        <v>13.006499999999999</v>
      </c>
    </row>
    <row r="85" spans="1:12" x14ac:dyDescent="0.35">
      <c r="A85" s="2">
        <v>2033</v>
      </c>
      <c r="B85">
        <v>70040481</v>
      </c>
      <c r="C85" s="9">
        <v>135.69999999999999</v>
      </c>
      <c r="D85" s="6">
        <v>18.030000000000008</v>
      </c>
      <c r="E85">
        <v>2.74</v>
      </c>
      <c r="F85" s="6">
        <v>20.660000000000007</v>
      </c>
      <c r="G85" s="3">
        <v>150.07499999999999</v>
      </c>
      <c r="H85" s="3">
        <v>860.43</v>
      </c>
      <c r="I85" s="9">
        <v>320.16000000000003</v>
      </c>
      <c r="J85" s="9">
        <v>160.08000000000001</v>
      </c>
      <c r="K85" s="5">
        <v>56.027999999999999</v>
      </c>
      <c r="L85" s="5">
        <v>13.006499999999999</v>
      </c>
    </row>
    <row r="86" spans="1:12" x14ac:dyDescent="0.35">
      <c r="A86" s="2">
        <v>2034</v>
      </c>
      <c r="B86">
        <v>70641572</v>
      </c>
      <c r="C86" s="9">
        <v>136.69999999999999</v>
      </c>
      <c r="D86" s="6">
        <v>17.708000000000009</v>
      </c>
      <c r="E86">
        <v>2.74</v>
      </c>
      <c r="F86" s="6">
        <v>20.338000000000008</v>
      </c>
      <c r="G86" s="3">
        <v>150.07499999999999</v>
      </c>
      <c r="H86" s="3">
        <v>860.43</v>
      </c>
      <c r="I86" s="9">
        <v>320.16000000000003</v>
      </c>
      <c r="J86" s="9">
        <v>160.08000000000001</v>
      </c>
      <c r="K86" s="5">
        <v>56.027999999999999</v>
      </c>
      <c r="L86" s="5">
        <v>13.006499999999999</v>
      </c>
    </row>
    <row r="87" spans="1:12" x14ac:dyDescent="0.35">
      <c r="A87" s="2">
        <v>2035</v>
      </c>
      <c r="B87">
        <v>71234752</v>
      </c>
      <c r="C87" s="9">
        <v>137.79999999999998</v>
      </c>
      <c r="D87" s="6">
        <v>17.38600000000001</v>
      </c>
      <c r="E87">
        <v>2.74</v>
      </c>
      <c r="F87" s="6">
        <v>20.016000000000009</v>
      </c>
      <c r="G87" s="3">
        <v>150.07499999999999</v>
      </c>
      <c r="H87" s="3">
        <v>860.43</v>
      </c>
      <c r="I87" s="9">
        <v>320.16000000000003</v>
      </c>
      <c r="J87" s="9">
        <v>160.08000000000001</v>
      </c>
      <c r="K87" s="5">
        <v>56.027999999999999</v>
      </c>
      <c r="L87" s="5">
        <v>13.006499999999999</v>
      </c>
    </row>
    <row r="88" spans="1:12" x14ac:dyDescent="0.35">
      <c r="A88" s="2">
        <v>2036</v>
      </c>
      <c r="B88">
        <v>71816379</v>
      </c>
      <c r="C88" s="9">
        <v>138.80000000000001</v>
      </c>
      <c r="D88" s="6">
        <v>17.064000000000011</v>
      </c>
      <c r="E88">
        <v>2.74</v>
      </c>
      <c r="F88" s="6">
        <v>19.69400000000001</v>
      </c>
      <c r="G88" s="3">
        <v>150.07499999999999</v>
      </c>
      <c r="H88" s="3">
        <v>860.43</v>
      </c>
      <c r="I88" s="9">
        <v>320.16000000000003</v>
      </c>
      <c r="J88" s="9">
        <v>160.08000000000001</v>
      </c>
      <c r="K88" s="5">
        <v>56.027999999999999</v>
      </c>
      <c r="L88" s="5">
        <v>13.006499999999999</v>
      </c>
    </row>
    <row r="89" spans="1:12" x14ac:dyDescent="0.35">
      <c r="A89" s="2">
        <v>2037</v>
      </c>
      <c r="B89">
        <v>72387814</v>
      </c>
      <c r="C89" s="9">
        <v>139.80000000000001</v>
      </c>
      <c r="D89" s="6">
        <v>16.742000000000012</v>
      </c>
      <c r="E89">
        <v>2.74</v>
      </c>
      <c r="F89" s="6">
        <v>19.372000000000011</v>
      </c>
      <c r="G89" s="3">
        <v>150.07499999999999</v>
      </c>
      <c r="H89" s="3">
        <v>860.43</v>
      </c>
      <c r="I89" s="9">
        <v>320.16000000000003</v>
      </c>
      <c r="J89" s="9">
        <v>160.08000000000001</v>
      </c>
      <c r="K89" s="5">
        <v>56.027999999999999</v>
      </c>
      <c r="L89" s="5">
        <v>13.006499999999999</v>
      </c>
    </row>
    <row r="90" spans="1:12" x14ac:dyDescent="0.35">
      <c r="A90" s="2">
        <v>2038</v>
      </c>
      <c r="B90">
        <v>72949617</v>
      </c>
      <c r="C90" s="9">
        <v>140.80000000000001</v>
      </c>
      <c r="D90" s="6">
        <v>16.420000000000012</v>
      </c>
      <c r="E90">
        <v>2.74</v>
      </c>
      <c r="F90" s="6">
        <v>19.050000000000011</v>
      </c>
      <c r="G90" s="3">
        <v>150.07499999999999</v>
      </c>
      <c r="H90" s="3">
        <v>860.43</v>
      </c>
      <c r="I90" s="9">
        <v>320.16000000000003</v>
      </c>
      <c r="J90" s="9">
        <v>160.08000000000001</v>
      </c>
      <c r="K90" s="5">
        <v>56.027999999999999</v>
      </c>
      <c r="L90" s="5">
        <v>13.006499999999999</v>
      </c>
    </row>
    <row r="91" spans="1:12" x14ac:dyDescent="0.35">
      <c r="A91" s="2">
        <v>2039</v>
      </c>
      <c r="B91">
        <v>73496159</v>
      </c>
      <c r="C91" s="9">
        <v>141.80000000000001</v>
      </c>
      <c r="D91" s="6">
        <v>16.098000000000013</v>
      </c>
      <c r="E91">
        <v>2.74</v>
      </c>
      <c r="F91" s="6">
        <v>18.728000000000012</v>
      </c>
      <c r="G91" s="3">
        <v>150.07499999999999</v>
      </c>
      <c r="H91" s="3">
        <v>860.43</v>
      </c>
      <c r="I91" s="9">
        <v>320.16000000000003</v>
      </c>
      <c r="J91" s="9">
        <v>160.08000000000001</v>
      </c>
      <c r="K91" s="5">
        <v>56.027999999999999</v>
      </c>
      <c r="L91" s="5">
        <v>13.006499999999999</v>
      </c>
    </row>
    <row r="92" spans="1:12" x14ac:dyDescent="0.35">
      <c r="A92" s="2">
        <v>2040</v>
      </c>
      <c r="B92">
        <v>74035624</v>
      </c>
      <c r="C92" s="9">
        <v>142.79999999999998</v>
      </c>
      <c r="D92" s="6">
        <v>15.776000000000014</v>
      </c>
      <c r="E92">
        <v>2.74</v>
      </c>
      <c r="F92" s="6">
        <v>18.406000000000013</v>
      </c>
      <c r="G92" s="3">
        <v>150.07499999999999</v>
      </c>
      <c r="H92" s="3">
        <v>860.43</v>
      </c>
      <c r="I92" s="9">
        <v>320.16000000000003</v>
      </c>
      <c r="J92" s="9">
        <v>160.08000000000001</v>
      </c>
      <c r="K92" s="5">
        <v>56.027999999999999</v>
      </c>
      <c r="L92" s="5">
        <v>13.006499999999999</v>
      </c>
    </row>
    <row r="93" spans="1:12" x14ac:dyDescent="0.35">
      <c r="A93" s="2">
        <v>2041</v>
      </c>
      <c r="B93">
        <v>74575448</v>
      </c>
      <c r="C93" s="9">
        <v>143.69999999999999</v>
      </c>
      <c r="D93" s="6">
        <v>15.454000000000015</v>
      </c>
      <c r="E93">
        <v>2.74</v>
      </c>
      <c r="F93" s="6">
        <v>18.084000000000014</v>
      </c>
      <c r="G93" s="3">
        <v>150.07499999999999</v>
      </c>
      <c r="H93" s="3">
        <v>860.43</v>
      </c>
      <c r="I93" s="9">
        <v>320.16000000000003</v>
      </c>
      <c r="J93" s="9">
        <v>160.08000000000001</v>
      </c>
      <c r="K93" s="5">
        <v>56.027999999999999</v>
      </c>
      <c r="L93" s="5">
        <v>13.006499999999999</v>
      </c>
    </row>
    <row r="94" spans="1:12" x14ac:dyDescent="0.35">
      <c r="A94" s="2">
        <v>2042</v>
      </c>
      <c r="B94">
        <v>75111901</v>
      </c>
      <c r="C94" s="9">
        <v>144.60000000000002</v>
      </c>
      <c r="D94" s="6">
        <v>15.132000000000016</v>
      </c>
      <c r="E94">
        <v>2.74</v>
      </c>
      <c r="F94" s="6">
        <v>17.762000000000015</v>
      </c>
      <c r="G94" s="3">
        <v>150.07499999999999</v>
      </c>
      <c r="H94" s="3">
        <v>860.43</v>
      </c>
      <c r="I94" s="9">
        <v>320.16000000000003</v>
      </c>
      <c r="J94" s="9">
        <v>160.08000000000001</v>
      </c>
      <c r="K94" s="5">
        <v>56.027999999999999</v>
      </c>
      <c r="L94" s="5">
        <v>13.006499999999999</v>
      </c>
    </row>
    <row r="95" spans="1:12" x14ac:dyDescent="0.35">
      <c r="A95" s="2">
        <v>2043</v>
      </c>
      <c r="B95">
        <v>75641513</v>
      </c>
      <c r="C95" s="9">
        <v>145.5</v>
      </c>
      <c r="D95" s="6">
        <v>16.25</v>
      </c>
      <c r="E95">
        <v>2.74</v>
      </c>
      <c r="F95" s="6">
        <v>17.440000000000001</v>
      </c>
      <c r="G95" s="3">
        <v>150.07499999999999</v>
      </c>
      <c r="H95" s="3">
        <v>860.43</v>
      </c>
      <c r="I95" s="9">
        <v>320.16000000000003</v>
      </c>
      <c r="J95" s="9">
        <v>160.08000000000001</v>
      </c>
      <c r="K95" s="5">
        <v>56.027999999999999</v>
      </c>
      <c r="L95" s="5">
        <v>13.006499999999999</v>
      </c>
    </row>
    <row r="96" spans="1:12" x14ac:dyDescent="0.35">
      <c r="A96" s="2">
        <v>2044</v>
      </c>
      <c r="B96">
        <v>76164460</v>
      </c>
      <c r="C96" s="9">
        <v>146.4</v>
      </c>
      <c r="D96" s="1">
        <v>16.25</v>
      </c>
      <c r="E96">
        <v>2.74</v>
      </c>
      <c r="F96" s="6">
        <v>17.440000000000001</v>
      </c>
      <c r="G96" s="3">
        <v>150.07499999999999</v>
      </c>
      <c r="H96" s="3">
        <v>860.43</v>
      </c>
      <c r="I96" s="9">
        <v>320.16000000000003</v>
      </c>
      <c r="J96" s="9">
        <v>160.08000000000001</v>
      </c>
      <c r="K96" s="5">
        <v>56.027999999999999</v>
      </c>
      <c r="L96" s="5">
        <v>13.006499999999999</v>
      </c>
    </row>
    <row r="97" spans="1:12" x14ac:dyDescent="0.35">
      <c r="A97" s="2">
        <v>2045</v>
      </c>
      <c r="B97">
        <v>76681450</v>
      </c>
      <c r="C97" s="9">
        <v>147.30000000000001</v>
      </c>
      <c r="D97" s="1">
        <v>16.25</v>
      </c>
      <c r="E97">
        <v>2.74</v>
      </c>
      <c r="F97" s="6">
        <v>17.440000000000001</v>
      </c>
      <c r="G97" s="3">
        <v>150.07499999999999</v>
      </c>
      <c r="H97" s="3">
        <v>860.43</v>
      </c>
      <c r="I97" s="9">
        <v>320.16000000000003</v>
      </c>
      <c r="J97" s="9">
        <v>160.08000000000001</v>
      </c>
      <c r="K97" s="5">
        <v>56.027999999999999</v>
      </c>
      <c r="L97" s="5">
        <v>13.006499999999999</v>
      </c>
    </row>
    <row r="98" spans="1:12" x14ac:dyDescent="0.35">
      <c r="A98" s="2">
        <v>2046</v>
      </c>
      <c r="B98">
        <v>77199548</v>
      </c>
      <c r="C98" s="9">
        <v>148.1</v>
      </c>
      <c r="D98" s="1">
        <v>16.25</v>
      </c>
      <c r="E98">
        <v>2.74</v>
      </c>
      <c r="F98" s="6">
        <v>17.440000000000001</v>
      </c>
      <c r="G98" s="3">
        <v>150.07499999999999</v>
      </c>
      <c r="H98" s="3">
        <v>860.43</v>
      </c>
      <c r="I98" s="9">
        <v>320.16000000000003</v>
      </c>
      <c r="J98" s="9">
        <v>160.08000000000001</v>
      </c>
      <c r="K98" s="5">
        <v>56.027999999999999</v>
      </c>
      <c r="L98" s="5">
        <v>13.006499999999999</v>
      </c>
    </row>
    <row r="99" spans="1:12" x14ac:dyDescent="0.35">
      <c r="A99" s="2">
        <v>2047</v>
      </c>
      <c r="B99">
        <v>77716655</v>
      </c>
      <c r="C99" s="9">
        <v>149</v>
      </c>
      <c r="D99" s="1">
        <v>16.25</v>
      </c>
      <c r="E99">
        <v>2.74</v>
      </c>
      <c r="F99" s="6">
        <v>17.440000000000001</v>
      </c>
      <c r="G99" s="3">
        <v>150.07499999999999</v>
      </c>
      <c r="H99" s="3">
        <v>860.43</v>
      </c>
      <c r="I99" s="9">
        <v>320.16000000000003</v>
      </c>
      <c r="J99" s="9">
        <v>160.08000000000001</v>
      </c>
      <c r="K99" s="5">
        <v>56.027999999999999</v>
      </c>
      <c r="L99" s="5">
        <v>13.006499999999999</v>
      </c>
    </row>
    <row r="100" spans="1:12" x14ac:dyDescent="0.35">
      <c r="A100" s="2">
        <v>2048</v>
      </c>
      <c r="B100">
        <v>78215322</v>
      </c>
      <c r="C100" s="9">
        <v>149.80000000000001</v>
      </c>
      <c r="D100" s="1">
        <v>16.25</v>
      </c>
      <c r="E100">
        <v>2.74</v>
      </c>
      <c r="F100" s="6">
        <v>17.440000000000001</v>
      </c>
      <c r="G100" s="3">
        <v>150.07499999999999</v>
      </c>
      <c r="H100" s="3">
        <v>860.43</v>
      </c>
      <c r="I100" s="9">
        <v>320.16000000000003</v>
      </c>
      <c r="J100" s="9">
        <v>160.08000000000001</v>
      </c>
      <c r="K100" s="5">
        <v>56.027999999999999</v>
      </c>
      <c r="L100" s="5">
        <v>13.006499999999999</v>
      </c>
    </row>
    <row r="101" spans="1:12" x14ac:dyDescent="0.35">
      <c r="A101" s="2">
        <v>2049</v>
      </c>
      <c r="B101">
        <v>78699586</v>
      </c>
      <c r="C101" s="9">
        <v>150.6</v>
      </c>
      <c r="D101" s="1">
        <v>16.25</v>
      </c>
      <c r="E101">
        <v>2.74</v>
      </c>
      <c r="F101" s="6">
        <v>17.440000000000001</v>
      </c>
      <c r="G101" s="3">
        <v>150.07499999999999</v>
      </c>
      <c r="H101" s="3">
        <v>860.43</v>
      </c>
      <c r="I101" s="9">
        <v>320.16000000000003</v>
      </c>
      <c r="J101" s="9">
        <v>160.08000000000001</v>
      </c>
      <c r="K101" s="5">
        <v>56.027999999999999</v>
      </c>
      <c r="L101" s="5">
        <v>13.006499999999999</v>
      </c>
    </row>
    <row r="102" spans="1:12" x14ac:dyDescent="0.35">
      <c r="A102" s="2">
        <v>2050</v>
      </c>
      <c r="B102">
        <v>79177328</v>
      </c>
      <c r="C102" s="9">
        <v>151.4</v>
      </c>
      <c r="D102" s="1">
        <v>16.25</v>
      </c>
      <c r="E102">
        <v>2.74</v>
      </c>
      <c r="F102" s="6">
        <v>17</v>
      </c>
      <c r="G102" s="3">
        <v>150.07499999999999</v>
      </c>
      <c r="H102" s="3">
        <v>860.43</v>
      </c>
      <c r="I102" s="9">
        <v>320.16000000000003</v>
      </c>
      <c r="J102" s="9">
        <v>160.08000000000001</v>
      </c>
      <c r="K102" s="5">
        <v>56.027999999999999</v>
      </c>
      <c r="L102" s="5">
        <v>13.006499999999999</v>
      </c>
    </row>
    <row r="103" spans="1:12" x14ac:dyDescent="0.35">
      <c r="C103" s="8"/>
    </row>
  </sheetData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VPC</vt:lpstr>
      <vt:lpstr>SC1_BL</vt:lpstr>
      <vt:lpstr>SC2_BS</vt:lpstr>
      <vt:lpstr>SC3_ELT5</vt:lpstr>
      <vt:lpstr>SC3_ELT5 (Hy)</vt:lpstr>
      <vt:lpstr>SC4</vt:lpstr>
      <vt:lpstr>SC5_LW7</vt:lpstr>
      <vt:lpstr>SC6_LW13</vt:lpstr>
      <vt:lpstr>SC7_RLT5</vt:lpstr>
      <vt:lpstr>SC7_RLT5 (Hy)</vt:lpstr>
      <vt:lpstr>SC8_LW13RLT5</vt:lpstr>
      <vt:lpstr>SC9_LW13ELT5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Pauliuk</dc:creator>
  <cp:lastModifiedBy>Akshi Singh</cp:lastModifiedBy>
  <dcterms:created xsi:type="dcterms:W3CDTF">2018-04-26T11:54:05Z</dcterms:created>
  <dcterms:modified xsi:type="dcterms:W3CDTF">2025-06-08T10:52:57Z</dcterms:modified>
</cp:coreProperties>
</file>