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Task 2.1. Top 20 pick-up locati" sheetId="3" r:id="rId5"/>
    <sheet state="visible" name="Task 2.2. Trip duration  age gr" sheetId="4" r:id="rId6"/>
    <sheet state="visible" name="Task 2.3. Bike rental  age grou" sheetId="5" r:id="rId7"/>
    <sheet state="visible" name="Task 2.4. User type  weekday." sheetId="6" r:id="rId8"/>
    <sheet state="hidden" name="Sheet10" sheetId="7" r:id="rId9"/>
  </sheets>
  <definedNames>
    <definedName hidden="1" localSheetId="0" name="_xlnm._FilterDatabase">NYCitiBikes!$A$1:$Q$16844</definedName>
    <definedName hidden="1" localSheetId="2" name="_xlnm._FilterDatabase">'Task 2.1. Top 20 pick-up locati'!$A$1:$B$52</definedName>
    <definedName hidden="1" localSheetId="4" name="_xlnm._FilterDatabase">'Task 2.3. Bike rental  age grou'!$A$1:$B$9</definedName>
    <definedName hidden="1" localSheetId="6" name="_xlnm._FilterDatabase">Sheet10!$G$2:$H$9</definedName>
  </definedNames>
  <calcPr/>
</workbook>
</file>

<file path=xl/sharedStrings.xml><?xml version="1.0" encoding="utf-8"?>
<sst xmlns="http://schemas.openxmlformats.org/spreadsheetml/2006/main" count="101233" uniqueCount="99">
  <si>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</si>
  <si>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</si>
  <si>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</si>
  <si>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</si>
  <si>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</si>
  <si>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</si>
  <si>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</si>
  <si>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</si>
  <si>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</si>
  <si>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</si>
  <si>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</si>
  <si>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</si>
  <si>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</si>
  <si>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</si>
  <si>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</si>
  <si>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</si>
  <si>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</si>
  <si>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</si>
  <si>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</si>
  <si>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</si>
  <si>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</si>
  <si>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</si>
  <si>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</si>
  <si>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</si>
  <si>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</si>
  <si>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</si>
  <si>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</si>
  <si>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</si>
  <si>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</si>
  <si>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</si>
  <si>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</si>
  <si>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</si>
  <si>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</si>
  <si>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</si>
  <si>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</si>
  <si>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</si>
  <si>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</si>
  <si>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</si>
  <si>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</si>
  <si>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</si>
  <si>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</si>
  <si>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</si>
  <si>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</si>
  <si>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</si>
  <si>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</si>
  <si>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</si>
  <si>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</si>
  <si>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</si>
  <si>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</si>
  <si>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</si>
  <si>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</si>
  <si>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</si>
  <si>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</si>
  <si>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</si>
  <si>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</si>
  <si>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</si>
  <si>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</si>
  <si>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</si>
  <si>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</si>
  <si>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</si>
  <si>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</si>
  <si>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</si>
  <si>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</si>
  <si>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</si>
  <si>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</si>
  <si>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</si>
  <si>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</si>
  <si>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</si>
  <si>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</si>
  <si>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</si>
  <si>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</si>
  <si>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</si>
  <si>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</si>
  <si>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</si>
  <si>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</si>
  <si>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</si>
  <si>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</si>
  <si>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</si>
  <si>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</si>
  <si>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</si>
  <si>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</si>
  <si>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</si>
  <si>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</si>
  <si>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</si>
  <si>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</si>
  <si>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</si>
  <si>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</si>
  <si>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</si>
  <si>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</si>
  <si>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</si>
  <si>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</si>
  <si>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>Mean</t>
  </si>
  <si>
    <t>Median</t>
  </si>
  <si>
    <t>Minimum</t>
  </si>
  <si>
    <t>Maximum</t>
  </si>
  <si>
    <t>COUNT</t>
  </si>
  <si>
    <t>Average</t>
  </si>
  <si>
    <t>COUNTA of Bike ID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</si>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</sst>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b/>
    </font>
  </fonts>
  <fills count="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</fills>
  <borders count="9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1" xfId="0" applyFont="1" applyNumberFormat="1"/>
    <xf borderId="0" fillId="0" fontId="1" numFmtId="3" xfId="0" applyFont="1" applyNumberFormat="1"/>
    <xf borderId="0" fillId="2" fontId="1" numFmtId="0" xfId="0" applyFill="1" applyFont="1"/>
    <xf borderId="1" fillId="0" fontId="3" numFmtId="0" xfId="0" applyBorder="1" applyFont="1"/>
    <xf borderId="2" fillId="0" fontId="3" numFmtId="0" xfId="0" applyBorder="1" applyFont="1"/>
    <xf borderId="3" fillId="2" fontId="1" numFmtId="0" xfId="0" applyBorder="1" applyFont="1"/>
    <xf borderId="4" fillId="2" fontId="1" numFmtId="3" xfId="0" applyBorder="1" applyFont="1" applyNumberFormat="1"/>
    <xf borderId="3" fillId="0" fontId="1" numFmtId="0" xfId="0" applyBorder="1" applyFont="1"/>
    <xf borderId="4" fillId="0" fontId="1" numFmtId="3" xfId="0" applyBorder="1" applyFont="1" applyNumberFormat="1"/>
    <xf borderId="5" fillId="0" fontId="1" numFmtId="0" xfId="0" applyBorder="1" applyFont="1"/>
    <xf borderId="6" fillId="0" fontId="1" numFmtId="3" xfId="0" applyBorder="1" applyFont="1" applyNumberFormat="1"/>
    <xf borderId="1" fillId="0" fontId="1" numFmtId="0" xfId="0" applyBorder="1" applyFont="1"/>
    <xf borderId="2" fillId="0" fontId="1" numFmtId="0" xfId="0" applyBorder="1" applyFont="1"/>
    <xf borderId="3" fillId="0" fontId="3" numFmtId="0" xfId="0" applyBorder="1" applyFont="1"/>
    <xf borderId="4" fillId="0" fontId="3" numFmtId="0" xfId="0" applyBorder="1" applyFont="1"/>
    <xf borderId="4" fillId="2" fontId="1" numFmtId="0" xfId="0" applyBorder="1" applyFont="1"/>
    <xf borderId="4" fillId="0" fontId="1" numFmtId="0" xfId="0" applyBorder="1" applyFont="1"/>
    <xf borderId="6" fillId="0" fontId="1" numFmtId="0" xfId="0" applyBorder="1" applyFont="1"/>
    <xf borderId="7" fillId="0" fontId="3" numFmtId="0" xfId="0" applyBorder="1" applyFont="1"/>
    <xf borderId="8" fillId="0" fontId="1" numFmtId="0" xfId="0" applyBorder="1" applyFont="1"/>
    <xf borderId="0" fillId="2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The most popular Citi Bike pick-up locations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Sheet10!$B$2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Sheet10!$A$3:$A$21</c:f>
            </c:strRef>
          </c:cat>
          <c:val>
            <c:numRef>
              <c:f>Sheet10!$B$3:$B$21</c:f>
              <c:numCache/>
            </c:numRef>
          </c:val>
        </c:ser>
        <c:axId val="234585621"/>
        <c:axId val="76013961"/>
      </c:barChart>
      <c:catAx>
        <c:axId val="23458562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6013961"/>
      </c:catAx>
      <c:valAx>
        <c:axId val="760139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3458562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Sheet10!$D$3:$D$9</c:f>
            </c:strRef>
          </c:cat>
          <c:val>
            <c:numRef>
              <c:f>Sheet10!$E$3:$E$9</c:f>
              <c:numCache/>
            </c:numRef>
          </c:val>
        </c:ser>
        <c:axId val="2041161279"/>
        <c:axId val="1376282296"/>
      </c:barChart>
      <c:catAx>
        <c:axId val="2041161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76282296"/>
      </c:catAx>
      <c:valAx>
        <c:axId val="13762822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411612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 rented across different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Sheet10!$G$3:$G$9</c:f>
            </c:strRef>
          </c:cat>
          <c:val>
            <c:numRef>
              <c:f>Sheet10!$H$3:$H$9</c:f>
              <c:numCache/>
            </c:numRef>
          </c:val>
        </c:ser>
        <c:axId val="45557080"/>
        <c:axId val="1958107811"/>
      </c:barChart>
      <c:catAx>
        <c:axId val="455570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58107811"/>
      </c:catAx>
      <c:valAx>
        <c:axId val="19581078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COUNTA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55708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 rented by One-time user and Subscribers on different days of weeks.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weekday.'!$B$1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weekday.'!$A$2:$A$9</c:f>
            </c:strRef>
          </c:cat>
          <c:val>
            <c:numRef>
              <c:f>'Task 2.4. User type  weekday.'!$B$2:$B$9</c:f>
              <c:numCache/>
            </c:numRef>
          </c:val>
        </c:ser>
        <c:ser>
          <c:idx val="1"/>
          <c:order val="1"/>
          <c:tx>
            <c:strRef>
              <c:f>'Task 2.4. User type  weekday.'!$C$1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weekday.'!$A$2:$A$9</c:f>
            </c:strRef>
          </c:cat>
          <c:val>
            <c:numRef>
              <c:f>'Task 2.4. User type  weekday.'!$C$2:$C$9</c:f>
              <c:numCache/>
            </c:numRef>
          </c:val>
        </c:ser>
        <c:axId val="1413758821"/>
        <c:axId val="2046658348"/>
      </c:areaChart>
      <c:catAx>
        <c:axId val="14137588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46658348"/>
      </c:catAx>
      <c:valAx>
        <c:axId val="2046658348"/>
        <c:scaling>
          <c:orientation val="minMax"/>
          <c:max val="4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137588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The most popular Citi Bike pick-up locations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Sheet10!$B$2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Sheet10!$A$3:$A$21</c:f>
            </c:strRef>
          </c:cat>
          <c:val>
            <c:numRef>
              <c:f>Sheet10!$B$3:$B$21</c:f>
              <c:numCache/>
            </c:numRef>
          </c:val>
        </c:ser>
        <c:axId val="371754661"/>
        <c:axId val="1466519432"/>
      </c:barChart>
      <c:catAx>
        <c:axId val="37175466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66519432"/>
      </c:catAx>
      <c:valAx>
        <c:axId val="14665194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7175466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Sheet10!$D$3:$D$9</c:f>
            </c:strRef>
          </c:cat>
          <c:val>
            <c:numRef>
              <c:f>Sheet10!$E$3:$E$9</c:f>
              <c:numCache/>
            </c:numRef>
          </c:val>
        </c:ser>
        <c:axId val="173132513"/>
        <c:axId val="365739646"/>
      </c:barChart>
      <c:catAx>
        <c:axId val="1731325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65739646"/>
      </c:catAx>
      <c:valAx>
        <c:axId val="3657396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31325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 rented across different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Sheet10!$G$3:$G$9</c:f>
            </c:strRef>
          </c:cat>
          <c:val>
            <c:numRef>
              <c:f>Sheet10!$H$3:$H$9</c:f>
              <c:numCache/>
            </c:numRef>
          </c:val>
        </c:ser>
        <c:axId val="359196713"/>
        <c:axId val="1400378337"/>
      </c:barChart>
      <c:catAx>
        <c:axId val="35919671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00378337"/>
      </c:catAx>
      <c:valAx>
        <c:axId val="14003783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COUNTA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5919671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2</xdr:row>
      <xdr:rowOff>0</xdr:rowOff>
    </xdr:from>
    <xdr:ext cx="4229100" cy="28098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0</xdr:row>
      <xdr:rowOff>0</xdr:rowOff>
    </xdr:from>
    <xdr:ext cx="3971925" cy="24574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333375</xdr:colOff>
      <xdr:row>1</xdr:row>
      <xdr:rowOff>95250</xdr:rowOff>
    </xdr:from>
    <xdr:ext cx="4552950" cy="22098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361950</xdr:colOff>
      <xdr:row>0</xdr:row>
      <xdr:rowOff>142875</xdr:rowOff>
    </xdr:from>
    <xdr:ext cx="4191000" cy="25908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18</xdr:row>
      <xdr:rowOff>47625</xdr:rowOff>
    </xdr:from>
    <xdr:ext cx="4638675" cy="30861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666750</xdr:colOff>
      <xdr:row>18</xdr:row>
      <xdr:rowOff>171450</xdr:rowOff>
    </xdr:from>
    <xdr:ext cx="3971925" cy="24574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495300</xdr:colOff>
      <xdr:row>0</xdr:row>
      <xdr:rowOff>161925</xdr:rowOff>
    </xdr:from>
    <xdr:ext cx="4552950" cy="22098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autoFilter ref="$A$1:$Q$16844">
    <sortState ref="A1:Q16844">
      <sortCondition descending="1" ref="M1:M16844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AVERAGE(NYCitiBikes!M1:M16844)</f>
        <v>9.192067921</v>
      </c>
      <c r="C2" s="10">
        <f>AVERAGE(NYCitiBikes!J2:J16844)</f>
        <v>41.69601615</v>
      </c>
    </row>
    <row r="3">
      <c r="A3" s="2" t="s">
        <v>92</v>
      </c>
      <c r="B3">
        <f>MEDIAN(NYCitiBikes!M1:M16844)</f>
        <v>5</v>
      </c>
      <c r="C3" s="10">
        <f>MEDIAN(NYCitiBikes!J2:J16844)</f>
        <v>39</v>
      </c>
    </row>
    <row r="4">
      <c r="A4" s="2" t="s">
        <v>93</v>
      </c>
      <c r="B4" s="11">
        <f>MIN(NYCitiBikes!M2:M16844)</f>
        <v>1</v>
      </c>
      <c r="C4" s="10">
        <f>MIN(NYCitiBikes!J2:J16844)</f>
        <v>22</v>
      </c>
    </row>
    <row r="5">
      <c r="A5" s="2" t="s">
        <v>94</v>
      </c>
      <c r="B5" s="11">
        <f>max(NYCitiBikes!M2:M16844)</f>
        <v>3693</v>
      </c>
      <c r="C5" s="10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</cols>
  <sheetData>
    <row r="1">
      <c r="A1" t="s">
        <v>3</v>
      </c>
      <c r="B1" t="s">
        <v>95</v>
      </c>
    </row>
    <row r="2">
      <c r="A2" s="12" t="s">
        <v>34</v>
      </c>
      <c r="B2" s="1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autoFilter ref="$A$1:$B$52">
    <sortState ref="A1:B52">
      <sortCondition descending="1" ref="B1:B52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10</v>
      </c>
      <c r="B1" s="14" t="s">
        <v>96</v>
      </c>
    </row>
    <row r="2">
      <c r="A2" s="15" t="s">
        <v>30</v>
      </c>
      <c r="B2" s="16">
        <v>48.872727272727275</v>
      </c>
    </row>
    <row r="3">
      <c r="A3" s="17" t="s">
        <v>81</v>
      </c>
      <c r="B3" s="18">
        <v>11.981481481481481</v>
      </c>
    </row>
    <row r="4">
      <c r="A4" s="17" t="s">
        <v>36</v>
      </c>
      <c r="B4" s="18">
        <v>9.393918451969592</v>
      </c>
    </row>
    <row r="5">
      <c r="A5" s="17" t="s">
        <v>25</v>
      </c>
      <c r="B5" s="18">
        <v>9.37599064570612</v>
      </c>
    </row>
    <row r="6">
      <c r="A6" s="17" t="s">
        <v>20</v>
      </c>
      <c r="B6" s="18">
        <v>9.180409795102449</v>
      </c>
    </row>
    <row r="7">
      <c r="A7" s="17" t="s">
        <v>32</v>
      </c>
      <c r="B7" s="18">
        <v>8.215607130844266</v>
      </c>
    </row>
    <row r="8">
      <c r="A8" s="19" t="s">
        <v>61</v>
      </c>
      <c r="B8" s="20">
        <v>7.417886178861789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0"/>
  </cols>
  <sheetData>
    <row r="1">
      <c r="A1" s="21"/>
      <c r="B1" s="22"/>
    </row>
    <row r="2">
      <c r="A2" s="23" t="s">
        <v>10</v>
      </c>
      <c r="B2" s="24" t="s">
        <v>97</v>
      </c>
    </row>
    <row r="3">
      <c r="A3" s="15" t="s">
        <v>25</v>
      </c>
      <c r="B3" s="25">
        <v>7697.0</v>
      </c>
    </row>
    <row r="4">
      <c r="A4" s="17" t="s">
        <v>20</v>
      </c>
      <c r="B4" s="26">
        <v>4002.0</v>
      </c>
    </row>
    <row r="5">
      <c r="A5" s="17" t="s">
        <v>32</v>
      </c>
      <c r="B5" s="26">
        <v>2973.0</v>
      </c>
    </row>
    <row r="6">
      <c r="A6" s="17" t="s">
        <v>36</v>
      </c>
      <c r="B6" s="26">
        <v>1447.0</v>
      </c>
    </row>
    <row r="7">
      <c r="A7" s="17" t="s">
        <v>61</v>
      </c>
      <c r="B7" s="26">
        <v>615.0</v>
      </c>
    </row>
    <row r="8">
      <c r="A8" s="17" t="s">
        <v>30</v>
      </c>
      <c r="B8" s="26">
        <v>55.0</v>
      </c>
    </row>
    <row r="9">
      <c r="A9" s="19" t="s">
        <v>81</v>
      </c>
      <c r="B9" s="27">
        <v>54.0</v>
      </c>
    </row>
  </sheetData>
  <autoFilter ref="$A$1:$B$9">
    <sortState ref="A1:B9">
      <sortCondition descending="1" ref="B1:B9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16</v>
      </c>
      <c r="B1" s="28" t="s">
        <v>39</v>
      </c>
      <c r="C1" s="14" t="s">
        <v>19</v>
      </c>
    </row>
    <row r="2">
      <c r="A2" s="17" t="s">
        <v>22</v>
      </c>
      <c r="B2">
        <v>26.0</v>
      </c>
      <c r="C2" s="26">
        <v>2422.0</v>
      </c>
    </row>
    <row r="3">
      <c r="A3" s="17" t="s">
        <v>27</v>
      </c>
      <c r="B3">
        <v>52.0</v>
      </c>
      <c r="C3" s="26">
        <v>2474.0</v>
      </c>
    </row>
    <row r="4">
      <c r="A4" s="17" t="s">
        <v>40</v>
      </c>
      <c r="B4">
        <v>93.0</v>
      </c>
      <c r="C4" s="26">
        <v>1497.0</v>
      </c>
    </row>
    <row r="5">
      <c r="A5" s="17" t="s">
        <v>33</v>
      </c>
      <c r="B5">
        <v>64.0</v>
      </c>
      <c r="C5" s="26">
        <v>1501.0</v>
      </c>
    </row>
    <row r="6">
      <c r="A6" s="17" t="s">
        <v>52</v>
      </c>
      <c r="B6">
        <v>19.0</v>
      </c>
      <c r="C6" s="26">
        <v>2934.0</v>
      </c>
    </row>
    <row r="7">
      <c r="A7" s="17" t="s">
        <v>50</v>
      </c>
      <c r="B7">
        <v>24.0</v>
      </c>
      <c r="C7" s="26">
        <v>2436.0</v>
      </c>
    </row>
    <row r="8">
      <c r="A8" s="17" t="s">
        <v>46</v>
      </c>
      <c r="B8">
        <v>39.0</v>
      </c>
      <c r="C8" s="26">
        <v>3262.0</v>
      </c>
    </row>
    <row r="9">
      <c r="A9" s="19" t="s">
        <v>98</v>
      </c>
      <c r="B9" s="29">
        <v>317.0</v>
      </c>
      <c r="C9" s="27">
        <v>16526.0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t="s">
        <v>3</v>
      </c>
      <c r="B2" t="s">
        <v>95</v>
      </c>
      <c r="D2" t="s">
        <v>10</v>
      </c>
      <c r="E2" t="s">
        <v>96</v>
      </c>
      <c r="G2" t="s">
        <v>10</v>
      </c>
      <c r="H2" t="s">
        <v>97</v>
      </c>
    </row>
    <row r="3">
      <c r="A3" s="12" t="s">
        <v>34</v>
      </c>
      <c r="B3" s="12">
        <v>2115.0</v>
      </c>
      <c r="D3" s="12" t="s">
        <v>30</v>
      </c>
      <c r="E3" s="30">
        <v>48.872727272727275</v>
      </c>
      <c r="G3" s="12" t="s">
        <v>25</v>
      </c>
      <c r="H3" s="12">
        <v>7697.0</v>
      </c>
    </row>
    <row r="4">
      <c r="A4" t="s">
        <v>29</v>
      </c>
      <c r="B4">
        <v>1224.0</v>
      </c>
      <c r="D4" t="s">
        <v>81</v>
      </c>
      <c r="E4" s="11">
        <v>11.981481481481481</v>
      </c>
      <c r="G4" t="s">
        <v>20</v>
      </c>
      <c r="H4">
        <v>4002.0</v>
      </c>
    </row>
    <row r="5">
      <c r="A5" t="s">
        <v>68</v>
      </c>
      <c r="B5">
        <v>1084.0</v>
      </c>
      <c r="D5" t="s">
        <v>36</v>
      </c>
      <c r="E5" s="11">
        <v>9.393918451969592</v>
      </c>
      <c r="G5" t="s">
        <v>32</v>
      </c>
      <c r="H5">
        <v>2973.0</v>
      </c>
    </row>
    <row r="6">
      <c r="A6" t="s">
        <v>23</v>
      </c>
      <c r="B6">
        <v>1069.0</v>
      </c>
      <c r="D6" t="s">
        <v>25</v>
      </c>
      <c r="E6" s="11">
        <v>9.37599064570612</v>
      </c>
      <c r="G6" t="s">
        <v>36</v>
      </c>
      <c r="H6">
        <v>1447.0</v>
      </c>
    </row>
    <row r="7">
      <c r="A7" t="s">
        <v>28</v>
      </c>
      <c r="B7">
        <v>710.0</v>
      </c>
      <c r="D7" t="s">
        <v>20</v>
      </c>
      <c r="E7" s="11">
        <v>9.180409795102449</v>
      </c>
      <c r="G7" t="s">
        <v>61</v>
      </c>
      <c r="H7">
        <v>615.0</v>
      </c>
    </row>
    <row r="8">
      <c r="A8" t="s">
        <v>31</v>
      </c>
      <c r="B8">
        <v>651.0</v>
      </c>
      <c r="D8" t="s">
        <v>32</v>
      </c>
      <c r="E8" s="11">
        <v>8.215607130844266</v>
      </c>
      <c r="G8" t="s">
        <v>30</v>
      </c>
      <c r="H8">
        <v>55.0</v>
      </c>
    </row>
    <row r="9">
      <c r="A9" t="s">
        <v>17</v>
      </c>
      <c r="B9">
        <v>576.0</v>
      </c>
      <c r="D9" t="s">
        <v>61</v>
      </c>
      <c r="E9" s="11">
        <v>7.417886178861789</v>
      </c>
      <c r="G9" t="s">
        <v>81</v>
      </c>
      <c r="H9">
        <v>54.0</v>
      </c>
    </row>
    <row r="10">
      <c r="A10" t="s">
        <v>24</v>
      </c>
      <c r="B10">
        <v>530.0</v>
      </c>
    </row>
    <row r="11">
      <c r="A11" t="s">
        <v>45</v>
      </c>
      <c r="B11">
        <v>510.0</v>
      </c>
    </row>
    <row r="12">
      <c r="A12" t="s">
        <v>55</v>
      </c>
      <c r="B12">
        <v>481.0</v>
      </c>
    </row>
    <row r="13">
      <c r="A13" t="s">
        <v>48</v>
      </c>
      <c r="B13">
        <v>472.0</v>
      </c>
    </row>
    <row r="14">
      <c r="A14" t="s">
        <v>65</v>
      </c>
      <c r="B14">
        <v>470.0</v>
      </c>
    </row>
    <row r="15">
      <c r="A15" t="s">
        <v>51</v>
      </c>
      <c r="B15">
        <v>462.0</v>
      </c>
    </row>
    <row r="16">
      <c r="A16" t="s">
        <v>60</v>
      </c>
      <c r="B16">
        <v>455.0</v>
      </c>
    </row>
    <row r="17">
      <c r="A17" t="s">
        <v>66</v>
      </c>
      <c r="B17">
        <v>452.0</v>
      </c>
    </row>
    <row r="18">
      <c r="A18" t="s">
        <v>63</v>
      </c>
      <c r="B18">
        <v>431.0</v>
      </c>
    </row>
    <row r="19">
      <c r="A19" t="s">
        <v>41</v>
      </c>
      <c r="B19">
        <v>394.0</v>
      </c>
    </row>
    <row r="20">
      <c r="A20" t="s">
        <v>44</v>
      </c>
      <c r="B20">
        <v>388.0</v>
      </c>
    </row>
    <row r="21">
      <c r="A21" t="s">
        <v>62</v>
      </c>
      <c r="B21">
        <v>383.0</v>
      </c>
    </row>
    <row r="22">
      <c r="A22" t="s">
        <v>59</v>
      </c>
      <c r="B22">
        <v>381.0</v>
      </c>
    </row>
    <row r="23">
      <c r="A23" t="s">
        <v>54</v>
      </c>
      <c r="B23">
        <v>342.0</v>
      </c>
    </row>
    <row r="24">
      <c r="A24" t="s">
        <v>53</v>
      </c>
      <c r="B24">
        <v>331.0</v>
      </c>
    </row>
    <row r="25">
      <c r="A25" t="s">
        <v>38</v>
      </c>
      <c r="B25">
        <v>329.0</v>
      </c>
    </row>
    <row r="26">
      <c r="A26" t="s">
        <v>35</v>
      </c>
      <c r="B26">
        <v>303.0</v>
      </c>
    </row>
    <row r="27">
      <c r="A27" t="s">
        <v>42</v>
      </c>
      <c r="B27">
        <v>229.0</v>
      </c>
    </row>
    <row r="28">
      <c r="A28" t="s">
        <v>37</v>
      </c>
      <c r="B28">
        <v>222.0</v>
      </c>
    </row>
    <row r="29">
      <c r="A29" t="s">
        <v>56</v>
      </c>
      <c r="B29">
        <v>197.0</v>
      </c>
    </row>
    <row r="30">
      <c r="A30" t="s">
        <v>67</v>
      </c>
      <c r="B30">
        <v>163.0</v>
      </c>
    </row>
    <row r="31">
      <c r="A31" t="s">
        <v>70</v>
      </c>
      <c r="B31">
        <v>146.0</v>
      </c>
    </row>
    <row r="32">
      <c r="A32" t="s">
        <v>47</v>
      </c>
      <c r="B32">
        <v>134.0</v>
      </c>
    </row>
    <row r="33">
      <c r="A33" t="s">
        <v>74</v>
      </c>
      <c r="B33">
        <v>122.0</v>
      </c>
    </row>
    <row r="34">
      <c r="A34" t="s">
        <v>43</v>
      </c>
      <c r="B34">
        <v>122.0</v>
      </c>
    </row>
    <row r="35">
      <c r="A35" t="s">
        <v>72</v>
      </c>
      <c r="B35">
        <v>119.0</v>
      </c>
    </row>
    <row r="36">
      <c r="A36" t="s">
        <v>87</v>
      </c>
      <c r="B36">
        <v>116.0</v>
      </c>
    </row>
    <row r="37">
      <c r="A37" t="s">
        <v>49</v>
      </c>
      <c r="B37">
        <v>114.0</v>
      </c>
    </row>
    <row r="38">
      <c r="A38" t="s">
        <v>77</v>
      </c>
      <c r="B38">
        <v>91.0</v>
      </c>
    </row>
    <row r="39">
      <c r="A39" t="s">
        <v>57</v>
      </c>
      <c r="B39">
        <v>77.0</v>
      </c>
    </row>
    <row r="40">
      <c r="A40" t="s">
        <v>76</v>
      </c>
      <c r="B40">
        <v>74.0</v>
      </c>
    </row>
    <row r="41">
      <c r="A41" t="s">
        <v>71</v>
      </c>
      <c r="B41">
        <v>68.0</v>
      </c>
    </row>
    <row r="42">
      <c r="A42" t="s">
        <v>73</v>
      </c>
      <c r="B42">
        <v>66.0</v>
      </c>
    </row>
    <row r="43">
      <c r="A43" t="s">
        <v>75</v>
      </c>
      <c r="B43">
        <v>44.0</v>
      </c>
    </row>
    <row r="44">
      <c r="A44" t="s">
        <v>82</v>
      </c>
      <c r="B44">
        <v>43.0</v>
      </c>
    </row>
    <row r="45">
      <c r="A45" t="s">
        <v>18</v>
      </c>
      <c r="B45">
        <v>42.0</v>
      </c>
    </row>
    <row r="46">
      <c r="A46" t="s">
        <v>85</v>
      </c>
      <c r="B46">
        <v>31.0</v>
      </c>
    </row>
    <row r="47">
      <c r="A47" t="s">
        <v>80</v>
      </c>
      <c r="B47">
        <v>25.0</v>
      </c>
    </row>
    <row r="48">
      <c r="A48" t="s">
        <v>79</v>
      </c>
      <c r="B48">
        <v>24.0</v>
      </c>
    </row>
    <row r="49">
      <c r="A49" t="s">
        <v>78</v>
      </c>
      <c r="B49">
        <v>15.0</v>
      </c>
    </row>
    <row r="50">
      <c r="A50" t="s">
        <v>84</v>
      </c>
      <c r="B50">
        <v>11.0</v>
      </c>
    </row>
    <row r="51">
      <c r="A51" t="s">
        <v>69</v>
      </c>
      <c r="B51">
        <v>3.0</v>
      </c>
    </row>
    <row r="52">
      <c r="A52" t="s">
        <v>58</v>
      </c>
      <c r="B52">
        <v>2.0</v>
      </c>
    </row>
  </sheetData>
  <autoFilter ref="$G$2:$H$9">
    <sortState ref="G2:H9">
      <sortCondition descending="1" ref="H2:H9"/>
    </sortState>
  </autoFilter>
  <drawing r:id="rId1"/>
</worksheet>
</file>