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581362572290f8af/Desktop/"/>
    </mc:Choice>
  </mc:AlternateContent>
  <xr:revisionPtr revIDLastSave="435" documentId="11_F25DC773A252ABDACC1048A3215A50E85ADE58EC" xr6:coauthVersionLast="47" xr6:coauthVersionMax="47" xr10:uidLastSave="{A1B5EB4D-127C-442D-AF2E-39E84074779E}"/>
  <bookViews>
    <workbookView xWindow="-108" yWindow="-108" windowWidth="23256" windowHeight="12456" xr2:uid="{00000000-000D-0000-FFFF-FFFF00000000}"/>
  </bookViews>
  <sheets>
    <sheet name="Data" sheetId="1" r:id="rId1"/>
    <sheet name="Regression and Correl" sheetId="5" r:id="rId2"/>
    <sheet name="t-test, f-test and z-test" sheetId="6" r:id="rId3"/>
    <sheet name="Pivot Table" sheetId="3" r:id="rId4"/>
    <sheet name="Conditional formatting" sheetId="4" r:id="rId5"/>
    <sheet name="Data Validation" sheetId="2" r:id="rId6"/>
  </sheets>
  <definedNames>
    <definedName name="_xlnm._FilterDatabase" localSheetId="0" hidden="1">Data!$B$1:$B$276</definedName>
    <definedName name="area">Data!$J$2:$J$276</definedName>
    <definedName name="data">Data!$A$1:$L$276</definedName>
    <definedName name="jobs">Data!$I$2:$I$276</definedName>
    <definedName name="life_sat">Data!$E$2:$E$276</definedName>
    <definedName name="mean_sal">Data!$F$2:$F$276</definedName>
    <definedName name="median_sal">Data!$D$2:$D$276</definedName>
    <definedName name="no_house">Data!$K$2:$K$276</definedName>
    <definedName name="population">Data!$H$2:$H$276</definedName>
    <definedName name="recyc_per">Data!$G$2:$G$276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5" l="1"/>
  <c r="B5" i="2" l="1"/>
  <c r="B4" i="2"/>
  <c r="B3" i="2"/>
</calcChain>
</file>

<file path=xl/sharedStrings.xml><?xml version="1.0" encoding="utf-8"?>
<sst xmlns="http://schemas.openxmlformats.org/spreadsheetml/2006/main" count="1334" uniqueCount="142">
  <si>
    <t>E09000001</t>
  </si>
  <si>
    <t>city of london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</si>
  <si>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</si>
  <si>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</si>
  <si>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</si>
  <si>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</si>
  <si>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</si>
  <si>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</si>
  <si>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</si>
  <si>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</si>
  <si>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</si>
  <si>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</si>
  <si>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</si>
  <si>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</si>
  <si>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</si>
  <si>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</si>
  <si>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</si>
  <si>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</si>
  <si>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</si>
  <si>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</si>
  <si>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</si>
  <si>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</si>
  <si>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</si>
  <si>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</si>
  <si>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</si>
  <si>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</si>
  <si>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</si>
  <si>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</si>
  <si>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</si>
  <si>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</si>
  <si>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</si>
  <si>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</si>
  <si>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</si>
  <si>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</si>
  <si>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</si>
  <si>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</si>
  <si>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</si>
  <si>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</si>
  <si>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</si>
  <si>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</si>
  <si>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</si>
  <si>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</si>
  <si>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</si>
  <si>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</si>
  <si>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</si>
  <si>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</si>
  <si>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</si>
  <si>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</si>
  <si>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</si>
  <si>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</si>
  <si>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</si>
  <si>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</si>
  <si>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</si>
  <si>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</si>
  <si>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</si>
  <si>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</si>
  <si>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</si>
  <si>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</si>
  <si>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</si>
  <si>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</si>
  <si>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</si>
  <si>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</si>
  <si>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</si>
  <si>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</si>
  <si>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</si>
  <si>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</si>
  <si>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E12000007</t>
  </si>
  <si>
    <t>london</t>
  </si>
  <si>
    <t>E92000001</t>
  </si>
  <si>
    <t>england</t>
  </si>
  <si>
    <t>Code</t>
  </si>
  <si>
    <t>Area</t>
  </si>
  <si>
    <t>Date</t>
  </si>
  <si>
    <t>Median_salary</t>
  </si>
  <si>
    <t>Life_satisfaction</t>
  </si>
  <si>
    <t>Mean_salary</t>
  </si>
  <si>
    <t>Recycling_pct</t>
  </si>
  <si>
    <t>Population_size</t>
  </si>
  <si>
    <t>Number_of_jobs</t>
  </si>
  <si>
    <t>Area_size</t>
  </si>
  <si>
    <t>No_of_houses</t>
  </si>
  <si>
    <t>Borough_flag</t>
  </si>
  <si>
    <t>Criteria</t>
  </si>
  <si>
    <t>Row Labels</t>
  </si>
  <si>
    <t>Grand Total</t>
  </si>
  <si>
    <t>Sum of Population_size</t>
  </si>
  <si>
    <t>Sum of Number_of_jobs</t>
  </si>
  <si>
    <t>Sum of No_of_houses</t>
  </si>
  <si>
    <t>Sum of Area_size</t>
  </si>
  <si>
    <t>Average of Recycling_pct</t>
  </si>
  <si>
    <t>Average of Mean_salary</t>
  </si>
  <si>
    <t>Average of Life_satisfaction</t>
  </si>
  <si>
    <t>Average of Median_salary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</si>
  <si>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</si>
  <si>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</si>
  <si>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</si>
  <si>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</si>
  <si>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</si>
  <si>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</si>
  <si>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</si>
  <si>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</si>
  <si>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</si>
  <si>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</si>
  <si>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</si>
  <si>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</si>
  <si>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</si>
  <si>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</si>
  <si>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</si>
  <si>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</si>
  <si>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</si>
  <si>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</si>
  <si>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</si>
  <si>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</si>
  <si>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</si>
  <si>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</si>
  <si>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</si>
  <si>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</si>
  <si>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Correlation</t>
  </si>
  <si>
    <t>F-Test Two-Sample for Variances</t>
  </si>
  <si>
    <t>Mean</t>
  </si>
  <si>
    <t>Variance</t>
  </si>
  <si>
    <t>P(F&lt;=f) one-tail</t>
  </si>
  <si>
    <t>F Critical one-tail</t>
  </si>
  <si>
    <t>t-Test: Paired Two Sample for Means</t>
  </si>
  <si>
    <t>Pearson Correlation</t>
  </si>
  <si>
    <t>Hypothesized Mean Difference</t>
  </si>
  <si>
    <t>P(T&lt;=t) one-tail</t>
  </si>
  <si>
    <t>t Critical one-tail</t>
  </si>
  <si>
    <t>P(T&lt;=t) two-tail</t>
  </si>
  <si>
    <t>t Critical two-tail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</si>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</sst>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</cellXfs>
  <cellStyles count="1">
    <cellStyle name="Normal" xfId="0" builtinId="0"/>
  </cellStyles>
  <dxfs count="2"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 in London Yearly variables.xlsx]Pivot 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Table'!$C$4</c:f>
              <c:strCache>
                <c:ptCount val="1"/>
                <c:pt idx="0">
                  <c:v>Sum of Population_size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Table'!$B$5:$B$40</c:f>
              <c:strCache>
                <c:ptCount val="35"/>
                <c:pt idx="0">
                  <c:v>barking and dagenham</c:v>
                </c:pt>
                <c:pt idx="1">
                  <c:v>barnet</c:v>
                </c:pt>
                <c:pt idx="2">
                  <c:v>bexley</c:v>
                </c:pt>
                <c:pt idx="3">
                  <c:v>brent</c:v>
                </c:pt>
                <c:pt idx="4">
                  <c:v>bromley</c:v>
                </c:pt>
                <c:pt idx="5">
                  <c:v>camden</c:v>
                </c:pt>
                <c:pt idx="6">
                  <c:v>city of london</c:v>
                </c:pt>
                <c:pt idx="7">
                  <c:v>croydon</c:v>
                </c:pt>
                <c:pt idx="8">
                  <c:v>ealing</c:v>
                </c:pt>
                <c:pt idx="9">
                  <c:v>enfield</c:v>
                </c:pt>
                <c:pt idx="10">
                  <c:v>england</c:v>
                </c:pt>
                <c:pt idx="11">
                  <c:v>greenwich</c:v>
                </c:pt>
                <c:pt idx="12">
                  <c:v>hackney</c:v>
                </c:pt>
                <c:pt idx="13">
                  <c:v>hammersmith and fulham</c:v>
                </c:pt>
                <c:pt idx="14">
                  <c:v>haringey</c:v>
                </c:pt>
                <c:pt idx="15">
                  <c:v>harrow</c:v>
                </c:pt>
                <c:pt idx="16">
                  <c:v>havering</c:v>
                </c:pt>
                <c:pt idx="17">
                  <c:v>hillingdon</c:v>
                </c:pt>
                <c:pt idx="18">
                  <c:v>hounslow</c:v>
                </c:pt>
                <c:pt idx="19">
                  <c:v>islington</c:v>
                </c:pt>
                <c:pt idx="20">
                  <c:v>kensington and chelsea</c:v>
                </c:pt>
                <c:pt idx="21">
                  <c:v>kingston upon thames</c:v>
                </c:pt>
                <c:pt idx="22">
                  <c:v>lambeth</c:v>
                </c:pt>
                <c:pt idx="23">
                  <c:v>lewisham</c:v>
                </c:pt>
                <c:pt idx="24">
                  <c:v>london</c:v>
                </c:pt>
                <c:pt idx="25">
                  <c:v>merton</c:v>
                </c:pt>
                <c:pt idx="26">
                  <c:v>newham</c:v>
                </c:pt>
                <c:pt idx="27">
                  <c:v>redbridge</c:v>
                </c:pt>
                <c:pt idx="28">
                  <c:v>richmond upon thames</c:v>
                </c:pt>
                <c:pt idx="29">
                  <c:v>southwark</c:v>
                </c:pt>
                <c:pt idx="30">
                  <c:v>sutton</c:v>
                </c:pt>
                <c:pt idx="31">
                  <c:v>tower hamlets</c:v>
                </c:pt>
                <c:pt idx="32">
                  <c:v>waltham forest</c:v>
                </c:pt>
                <c:pt idx="33">
                  <c:v>wandsworth</c:v>
                </c:pt>
                <c:pt idx="34">
                  <c:v>westminster</c:v>
                </c:pt>
              </c:strCache>
            </c:strRef>
          </c:cat>
          <c:val>
            <c:numRef>
              <c:f>'Pivot Table'!$C$5:$C$40</c:f>
              <c:numCache>
                <c:formatCode>General</c:formatCode>
                <c:ptCount val="35"/>
                <c:pt idx="0">
                  <c:v>1601383</c:v>
                </c:pt>
                <c:pt idx="1">
                  <c:v>3011214</c:v>
                </c:pt>
                <c:pt idx="2">
                  <c:v>1676623</c:v>
                </c:pt>
                <c:pt idx="3">
                  <c:v>2577094</c:v>
                </c:pt>
                <c:pt idx="4">
                  <c:v>2576000</c:v>
                </c:pt>
                <c:pt idx="5">
                  <c:v>1912441</c:v>
                </c:pt>
                <c:pt idx="6">
                  <c:v>65257</c:v>
                </c:pt>
                <c:pt idx="7">
                  <c:v>2631707</c:v>
                </c:pt>
                <c:pt idx="8">
                  <c:v>2735570</c:v>
                </c:pt>
                <c:pt idx="9">
                  <c:v>2602722</c:v>
                </c:pt>
                <c:pt idx="10">
                  <c:v>436434335</c:v>
                </c:pt>
                <c:pt idx="11">
                  <c:v>2171841</c:v>
                </c:pt>
                <c:pt idx="12">
                  <c:v>2117959</c:v>
                </c:pt>
                <c:pt idx="13">
                  <c:v>1446833</c:v>
                </c:pt>
                <c:pt idx="14">
                  <c:v>2138542</c:v>
                </c:pt>
                <c:pt idx="15">
                  <c:v>1967171</c:v>
                </c:pt>
                <c:pt idx="16">
                  <c:v>1981431</c:v>
                </c:pt>
                <c:pt idx="17">
                  <c:v>2344126</c:v>
                </c:pt>
                <c:pt idx="18">
                  <c:v>2121745</c:v>
                </c:pt>
                <c:pt idx="19">
                  <c:v>1788732</c:v>
                </c:pt>
                <c:pt idx="20">
                  <c:v>1252340</c:v>
                </c:pt>
                <c:pt idx="21">
                  <c:v>1185334</c:v>
                </c:pt>
                <c:pt idx="22">
                  <c:v>2549445</c:v>
                </c:pt>
                <c:pt idx="23">
                  <c:v>2340642</c:v>
                </c:pt>
                <c:pt idx="24">
                  <c:v>68662695</c:v>
                </c:pt>
                <c:pt idx="25">
                  <c:v>1425152</c:v>
                </c:pt>
                <c:pt idx="26">
                  <c:v>2640889</c:v>
                </c:pt>
                <c:pt idx="27">
                  <c:v>2045166</c:v>
                </c:pt>
                <c:pt idx="28">
                  <c:v>1544782</c:v>
                </c:pt>
                <c:pt idx="29">
                  <c:v>2436862</c:v>
                </c:pt>
                <c:pt idx="30">
                  <c:v>1588934</c:v>
                </c:pt>
                <c:pt idx="31">
                  <c:v>2301679</c:v>
                </c:pt>
                <c:pt idx="32">
                  <c:v>2155343</c:v>
                </c:pt>
                <c:pt idx="33">
                  <c:v>2519054</c:v>
                </c:pt>
                <c:pt idx="34">
                  <c:v>1893606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3-4349-B742-74264061E109}"/>
            </c:ext>
          </c:extLst>
        </c:ser>
        <c:ser>
          <c:idx val="1"/>
          <c:order val="1"/>
          <c:tx>
            <c:strRef>
              <c:f>'Pivot Table'!$D$4</c:f>
              <c:strCache>
                <c:ptCount val="1"/>
                <c:pt idx="0">
                  <c:v>Sum of Number_of_jobs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Table'!$B$5:$B$40</c:f>
              <c:strCache>
                <c:ptCount val="35"/>
                <c:pt idx="0">
                  <c:v>barking and dagenham</c:v>
                </c:pt>
                <c:pt idx="1">
                  <c:v>barnet</c:v>
                </c:pt>
                <c:pt idx="2">
                  <c:v>bexley</c:v>
                </c:pt>
                <c:pt idx="3">
                  <c:v>brent</c:v>
                </c:pt>
                <c:pt idx="4">
                  <c:v>bromley</c:v>
                </c:pt>
                <c:pt idx="5">
                  <c:v>camden</c:v>
                </c:pt>
                <c:pt idx="6">
                  <c:v>city of london</c:v>
                </c:pt>
                <c:pt idx="7">
                  <c:v>croydon</c:v>
                </c:pt>
                <c:pt idx="8">
                  <c:v>ealing</c:v>
                </c:pt>
                <c:pt idx="9">
                  <c:v>enfield</c:v>
                </c:pt>
                <c:pt idx="10">
                  <c:v>england</c:v>
                </c:pt>
                <c:pt idx="11">
                  <c:v>greenwich</c:v>
                </c:pt>
                <c:pt idx="12">
                  <c:v>hackney</c:v>
                </c:pt>
                <c:pt idx="13">
                  <c:v>hammersmith and fulham</c:v>
                </c:pt>
                <c:pt idx="14">
                  <c:v>haringey</c:v>
                </c:pt>
                <c:pt idx="15">
                  <c:v>harrow</c:v>
                </c:pt>
                <c:pt idx="16">
                  <c:v>havering</c:v>
                </c:pt>
                <c:pt idx="17">
                  <c:v>hillingdon</c:v>
                </c:pt>
                <c:pt idx="18">
                  <c:v>hounslow</c:v>
                </c:pt>
                <c:pt idx="19">
                  <c:v>islington</c:v>
                </c:pt>
                <c:pt idx="20">
                  <c:v>kensington and chelsea</c:v>
                </c:pt>
                <c:pt idx="21">
                  <c:v>kingston upon thames</c:v>
                </c:pt>
                <c:pt idx="22">
                  <c:v>lambeth</c:v>
                </c:pt>
                <c:pt idx="23">
                  <c:v>lewisham</c:v>
                </c:pt>
                <c:pt idx="24">
                  <c:v>london</c:v>
                </c:pt>
                <c:pt idx="25">
                  <c:v>merton</c:v>
                </c:pt>
                <c:pt idx="26">
                  <c:v>newham</c:v>
                </c:pt>
                <c:pt idx="27">
                  <c:v>redbridge</c:v>
                </c:pt>
                <c:pt idx="28">
                  <c:v>richmond upon thames</c:v>
                </c:pt>
                <c:pt idx="29">
                  <c:v>southwark</c:v>
                </c:pt>
                <c:pt idx="30">
                  <c:v>sutton</c:v>
                </c:pt>
                <c:pt idx="31">
                  <c:v>tower hamlets</c:v>
                </c:pt>
                <c:pt idx="32">
                  <c:v>waltham forest</c:v>
                </c:pt>
                <c:pt idx="33">
                  <c:v>wandsworth</c:v>
                </c:pt>
                <c:pt idx="34">
                  <c:v>westminster</c:v>
                </c:pt>
              </c:strCache>
            </c:strRef>
          </c:cat>
          <c:val>
            <c:numRef>
              <c:f>'Pivot Table'!$D$5:$D$40</c:f>
              <c:numCache>
                <c:formatCode>General</c:formatCode>
                <c:ptCount val="35"/>
                <c:pt idx="0">
                  <c:v>479000</c:v>
                </c:pt>
                <c:pt idx="1">
                  <c:v>1308000</c:v>
                </c:pt>
                <c:pt idx="2">
                  <c:v>579000</c:v>
                </c:pt>
                <c:pt idx="3">
                  <c:v>1092000</c:v>
                </c:pt>
                <c:pt idx="4">
                  <c:v>1016000</c:v>
                </c:pt>
                <c:pt idx="5">
                  <c:v>2987000</c:v>
                </c:pt>
                <c:pt idx="6">
                  <c:v>4239000</c:v>
                </c:pt>
                <c:pt idx="7">
                  <c:v>997000</c:v>
                </c:pt>
                <c:pt idx="8">
                  <c:v>1254000</c:v>
                </c:pt>
                <c:pt idx="9">
                  <c:v>993000</c:v>
                </c:pt>
                <c:pt idx="10">
                  <c:v>229906000</c:v>
                </c:pt>
                <c:pt idx="11">
                  <c:v>744000</c:v>
                </c:pt>
                <c:pt idx="12">
                  <c:v>1037000</c:v>
                </c:pt>
                <c:pt idx="13">
                  <c:v>1201000</c:v>
                </c:pt>
                <c:pt idx="14">
                  <c:v>696000</c:v>
                </c:pt>
                <c:pt idx="15">
                  <c:v>691000</c:v>
                </c:pt>
                <c:pt idx="16">
                  <c:v>751000</c:v>
                </c:pt>
                <c:pt idx="17">
                  <c:v>1679000</c:v>
                </c:pt>
                <c:pt idx="18">
                  <c:v>1389000</c:v>
                </c:pt>
                <c:pt idx="19">
                  <c:v>1861000</c:v>
                </c:pt>
                <c:pt idx="20">
                  <c:v>1196000</c:v>
                </c:pt>
                <c:pt idx="21">
                  <c:v>617000</c:v>
                </c:pt>
                <c:pt idx="22">
                  <c:v>1378000</c:v>
                </c:pt>
                <c:pt idx="23">
                  <c:v>662000</c:v>
                </c:pt>
                <c:pt idx="24">
                  <c:v>45266000</c:v>
                </c:pt>
                <c:pt idx="25">
                  <c:v>664000</c:v>
                </c:pt>
                <c:pt idx="26">
                  <c:v>905000</c:v>
                </c:pt>
                <c:pt idx="27">
                  <c:v>621000</c:v>
                </c:pt>
                <c:pt idx="28">
                  <c:v>804000</c:v>
                </c:pt>
                <c:pt idx="29">
                  <c:v>2297000</c:v>
                </c:pt>
                <c:pt idx="30">
                  <c:v>639000</c:v>
                </c:pt>
                <c:pt idx="31">
                  <c:v>2302000</c:v>
                </c:pt>
                <c:pt idx="32">
                  <c:v>661000</c:v>
                </c:pt>
                <c:pt idx="33">
                  <c:v>1117000</c:v>
                </c:pt>
                <c:pt idx="34">
                  <c:v>5876000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13-4349-B742-74264061E109}"/>
            </c:ext>
          </c:extLst>
        </c:ser>
        <c:ser>
          <c:idx val="2"/>
          <c:order val="2"/>
          <c:tx>
            <c:strRef>
              <c:f>'Pivot Table'!$E$4</c:f>
              <c:strCache>
                <c:ptCount val="1"/>
                <c:pt idx="0">
                  <c:v>Sum of No_of_houses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Table'!$B$5:$B$40</c:f>
              <c:strCache>
                <c:ptCount val="35"/>
                <c:pt idx="0">
                  <c:v>barking and dagenham</c:v>
                </c:pt>
                <c:pt idx="1">
                  <c:v>barnet</c:v>
                </c:pt>
                <c:pt idx="2">
                  <c:v>bexley</c:v>
                </c:pt>
                <c:pt idx="3">
                  <c:v>brent</c:v>
                </c:pt>
                <c:pt idx="4">
                  <c:v>bromley</c:v>
                </c:pt>
                <c:pt idx="5">
                  <c:v>camden</c:v>
                </c:pt>
                <c:pt idx="6">
                  <c:v>city of london</c:v>
                </c:pt>
                <c:pt idx="7">
                  <c:v>croydon</c:v>
                </c:pt>
                <c:pt idx="8">
                  <c:v>ealing</c:v>
                </c:pt>
                <c:pt idx="9">
                  <c:v>enfield</c:v>
                </c:pt>
                <c:pt idx="10">
                  <c:v>england</c:v>
                </c:pt>
                <c:pt idx="11">
                  <c:v>greenwich</c:v>
                </c:pt>
                <c:pt idx="12">
                  <c:v>hackney</c:v>
                </c:pt>
                <c:pt idx="13">
                  <c:v>hammersmith and fulham</c:v>
                </c:pt>
                <c:pt idx="14">
                  <c:v>haringey</c:v>
                </c:pt>
                <c:pt idx="15">
                  <c:v>harrow</c:v>
                </c:pt>
                <c:pt idx="16">
                  <c:v>havering</c:v>
                </c:pt>
                <c:pt idx="17">
                  <c:v>hillingdon</c:v>
                </c:pt>
                <c:pt idx="18">
                  <c:v>hounslow</c:v>
                </c:pt>
                <c:pt idx="19">
                  <c:v>islington</c:v>
                </c:pt>
                <c:pt idx="20">
                  <c:v>kensington and chelsea</c:v>
                </c:pt>
                <c:pt idx="21">
                  <c:v>kingston upon thames</c:v>
                </c:pt>
                <c:pt idx="22">
                  <c:v>lambeth</c:v>
                </c:pt>
                <c:pt idx="23">
                  <c:v>lewisham</c:v>
                </c:pt>
                <c:pt idx="24">
                  <c:v>london</c:v>
                </c:pt>
                <c:pt idx="25">
                  <c:v>merton</c:v>
                </c:pt>
                <c:pt idx="26">
                  <c:v>newham</c:v>
                </c:pt>
                <c:pt idx="27">
                  <c:v>redbridge</c:v>
                </c:pt>
                <c:pt idx="28">
                  <c:v>richmond upon thames</c:v>
                </c:pt>
                <c:pt idx="29">
                  <c:v>southwark</c:v>
                </c:pt>
                <c:pt idx="30">
                  <c:v>sutton</c:v>
                </c:pt>
                <c:pt idx="31">
                  <c:v>tower hamlets</c:v>
                </c:pt>
                <c:pt idx="32">
                  <c:v>waltham forest</c:v>
                </c:pt>
                <c:pt idx="33">
                  <c:v>wandsworth</c:v>
                </c:pt>
                <c:pt idx="34">
                  <c:v>westminster</c:v>
                </c:pt>
              </c:strCache>
            </c:strRef>
          </c:cat>
          <c:val>
            <c:numRef>
              <c:f>'Pivot Table'!$E$5:$E$40</c:f>
              <c:numCache>
                <c:formatCode>General</c:formatCode>
                <c:ptCount val="35"/>
                <c:pt idx="0">
                  <c:v>583644</c:v>
                </c:pt>
                <c:pt idx="1">
                  <c:v>1158858</c:v>
                </c:pt>
                <c:pt idx="2">
                  <c:v>673609</c:v>
                </c:pt>
                <c:pt idx="3">
                  <c:v>921037</c:v>
                </c:pt>
                <c:pt idx="4">
                  <c:v>1095231</c:v>
                </c:pt>
                <c:pt idx="5">
                  <c:v>814866</c:v>
                </c:pt>
                <c:pt idx="6">
                  <c:v>47912</c:v>
                </c:pt>
                <c:pt idx="7">
                  <c:v>1066973</c:v>
                </c:pt>
                <c:pt idx="8">
                  <c:v>1040974</c:v>
                </c:pt>
                <c:pt idx="9">
                  <c:v>990063</c:v>
                </c:pt>
                <c:pt idx="10">
                  <c:v>188092748</c:v>
                </c:pt>
                <c:pt idx="11">
                  <c:v>857406</c:v>
                </c:pt>
                <c:pt idx="12">
                  <c:v>848957</c:v>
                </c:pt>
                <c:pt idx="13">
                  <c:v>678090</c:v>
                </c:pt>
                <c:pt idx="14">
                  <c:v>852128</c:v>
                </c:pt>
                <c:pt idx="15">
                  <c:v>707629</c:v>
                </c:pt>
                <c:pt idx="16">
                  <c:v>802735</c:v>
                </c:pt>
                <c:pt idx="17">
                  <c:v>856428</c:v>
                </c:pt>
                <c:pt idx="18">
                  <c:v>789071</c:v>
                </c:pt>
                <c:pt idx="19">
                  <c:v>802061</c:v>
                </c:pt>
                <c:pt idx="20">
                  <c:v>688553</c:v>
                </c:pt>
                <c:pt idx="21">
                  <c:v>462118</c:v>
                </c:pt>
                <c:pt idx="22">
                  <c:v>1086632</c:v>
                </c:pt>
                <c:pt idx="23">
                  <c:v>978100</c:v>
                </c:pt>
                <c:pt idx="24">
                  <c:v>27592870</c:v>
                </c:pt>
                <c:pt idx="25">
                  <c:v>576043</c:v>
                </c:pt>
                <c:pt idx="26">
                  <c:v>865047</c:v>
                </c:pt>
                <c:pt idx="27">
                  <c:v>716578</c:v>
                </c:pt>
                <c:pt idx="28">
                  <c:v>669864</c:v>
                </c:pt>
                <c:pt idx="29">
                  <c:v>1023587</c:v>
                </c:pt>
                <c:pt idx="30">
                  <c:v>649423</c:v>
                </c:pt>
                <c:pt idx="31">
                  <c:v>894726</c:v>
                </c:pt>
                <c:pt idx="32">
                  <c:v>802894</c:v>
                </c:pt>
                <c:pt idx="33">
                  <c:v>1115032</c:v>
                </c:pt>
                <c:pt idx="34">
                  <c:v>968782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13-4349-B742-74264061E109}"/>
            </c:ext>
          </c:extLst>
        </c:ser>
        <c:ser>
          <c:idx val="3"/>
          <c:order val="3"/>
          <c:tx>
            <c:strRef>
              <c:f>'Pivot Table'!$F$4</c:f>
              <c:strCache>
                <c:ptCount val="1"/>
                <c:pt idx="0">
                  <c:v>Sum of Area_size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Table'!$B$5:$B$40</c:f>
              <c:strCache>
                <c:ptCount val="35"/>
                <c:pt idx="0">
                  <c:v>barking and dagenham</c:v>
                </c:pt>
                <c:pt idx="1">
                  <c:v>barnet</c:v>
                </c:pt>
                <c:pt idx="2">
                  <c:v>bexley</c:v>
                </c:pt>
                <c:pt idx="3">
                  <c:v>brent</c:v>
                </c:pt>
                <c:pt idx="4">
                  <c:v>bromley</c:v>
                </c:pt>
                <c:pt idx="5">
                  <c:v>camden</c:v>
                </c:pt>
                <c:pt idx="6">
                  <c:v>city of london</c:v>
                </c:pt>
                <c:pt idx="7">
                  <c:v>croydon</c:v>
                </c:pt>
                <c:pt idx="8">
                  <c:v>ealing</c:v>
                </c:pt>
                <c:pt idx="9">
                  <c:v>enfield</c:v>
                </c:pt>
                <c:pt idx="10">
                  <c:v>england</c:v>
                </c:pt>
                <c:pt idx="11">
                  <c:v>greenwich</c:v>
                </c:pt>
                <c:pt idx="12">
                  <c:v>hackney</c:v>
                </c:pt>
                <c:pt idx="13">
                  <c:v>hammersmith and fulham</c:v>
                </c:pt>
                <c:pt idx="14">
                  <c:v>haringey</c:v>
                </c:pt>
                <c:pt idx="15">
                  <c:v>harrow</c:v>
                </c:pt>
                <c:pt idx="16">
                  <c:v>havering</c:v>
                </c:pt>
                <c:pt idx="17">
                  <c:v>hillingdon</c:v>
                </c:pt>
                <c:pt idx="18">
                  <c:v>hounslow</c:v>
                </c:pt>
                <c:pt idx="19">
                  <c:v>islington</c:v>
                </c:pt>
                <c:pt idx="20">
                  <c:v>kensington and chelsea</c:v>
                </c:pt>
                <c:pt idx="21">
                  <c:v>kingston upon thames</c:v>
                </c:pt>
                <c:pt idx="22">
                  <c:v>lambeth</c:v>
                </c:pt>
                <c:pt idx="23">
                  <c:v>lewisham</c:v>
                </c:pt>
                <c:pt idx="24">
                  <c:v>london</c:v>
                </c:pt>
                <c:pt idx="25">
                  <c:v>merton</c:v>
                </c:pt>
                <c:pt idx="26">
                  <c:v>newham</c:v>
                </c:pt>
                <c:pt idx="27">
                  <c:v>redbridge</c:v>
                </c:pt>
                <c:pt idx="28">
                  <c:v>richmond upon thames</c:v>
                </c:pt>
                <c:pt idx="29">
                  <c:v>southwark</c:v>
                </c:pt>
                <c:pt idx="30">
                  <c:v>sutton</c:v>
                </c:pt>
                <c:pt idx="31">
                  <c:v>tower hamlets</c:v>
                </c:pt>
                <c:pt idx="32">
                  <c:v>waltham forest</c:v>
                </c:pt>
                <c:pt idx="33">
                  <c:v>wandsworth</c:v>
                </c:pt>
                <c:pt idx="34">
                  <c:v>westminster</c:v>
                </c:pt>
              </c:strCache>
            </c:strRef>
          </c:cat>
          <c:val>
            <c:numRef>
              <c:f>'Pivot Table'!$F$5:$F$40</c:f>
              <c:numCache>
                <c:formatCode>General</c:formatCode>
                <c:ptCount val="35"/>
                <c:pt idx="0">
                  <c:v>30240</c:v>
                </c:pt>
                <c:pt idx="1">
                  <c:v>69400</c:v>
                </c:pt>
                <c:pt idx="2">
                  <c:v>45003</c:v>
                </c:pt>
                <c:pt idx="3">
                  <c:v>34584</c:v>
                </c:pt>
                <c:pt idx="4">
                  <c:v>120104</c:v>
                </c:pt>
                <c:pt idx="5">
                  <c:v>17432</c:v>
                </c:pt>
                <c:pt idx="6">
                  <c:v>2520</c:v>
                </c:pt>
                <c:pt idx="7">
                  <c:v>60550</c:v>
                </c:pt>
                <c:pt idx="8">
                  <c:v>44432</c:v>
                </c:pt>
                <c:pt idx="9">
                  <c:v>65760</c:v>
                </c:pt>
                <c:pt idx="10">
                  <c:v>106429824</c:v>
                </c:pt>
                <c:pt idx="11">
                  <c:v>40352</c:v>
                </c:pt>
                <c:pt idx="12">
                  <c:v>15240</c:v>
                </c:pt>
                <c:pt idx="13">
                  <c:v>13720</c:v>
                </c:pt>
                <c:pt idx="14">
                  <c:v>23680</c:v>
                </c:pt>
                <c:pt idx="15">
                  <c:v>40368</c:v>
                </c:pt>
                <c:pt idx="16">
                  <c:v>91568</c:v>
                </c:pt>
                <c:pt idx="17">
                  <c:v>92560</c:v>
                </c:pt>
                <c:pt idx="18">
                  <c:v>45272</c:v>
                </c:pt>
                <c:pt idx="19">
                  <c:v>11888</c:v>
                </c:pt>
                <c:pt idx="20">
                  <c:v>9904</c:v>
                </c:pt>
                <c:pt idx="21">
                  <c:v>26082</c:v>
                </c:pt>
                <c:pt idx="22">
                  <c:v>21800</c:v>
                </c:pt>
                <c:pt idx="23">
                  <c:v>28256</c:v>
                </c:pt>
                <c:pt idx="24">
                  <c:v>1275768</c:v>
                </c:pt>
                <c:pt idx="25">
                  <c:v>26334</c:v>
                </c:pt>
                <c:pt idx="26">
                  <c:v>30856</c:v>
                </c:pt>
                <c:pt idx="27">
                  <c:v>39508</c:v>
                </c:pt>
                <c:pt idx="28">
                  <c:v>47008</c:v>
                </c:pt>
                <c:pt idx="29">
                  <c:v>23928</c:v>
                </c:pt>
                <c:pt idx="30">
                  <c:v>35080</c:v>
                </c:pt>
                <c:pt idx="31">
                  <c:v>17264</c:v>
                </c:pt>
                <c:pt idx="32">
                  <c:v>31048</c:v>
                </c:pt>
                <c:pt idx="33">
                  <c:v>28176</c:v>
                </c:pt>
                <c:pt idx="34">
                  <c:v>17624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13-4349-B742-74264061E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5159648"/>
        <c:axId val="1835158688"/>
      </c:barChart>
      <c:catAx>
        <c:axId val="183515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58688"/>
        <c:crosses val="autoZero"/>
        <c:auto val="1"/>
        <c:lblAlgn val="ctr"/>
        <c:lblOffset val="100"/>
        <c:noMultiLvlLbl val="0"/>
      </c:catAx>
      <c:valAx>
        <c:axId val="183515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5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 in London Yearly variables.xlsx]Pivot Table!PivotTable2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Table'!$C$45</c:f>
              <c:strCache>
                <c:ptCount val="1"/>
                <c:pt idx="0">
                  <c:v>Average of Median_salary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Table'!$B$46:$B$81</c:f>
              <c:strCache>
                <c:ptCount val="35"/>
                <c:pt idx="0">
                  <c:v>barking and dagenham</c:v>
                </c:pt>
                <c:pt idx="1">
                  <c:v>barnet</c:v>
                </c:pt>
                <c:pt idx="2">
                  <c:v>bexley</c:v>
                </c:pt>
                <c:pt idx="3">
                  <c:v>brent</c:v>
                </c:pt>
                <c:pt idx="4">
                  <c:v>bromley</c:v>
                </c:pt>
                <c:pt idx="5">
                  <c:v>camden</c:v>
                </c:pt>
                <c:pt idx="6">
                  <c:v>city of london</c:v>
                </c:pt>
                <c:pt idx="7">
                  <c:v>croydon</c:v>
                </c:pt>
                <c:pt idx="8">
                  <c:v>ealing</c:v>
                </c:pt>
                <c:pt idx="9">
                  <c:v>enfield</c:v>
                </c:pt>
                <c:pt idx="10">
                  <c:v>england</c:v>
                </c:pt>
                <c:pt idx="11">
                  <c:v>greenwich</c:v>
                </c:pt>
                <c:pt idx="12">
                  <c:v>hackney</c:v>
                </c:pt>
                <c:pt idx="13">
                  <c:v>hammersmith and fulham</c:v>
                </c:pt>
                <c:pt idx="14">
                  <c:v>haringey</c:v>
                </c:pt>
                <c:pt idx="15">
                  <c:v>harrow</c:v>
                </c:pt>
                <c:pt idx="16">
                  <c:v>havering</c:v>
                </c:pt>
                <c:pt idx="17">
                  <c:v>hillingdon</c:v>
                </c:pt>
                <c:pt idx="18">
                  <c:v>hounslow</c:v>
                </c:pt>
                <c:pt idx="19">
                  <c:v>islington</c:v>
                </c:pt>
                <c:pt idx="20">
                  <c:v>kensington and chelsea</c:v>
                </c:pt>
                <c:pt idx="21">
                  <c:v>kingston upon thames</c:v>
                </c:pt>
                <c:pt idx="22">
                  <c:v>lambeth</c:v>
                </c:pt>
                <c:pt idx="23">
                  <c:v>lewisham</c:v>
                </c:pt>
                <c:pt idx="24">
                  <c:v>london</c:v>
                </c:pt>
                <c:pt idx="25">
                  <c:v>merton</c:v>
                </c:pt>
                <c:pt idx="26">
                  <c:v>newham</c:v>
                </c:pt>
                <c:pt idx="27">
                  <c:v>redbridge</c:v>
                </c:pt>
                <c:pt idx="28">
                  <c:v>richmond upon thames</c:v>
                </c:pt>
                <c:pt idx="29">
                  <c:v>southwark</c:v>
                </c:pt>
                <c:pt idx="30">
                  <c:v>sutton</c:v>
                </c:pt>
                <c:pt idx="31">
                  <c:v>tower hamlets</c:v>
                </c:pt>
                <c:pt idx="32">
                  <c:v>waltham forest</c:v>
                </c:pt>
                <c:pt idx="33">
                  <c:v>wandsworth</c:v>
                </c:pt>
                <c:pt idx="34">
                  <c:v>westminster</c:v>
                </c:pt>
              </c:strCache>
            </c:strRef>
          </c:cat>
          <c:val>
            <c:numRef>
              <c:f>'Pivot Table'!$C$46:$C$81</c:f>
              <c:numCache>
                <c:formatCode>General</c:formatCode>
                <c:ptCount val="35"/>
                <c:pt idx="0">
                  <c:v>31104.75</c:v>
                </c:pt>
                <c:pt idx="1">
                  <c:v>30742.375</c:v>
                </c:pt>
                <c:pt idx="2">
                  <c:v>28915.333333333332</c:v>
                </c:pt>
                <c:pt idx="3">
                  <c:v>29135.375</c:v>
                </c:pt>
                <c:pt idx="4">
                  <c:v>29272.875</c:v>
                </c:pt>
                <c:pt idx="5">
                  <c:v>37268.125</c:v>
                </c:pt>
                <c:pt idx="6">
                  <c:v>55539</c:v>
                </c:pt>
                <c:pt idx="7">
                  <c:v>30941</c:v>
                </c:pt>
                <c:pt idx="8">
                  <c:v>29549.125</c:v>
                </c:pt>
                <c:pt idx="9">
                  <c:v>27333.125</c:v>
                </c:pt>
                <c:pt idx="10">
                  <c:v>27930.375</c:v>
                </c:pt>
                <c:pt idx="11">
                  <c:v>30588.625</c:v>
                </c:pt>
                <c:pt idx="12">
                  <c:v>33425.25</c:v>
                </c:pt>
                <c:pt idx="13">
                  <c:v>35889.625</c:v>
                </c:pt>
                <c:pt idx="14">
                  <c:v>29768.75</c:v>
                </c:pt>
                <c:pt idx="15">
                  <c:v>28101.375</c:v>
                </c:pt>
                <c:pt idx="16">
                  <c:v>29426.75</c:v>
                </c:pt>
                <c:pt idx="17">
                  <c:v>33548.625</c:v>
                </c:pt>
                <c:pt idx="18">
                  <c:v>33599.625</c:v>
                </c:pt>
                <c:pt idx="19">
                  <c:v>37830.75</c:v>
                </c:pt>
                <c:pt idx="20">
                  <c:v>31214</c:v>
                </c:pt>
                <c:pt idx="21">
                  <c:v>29850.571428571428</c:v>
                </c:pt>
                <c:pt idx="22">
                  <c:v>35095.25</c:v>
                </c:pt>
                <c:pt idx="23">
                  <c:v>30804</c:v>
                </c:pt>
                <c:pt idx="24">
                  <c:v>35784.5</c:v>
                </c:pt>
                <c:pt idx="25">
                  <c:v>28674.142857142859</c:v>
                </c:pt>
                <c:pt idx="26">
                  <c:v>29965.5</c:v>
                </c:pt>
                <c:pt idx="27">
                  <c:v>29542.142857142859</c:v>
                </c:pt>
                <c:pt idx="28">
                  <c:v>32423.625</c:v>
                </c:pt>
                <c:pt idx="29">
                  <c:v>36748.25</c:v>
                </c:pt>
                <c:pt idx="30">
                  <c:v>27539.875</c:v>
                </c:pt>
                <c:pt idx="31">
                  <c:v>47107.75</c:v>
                </c:pt>
                <c:pt idx="32">
                  <c:v>28159</c:v>
                </c:pt>
                <c:pt idx="33">
                  <c:v>32360.25</c:v>
                </c:pt>
                <c:pt idx="34">
                  <c:v>39227.5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1-43DF-A976-7621014D0A83}"/>
            </c:ext>
          </c:extLst>
        </c:ser>
        <c:ser>
          <c:idx val="1"/>
          <c:order val="1"/>
          <c:tx>
            <c:strRef>
              <c:f>'Pivot Table'!$D$45</c:f>
              <c:strCache>
                <c:ptCount val="1"/>
                <c:pt idx="0">
                  <c:v>Average of Life_satisfaction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Table'!$B$46:$B$81</c:f>
              <c:strCache>
                <c:ptCount val="35"/>
                <c:pt idx="0">
                  <c:v>barking and dagenham</c:v>
                </c:pt>
                <c:pt idx="1">
                  <c:v>barnet</c:v>
                </c:pt>
                <c:pt idx="2">
                  <c:v>bexley</c:v>
                </c:pt>
                <c:pt idx="3">
                  <c:v>brent</c:v>
                </c:pt>
                <c:pt idx="4">
                  <c:v>bromley</c:v>
                </c:pt>
                <c:pt idx="5">
                  <c:v>camden</c:v>
                </c:pt>
                <c:pt idx="6">
                  <c:v>city of london</c:v>
                </c:pt>
                <c:pt idx="7">
                  <c:v>croydon</c:v>
                </c:pt>
                <c:pt idx="8">
                  <c:v>ealing</c:v>
                </c:pt>
                <c:pt idx="9">
                  <c:v>enfield</c:v>
                </c:pt>
                <c:pt idx="10">
                  <c:v>england</c:v>
                </c:pt>
                <c:pt idx="11">
                  <c:v>greenwich</c:v>
                </c:pt>
                <c:pt idx="12">
                  <c:v>hackney</c:v>
                </c:pt>
                <c:pt idx="13">
                  <c:v>hammersmith and fulham</c:v>
                </c:pt>
                <c:pt idx="14">
                  <c:v>haringey</c:v>
                </c:pt>
                <c:pt idx="15">
                  <c:v>harrow</c:v>
                </c:pt>
                <c:pt idx="16">
                  <c:v>havering</c:v>
                </c:pt>
                <c:pt idx="17">
                  <c:v>hillingdon</c:v>
                </c:pt>
                <c:pt idx="18">
                  <c:v>hounslow</c:v>
                </c:pt>
                <c:pt idx="19">
                  <c:v>islington</c:v>
                </c:pt>
                <c:pt idx="20">
                  <c:v>kensington and chelsea</c:v>
                </c:pt>
                <c:pt idx="21">
                  <c:v>kingston upon thames</c:v>
                </c:pt>
                <c:pt idx="22">
                  <c:v>lambeth</c:v>
                </c:pt>
                <c:pt idx="23">
                  <c:v>lewisham</c:v>
                </c:pt>
                <c:pt idx="24">
                  <c:v>london</c:v>
                </c:pt>
                <c:pt idx="25">
                  <c:v>merton</c:v>
                </c:pt>
                <c:pt idx="26">
                  <c:v>newham</c:v>
                </c:pt>
                <c:pt idx="27">
                  <c:v>redbridge</c:v>
                </c:pt>
                <c:pt idx="28">
                  <c:v>richmond upon thames</c:v>
                </c:pt>
                <c:pt idx="29">
                  <c:v>southwark</c:v>
                </c:pt>
                <c:pt idx="30">
                  <c:v>sutton</c:v>
                </c:pt>
                <c:pt idx="31">
                  <c:v>tower hamlets</c:v>
                </c:pt>
                <c:pt idx="32">
                  <c:v>waltham forest</c:v>
                </c:pt>
                <c:pt idx="33">
                  <c:v>wandsworth</c:v>
                </c:pt>
                <c:pt idx="34">
                  <c:v>westminster</c:v>
                </c:pt>
              </c:strCache>
            </c:strRef>
          </c:cat>
          <c:val>
            <c:numRef>
              <c:f>'Pivot Table'!$D$46:$D$81</c:f>
              <c:numCache>
                <c:formatCode>General</c:formatCode>
                <c:ptCount val="35"/>
                <c:pt idx="0">
                  <c:v>7.3249999999999993</c:v>
                </c:pt>
                <c:pt idx="1">
                  <c:v>7.4787499999999998</c:v>
                </c:pt>
                <c:pt idx="2">
                  <c:v>7.4185714285714282</c:v>
                </c:pt>
                <c:pt idx="3">
                  <c:v>7.47</c:v>
                </c:pt>
                <c:pt idx="4">
                  <c:v>7.5450000000000008</c:v>
                </c:pt>
                <c:pt idx="5">
                  <c:v>7.3187500000000014</c:v>
                </c:pt>
                <c:pt idx="6">
                  <c:v>6.5900000000000016</c:v>
                </c:pt>
                <c:pt idx="7">
                  <c:v>7.3414285714285716</c:v>
                </c:pt>
                <c:pt idx="8">
                  <c:v>7.42875</c:v>
                </c:pt>
                <c:pt idx="9">
                  <c:v>7.3124999999999991</c:v>
                </c:pt>
                <c:pt idx="10">
                  <c:v>7.5825000000000005</c:v>
                </c:pt>
                <c:pt idx="11">
                  <c:v>7.2912500000000007</c:v>
                </c:pt>
                <c:pt idx="12">
                  <c:v>7.2449999999999992</c:v>
                </c:pt>
                <c:pt idx="13">
                  <c:v>7.4700000000000006</c:v>
                </c:pt>
                <c:pt idx="14">
                  <c:v>7.338750000000001</c:v>
                </c:pt>
                <c:pt idx="15">
                  <c:v>7.5512499999999996</c:v>
                </c:pt>
                <c:pt idx="16">
                  <c:v>7.54</c:v>
                </c:pt>
                <c:pt idx="17">
                  <c:v>7.5437499999999993</c:v>
                </c:pt>
                <c:pt idx="18">
                  <c:v>7.5249999999999995</c:v>
                </c:pt>
                <c:pt idx="19">
                  <c:v>7.3125</c:v>
                </c:pt>
                <c:pt idx="20">
                  <c:v>7.5537500000000009</c:v>
                </c:pt>
                <c:pt idx="21">
                  <c:v>7.492857142857142</c:v>
                </c:pt>
                <c:pt idx="22">
                  <c:v>7.2537500000000001</c:v>
                </c:pt>
                <c:pt idx="23">
                  <c:v>7.2587500000000009</c:v>
                </c:pt>
                <c:pt idx="24">
                  <c:v>7.4362499999999994</c:v>
                </c:pt>
                <c:pt idx="25">
                  <c:v>7.4457142857142857</c:v>
                </c:pt>
                <c:pt idx="26">
                  <c:v>7.4349999999999996</c:v>
                </c:pt>
                <c:pt idx="27">
                  <c:v>7.5199999999999987</c:v>
                </c:pt>
                <c:pt idx="28">
                  <c:v>7.6174999999999997</c:v>
                </c:pt>
                <c:pt idx="29">
                  <c:v>7.40625</c:v>
                </c:pt>
                <c:pt idx="30">
                  <c:v>7.5825000000000005</c:v>
                </c:pt>
                <c:pt idx="31">
                  <c:v>7.4924999999999997</c:v>
                </c:pt>
                <c:pt idx="32">
                  <c:v>7.4762499999999994</c:v>
                </c:pt>
                <c:pt idx="33">
                  <c:v>7.51</c:v>
                </c:pt>
                <c:pt idx="34">
                  <c:v>7.4774999999999991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51-43DF-A976-7621014D0A83}"/>
            </c:ext>
          </c:extLst>
        </c:ser>
        <c:ser>
          <c:idx val="2"/>
          <c:order val="2"/>
          <c:tx>
            <c:strRef>
              <c:f>'Pivot Table'!$E$45</c:f>
              <c:strCache>
                <c:ptCount val="1"/>
                <c:pt idx="0">
                  <c:v>Average of Mean_salary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Table'!$B$46:$B$81</c:f>
              <c:strCache>
                <c:ptCount val="35"/>
                <c:pt idx="0">
                  <c:v>barking and dagenham</c:v>
                </c:pt>
                <c:pt idx="1">
                  <c:v>barnet</c:v>
                </c:pt>
                <c:pt idx="2">
                  <c:v>bexley</c:v>
                </c:pt>
                <c:pt idx="3">
                  <c:v>brent</c:v>
                </c:pt>
                <c:pt idx="4">
                  <c:v>bromley</c:v>
                </c:pt>
                <c:pt idx="5">
                  <c:v>camden</c:v>
                </c:pt>
                <c:pt idx="6">
                  <c:v>city of london</c:v>
                </c:pt>
                <c:pt idx="7">
                  <c:v>croydon</c:v>
                </c:pt>
                <c:pt idx="8">
                  <c:v>ealing</c:v>
                </c:pt>
                <c:pt idx="9">
                  <c:v>enfield</c:v>
                </c:pt>
                <c:pt idx="10">
                  <c:v>england</c:v>
                </c:pt>
                <c:pt idx="11">
                  <c:v>greenwich</c:v>
                </c:pt>
                <c:pt idx="12">
                  <c:v>hackney</c:v>
                </c:pt>
                <c:pt idx="13">
                  <c:v>hammersmith and fulham</c:v>
                </c:pt>
                <c:pt idx="14">
                  <c:v>haringey</c:v>
                </c:pt>
                <c:pt idx="15">
                  <c:v>harrow</c:v>
                </c:pt>
                <c:pt idx="16">
                  <c:v>havering</c:v>
                </c:pt>
                <c:pt idx="17">
                  <c:v>hillingdon</c:v>
                </c:pt>
                <c:pt idx="18">
                  <c:v>hounslow</c:v>
                </c:pt>
                <c:pt idx="19">
                  <c:v>islington</c:v>
                </c:pt>
                <c:pt idx="20">
                  <c:v>kensington and chelsea</c:v>
                </c:pt>
                <c:pt idx="21">
                  <c:v>kingston upon thames</c:v>
                </c:pt>
                <c:pt idx="22">
                  <c:v>lambeth</c:v>
                </c:pt>
                <c:pt idx="23">
                  <c:v>lewisham</c:v>
                </c:pt>
                <c:pt idx="24">
                  <c:v>london</c:v>
                </c:pt>
                <c:pt idx="25">
                  <c:v>merton</c:v>
                </c:pt>
                <c:pt idx="26">
                  <c:v>newham</c:v>
                </c:pt>
                <c:pt idx="27">
                  <c:v>redbridge</c:v>
                </c:pt>
                <c:pt idx="28">
                  <c:v>richmond upon thames</c:v>
                </c:pt>
                <c:pt idx="29">
                  <c:v>southwark</c:v>
                </c:pt>
                <c:pt idx="30">
                  <c:v>sutton</c:v>
                </c:pt>
                <c:pt idx="31">
                  <c:v>tower hamlets</c:v>
                </c:pt>
                <c:pt idx="32">
                  <c:v>waltham forest</c:v>
                </c:pt>
                <c:pt idx="33">
                  <c:v>wandsworth</c:v>
                </c:pt>
                <c:pt idx="34">
                  <c:v>westminster</c:v>
                </c:pt>
              </c:strCache>
            </c:strRef>
          </c:cat>
          <c:val>
            <c:numRef>
              <c:f>'Pivot Table'!$E$46:$E$81</c:f>
              <c:numCache>
                <c:formatCode>General</c:formatCode>
                <c:ptCount val="35"/>
                <c:pt idx="0">
                  <c:v>35449</c:v>
                </c:pt>
                <c:pt idx="1">
                  <c:v>34805.875</c:v>
                </c:pt>
                <c:pt idx="2">
                  <c:v>32410.857142857141</c:v>
                </c:pt>
                <c:pt idx="3">
                  <c:v>34024</c:v>
                </c:pt>
                <c:pt idx="4">
                  <c:v>34305.5</c:v>
                </c:pt>
                <c:pt idx="5">
                  <c:v>45399.125</c:v>
                </c:pt>
                <c:pt idx="6">
                  <c:v>83995.75</c:v>
                </c:pt>
                <c:pt idx="7">
                  <c:v>34825.857142857145</c:v>
                </c:pt>
                <c:pt idx="8">
                  <c:v>34308.25</c:v>
                </c:pt>
                <c:pt idx="9">
                  <c:v>32325.5</c:v>
                </c:pt>
                <c:pt idx="10">
                  <c:v>34737.125</c:v>
                </c:pt>
                <c:pt idx="11">
                  <c:v>33688.625</c:v>
                </c:pt>
                <c:pt idx="12">
                  <c:v>40376.75</c:v>
                </c:pt>
                <c:pt idx="13">
                  <c:v>42011</c:v>
                </c:pt>
                <c:pt idx="14">
                  <c:v>33121.125</c:v>
                </c:pt>
                <c:pt idx="15">
                  <c:v>33298.125</c:v>
                </c:pt>
                <c:pt idx="16">
                  <c:v>33098.875</c:v>
                </c:pt>
                <c:pt idx="17">
                  <c:v>40485.75</c:v>
                </c:pt>
                <c:pt idx="18">
                  <c:v>42809.125</c:v>
                </c:pt>
                <c:pt idx="19">
                  <c:v>55359.375</c:v>
                </c:pt>
                <c:pt idx="20">
                  <c:v>38122.875</c:v>
                </c:pt>
                <c:pt idx="21">
                  <c:v>34864.285714285717</c:v>
                </c:pt>
                <c:pt idx="22">
                  <c:v>43453.875</c:v>
                </c:pt>
                <c:pt idx="23">
                  <c:v>32578.875</c:v>
                </c:pt>
                <c:pt idx="24">
                  <c:v>49025.875</c:v>
                </c:pt>
                <c:pt idx="25">
                  <c:v>33149.571428571428</c:v>
                </c:pt>
                <c:pt idx="26">
                  <c:v>35668</c:v>
                </c:pt>
                <c:pt idx="27">
                  <c:v>32522.428571428572</c:v>
                </c:pt>
                <c:pt idx="28">
                  <c:v>37948.125</c:v>
                </c:pt>
                <c:pt idx="29">
                  <c:v>44811.125</c:v>
                </c:pt>
                <c:pt idx="30">
                  <c:v>32229.75</c:v>
                </c:pt>
                <c:pt idx="31">
                  <c:v>71926.5</c:v>
                </c:pt>
                <c:pt idx="32">
                  <c:v>30905</c:v>
                </c:pt>
                <c:pt idx="33">
                  <c:v>38298</c:v>
                </c:pt>
                <c:pt idx="34">
                  <c:v>55330.625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51-43DF-A976-7621014D0A83}"/>
            </c:ext>
          </c:extLst>
        </c:ser>
        <c:ser>
          <c:idx val="3"/>
          <c:order val="3"/>
          <c:tx>
            <c:strRef>
              <c:f>'Pivot Table'!$F$45</c:f>
              <c:strCache>
                <c:ptCount val="1"/>
                <c:pt idx="0">
                  <c:v>Average of Recycling_pct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Table'!$B$46:$B$81</c:f>
              <c:strCache>
                <c:ptCount val="35"/>
                <c:pt idx="0">
                  <c:v>barking and dagenham</c:v>
                </c:pt>
                <c:pt idx="1">
                  <c:v>barnet</c:v>
                </c:pt>
                <c:pt idx="2">
                  <c:v>bexley</c:v>
                </c:pt>
                <c:pt idx="3">
                  <c:v>brent</c:v>
                </c:pt>
                <c:pt idx="4">
                  <c:v>bromley</c:v>
                </c:pt>
                <c:pt idx="5">
                  <c:v>camden</c:v>
                </c:pt>
                <c:pt idx="6">
                  <c:v>city of london</c:v>
                </c:pt>
                <c:pt idx="7">
                  <c:v>croydon</c:v>
                </c:pt>
                <c:pt idx="8">
                  <c:v>ealing</c:v>
                </c:pt>
                <c:pt idx="9">
                  <c:v>enfield</c:v>
                </c:pt>
                <c:pt idx="10">
                  <c:v>england</c:v>
                </c:pt>
                <c:pt idx="11">
                  <c:v>greenwich</c:v>
                </c:pt>
                <c:pt idx="12">
                  <c:v>hackney</c:v>
                </c:pt>
                <c:pt idx="13">
                  <c:v>hammersmith and fulham</c:v>
                </c:pt>
                <c:pt idx="14">
                  <c:v>haringey</c:v>
                </c:pt>
                <c:pt idx="15">
                  <c:v>harrow</c:v>
                </c:pt>
                <c:pt idx="16">
                  <c:v>havering</c:v>
                </c:pt>
                <c:pt idx="17">
                  <c:v>hillingdon</c:v>
                </c:pt>
                <c:pt idx="18">
                  <c:v>hounslow</c:v>
                </c:pt>
                <c:pt idx="19">
                  <c:v>islington</c:v>
                </c:pt>
                <c:pt idx="20">
                  <c:v>kensington and chelsea</c:v>
                </c:pt>
                <c:pt idx="21">
                  <c:v>kingston upon thames</c:v>
                </c:pt>
                <c:pt idx="22">
                  <c:v>lambeth</c:v>
                </c:pt>
                <c:pt idx="23">
                  <c:v>lewisham</c:v>
                </c:pt>
                <c:pt idx="24">
                  <c:v>london</c:v>
                </c:pt>
                <c:pt idx="25">
                  <c:v>merton</c:v>
                </c:pt>
                <c:pt idx="26">
                  <c:v>newham</c:v>
                </c:pt>
                <c:pt idx="27">
                  <c:v>redbridge</c:v>
                </c:pt>
                <c:pt idx="28">
                  <c:v>richmond upon thames</c:v>
                </c:pt>
                <c:pt idx="29">
                  <c:v>southwark</c:v>
                </c:pt>
                <c:pt idx="30">
                  <c:v>sutton</c:v>
                </c:pt>
                <c:pt idx="31">
                  <c:v>tower hamlets</c:v>
                </c:pt>
                <c:pt idx="32">
                  <c:v>waltham forest</c:v>
                </c:pt>
                <c:pt idx="33">
                  <c:v>wandsworth</c:v>
                </c:pt>
                <c:pt idx="34">
                  <c:v>westminster</c:v>
                </c:pt>
              </c:strCache>
            </c:strRef>
          </c:cat>
          <c:val>
            <c:numRef>
              <c:f>'Pivot Table'!$F$46:$F$81</c:f>
              <c:numCache>
                <c:formatCode>General</c:formatCode>
                <c:ptCount val="35"/>
                <c:pt idx="0">
                  <c:v>24.75</c:v>
                </c:pt>
                <c:pt idx="1">
                  <c:v>35.875</c:v>
                </c:pt>
                <c:pt idx="2">
                  <c:v>53.428571428571431</c:v>
                </c:pt>
                <c:pt idx="3">
                  <c:v>37.75</c:v>
                </c:pt>
                <c:pt idx="4">
                  <c:v>48.75</c:v>
                </c:pt>
                <c:pt idx="5">
                  <c:v>29</c:v>
                </c:pt>
                <c:pt idx="6">
                  <c:v>33.125</c:v>
                </c:pt>
                <c:pt idx="7">
                  <c:v>41</c:v>
                </c:pt>
                <c:pt idx="8">
                  <c:v>44.75</c:v>
                </c:pt>
                <c:pt idx="9">
                  <c:v>36.75</c:v>
                </c:pt>
                <c:pt idx="10">
                  <c:v>43.375</c:v>
                </c:pt>
                <c:pt idx="11">
                  <c:v>36.25</c:v>
                </c:pt>
                <c:pt idx="12">
                  <c:v>25.625</c:v>
                </c:pt>
                <c:pt idx="13">
                  <c:v>23.5</c:v>
                </c:pt>
                <c:pt idx="14">
                  <c:v>33.125</c:v>
                </c:pt>
                <c:pt idx="15">
                  <c:v>43.625</c:v>
                </c:pt>
                <c:pt idx="16">
                  <c:v>34.75</c:v>
                </c:pt>
                <c:pt idx="17">
                  <c:v>42.125</c:v>
                </c:pt>
                <c:pt idx="18">
                  <c:v>33.125</c:v>
                </c:pt>
                <c:pt idx="19">
                  <c:v>31</c:v>
                </c:pt>
                <c:pt idx="20">
                  <c:v>26.875</c:v>
                </c:pt>
                <c:pt idx="21">
                  <c:v>46.571428571428569</c:v>
                </c:pt>
                <c:pt idx="22">
                  <c:v>27.25</c:v>
                </c:pt>
                <c:pt idx="23">
                  <c:v>19.75</c:v>
                </c:pt>
                <c:pt idx="24">
                  <c:v>33.375</c:v>
                </c:pt>
                <c:pt idx="25">
                  <c:v>37.285714285714285</c:v>
                </c:pt>
                <c:pt idx="26">
                  <c:v>17.375</c:v>
                </c:pt>
                <c:pt idx="27">
                  <c:v>28.428571428571427</c:v>
                </c:pt>
                <c:pt idx="28">
                  <c:v>42.875</c:v>
                </c:pt>
                <c:pt idx="29">
                  <c:v>33.125</c:v>
                </c:pt>
                <c:pt idx="30">
                  <c:v>40</c:v>
                </c:pt>
                <c:pt idx="31">
                  <c:v>26.875</c:v>
                </c:pt>
                <c:pt idx="32">
                  <c:v>32.5</c:v>
                </c:pt>
                <c:pt idx="33">
                  <c:v>22.625</c:v>
                </c:pt>
                <c:pt idx="34">
                  <c:v>20.25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51-43DF-A976-7621014D0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1315072"/>
        <c:axId val="2001322272"/>
      </c:barChart>
      <c:catAx>
        <c:axId val="200131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322272"/>
        <c:crosses val="autoZero"/>
        <c:auto val="1"/>
        <c:lblAlgn val="ctr"/>
        <c:lblOffset val="100"/>
        <c:noMultiLvlLbl val="0"/>
      </c:catAx>
      <c:valAx>
        <c:axId val="20013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31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449580</xdr:colOff>
      <xdr:row>7</xdr:row>
      <xdr:rowOff>30480</xdr:rowOff>
    </xdr:from>
    <xdr:to>
      <xdr:col>16</xdr:col>
      <xdr:colOff>0</xdr:colOff>
      <xdr:row>33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7F7138-A2AE-257C-B2CD-D4502B4F7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198120</xdr:colOff>
      <xdr:row>46</xdr:row>
      <xdr:rowOff>110490</xdr:rowOff>
    </xdr:from>
    <xdr:to>
      <xdr:col>16</xdr:col>
      <xdr:colOff>243840</xdr:colOff>
      <xdr:row>68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B4AFDF-5647-AE0F-2637-931A231DE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shita Chhoker" refreshedDate="45563.660598958333" createdVersion="8" refreshedVersion="8" minRefreshableVersion="3" recordCount="275" xr:uid="{E6813239-F253-4724-A176-E4DADCF76FC6}">
  <cacheSource type="worksheet">
    <worksheetSource name="data"/>
  </cacheSource>
  <cacheFields count="12">
    <cacheField name="Code" numFmtId="0">
      <sharedItems/>
    </cacheField>
    <cacheField name="Area" numFmtId="0">
      <sharedItems count="35">
        <s v="city of london"/>
        <s v="barking and dagenham"/>
        <s v="barnet"/>
        <s v="bexley"/>
        <s v="brent"/>
        <s v="bromley"/>
        <s v="camden"/>
        <s v="croydon"/>
        <s v="ealing"/>
        <s v="enfield"/>
        <s v="greenwich"/>
        <s v="hackney"/>
        <s v="hammersmith and fulham"/>
        <s v="haringey"/>
        <s v="harrow"/>
        <s v="havering"/>
        <s v="hillingdon"/>
        <s v="hounslow"/>
        <s v="islington"/>
        <s v="kensington and chelsea"/>
        <s v="kingston upon thames"/>
        <s v="lambeth"/>
        <s v="lewisham"/>
        <s v="merton"/>
        <s v="newham"/>
        <s v="redbridge"/>
        <s v="richmond upon thames"/>
        <s v="southwark"/>
        <s v="sutton"/>
        <s v="tower hamlets"/>
        <s v="waltham forest"/>
        <s v="wandsworth"/>
        <s v="westminster"/>
        <s v="london"/>
        <s v="england"/>
      </sharedItems>
    </cacheField>
    <cacheField name="Date" numFmtId="14">
      <sharedItems containsSemiMixedTypes="0" containsNonDate="0" containsDate="1" containsString="0" minDate="2011-12-01T00:00:00" maxDate="2018-12-02T00:00:00"/>
    </cacheField>
    <cacheField name="Median_salary" numFmtId="0">
      <sharedItems containsString="0" containsBlank="1" containsNumber="1" containsInteger="1" minValue="25247" maxValue="61203" count="268">
        <n v="54381"/>
        <n v="28201"/>
        <n v="30237"/>
        <n v="28638"/>
        <n v="26772"/>
        <n v="28163"/>
        <n v="35967"/>
        <n v="28979"/>
        <n v="28646"/>
        <n v="26412"/>
        <n v="29932"/>
        <n v="33512"/>
        <n v="36143"/>
        <n v="28032"/>
        <n v="27540"/>
        <n v="28415"/>
        <n v="33589"/>
        <n v="32759"/>
        <n v="35996"/>
        <n v="31491"/>
        <n v="28997"/>
        <n v="34836"/>
        <n v="29567"/>
        <n v="28066"/>
        <n v="29998"/>
        <n v="29829"/>
        <n v="32197"/>
        <n v="36124"/>
        <n v="26743"/>
        <n v="45970"/>
        <n v="28005"/>
        <n v="32033"/>
        <n v="37406"/>
        <n v="34396"/>
        <n v="26488"/>
        <n v="54000"/>
        <n v="33131"/>
        <n v="29594"/>
        <n v="27440"/>
        <n v="27577"/>
        <n v="28082"/>
        <n v="36962"/>
        <n v="28974"/>
        <n v="31104"/>
        <n v="27123"/>
        <n v="30097"/>
        <n v="34803"/>
        <n v="35136"/>
        <n v="29116"/>
        <n v="26738"/>
        <n v="28326"/>
        <n v="33822"/>
        <n v="31821"/>
        <n v="36653"/>
        <n v="30726"/>
        <n v="29067"/>
        <n v="35280"/>
        <n v="29995"/>
        <n v="28613"/>
        <n v="30540"/>
        <n v="28100"/>
        <n v="31505"/>
        <n v="36056"/>
        <n v="25247"/>
        <n v="44880"/>
        <n v="27235"/>
        <n v="31262"/>
        <n v="37649"/>
        <n v="34883"/>
        <n v="26822"/>
        <n v="54202"/>
        <n v="32248"/>
        <n v="29353"/>
        <n v="28512"/>
        <n v="28034"/>
        <n v="28126"/>
        <n v="36336"/>
        <n v="30939"/>
        <n v="29733"/>
        <n v="25805"/>
        <n v="29251"/>
        <n v="33097"/>
        <n v="34554"/>
        <n v="29609"/>
        <n v="25784"/>
        <n v="29858"/>
        <n v="35738"/>
        <n v="31173"/>
        <n v="37325"/>
        <n v="31307"/>
        <n v="29450"/>
        <n v="35397"/>
        <n v="30478"/>
        <n v="28610"/>
        <n v="29334"/>
        <n v="31215"/>
        <n v="31997"/>
        <n v="36198"/>
        <n v="30061"/>
        <n v="46441"/>
        <m/>
        <n v="36946"/>
        <n v="35173"/>
        <n v="27372"/>
        <n v="54710"/>
        <n v="32698"/>
        <n v="31162"/>
        <n v="28505"/>
        <n v="29514"/>
        <n v="27926"/>
        <n v="36748"/>
        <n v="31154"/>
        <n v="28825"/>
        <n v="28954"/>
        <n v="33116"/>
        <n v="33688"/>
        <n v="30325"/>
        <n v="26037"/>
        <n v="30003"/>
        <n v="33984"/>
        <n v="33038"/>
        <n v="36751"/>
        <n v="30002"/>
        <n v="30768"/>
        <n v="34491"/>
        <n v="29983"/>
        <n v="27539"/>
        <n v="29061"/>
        <n v="31127"/>
        <n v="31533"/>
        <n v="34612"/>
        <n v="25797"/>
        <n v="48309"/>
        <n v="26484"/>
        <n v="31085"/>
        <n v="37260"/>
        <n v="35034"/>
        <n v="27485"/>
        <n v="54034"/>
        <n v="33018"/>
        <n v="30900"/>
        <n v="29664"/>
        <n v="29987"/>
        <n v="30444"/>
        <n v="36970"/>
        <n v="30628"/>
        <n v="28657"/>
        <n v="26230"/>
        <n v="30497"/>
        <n v="31566"/>
        <n v="34652"/>
        <n v="30072"/>
        <n v="26770"/>
        <n v="30591"/>
        <n v="32681"/>
        <n v="33717"/>
        <n v="36679"/>
        <n v="31524"/>
        <n v="28635"/>
        <n v="34852"/>
        <n v="30932"/>
        <n v="30040"/>
        <n v="28886"/>
        <n v="29098"/>
        <n v="32660"/>
        <n v="36238"/>
        <n v="27355"/>
        <n v="46681"/>
        <n v="29352"/>
        <n v="31968"/>
        <n v="39392"/>
        <n v="35303"/>
        <n v="27841"/>
        <n v="55487"/>
        <n v="30994"/>
        <n v="32623"/>
        <n v="30699"/>
        <n v="30861"/>
        <n v="37817"/>
        <n v="29241"/>
        <n v="28918"/>
        <n v="30180"/>
        <n v="32404"/>
        <n v="35000"/>
        <n v="29753"/>
        <n v="30134"/>
        <n v="28906"/>
        <n v="33093"/>
        <n v="36235"/>
        <n v="39894"/>
        <n v="30008"/>
        <n v="30729"/>
        <n v="34670"/>
        <n v="32217"/>
        <n v="28224"/>
        <n v="30743"/>
        <n v="28237"/>
        <n v="33329"/>
        <n v="37159"/>
        <n v="28318"/>
        <n v="45975"/>
        <n v="27455"/>
        <n v="33405"/>
        <n v="40000"/>
        <n v="36170"/>
        <n v="28496"/>
        <n v="56295"/>
        <n v="28553"/>
        <n v="32143"/>
        <n v="30733"/>
        <n v="29819"/>
        <n v="38147"/>
        <n v="32109"/>
        <n v="30259"/>
        <n v="29134"/>
        <n v="32635"/>
        <n v="33618"/>
        <n v="36972"/>
        <n v="31442"/>
        <n v="31255"/>
        <n v="33596"/>
        <n v="34119"/>
        <n v="39348"/>
        <n v="31678"/>
        <n v="31308"/>
        <n v="35036"/>
        <n v="33294"/>
        <n v="29627"/>
        <n v="30770"/>
        <n v="29189"/>
        <n v="32141"/>
        <n v="37601"/>
        <n v="27945"/>
        <n v="49369"/>
        <n v="28284"/>
        <n v="33137"/>
        <n v="42152"/>
        <n v="37171"/>
        <n v="29083"/>
        <n v="61203"/>
        <n v="29927"/>
        <n v="30366"/>
        <n v="30762"/>
        <n v="39198"/>
        <n v="33804"/>
        <n v="29928"/>
        <n v="29238"/>
        <n v="33163"/>
        <n v="35286"/>
        <n v="40972"/>
        <n v="29801"/>
        <n v="30553"/>
        <n v="30181"/>
        <n v="31886"/>
        <n v="35935"/>
        <n v="32976"/>
        <n v="36200"/>
        <n v="29966"/>
        <n v="30392"/>
        <n v="34027"/>
        <n v="39998"/>
        <n v="28853"/>
        <n v="49237"/>
        <n v="30298"/>
        <n v="34501"/>
        <n v="43015"/>
        <n v="38146"/>
        <n v="29856"/>
      </sharedItems>
    </cacheField>
    <cacheField name="Life_satisfaction" numFmtId="0">
      <sharedItems containsSemiMixedTypes="0" containsString="0" containsNumber="1" minValue="6.59" maxValue="7.96"/>
    </cacheField>
    <cacheField name="Mean_salary" numFmtId="0">
      <sharedItems containsSemiMixedTypes="0" containsString="0" containsNumber="1" containsInteger="1" minValue="28426" maxValue="90842"/>
    </cacheField>
    <cacheField name="Recycling_pct" numFmtId="1">
      <sharedItems containsSemiMixedTypes="0" containsString="0" containsNumber="1" containsInteger="1" minValue="14" maxValue="55"/>
    </cacheField>
    <cacheField name="Population_size" numFmtId="0">
      <sharedItems containsSemiMixedTypes="0" containsString="0" containsNumber="1" containsInteger="1" minValue="7412" maxValue="55977178"/>
    </cacheField>
    <cacheField name="Number_of_jobs" numFmtId="0">
      <sharedItems containsSemiMixedTypes="0" containsString="0" containsNumber="1" containsInteger="1" minValue="54000" maxValue="30493000" count="162">
        <n v="436000"/>
        <n v="54000"/>
        <n v="147000"/>
        <n v="78000"/>
        <n v="115000"/>
        <n v="119000"/>
        <n v="331000"/>
        <n v="136000"/>
        <n v="148000"/>
        <n v="110000"/>
        <n v="81000"/>
        <n v="113000"/>
        <n v="140000"/>
        <n v="74000"/>
        <n v="76000"/>
        <n v="82000"/>
        <n v="202000"/>
        <n v="150000"/>
        <n v="201000"/>
        <n v="137000"/>
        <n v="80000"/>
        <n v="75000"/>
        <n v="86000"/>
        <n v="89000"/>
        <n v="77000"/>
        <n v="95000"/>
        <n v="247000"/>
        <n v="251000"/>
        <n v="71000"/>
        <n v="125000"/>
        <n v="674000"/>
        <n v="5028000"/>
        <n v="26874000"/>
        <n v="449000"/>
        <n v="55000"/>
        <n v="154000"/>
        <n v="123000"/>
        <n v="122000"/>
        <n v="344000"/>
        <n v="141000"/>
        <n v="117000"/>
        <n v="112000"/>
        <n v="79000"/>
        <n v="84000"/>
        <n v="213000"/>
        <n v="160000"/>
        <n v="206000"/>
        <n v="144000"/>
        <n v="152000"/>
        <n v="97000"/>
        <n v="88000"/>
        <n v="92000"/>
        <n v="270000"/>
        <n v="253000"/>
        <n v="698000"/>
        <n v="5229000"/>
        <n v="27117000"/>
        <n v="463000"/>
        <n v="159000"/>
        <n v="129000"/>
        <n v="355000"/>
        <n v="130000"/>
        <n v="118000"/>
        <n v="111000"/>
        <n v="91000"/>
        <n v="167000"/>
        <n v="220000"/>
        <n v="168000"/>
        <n v="96000"/>
        <n v="104000"/>
        <n v="256000"/>
        <n v="269000"/>
        <n v="134000"/>
        <n v="717000"/>
        <n v="5341000"/>
        <n v="27545000"/>
        <n v="498000"/>
        <n v="59000"/>
        <n v="165000"/>
        <n v="131000"/>
        <n v="127000"/>
        <n v="379000"/>
        <n v="142000"/>
        <n v="90000"/>
        <n v="164000"/>
        <n v="231000"/>
        <n v="180000"/>
        <n v="282000"/>
        <n v="278000"/>
        <n v="737000"/>
        <n v="5603000"/>
        <n v="28327000"/>
        <n v="541000"/>
        <n v="62000"/>
        <n v="124000"/>
        <n v="383000"/>
        <n v="163000"/>
        <n v="133000"/>
        <n v="93000"/>
        <n v="187000"/>
        <n v="250000"/>
        <n v="185000"/>
        <n v="83000"/>
        <n v="98000"/>
        <n v="114000"/>
        <n v="102000"/>
        <n v="289000"/>
        <n v="298000"/>
        <n v="756000"/>
        <n v="5810000"/>
        <n v="29219000"/>
        <n v="586000"/>
        <n v="63000"/>
        <n v="169000"/>
        <n v="394000"/>
        <n v="143000"/>
        <n v="157000"/>
        <n v="100000"/>
        <n v="204000"/>
        <n v="197000"/>
        <n v="153000"/>
        <n v="99000"/>
        <n v="175000"/>
        <n v="94000"/>
        <n v="108000"/>
        <n v="307000"/>
        <n v="303000"/>
        <n v="146000"/>
        <n v="765000"/>
        <n v="5982000"/>
        <n v="29972000"/>
        <n v="626000"/>
        <n v="66000"/>
        <n v="176000"/>
        <n v="398000"/>
        <n v="155000"/>
        <n v="126000"/>
        <n v="139000"/>
        <n v="103000"/>
        <n v="216000"/>
        <n v="186000"/>
        <n v="166000"/>
        <n v="188000"/>
        <n v="106000"/>
        <n v="317000"/>
        <n v="85000"/>
        <n v="151000"/>
        <n v="754000"/>
        <n v="6125000"/>
        <n v="30359000"/>
        <n v="640000"/>
        <n v="170000"/>
        <n v="403000"/>
        <n v="149000"/>
        <n v="209000"/>
        <n v="178000"/>
        <n v="255000"/>
        <n v="329000"/>
        <n v="333000"/>
        <n v="775000"/>
        <n v="6148000"/>
        <n v="30493000"/>
      </sharedItems>
    </cacheField>
    <cacheField name="Area_size" numFmtId="0">
      <sharedItems containsSemiMixedTypes="0" containsString="0" containsNumber="1" containsInteger="1" minValue="315" maxValue="13303728" count="35">
        <n v="315"/>
        <n v="3780"/>
        <n v="8675"/>
        <n v="6429"/>
        <n v="4323"/>
        <n v="15013"/>
        <n v="2179"/>
        <n v="8650"/>
        <n v="5554"/>
        <n v="8220"/>
        <n v="5044"/>
        <n v="1905"/>
        <n v="1715"/>
        <n v="2960"/>
        <n v="5046"/>
        <n v="11446"/>
        <n v="11570"/>
        <n v="5659"/>
        <n v="1486"/>
        <n v="1238"/>
        <n v="3726"/>
        <n v="2725"/>
        <n v="3532"/>
        <n v="3762"/>
        <n v="3857"/>
        <n v="5644"/>
        <n v="5876"/>
        <n v="2991"/>
        <n v="4385"/>
        <n v="2158"/>
        <n v="3881"/>
        <n v="3522"/>
        <n v="2203"/>
        <n v="159471"/>
        <n v="13303728"/>
      </sharedItems>
    </cacheField>
    <cacheField name="No_of_houses" numFmtId="1">
      <sharedItems containsSemiMixedTypes="0" containsString="0" containsNumber="1" containsInteger="1" minValue="5513" maxValue="24172166" count="275">
        <n v="5513"/>
        <n v="71079"/>
        <n v="139346"/>
        <n v="95037"/>
        <n v="112083"/>
        <n v="135036"/>
        <n v="99828"/>
        <n v="148099"/>
        <n v="127187"/>
        <n v="122042"/>
        <n v="103186"/>
        <n v="102408"/>
        <n v="82390"/>
        <n v="104173"/>
        <n v="86524"/>
        <n v="99184"/>
        <n v="103907"/>
        <n v="96892"/>
        <n v="96872"/>
        <n v="84798"/>
        <n v="65198"/>
        <n v="132213"/>
        <n v="117651"/>
        <n v="80919"/>
        <n v="103212"/>
        <n v="101348"/>
        <n v="82482"/>
        <n v="123265"/>
        <n v="79696"/>
        <n v="105379"/>
        <n v="98279"/>
        <n v="134619"/>
        <n v="118318"/>
        <n v="3358163"/>
        <n v="22976066"/>
        <n v="5531"/>
        <n v="71431"/>
        <n v="141461"/>
        <n v="95240"/>
        <n v="112643"/>
        <n v="135612"/>
        <n v="100196"/>
        <n v="148806"/>
        <n v="127872"/>
        <n v="122339"/>
        <n v="104509"/>
        <n v="103565"/>
        <n v="82861"/>
        <n v="105456"/>
        <n v="86994"/>
        <n v="99226"/>
        <n v="104896"/>
        <n v="97472"/>
        <n v="98096"/>
        <n v="84900"/>
        <n v="65422"/>
        <n v="133063"/>
        <n v="118839"/>
        <n v="81429"/>
        <n v="104121"/>
        <n v="101874"/>
        <n v="82691"/>
        <n v="124319"/>
        <n v="80283"/>
        <n v="108254"/>
        <n v="98783"/>
        <n v="135601"/>
        <n v="119245"/>
        <n v="3383029"/>
        <n v="23110962"/>
        <n v="5566"/>
        <n v="71937"/>
        <n v="142835"/>
        <n v="95658"/>
        <n v="113305"/>
        <n v="136304"/>
        <n v="100760"/>
        <n v="149697"/>
        <n v="128862"/>
        <n v="122888"/>
        <n v="104623"/>
        <n v="104365"/>
        <n v="83281"/>
        <n v="106033"/>
        <n v="87709"/>
        <n v="99463"/>
        <n v="106363"/>
        <n v="97704"/>
        <n v="99015"/>
        <n v="84957"/>
        <n v="65625"/>
        <n v="133598"/>
        <n v="120637"/>
        <n v="81842"/>
        <n v="104791"/>
        <n v="102138"/>
        <n v="83176"/>
        <n v="125566"/>
        <n v="80510"/>
        <n v="109215"/>
        <n v="99251"/>
        <n v="136558"/>
        <n v="119837"/>
        <n v="3404068"/>
        <n v="23235684"/>
        <n v="6003"/>
        <n v="72668"/>
        <n v="143948"/>
        <n v="96186"/>
        <n v="114039"/>
        <n v="136453"/>
        <n v="101214"/>
        <n v="150992"/>
        <n v="129631"/>
        <n v="123400"/>
        <n v="105735"/>
        <n v="105490"/>
        <n v="83907"/>
        <n v="106507"/>
        <n v="88004"/>
        <n v="99619"/>
        <n v="106917"/>
        <n v="98390"/>
        <n v="100258"/>
        <n v="85553"/>
        <n v="65886"/>
        <n v="134852"/>
        <n v="121350"/>
        <n v="82282"/>
        <n v="106760"/>
        <n v="102396"/>
        <n v="83540"/>
        <n v="127217"/>
        <n v="80810"/>
        <n v="109875"/>
        <n v="99640"/>
        <n v="137757"/>
        <n v="120367"/>
        <n v="3427645"/>
        <n v="23372289"/>
        <n v="6229"/>
        <n v="73182"/>
        <n v="145272"/>
        <n v="96996"/>
        <n v="115598"/>
        <n v="136864"/>
        <n v="101653"/>
        <n v="152515"/>
        <n v="130528"/>
        <n v="123799"/>
        <n v="106883"/>
        <n v="106748"/>
        <n v="85267"/>
        <n v="106640"/>
        <n v="88414"/>
        <n v="100261"/>
        <n v="107462"/>
        <n v="98787"/>
        <n v="100756"/>
        <n v="86537"/>
        <n v="66412"/>
        <n v="136263"/>
        <n v="122818"/>
        <n v="82707"/>
        <n v="108810"/>
        <n v="102653"/>
        <n v="83781"/>
        <n v="128358"/>
        <n v="81237"/>
        <n v="110791"/>
        <n v="100311"/>
        <n v="138841"/>
        <n v="121116"/>
        <n v="3454488"/>
        <n v="23542982"/>
        <n v="6306"/>
        <n v="73914"/>
        <n v="146730"/>
        <n v="96864"/>
        <n v="116649"/>
        <n v="137564"/>
        <n v="102618"/>
        <n v="131249"/>
        <n v="124471"/>
        <n v="108603"/>
        <n v="107574"/>
        <n v="85635"/>
        <n v="106879"/>
        <n v="89324"/>
        <n v="101273"/>
        <n v="108171"/>
        <n v="99267"/>
        <n v="101783"/>
        <n v="86921"/>
        <n v="66651"/>
        <n v="137610"/>
        <n v="124357"/>
        <n v="83215"/>
        <n v="110251"/>
        <n v="102707"/>
        <n v="84294"/>
        <n v="129740"/>
        <n v="81628"/>
        <n v="113185"/>
        <n v="101284"/>
        <n v="141579"/>
        <n v="122024"/>
        <n v="3484878"/>
        <n v="23732627"/>
        <n v="6313"/>
        <n v="74510"/>
        <n v="148529"/>
        <n v="97628"/>
        <n v="118013"/>
        <n v="138422"/>
        <n v="103826"/>
        <n v="157394"/>
        <n v="132094"/>
        <n v="125369"/>
        <n v="110983"/>
        <n v="108770"/>
        <n v="86609"/>
        <n v="107620"/>
        <n v="89980"/>
        <n v="101716"/>
        <n v="108935"/>
        <n v="99824"/>
        <n v="102457"/>
        <n v="87276"/>
        <n v="66924"/>
        <n v="138745"/>
        <n v="125961"/>
        <n v="83649"/>
        <n v="112628"/>
        <n v="103462"/>
        <n v="84759"/>
        <n v="132152"/>
        <n v="82281"/>
        <n v="118012"/>
        <n v="102317"/>
        <n v="143915"/>
        <n v="123366"/>
        <n v="3524438"/>
        <n v="23949972"/>
        <n v="6451"/>
        <n v="74923"/>
        <n v="150737"/>
        <n v="118707"/>
        <n v="138976"/>
        <n v="104771"/>
        <n v="159470"/>
        <n v="133551"/>
        <n v="125755"/>
        <n v="112884"/>
        <n v="110037"/>
        <n v="88140"/>
        <n v="108820"/>
        <n v="90680"/>
        <n v="101993"/>
        <n v="109777"/>
        <n v="100735"/>
        <n v="102824"/>
        <n v="87611"/>
        <n v="140288"/>
        <n v="126487"/>
        <n v="114474"/>
        <n v="85141"/>
        <n v="132970"/>
        <n v="82978"/>
        <n v="120015"/>
        <n v="103029"/>
        <n v="146162"/>
        <n v="124509"/>
        <n v="3556161"/>
        <n v="24172166"/>
      </sharedItems>
    </cacheField>
    <cacheField name="Borough_flag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5">
  <r>
    <s v="E09000001"/>
    <x v="0"/>
    <d v="2011-12-01T00:00:00"/>
    <x v="0"/>
    <n v="6.59"/>
    <n v="90842"/>
    <n v="37"/>
    <n v="7412"/>
    <x v="0"/>
    <x v="0"/>
    <x v="0"/>
    <n v="1"/>
  </r>
  <r>
    <s v="E09000002"/>
    <x v="1"/>
    <d v="2011-12-01T00:00:00"/>
    <x v="1"/>
    <n v="7.05"/>
    <n v="33568"/>
    <n v="30"/>
    <n v="187029"/>
    <x v="1"/>
    <x v="1"/>
    <x v="1"/>
    <n v="1"/>
  </r>
  <r>
    <s v="E09000003"/>
    <x v="2"/>
    <d v="2011-12-01T00:00:00"/>
    <x v="2"/>
    <n v="7.43"/>
    <n v="33062"/>
    <n v="34"/>
    <n v="357538"/>
    <x v="2"/>
    <x v="2"/>
    <x v="2"/>
    <n v="1"/>
  </r>
  <r>
    <s v="E09000004"/>
    <x v="3"/>
    <d v="2011-12-01T00:00:00"/>
    <x v="3"/>
    <n v="7.42"/>
    <n v="31812"/>
    <n v="54"/>
    <n v="232774"/>
    <x v="3"/>
    <x v="3"/>
    <x v="3"/>
    <n v="1"/>
  </r>
  <r>
    <s v="E09000005"/>
    <x v="4"/>
    <d v="2011-12-01T00:00:00"/>
    <x v="4"/>
    <n v="7.11"/>
    <n v="29609"/>
    <n v="37"/>
    <n v="312245"/>
    <x v="4"/>
    <x v="4"/>
    <x v="4"/>
    <n v="1"/>
  </r>
  <r>
    <s v="E09000006"/>
    <x v="5"/>
    <d v="2011-12-01T00:00:00"/>
    <x v="5"/>
    <n v="7.5"/>
    <n v="32863"/>
    <n v="50"/>
    <n v="310554"/>
    <x v="5"/>
    <x v="5"/>
    <x v="5"/>
    <n v="1"/>
  </r>
  <r>
    <s v="E09000007"/>
    <x v="6"/>
    <d v="2011-12-01T00:00:00"/>
    <x v="6"/>
    <n v="7.25"/>
    <n v="45588"/>
    <n v="33"/>
    <n v="220087"/>
    <x v="6"/>
    <x v="6"/>
    <x v="6"/>
    <n v="1"/>
  </r>
  <r>
    <s v="E09000008"/>
    <x v="7"/>
    <d v="2011-12-01T00:00:00"/>
    <x v="7"/>
    <n v="7.04"/>
    <n v="33050"/>
    <n v="38"/>
    <n v="364815"/>
    <x v="7"/>
    <x v="7"/>
    <x v="7"/>
    <n v="1"/>
  </r>
  <r>
    <s v="E09000009"/>
    <x v="8"/>
    <d v="2011-12-01T00:00:00"/>
    <x v="8"/>
    <n v="7.22"/>
    <n v="34725"/>
    <n v="41"/>
    <n v="339314"/>
    <x v="8"/>
    <x v="8"/>
    <x v="8"/>
    <n v="1"/>
  </r>
  <r>
    <s v="E09000010"/>
    <x v="9"/>
    <d v="2011-12-01T00:00:00"/>
    <x v="9"/>
    <n v="7.23"/>
    <n v="31797"/>
    <n v="35"/>
    <n v="313935"/>
    <x v="9"/>
    <x v="9"/>
    <x v="9"/>
    <n v="1"/>
  </r>
  <r>
    <s v="E09000011"/>
    <x v="10"/>
    <d v="2011-12-01T00:00:00"/>
    <x v="10"/>
    <n v="7.18"/>
    <n v="32581"/>
    <n v="39"/>
    <n v="255483"/>
    <x v="10"/>
    <x v="10"/>
    <x v="10"/>
    <n v="1"/>
  </r>
  <r>
    <s v="E09000012"/>
    <x v="11"/>
    <d v="2011-12-01T00:00:00"/>
    <x v="11"/>
    <n v="7"/>
    <n v="42089"/>
    <n v="24"/>
    <n v="247182"/>
    <x v="11"/>
    <x v="11"/>
    <x v="11"/>
    <n v="1"/>
  </r>
  <r>
    <s v="E09000013"/>
    <x v="12"/>
    <d v="2011-12-01T00:00:00"/>
    <x v="12"/>
    <n v="7.38"/>
    <n v="42531"/>
    <n v="30"/>
    <n v="182445"/>
    <x v="12"/>
    <x v="12"/>
    <x v="12"/>
    <n v="1"/>
  </r>
  <r>
    <s v="E09000014"/>
    <x v="13"/>
    <d v="2011-12-01T00:00:00"/>
    <x v="13"/>
    <n v="7.11"/>
    <n v="30446"/>
    <n v="26"/>
    <n v="255540"/>
    <x v="13"/>
    <x v="13"/>
    <x v="13"/>
    <n v="1"/>
  </r>
  <r>
    <s v="E09000015"/>
    <x v="14"/>
    <d v="2011-12-01T00:00:00"/>
    <x v="14"/>
    <n v="7.31"/>
    <n v="32342"/>
    <n v="48"/>
    <n v="240499"/>
    <x v="14"/>
    <x v="14"/>
    <x v="14"/>
    <n v="1"/>
  </r>
  <r>
    <s v="E09000016"/>
    <x v="15"/>
    <d v="2011-12-01T00:00:00"/>
    <x v="15"/>
    <n v="7.35"/>
    <n v="31947"/>
    <n v="36"/>
    <n v="237927"/>
    <x v="15"/>
    <x v="15"/>
    <x v="15"/>
    <n v="1"/>
  </r>
  <r>
    <s v="E09000017"/>
    <x v="16"/>
    <d v="2011-12-01T00:00:00"/>
    <x v="16"/>
    <n v="7.4"/>
    <n v="39436"/>
    <n v="43"/>
    <n v="275499"/>
    <x v="16"/>
    <x v="16"/>
    <x v="16"/>
    <n v="1"/>
  </r>
  <r>
    <s v="E09000018"/>
    <x v="17"/>
    <d v="2011-12-01T00:00:00"/>
    <x v="17"/>
    <n v="7.26"/>
    <n v="41142"/>
    <n v="35"/>
    <n v="254927"/>
    <x v="17"/>
    <x v="17"/>
    <x v="17"/>
    <n v="1"/>
  </r>
  <r>
    <s v="E09000019"/>
    <x v="18"/>
    <d v="2011-12-01T00:00:00"/>
    <x v="18"/>
    <n v="7.09"/>
    <n v="60068"/>
    <n v="32"/>
    <n v="206285"/>
    <x v="18"/>
    <x v="18"/>
    <x v="18"/>
    <n v="1"/>
  </r>
  <r>
    <s v="E09000020"/>
    <x v="19"/>
    <d v="2011-12-01T00:00:00"/>
    <x v="19"/>
    <n v="7.57"/>
    <n v="38220"/>
    <n v="34"/>
    <n v="158251"/>
    <x v="19"/>
    <x v="19"/>
    <x v="19"/>
    <n v="1"/>
  </r>
  <r>
    <s v="E09000021"/>
    <x v="20"/>
    <d v="2011-12-01T00:00:00"/>
    <x v="20"/>
    <n v="7.33"/>
    <n v="34459"/>
    <n v="47"/>
    <n v="160436"/>
    <x v="20"/>
    <x v="20"/>
    <x v="20"/>
    <n v="1"/>
  </r>
  <r>
    <s v="E09000022"/>
    <x v="21"/>
    <d v="2011-12-01T00:00:00"/>
    <x v="21"/>
    <n v="7.13"/>
    <n v="43657"/>
    <n v="28"/>
    <n v="304481"/>
    <x v="17"/>
    <x v="21"/>
    <x v="21"/>
    <n v="1"/>
  </r>
  <r>
    <s v="E09000023"/>
    <x v="22"/>
    <d v="2011-12-01T00:00:00"/>
    <x v="22"/>
    <n v="7.05"/>
    <n v="30506"/>
    <n v="17"/>
    <n v="276938"/>
    <x v="21"/>
    <x v="22"/>
    <x v="22"/>
    <n v="1"/>
  </r>
  <r>
    <s v="E09000024"/>
    <x v="23"/>
    <d v="2011-12-01T00:00:00"/>
    <x v="23"/>
    <n v="7.14"/>
    <n v="32415"/>
    <n v="37"/>
    <n v="200543"/>
    <x v="22"/>
    <x v="23"/>
    <x v="23"/>
    <n v="1"/>
  </r>
  <r>
    <s v="E09000025"/>
    <x v="24"/>
    <d v="2011-12-01T00:00:00"/>
    <x v="24"/>
    <n v="7.12"/>
    <n v="36870"/>
    <n v="23"/>
    <n v="310460"/>
    <x v="23"/>
    <x v="24"/>
    <x v="24"/>
    <n v="1"/>
  </r>
  <r>
    <s v="E09000026"/>
    <x v="25"/>
    <d v="2011-12-01T00:00:00"/>
    <x v="25"/>
    <n v="7.33"/>
    <n v="31948"/>
    <n v="33"/>
    <n v="281395"/>
    <x v="24"/>
    <x v="25"/>
    <x v="25"/>
    <n v="1"/>
  </r>
  <r>
    <s v="E09000027"/>
    <x v="26"/>
    <d v="2011-12-01T00:00:00"/>
    <x v="26"/>
    <n v="7.52"/>
    <n v="37122"/>
    <n v="45"/>
    <n v="187527"/>
    <x v="25"/>
    <x v="26"/>
    <x v="26"/>
    <n v="1"/>
  </r>
  <r>
    <s v="E09000028"/>
    <x v="27"/>
    <d v="2011-12-01T00:00:00"/>
    <x v="27"/>
    <n v="7.36"/>
    <n v="48938"/>
    <n v="27"/>
    <n v="288717"/>
    <x v="26"/>
    <x v="27"/>
    <x v="27"/>
    <n v="1"/>
  </r>
  <r>
    <s v="E09000029"/>
    <x v="28"/>
    <d v="2011-12-01T00:00:00"/>
    <x v="28"/>
    <n v="7.39"/>
    <n v="29656"/>
    <n v="37"/>
    <n v="191123"/>
    <x v="3"/>
    <x v="28"/>
    <x v="28"/>
    <n v="1"/>
  </r>
  <r>
    <s v="E09000030"/>
    <x v="29"/>
    <d v="2011-12-01T00:00:00"/>
    <x v="29"/>
    <n v="7.02"/>
    <n v="86593"/>
    <n v="27"/>
    <n v="256012"/>
    <x v="27"/>
    <x v="29"/>
    <x v="29"/>
    <n v="1"/>
  </r>
  <r>
    <s v="E09000031"/>
    <x v="30"/>
    <d v="2011-12-01T00:00:00"/>
    <x v="30"/>
    <n v="7.18"/>
    <n v="31926"/>
    <n v="27"/>
    <n v="259742"/>
    <x v="28"/>
    <x v="30"/>
    <x v="30"/>
    <n v="1"/>
  </r>
  <r>
    <s v="E09000032"/>
    <x v="31"/>
    <d v="2011-12-01T00:00:00"/>
    <x v="31"/>
    <n v="7.46"/>
    <n v="38695"/>
    <n v="28"/>
    <n v="307710"/>
    <x v="29"/>
    <x v="31"/>
    <x v="31"/>
    <n v="1"/>
  </r>
  <r>
    <s v="E09000033"/>
    <x v="32"/>
    <d v="2011-12-01T00:00:00"/>
    <x v="32"/>
    <n v="7.33"/>
    <n v="54049"/>
    <n v="25"/>
    <n v="219582"/>
    <x v="30"/>
    <x v="32"/>
    <x v="32"/>
    <n v="1"/>
  </r>
  <r>
    <s v="E12000007"/>
    <x v="33"/>
    <d v="2011-12-01T00:00:00"/>
    <x v="33"/>
    <n v="7.25"/>
    <n v="49831"/>
    <n v="34"/>
    <n v="8204407"/>
    <x v="31"/>
    <x v="33"/>
    <x v="33"/>
    <n v="0"/>
  </r>
  <r>
    <s v="E92000001"/>
    <x v="34"/>
    <d v="2011-12-01T00:00:00"/>
    <x v="34"/>
    <n v="7.41"/>
    <n v="33514"/>
    <n v="43"/>
    <n v="53107169"/>
    <x v="32"/>
    <x v="34"/>
    <x v="34"/>
    <n v="0"/>
  </r>
  <r>
    <s v="E09000001"/>
    <x v="0"/>
    <d v="2012-12-01T00:00:00"/>
    <x v="35"/>
    <n v="6.59"/>
    <n v="86987"/>
    <n v="36"/>
    <n v="7604"/>
    <x v="33"/>
    <x v="0"/>
    <x v="35"/>
    <n v="1"/>
  </r>
  <r>
    <s v="E09000002"/>
    <x v="1"/>
    <d v="2012-12-01T00:00:00"/>
    <x v="36"/>
    <n v="7.09"/>
    <n v="37059"/>
    <n v="27"/>
    <n v="190560"/>
    <x v="34"/>
    <x v="1"/>
    <x v="36"/>
    <n v="1"/>
  </r>
  <r>
    <s v="E09000003"/>
    <x v="2"/>
    <d v="2012-12-01T00:00:00"/>
    <x v="37"/>
    <n v="7.28"/>
    <n v="33044"/>
    <n v="33"/>
    <n v="363956"/>
    <x v="35"/>
    <x v="2"/>
    <x v="37"/>
    <n v="1"/>
  </r>
  <r>
    <s v="E09000004"/>
    <x v="3"/>
    <d v="2012-12-01T00:00:00"/>
    <x v="38"/>
    <n v="7.42"/>
    <n v="30833"/>
    <n v="54"/>
    <n v="234271"/>
    <x v="3"/>
    <x v="3"/>
    <x v="38"/>
    <n v="1"/>
  </r>
  <r>
    <s v="E09000005"/>
    <x v="4"/>
    <d v="2012-12-01T00:00:00"/>
    <x v="39"/>
    <n v="7.28"/>
    <n v="32089"/>
    <n v="43"/>
    <n v="314660"/>
    <x v="36"/>
    <x v="4"/>
    <x v="39"/>
    <n v="1"/>
  </r>
  <r>
    <s v="E09000006"/>
    <x v="5"/>
    <d v="2012-12-01T00:00:00"/>
    <x v="40"/>
    <n v="7.6"/>
    <n v="33859"/>
    <n v="49"/>
    <n v="314036"/>
    <x v="37"/>
    <x v="5"/>
    <x v="40"/>
    <n v="1"/>
  </r>
  <r>
    <s v="E09000007"/>
    <x v="6"/>
    <d v="2012-12-01T00:00:00"/>
    <x v="41"/>
    <n v="7.24"/>
    <n v="44832"/>
    <n v="31"/>
    <n v="224962"/>
    <x v="38"/>
    <x v="6"/>
    <x v="41"/>
    <n v="1"/>
  </r>
  <r>
    <s v="E09000008"/>
    <x v="7"/>
    <d v="2012-12-01T00:00:00"/>
    <x v="42"/>
    <n v="7.01"/>
    <n v="33831"/>
    <n v="44"/>
    <n v="368886"/>
    <x v="39"/>
    <x v="7"/>
    <x v="42"/>
    <n v="1"/>
  </r>
  <r>
    <s v="E09000009"/>
    <x v="8"/>
    <d v="2012-12-01T00:00:00"/>
    <x v="43"/>
    <n v="7.22"/>
    <n v="35024"/>
    <n v="41"/>
    <n v="340671"/>
    <x v="8"/>
    <x v="8"/>
    <x v="43"/>
    <n v="1"/>
  </r>
  <r>
    <s v="E09000010"/>
    <x v="9"/>
    <d v="2012-12-01T00:00:00"/>
    <x v="44"/>
    <n v="7.24"/>
    <n v="31749"/>
    <n v="39"/>
    <n v="317287"/>
    <x v="40"/>
    <x v="9"/>
    <x v="44"/>
    <n v="1"/>
  </r>
  <r>
    <s v="E09000011"/>
    <x v="10"/>
    <d v="2012-12-01T00:00:00"/>
    <x v="45"/>
    <n v="7.15"/>
    <n v="32764"/>
    <n v="40"/>
    <n v="260068"/>
    <x v="15"/>
    <x v="10"/>
    <x v="45"/>
    <n v="1"/>
  </r>
  <r>
    <s v="E09000012"/>
    <x v="11"/>
    <d v="2012-12-01T00:00:00"/>
    <x v="46"/>
    <n v="7.07"/>
    <n v="41030"/>
    <n v="24"/>
    <n v="252119"/>
    <x v="41"/>
    <x v="11"/>
    <x v="46"/>
    <n v="1"/>
  </r>
  <r>
    <s v="E09000013"/>
    <x v="12"/>
    <d v="2012-12-01T00:00:00"/>
    <x v="47"/>
    <n v="7.21"/>
    <n v="44065"/>
    <n v="23"/>
    <n v="179850"/>
    <x v="2"/>
    <x v="12"/>
    <x v="47"/>
    <n v="1"/>
  </r>
  <r>
    <s v="E09000014"/>
    <x v="13"/>
    <d v="2012-12-01T00:00:00"/>
    <x v="48"/>
    <n v="7.17"/>
    <n v="31874"/>
    <n v="32"/>
    <n v="258912"/>
    <x v="20"/>
    <x v="13"/>
    <x v="48"/>
    <n v="1"/>
  </r>
  <r>
    <s v="E09000015"/>
    <x v="14"/>
    <d v="2012-12-01T00:00:00"/>
    <x v="49"/>
    <n v="7.37"/>
    <n v="31817"/>
    <n v="45"/>
    <n v="242377"/>
    <x v="42"/>
    <x v="14"/>
    <x v="49"/>
    <n v="1"/>
  </r>
  <r>
    <s v="E09000016"/>
    <x v="15"/>
    <d v="2012-12-01T00:00:00"/>
    <x v="50"/>
    <n v="7.36"/>
    <n v="31759"/>
    <n v="35"/>
    <n v="239733"/>
    <x v="43"/>
    <x v="15"/>
    <x v="50"/>
    <n v="1"/>
  </r>
  <r>
    <s v="E09000017"/>
    <x v="16"/>
    <d v="2012-12-01T00:00:00"/>
    <x v="51"/>
    <n v="7.37"/>
    <n v="39849"/>
    <n v="43"/>
    <n v="281756"/>
    <x v="44"/>
    <x v="16"/>
    <x v="51"/>
    <n v="1"/>
  </r>
  <r>
    <s v="E09000018"/>
    <x v="17"/>
    <d v="2012-12-01T00:00:00"/>
    <x v="52"/>
    <n v="7.35"/>
    <n v="41688"/>
    <n v="35"/>
    <n v="259052"/>
    <x v="45"/>
    <x v="17"/>
    <x v="52"/>
    <n v="1"/>
  </r>
  <r>
    <s v="E09000019"/>
    <x v="18"/>
    <d v="2012-12-01T00:00:00"/>
    <x v="53"/>
    <n v="7.14"/>
    <n v="58131"/>
    <n v="31"/>
    <n v="211047"/>
    <x v="46"/>
    <x v="18"/>
    <x v="53"/>
    <n v="1"/>
  </r>
  <r>
    <s v="E09000020"/>
    <x v="19"/>
    <d v="2012-12-01T00:00:00"/>
    <x v="54"/>
    <n v="7.7"/>
    <n v="37192"/>
    <n v="26"/>
    <n v="155930"/>
    <x v="47"/>
    <x v="19"/>
    <x v="54"/>
    <n v="1"/>
  </r>
  <r>
    <s v="E09000021"/>
    <x v="20"/>
    <d v="2012-12-01T00:00:00"/>
    <x v="55"/>
    <n v="7.17"/>
    <n v="36381"/>
    <n v="46"/>
    <n v="163906"/>
    <x v="10"/>
    <x v="20"/>
    <x v="55"/>
    <n v="1"/>
  </r>
  <r>
    <s v="E09000022"/>
    <x v="21"/>
    <d v="2012-12-01T00:00:00"/>
    <x v="56"/>
    <n v="7.08"/>
    <n v="44271"/>
    <n v="23"/>
    <n v="310200"/>
    <x v="48"/>
    <x v="21"/>
    <x v="56"/>
    <n v="1"/>
  </r>
  <r>
    <s v="E09000023"/>
    <x v="22"/>
    <d v="2012-12-01T00:00:00"/>
    <x v="57"/>
    <n v="7.23"/>
    <n v="30823"/>
    <n v="20"/>
    <n v="281556"/>
    <x v="3"/>
    <x v="22"/>
    <x v="57"/>
    <n v="1"/>
  </r>
  <r>
    <s v="E09000024"/>
    <x v="23"/>
    <d v="2012-12-01T00:00:00"/>
    <x v="58"/>
    <n v="7.18"/>
    <n v="32742"/>
    <n v="39"/>
    <n v="202225"/>
    <x v="23"/>
    <x v="23"/>
    <x v="58"/>
    <n v="1"/>
  </r>
  <r>
    <s v="E09000025"/>
    <x v="24"/>
    <d v="2012-12-01T00:00:00"/>
    <x v="59"/>
    <n v="7.23"/>
    <n v="35465"/>
    <n v="21"/>
    <n v="314084"/>
    <x v="49"/>
    <x v="24"/>
    <x v="59"/>
    <n v="1"/>
  </r>
  <r>
    <s v="E09000026"/>
    <x v="25"/>
    <d v="2012-12-01T00:00:00"/>
    <x v="60"/>
    <n v="7.3"/>
    <n v="30371"/>
    <n v="29"/>
    <n v="284617"/>
    <x v="50"/>
    <x v="25"/>
    <x v="60"/>
    <n v="1"/>
  </r>
  <r>
    <s v="E09000027"/>
    <x v="26"/>
    <d v="2012-12-01T00:00:00"/>
    <x v="61"/>
    <n v="7.4"/>
    <n v="36411"/>
    <n v="46"/>
    <n v="189145"/>
    <x v="51"/>
    <x v="26"/>
    <x v="61"/>
    <n v="1"/>
  </r>
  <r>
    <s v="E09000028"/>
    <x v="27"/>
    <d v="2012-12-01T00:00:00"/>
    <x v="62"/>
    <n v="7.21"/>
    <n v="47611"/>
    <n v="30"/>
    <n v="293530"/>
    <x v="52"/>
    <x v="27"/>
    <x v="62"/>
    <n v="1"/>
  </r>
  <r>
    <s v="E09000029"/>
    <x v="28"/>
    <d v="2012-12-01T00:00:00"/>
    <x v="63"/>
    <n v="7.28"/>
    <n v="29407"/>
    <n v="37"/>
    <n v="193630"/>
    <x v="42"/>
    <x v="28"/>
    <x v="63"/>
    <n v="1"/>
  </r>
  <r>
    <s v="E09000030"/>
    <x v="29"/>
    <d v="2012-12-01T00:00:00"/>
    <x v="64"/>
    <n v="7.32"/>
    <n v="64782"/>
    <n v="28"/>
    <n v="263003"/>
    <x v="53"/>
    <x v="29"/>
    <x v="64"/>
    <n v="1"/>
  </r>
  <r>
    <s v="E09000031"/>
    <x v="30"/>
    <d v="2012-12-01T00:00:00"/>
    <x v="65"/>
    <n v="7.24"/>
    <n v="30738"/>
    <n v="31"/>
    <n v="262566"/>
    <x v="24"/>
    <x v="30"/>
    <x v="65"/>
    <n v="1"/>
  </r>
  <r>
    <s v="E09000032"/>
    <x v="31"/>
    <d v="2012-12-01T00:00:00"/>
    <x v="66"/>
    <n v="7.26"/>
    <n v="35295"/>
    <n v="24"/>
    <n v="308312"/>
    <x v="7"/>
    <x v="31"/>
    <x v="66"/>
    <n v="1"/>
  </r>
  <r>
    <s v="E09000033"/>
    <x v="32"/>
    <d v="2012-12-01T00:00:00"/>
    <x v="67"/>
    <n v="7"/>
    <n v="55529"/>
    <n v="22"/>
    <n v="223858"/>
    <x v="54"/>
    <x v="32"/>
    <x v="67"/>
    <n v="1"/>
  </r>
  <r>
    <s v="E12000007"/>
    <x v="33"/>
    <d v="2012-12-01T00:00:00"/>
    <x v="68"/>
    <n v="7.25"/>
    <n v="48367"/>
    <n v="34"/>
    <n v="8308369"/>
    <x v="55"/>
    <x v="33"/>
    <x v="68"/>
    <n v="0"/>
  </r>
  <r>
    <s v="E92000001"/>
    <x v="34"/>
    <d v="2012-12-01T00:00:00"/>
    <x v="69"/>
    <n v="7.44"/>
    <n v="33529"/>
    <n v="43"/>
    <n v="53493729"/>
    <x v="56"/>
    <x v="34"/>
    <x v="69"/>
    <n v="0"/>
  </r>
  <r>
    <s v="E09000001"/>
    <x v="0"/>
    <d v="2013-12-01T00:00:00"/>
    <x v="70"/>
    <n v="6.59"/>
    <n v="83403"/>
    <n v="39"/>
    <n v="7648"/>
    <x v="57"/>
    <x v="0"/>
    <x v="70"/>
    <n v="1"/>
  </r>
  <r>
    <s v="E09000002"/>
    <x v="1"/>
    <d v="2013-12-01T00:00:00"/>
    <x v="71"/>
    <n v="7.01"/>
    <n v="37214"/>
    <n v="25"/>
    <n v="194352"/>
    <x v="1"/>
    <x v="1"/>
    <x v="71"/>
    <n v="1"/>
  </r>
  <r>
    <s v="E09000003"/>
    <x v="2"/>
    <d v="2013-12-01T00:00:00"/>
    <x v="72"/>
    <n v="7.4"/>
    <n v="33766"/>
    <n v="36"/>
    <n v="369088"/>
    <x v="58"/>
    <x v="2"/>
    <x v="72"/>
    <n v="1"/>
  </r>
  <r>
    <s v="E09000004"/>
    <x v="3"/>
    <d v="2013-12-01T00:00:00"/>
    <x v="73"/>
    <n v="7.28"/>
    <n v="32463"/>
    <n v="55"/>
    <n v="236687"/>
    <x v="20"/>
    <x v="3"/>
    <x v="73"/>
    <n v="1"/>
  </r>
  <r>
    <s v="E09000005"/>
    <x v="4"/>
    <d v="2013-12-01T00:00:00"/>
    <x v="74"/>
    <n v="7.41"/>
    <n v="34480"/>
    <n v="41"/>
    <n v="317264"/>
    <x v="29"/>
    <x v="4"/>
    <x v="74"/>
    <n v="1"/>
  </r>
  <r>
    <s v="E09000006"/>
    <x v="5"/>
    <d v="2013-12-01T00:00:00"/>
    <x v="75"/>
    <n v="7.53"/>
    <n v="34133"/>
    <n v="50"/>
    <n v="317899"/>
    <x v="59"/>
    <x v="5"/>
    <x v="75"/>
    <n v="1"/>
  </r>
  <r>
    <s v="E09000007"/>
    <x v="6"/>
    <d v="2013-12-01T00:00:00"/>
    <x v="76"/>
    <n v="7.11"/>
    <n v="45539"/>
    <n v="29"/>
    <n v="229719"/>
    <x v="60"/>
    <x v="6"/>
    <x v="76"/>
    <n v="1"/>
  </r>
  <r>
    <s v="E09000008"/>
    <x v="7"/>
    <d v="2013-12-01T00:00:00"/>
    <x v="77"/>
    <n v="7.36"/>
    <n v="35213"/>
    <n v="42"/>
    <n v="372752"/>
    <x v="61"/>
    <x v="7"/>
    <x v="77"/>
    <n v="1"/>
  </r>
  <r>
    <s v="E09000009"/>
    <x v="8"/>
    <d v="2013-12-01T00:00:00"/>
    <x v="78"/>
    <n v="7.24"/>
    <n v="33210"/>
    <n v="40"/>
    <n v="342494"/>
    <x v="48"/>
    <x v="8"/>
    <x v="78"/>
    <n v="1"/>
  </r>
  <r>
    <s v="E09000010"/>
    <x v="9"/>
    <d v="2013-12-01T00:00:00"/>
    <x v="79"/>
    <n v="7.28"/>
    <n v="30011"/>
    <n v="39"/>
    <n v="320524"/>
    <x v="62"/>
    <x v="9"/>
    <x v="79"/>
    <n v="1"/>
  </r>
  <r>
    <s v="E09000011"/>
    <x v="10"/>
    <d v="2013-12-01T00:00:00"/>
    <x v="80"/>
    <n v="7.15"/>
    <n v="33060"/>
    <n v="39"/>
    <n v="264008"/>
    <x v="22"/>
    <x v="10"/>
    <x v="80"/>
    <n v="1"/>
  </r>
  <r>
    <s v="E09000012"/>
    <x v="11"/>
    <d v="2013-12-01T00:00:00"/>
    <x v="81"/>
    <n v="7.05"/>
    <n v="39044"/>
    <n v="25"/>
    <n v="257379"/>
    <x v="63"/>
    <x v="11"/>
    <x v="81"/>
    <n v="1"/>
  </r>
  <r>
    <s v="E09000013"/>
    <x v="12"/>
    <d v="2013-12-01T00:00:00"/>
    <x v="82"/>
    <n v="7.4"/>
    <n v="42349"/>
    <n v="21"/>
    <n v="178685"/>
    <x v="39"/>
    <x v="12"/>
    <x v="82"/>
    <n v="1"/>
  </r>
  <r>
    <s v="E09000014"/>
    <x v="13"/>
    <d v="2013-12-01T00:00:00"/>
    <x v="83"/>
    <n v="7.28"/>
    <n v="32408"/>
    <n v="36"/>
    <n v="263386"/>
    <x v="43"/>
    <x v="13"/>
    <x v="83"/>
    <n v="1"/>
  </r>
  <r>
    <s v="E09000015"/>
    <x v="14"/>
    <d v="2013-12-01T00:00:00"/>
    <x v="84"/>
    <n v="7.51"/>
    <n v="31504"/>
    <n v="49"/>
    <n v="243373"/>
    <x v="3"/>
    <x v="14"/>
    <x v="84"/>
    <n v="1"/>
  </r>
  <r>
    <s v="E09000016"/>
    <x v="15"/>
    <d v="2013-12-01T00:00:00"/>
    <x v="85"/>
    <n v="7.51"/>
    <n v="32758"/>
    <n v="32"/>
    <n v="242080"/>
    <x v="64"/>
    <x v="15"/>
    <x v="85"/>
    <n v="1"/>
  </r>
  <r>
    <s v="E09000017"/>
    <x v="16"/>
    <d v="2013-12-01T00:00:00"/>
    <x v="86"/>
    <n v="7.5"/>
    <n v="40911"/>
    <n v="43"/>
    <n v="286808"/>
    <x v="44"/>
    <x v="16"/>
    <x v="86"/>
    <n v="1"/>
  </r>
  <r>
    <s v="E09000018"/>
    <x v="17"/>
    <d v="2013-12-01T00:00:00"/>
    <x v="87"/>
    <n v="7.33"/>
    <n v="38522"/>
    <n v="35"/>
    <n v="262407"/>
    <x v="65"/>
    <x v="17"/>
    <x v="87"/>
    <n v="1"/>
  </r>
  <r>
    <s v="E09000019"/>
    <x v="18"/>
    <d v="2013-12-01T00:00:00"/>
    <x v="88"/>
    <n v="7.35"/>
    <n v="56967"/>
    <n v="33"/>
    <n v="215671"/>
    <x v="66"/>
    <x v="18"/>
    <x v="88"/>
    <n v="1"/>
  </r>
  <r>
    <s v="E09000020"/>
    <x v="19"/>
    <d v="2013-12-01T00:00:00"/>
    <x v="89"/>
    <n v="7.67"/>
    <n v="37906"/>
    <n v="25"/>
    <n v="155594"/>
    <x v="39"/>
    <x v="19"/>
    <x v="89"/>
    <n v="1"/>
  </r>
  <r>
    <s v="E09000021"/>
    <x v="20"/>
    <d v="2013-12-01T00:00:00"/>
    <x v="90"/>
    <n v="7.43"/>
    <n v="35167"/>
    <n v="46"/>
    <n v="166793"/>
    <x v="20"/>
    <x v="20"/>
    <x v="90"/>
    <n v="1"/>
  </r>
  <r>
    <s v="E09000022"/>
    <x v="21"/>
    <d v="2013-12-01T00:00:00"/>
    <x v="91"/>
    <n v="7.01"/>
    <n v="43350"/>
    <n v="21"/>
    <n v="314242"/>
    <x v="67"/>
    <x v="21"/>
    <x v="91"/>
    <n v="1"/>
  </r>
  <r>
    <s v="E09000023"/>
    <x v="22"/>
    <d v="2013-12-01T00:00:00"/>
    <x v="92"/>
    <n v="7.34"/>
    <n v="30909"/>
    <n v="18"/>
    <n v="286180"/>
    <x v="15"/>
    <x v="22"/>
    <x v="92"/>
    <n v="1"/>
  </r>
  <r>
    <s v="E09000024"/>
    <x v="23"/>
    <d v="2013-12-01T00:00:00"/>
    <x v="93"/>
    <n v="7.43"/>
    <n v="31960"/>
    <n v="39"/>
    <n v="203223"/>
    <x v="68"/>
    <x v="23"/>
    <x v="93"/>
    <n v="1"/>
  </r>
  <r>
    <s v="E09000025"/>
    <x v="24"/>
    <d v="2013-12-01T00:00:00"/>
    <x v="94"/>
    <n v="7.24"/>
    <n v="32807"/>
    <n v="18"/>
    <n v="318227"/>
    <x v="69"/>
    <x v="24"/>
    <x v="94"/>
    <n v="1"/>
  </r>
  <r>
    <s v="E09000026"/>
    <x v="25"/>
    <d v="2013-12-01T00:00:00"/>
    <x v="95"/>
    <n v="7.47"/>
    <n v="33442"/>
    <n v="29"/>
    <n v="288272"/>
    <x v="43"/>
    <x v="25"/>
    <x v="95"/>
    <n v="1"/>
  </r>
  <r>
    <s v="E09000027"/>
    <x v="26"/>
    <d v="2013-12-01T00:00:00"/>
    <x v="96"/>
    <n v="7.6"/>
    <n v="36611"/>
    <n v="43"/>
    <n v="191365"/>
    <x v="25"/>
    <x v="26"/>
    <x v="96"/>
    <n v="1"/>
  </r>
  <r>
    <s v="E09000028"/>
    <x v="27"/>
    <d v="2013-12-01T00:00:00"/>
    <x v="97"/>
    <n v="7.58"/>
    <n v="43807"/>
    <n v="34"/>
    <n v="298465"/>
    <x v="70"/>
    <x v="27"/>
    <x v="97"/>
    <n v="1"/>
  </r>
  <r>
    <s v="E09000029"/>
    <x v="28"/>
    <d v="2013-12-01T00:00:00"/>
    <x v="98"/>
    <n v="7.49"/>
    <n v="33223"/>
    <n v="37"/>
    <n v="195914"/>
    <x v="24"/>
    <x v="28"/>
    <x v="98"/>
    <n v="1"/>
  </r>
  <r>
    <s v="E09000030"/>
    <x v="29"/>
    <d v="2013-12-01T00:00:00"/>
    <x v="99"/>
    <n v="7.5"/>
    <n v="73376"/>
    <n v="28"/>
    <n v="272890"/>
    <x v="71"/>
    <x v="29"/>
    <x v="99"/>
    <n v="1"/>
  </r>
  <r>
    <s v="E09000031"/>
    <x v="30"/>
    <d v="2013-12-01T00:00:00"/>
    <x v="100"/>
    <n v="7.34"/>
    <n v="31143"/>
    <n v="33"/>
    <n v="265797"/>
    <x v="10"/>
    <x v="30"/>
    <x v="100"/>
    <n v="1"/>
  </r>
  <r>
    <s v="E09000032"/>
    <x v="31"/>
    <d v="2013-12-01T00:00:00"/>
    <x v="19"/>
    <n v="7.43"/>
    <n v="36917"/>
    <n v="20"/>
    <n v="310516"/>
    <x v="72"/>
    <x v="31"/>
    <x v="101"/>
    <n v="1"/>
  </r>
  <r>
    <s v="E09000033"/>
    <x v="32"/>
    <d v="2013-12-01T00:00:00"/>
    <x v="101"/>
    <n v="7.53"/>
    <n v="51094"/>
    <n v="21"/>
    <n v="226841"/>
    <x v="73"/>
    <x v="32"/>
    <x v="102"/>
    <n v="1"/>
  </r>
  <r>
    <s v="E12000007"/>
    <x v="33"/>
    <d v="2013-12-01T00:00:00"/>
    <x v="102"/>
    <n v="7.36"/>
    <n v="47962"/>
    <n v="34"/>
    <n v="8416543"/>
    <x v="74"/>
    <x v="33"/>
    <x v="103"/>
    <n v="0"/>
  </r>
  <r>
    <s v="E92000001"/>
    <x v="34"/>
    <d v="2013-12-01T00:00:00"/>
    <x v="103"/>
    <n v="7.5"/>
    <n v="33967"/>
    <n v="43"/>
    <n v="53865817"/>
    <x v="75"/>
    <x v="34"/>
    <x v="104"/>
    <n v="0"/>
  </r>
  <r>
    <s v="E09000001"/>
    <x v="0"/>
    <d v="2014-12-01T00:00:00"/>
    <x v="104"/>
    <n v="6.59"/>
    <n v="82808"/>
    <n v="34"/>
    <n v="8072"/>
    <x v="76"/>
    <x v="0"/>
    <x v="105"/>
    <n v="1"/>
  </r>
  <r>
    <s v="E09000002"/>
    <x v="1"/>
    <d v="2014-12-01T00:00:00"/>
    <x v="105"/>
    <n v="7.32"/>
    <n v="36323"/>
    <n v="23"/>
    <n v="198294"/>
    <x v="77"/>
    <x v="1"/>
    <x v="106"/>
    <n v="1"/>
  </r>
  <r>
    <s v="E09000003"/>
    <x v="2"/>
    <d v="2014-12-01T00:00:00"/>
    <x v="106"/>
    <n v="7.54"/>
    <n v="34936"/>
    <n v="38"/>
    <n v="374915"/>
    <x v="78"/>
    <x v="2"/>
    <x v="107"/>
    <n v="1"/>
  </r>
  <r>
    <s v="E09000004"/>
    <x v="3"/>
    <d v="2014-12-01T00:00:00"/>
    <x v="107"/>
    <n v="7.52"/>
    <n v="31878"/>
    <n v="54"/>
    <n v="239865"/>
    <x v="20"/>
    <x v="3"/>
    <x v="108"/>
    <n v="1"/>
  </r>
  <r>
    <s v="E09000005"/>
    <x v="4"/>
    <d v="2014-12-01T00:00:00"/>
    <x v="108"/>
    <n v="7.24"/>
    <n v="33484"/>
    <n v="35"/>
    <n v="320762"/>
    <x v="79"/>
    <x v="4"/>
    <x v="109"/>
    <n v="1"/>
  </r>
  <r>
    <s v="E09000006"/>
    <x v="5"/>
    <d v="2014-12-01T00:00:00"/>
    <x v="109"/>
    <n v="7.71"/>
    <n v="33458"/>
    <n v="48"/>
    <n v="321278"/>
    <x v="80"/>
    <x v="5"/>
    <x v="110"/>
    <n v="1"/>
  </r>
  <r>
    <s v="E09000007"/>
    <x v="6"/>
    <d v="2014-12-01T00:00:00"/>
    <x v="110"/>
    <n v="7.25"/>
    <n v="44629"/>
    <n v="26"/>
    <n v="234846"/>
    <x v="81"/>
    <x v="6"/>
    <x v="111"/>
    <n v="1"/>
  </r>
  <r>
    <s v="E09000008"/>
    <x v="7"/>
    <d v="2014-12-01T00:00:00"/>
    <x v="111"/>
    <n v="7.35"/>
    <n v="34769"/>
    <n v="40"/>
    <n v="376040"/>
    <x v="82"/>
    <x v="7"/>
    <x v="112"/>
    <n v="1"/>
  </r>
  <r>
    <s v="E09000009"/>
    <x v="8"/>
    <d v="2014-12-01T00:00:00"/>
    <x v="112"/>
    <n v="7.6"/>
    <n v="32716"/>
    <n v="40"/>
    <n v="342118"/>
    <x v="58"/>
    <x v="8"/>
    <x v="113"/>
    <n v="1"/>
  </r>
  <r>
    <s v="E09000010"/>
    <x v="9"/>
    <d v="2014-12-01T00:00:00"/>
    <x v="79"/>
    <n v="7.45"/>
    <n v="29804"/>
    <n v="39"/>
    <n v="324574"/>
    <x v="80"/>
    <x v="9"/>
    <x v="114"/>
    <n v="1"/>
  </r>
  <r>
    <s v="E09000011"/>
    <x v="10"/>
    <d v="2014-12-01T00:00:00"/>
    <x v="113"/>
    <n v="7.33"/>
    <n v="31690"/>
    <n v="34"/>
    <n v="268678"/>
    <x v="25"/>
    <x v="10"/>
    <x v="115"/>
    <n v="1"/>
  </r>
  <r>
    <s v="E09000012"/>
    <x v="11"/>
    <d v="2014-12-01T00:00:00"/>
    <x v="114"/>
    <n v="7.43"/>
    <n v="40241"/>
    <n v="25"/>
    <n v="263150"/>
    <x v="79"/>
    <x v="11"/>
    <x v="116"/>
    <n v="1"/>
  </r>
  <r>
    <s v="E09000013"/>
    <x v="12"/>
    <d v="2014-12-01T00:00:00"/>
    <x v="115"/>
    <n v="7.56"/>
    <n v="38677"/>
    <n v="21"/>
    <n v="178365"/>
    <x v="8"/>
    <x v="12"/>
    <x v="117"/>
    <n v="1"/>
  </r>
  <r>
    <s v="E09000014"/>
    <x v="13"/>
    <d v="2014-12-01T00:00:00"/>
    <x v="116"/>
    <n v="7.38"/>
    <n v="33616"/>
    <n v="37"/>
    <n v="267541"/>
    <x v="83"/>
    <x v="13"/>
    <x v="118"/>
    <n v="1"/>
  </r>
  <r>
    <s v="E09000015"/>
    <x v="14"/>
    <d v="2014-12-01T00:00:00"/>
    <x v="117"/>
    <n v="7.49"/>
    <n v="29957"/>
    <n v="45"/>
    <n v="246011"/>
    <x v="23"/>
    <x v="14"/>
    <x v="119"/>
    <n v="1"/>
  </r>
  <r>
    <s v="E09000016"/>
    <x v="15"/>
    <d v="2014-12-01T00:00:00"/>
    <x v="118"/>
    <n v="7.62"/>
    <n v="33536"/>
    <n v="32"/>
    <n v="245974"/>
    <x v="83"/>
    <x v="15"/>
    <x v="120"/>
    <n v="1"/>
  </r>
  <r>
    <s v="E09000017"/>
    <x v="16"/>
    <d v="2014-12-01T00:00:00"/>
    <x v="119"/>
    <n v="7.63"/>
    <n v="42606"/>
    <n v="44"/>
    <n v="292690"/>
    <x v="66"/>
    <x v="16"/>
    <x v="121"/>
    <n v="1"/>
  </r>
  <r>
    <s v="E09000018"/>
    <x v="17"/>
    <d v="2014-12-01T00:00:00"/>
    <x v="120"/>
    <n v="7.57"/>
    <n v="41473"/>
    <n v="35"/>
    <n v="265568"/>
    <x v="84"/>
    <x v="17"/>
    <x v="122"/>
    <n v="1"/>
  </r>
  <r>
    <s v="E09000019"/>
    <x v="18"/>
    <d v="2014-12-01T00:00:00"/>
    <x v="121"/>
    <n v="7.36"/>
    <n v="59007"/>
    <n v="33"/>
    <n v="221030"/>
    <x v="85"/>
    <x v="18"/>
    <x v="123"/>
    <n v="1"/>
  </r>
  <r>
    <s v="E09000020"/>
    <x v="19"/>
    <d v="2014-12-01T00:00:00"/>
    <x v="122"/>
    <n v="7.65"/>
    <n v="36844"/>
    <n v="25"/>
    <n v="156190"/>
    <x v="39"/>
    <x v="19"/>
    <x v="124"/>
    <n v="1"/>
  </r>
  <r>
    <s v="E09000021"/>
    <x v="20"/>
    <d v="2014-12-01T00:00:00"/>
    <x v="123"/>
    <n v="7.52"/>
    <n v="35833"/>
    <n v="46"/>
    <n v="169958"/>
    <x v="15"/>
    <x v="20"/>
    <x v="125"/>
    <n v="1"/>
  </r>
  <r>
    <s v="E09000022"/>
    <x v="21"/>
    <d v="2014-12-01T00:00:00"/>
    <x v="124"/>
    <n v="7.41"/>
    <n v="44566"/>
    <n v="28"/>
    <n v="318216"/>
    <x v="86"/>
    <x v="21"/>
    <x v="126"/>
    <n v="1"/>
  </r>
  <r>
    <s v="E09000023"/>
    <x v="22"/>
    <d v="2014-12-01T00:00:00"/>
    <x v="125"/>
    <n v="7.33"/>
    <n v="32256"/>
    <n v="17"/>
    <n v="291933"/>
    <x v="50"/>
    <x v="22"/>
    <x v="127"/>
    <n v="1"/>
  </r>
  <r>
    <s v="E09000024"/>
    <x v="23"/>
    <d v="2014-12-01T00:00:00"/>
    <x v="126"/>
    <n v="7.64"/>
    <n v="31917"/>
    <n v="38"/>
    <n v="203515"/>
    <x v="49"/>
    <x v="23"/>
    <x v="128"/>
    <n v="1"/>
  </r>
  <r>
    <s v="E09000025"/>
    <x v="24"/>
    <d v="2014-12-01T00:00:00"/>
    <x v="127"/>
    <n v="7.54"/>
    <n v="33619"/>
    <n v="17"/>
    <n v="324322"/>
    <x v="41"/>
    <x v="24"/>
    <x v="129"/>
    <n v="1"/>
  </r>
  <r>
    <s v="E09000026"/>
    <x v="25"/>
    <d v="2014-12-01T00:00:00"/>
    <x v="128"/>
    <n v="7.55"/>
    <n v="33732"/>
    <n v="29"/>
    <n v="293055"/>
    <x v="23"/>
    <x v="25"/>
    <x v="130"/>
    <n v="1"/>
  </r>
  <r>
    <s v="E09000027"/>
    <x v="26"/>
    <d v="2014-12-01T00:00:00"/>
    <x v="129"/>
    <n v="7.54"/>
    <n v="36975"/>
    <n v="41"/>
    <n v="193585"/>
    <x v="25"/>
    <x v="26"/>
    <x v="131"/>
    <n v="1"/>
  </r>
  <r>
    <s v="E09000028"/>
    <x v="27"/>
    <d v="2014-12-01T00:00:00"/>
    <x v="130"/>
    <n v="7.43"/>
    <n v="40893"/>
    <n v="35"/>
    <n v="302538"/>
    <x v="87"/>
    <x v="27"/>
    <x v="132"/>
    <n v="1"/>
  </r>
  <r>
    <s v="E09000029"/>
    <x v="28"/>
    <d v="2014-12-01T00:00:00"/>
    <x v="131"/>
    <n v="7.6"/>
    <n v="30752"/>
    <n v="38"/>
    <n v="198134"/>
    <x v="3"/>
    <x v="28"/>
    <x v="133"/>
    <n v="1"/>
  </r>
  <r>
    <s v="E09000030"/>
    <x v="29"/>
    <d v="2014-12-01T00:00:00"/>
    <x v="132"/>
    <n v="7.54"/>
    <n v="74087"/>
    <n v="28"/>
    <n v="284015"/>
    <x v="88"/>
    <x v="29"/>
    <x v="134"/>
    <n v="1"/>
  </r>
  <r>
    <s v="E09000031"/>
    <x v="30"/>
    <d v="2014-12-01T00:00:00"/>
    <x v="133"/>
    <n v="7.64"/>
    <n v="28426"/>
    <n v="36"/>
    <n v="268020"/>
    <x v="43"/>
    <x v="30"/>
    <x v="135"/>
    <n v="1"/>
  </r>
  <r>
    <s v="E09000032"/>
    <x v="31"/>
    <d v="2014-12-01T00:00:00"/>
    <x v="134"/>
    <n v="7.47"/>
    <n v="35182"/>
    <n v="21"/>
    <n v="312145"/>
    <x v="72"/>
    <x v="31"/>
    <x v="136"/>
    <n v="1"/>
  </r>
  <r>
    <s v="E09000033"/>
    <x v="32"/>
    <d v="2014-12-01T00:00:00"/>
    <x v="135"/>
    <n v="7.45"/>
    <n v="51099"/>
    <n v="19"/>
    <n v="233292"/>
    <x v="89"/>
    <x v="32"/>
    <x v="137"/>
    <n v="1"/>
  </r>
  <r>
    <s v="E12000007"/>
    <x v="33"/>
    <d v="2014-12-01T00:00:00"/>
    <x v="136"/>
    <n v="7.49"/>
    <n v="48263"/>
    <n v="33"/>
    <n v="8538689"/>
    <x v="90"/>
    <x v="33"/>
    <x v="138"/>
    <n v="0"/>
  </r>
  <r>
    <s v="E92000001"/>
    <x v="34"/>
    <d v="2014-12-01T00:00:00"/>
    <x v="137"/>
    <n v="7.6"/>
    <n v="34214"/>
    <n v="44"/>
    <n v="54316618"/>
    <x v="91"/>
    <x v="34"/>
    <x v="139"/>
    <n v="0"/>
  </r>
  <r>
    <s v="E09000001"/>
    <x v="0"/>
    <d v="2015-12-01T00:00:00"/>
    <x v="138"/>
    <n v="6.59"/>
    <n v="77754"/>
    <n v="31"/>
    <n v="8760"/>
    <x v="92"/>
    <x v="0"/>
    <x v="140"/>
    <n v="1"/>
  </r>
  <r>
    <s v="E09000002"/>
    <x v="1"/>
    <d v="2015-12-01T00:00:00"/>
    <x v="139"/>
    <n v="7.45"/>
    <n v="36705"/>
    <n v="19"/>
    <n v="201979"/>
    <x v="93"/>
    <x v="1"/>
    <x v="141"/>
    <n v="1"/>
  </r>
  <r>
    <s v="E09000003"/>
    <x v="2"/>
    <d v="2015-12-01T00:00:00"/>
    <x v="140"/>
    <n v="7.53"/>
    <n v="34730"/>
    <n v="37"/>
    <n v="379691"/>
    <x v="67"/>
    <x v="2"/>
    <x v="142"/>
    <n v="1"/>
  </r>
  <r>
    <s v="E09000004"/>
    <x v="3"/>
    <d v="2015-12-01T00:00:00"/>
    <x v="141"/>
    <n v="7.41"/>
    <n v="33367"/>
    <n v="52"/>
    <n v="242142"/>
    <x v="22"/>
    <x v="3"/>
    <x v="143"/>
    <n v="1"/>
  </r>
  <r>
    <s v="E09000005"/>
    <x v="4"/>
    <d v="2015-12-01T00:00:00"/>
    <x v="142"/>
    <n v="7.55"/>
    <n v="34281"/>
    <n v="36"/>
    <n v="324012"/>
    <x v="7"/>
    <x v="4"/>
    <x v="144"/>
    <n v="1"/>
  </r>
  <r>
    <s v="E09000006"/>
    <x v="5"/>
    <d v="2015-12-01T00:00:00"/>
    <x v="143"/>
    <n v="7.54"/>
    <n v="35238"/>
    <n v="46"/>
    <n v="324857"/>
    <x v="94"/>
    <x v="5"/>
    <x v="145"/>
    <n v="1"/>
  </r>
  <r>
    <s v="E09000007"/>
    <x v="6"/>
    <d v="2015-12-01T00:00:00"/>
    <x v="144"/>
    <n v="7.35"/>
    <n v="45489"/>
    <n v="25"/>
    <n v="241059"/>
    <x v="95"/>
    <x v="6"/>
    <x v="146"/>
    <n v="1"/>
  </r>
  <r>
    <s v="E09000008"/>
    <x v="7"/>
    <d v="2015-12-01T00:00:00"/>
    <x v="145"/>
    <n v="7.45"/>
    <n v="34199"/>
    <n v="38"/>
    <n v="379031"/>
    <x v="47"/>
    <x v="7"/>
    <x v="147"/>
    <n v="1"/>
  </r>
  <r>
    <s v="E09000009"/>
    <x v="8"/>
    <d v="2015-12-01T00:00:00"/>
    <x v="146"/>
    <n v="7.65"/>
    <n v="31980"/>
    <n v="43"/>
    <n v="343059"/>
    <x v="96"/>
    <x v="8"/>
    <x v="148"/>
    <n v="1"/>
  </r>
  <r>
    <s v="E09000010"/>
    <x v="9"/>
    <d v="2015-12-01T00:00:00"/>
    <x v="147"/>
    <n v="7.3"/>
    <n v="31041"/>
    <n v="36"/>
    <n v="328433"/>
    <x v="97"/>
    <x v="9"/>
    <x v="149"/>
    <n v="1"/>
  </r>
  <r>
    <s v="E09000011"/>
    <x v="10"/>
    <d v="2015-12-01T00:00:00"/>
    <x v="148"/>
    <n v="7.23"/>
    <n v="33856"/>
    <n v="35"/>
    <n v="274803"/>
    <x v="68"/>
    <x v="10"/>
    <x v="150"/>
    <n v="1"/>
  </r>
  <r>
    <s v="E09000012"/>
    <x v="11"/>
    <d v="2015-12-01T00:00:00"/>
    <x v="149"/>
    <n v="7.31"/>
    <n v="38327"/>
    <n v="25"/>
    <n v="269009"/>
    <x v="7"/>
    <x v="11"/>
    <x v="151"/>
    <n v="1"/>
  </r>
  <r>
    <s v="E09000013"/>
    <x v="12"/>
    <d v="2015-12-01T00:00:00"/>
    <x v="150"/>
    <n v="7.68"/>
    <n v="38176"/>
    <n v="22"/>
    <n v="179410"/>
    <x v="35"/>
    <x v="12"/>
    <x v="152"/>
    <n v="1"/>
  </r>
  <r>
    <s v="E09000014"/>
    <x v="13"/>
    <d v="2015-12-01T00:00:00"/>
    <x v="151"/>
    <n v="7.26"/>
    <n v="33919"/>
    <n v="36"/>
    <n v="272864"/>
    <x v="98"/>
    <x v="13"/>
    <x v="153"/>
    <n v="1"/>
  </r>
  <r>
    <s v="E09000015"/>
    <x v="14"/>
    <d v="2015-12-01T00:00:00"/>
    <x v="152"/>
    <n v="7.65"/>
    <n v="31404"/>
    <n v="41"/>
    <n v="247130"/>
    <x v="50"/>
    <x v="14"/>
    <x v="154"/>
    <n v="1"/>
  </r>
  <r>
    <s v="E09000016"/>
    <x v="15"/>
    <d v="2015-12-01T00:00:00"/>
    <x v="153"/>
    <n v="7.69"/>
    <n v="33850"/>
    <n v="32"/>
    <n v="249085"/>
    <x v="98"/>
    <x v="15"/>
    <x v="155"/>
    <n v="1"/>
  </r>
  <r>
    <s v="E09000017"/>
    <x v="16"/>
    <d v="2015-12-01T00:00:00"/>
    <x v="154"/>
    <n v="7.46"/>
    <n v="40529"/>
    <n v="44"/>
    <n v="297735"/>
    <x v="16"/>
    <x v="16"/>
    <x v="156"/>
    <n v="1"/>
  </r>
  <r>
    <s v="E09000018"/>
    <x v="17"/>
    <d v="2015-12-01T00:00:00"/>
    <x v="155"/>
    <n v="7.54"/>
    <n v="43037"/>
    <n v="34"/>
    <n v="268770"/>
    <x v="99"/>
    <x v="17"/>
    <x v="157"/>
    <n v="1"/>
  </r>
  <r>
    <s v="E09000019"/>
    <x v="18"/>
    <d v="2015-12-01T00:00:00"/>
    <x v="156"/>
    <n v="7.29"/>
    <n v="49576"/>
    <n v="29"/>
    <n v="227692"/>
    <x v="100"/>
    <x v="18"/>
    <x v="158"/>
    <n v="1"/>
  </r>
  <r>
    <s v="E09000020"/>
    <x v="19"/>
    <d v="2015-12-01T00:00:00"/>
    <x v="157"/>
    <n v="7.78"/>
    <n v="38848"/>
    <n v="26"/>
    <n v="157711"/>
    <x v="17"/>
    <x v="19"/>
    <x v="159"/>
    <n v="1"/>
  </r>
  <r>
    <s v="E09000021"/>
    <x v="20"/>
    <d v="2015-12-01T00:00:00"/>
    <x v="158"/>
    <n v="7.71"/>
    <n v="31728"/>
    <n v="46"/>
    <n v="173525"/>
    <x v="25"/>
    <x v="20"/>
    <x v="160"/>
    <n v="1"/>
  </r>
  <r>
    <s v="E09000022"/>
    <x v="21"/>
    <d v="2015-12-01T00:00:00"/>
    <x v="159"/>
    <n v="7.41"/>
    <n v="45180"/>
    <n v="29"/>
    <n v="324431"/>
    <x v="101"/>
    <x v="21"/>
    <x v="161"/>
    <n v="1"/>
  </r>
  <r>
    <s v="E09000023"/>
    <x v="22"/>
    <d v="2015-12-01T00:00:00"/>
    <x v="160"/>
    <n v="7.14"/>
    <n v="32602"/>
    <n v="18"/>
    <n v="297325"/>
    <x v="102"/>
    <x v="22"/>
    <x v="162"/>
    <n v="1"/>
  </r>
  <r>
    <s v="E09000024"/>
    <x v="23"/>
    <d v="2015-12-01T00:00:00"/>
    <x v="161"/>
    <n v="7.56"/>
    <n v="32907"/>
    <n v="35"/>
    <n v="204565"/>
    <x v="103"/>
    <x v="23"/>
    <x v="163"/>
    <n v="1"/>
  </r>
  <r>
    <s v="E09000025"/>
    <x v="24"/>
    <d v="2015-12-01T00:00:00"/>
    <x v="162"/>
    <n v="7.73"/>
    <n v="33127"/>
    <n v="15"/>
    <n v="332817"/>
    <x v="104"/>
    <x v="24"/>
    <x v="164"/>
    <n v="1"/>
  </r>
  <r>
    <s v="E09000026"/>
    <x v="25"/>
    <d v="2015-12-01T00:00:00"/>
    <x v="163"/>
    <n v="7.87"/>
    <n v="33182"/>
    <n v="28"/>
    <n v="296793"/>
    <x v="51"/>
    <x v="25"/>
    <x v="165"/>
    <n v="1"/>
  </r>
  <r>
    <s v="E09000027"/>
    <x v="26"/>
    <d v="2015-12-01T00:00:00"/>
    <x v="164"/>
    <n v="7.74"/>
    <n v="38060"/>
    <n v="41"/>
    <n v="194730"/>
    <x v="105"/>
    <x v="26"/>
    <x v="166"/>
    <n v="1"/>
  </r>
  <r>
    <s v="E09000028"/>
    <x v="27"/>
    <d v="2015-12-01T00:00:00"/>
    <x v="165"/>
    <n v="7.49"/>
    <n v="42316"/>
    <n v="35"/>
    <n v="308901"/>
    <x v="106"/>
    <x v="27"/>
    <x v="167"/>
    <n v="1"/>
  </r>
  <r>
    <s v="E09000029"/>
    <x v="28"/>
    <d v="2015-12-01T00:00:00"/>
    <x v="166"/>
    <n v="7.45"/>
    <n v="32427"/>
    <n v="35"/>
    <n v="200145"/>
    <x v="20"/>
    <x v="28"/>
    <x v="168"/>
    <n v="1"/>
  </r>
  <r>
    <s v="E09000030"/>
    <x v="29"/>
    <d v="2015-12-01T00:00:00"/>
    <x v="167"/>
    <n v="7.48"/>
    <n v="67320"/>
    <n v="27"/>
    <n v="295236"/>
    <x v="107"/>
    <x v="29"/>
    <x v="169"/>
    <n v="1"/>
  </r>
  <r>
    <s v="E09000031"/>
    <x v="30"/>
    <d v="2015-12-01T00:00:00"/>
    <x v="168"/>
    <n v="7.55"/>
    <n v="30911"/>
    <n v="35"/>
    <n v="271170"/>
    <x v="22"/>
    <x v="30"/>
    <x v="170"/>
    <n v="1"/>
  </r>
  <r>
    <s v="E09000032"/>
    <x v="31"/>
    <d v="2015-12-01T00:00:00"/>
    <x v="169"/>
    <n v="7.53"/>
    <n v="37251"/>
    <n v="21"/>
    <n v="314544"/>
    <x v="47"/>
    <x v="31"/>
    <x v="171"/>
    <n v="1"/>
  </r>
  <r>
    <s v="E09000033"/>
    <x v="32"/>
    <d v="2015-12-01T00:00:00"/>
    <x v="170"/>
    <n v="7.6"/>
    <n v="53316"/>
    <n v="17"/>
    <n v="242299"/>
    <x v="108"/>
    <x v="32"/>
    <x v="172"/>
    <n v="1"/>
  </r>
  <r>
    <s v="E12000007"/>
    <x v="33"/>
    <d v="2015-12-01T00:00:00"/>
    <x v="171"/>
    <n v="7.5"/>
    <n v="46946"/>
    <n v="33"/>
    <n v="8673713"/>
    <x v="109"/>
    <x v="33"/>
    <x v="173"/>
    <n v="0"/>
  </r>
  <r>
    <s v="E92000001"/>
    <x v="34"/>
    <d v="2015-12-01T00:00:00"/>
    <x v="172"/>
    <n v="7.64"/>
    <n v="34231"/>
    <n v="43"/>
    <n v="54786327"/>
    <x v="110"/>
    <x v="34"/>
    <x v="174"/>
    <n v="0"/>
  </r>
  <r>
    <s v="E09000001"/>
    <x v="0"/>
    <d v="2016-12-01T00:00:00"/>
    <x v="173"/>
    <n v="6.59"/>
    <n v="79489"/>
    <n v="29"/>
    <n v="9401"/>
    <x v="111"/>
    <x v="0"/>
    <x v="175"/>
    <n v="1"/>
  </r>
  <r>
    <s v="E09000002"/>
    <x v="1"/>
    <d v="2016-12-01T00:00:00"/>
    <x v="174"/>
    <n v="7.5"/>
    <n v="37959"/>
    <n v="25"/>
    <n v="206460"/>
    <x v="112"/>
    <x v="1"/>
    <x v="176"/>
    <n v="1"/>
  </r>
  <r>
    <s v="E09000003"/>
    <x v="2"/>
    <d v="2016-12-01T00:00:00"/>
    <x v="175"/>
    <n v="7.47"/>
    <n v="35315"/>
    <n v="37"/>
    <n v="386083"/>
    <x v="113"/>
    <x v="2"/>
    <x v="177"/>
    <n v="1"/>
  </r>
  <r>
    <s v="E09000004"/>
    <x v="3"/>
    <d v="2016-12-01T00:00:00"/>
    <x v="100"/>
    <n v="7.46"/>
    <n v="32666"/>
    <n v="53"/>
    <n v="244760"/>
    <x v="22"/>
    <x v="3"/>
    <x v="178"/>
    <n v="1"/>
  </r>
  <r>
    <s v="E09000005"/>
    <x v="4"/>
    <d v="2016-12-01T00:00:00"/>
    <x v="176"/>
    <n v="7.67"/>
    <n v="36579"/>
    <n v="36"/>
    <n v="328254"/>
    <x v="8"/>
    <x v="4"/>
    <x v="179"/>
    <n v="1"/>
  </r>
  <r>
    <s v="E09000006"/>
    <x v="5"/>
    <d v="2016-12-01T00:00:00"/>
    <x v="177"/>
    <n v="7.6"/>
    <n v="35338"/>
    <n v="47"/>
    <n v="326889"/>
    <x v="72"/>
    <x v="5"/>
    <x v="180"/>
    <n v="1"/>
  </r>
  <r>
    <s v="E09000007"/>
    <x v="6"/>
    <d v="2016-12-01T00:00:00"/>
    <x v="178"/>
    <n v="7.56"/>
    <n v="45644"/>
    <n v="27"/>
    <n v="246181"/>
    <x v="114"/>
    <x v="6"/>
    <x v="181"/>
    <n v="1"/>
  </r>
  <r>
    <s v="E09000009"/>
    <x v="8"/>
    <d v="2016-12-01T00:00:00"/>
    <x v="179"/>
    <n v="7.42"/>
    <n v="34468"/>
    <n v="51"/>
    <n v="343196"/>
    <x v="67"/>
    <x v="8"/>
    <x v="182"/>
    <n v="1"/>
  </r>
  <r>
    <s v="E09000010"/>
    <x v="9"/>
    <d v="2016-12-01T00:00:00"/>
    <x v="180"/>
    <n v="7.29"/>
    <n v="33076"/>
    <n v="37"/>
    <n v="331395"/>
    <x v="59"/>
    <x v="9"/>
    <x v="183"/>
    <n v="1"/>
  </r>
  <r>
    <s v="E09000011"/>
    <x v="10"/>
    <d v="2016-12-01T00:00:00"/>
    <x v="181"/>
    <n v="7.28"/>
    <n v="33568"/>
    <n v="35"/>
    <n v="279766"/>
    <x v="68"/>
    <x v="10"/>
    <x v="184"/>
    <n v="1"/>
  </r>
  <r>
    <s v="E09000012"/>
    <x v="11"/>
    <d v="2016-12-01T00:00:00"/>
    <x v="182"/>
    <n v="7.26"/>
    <n v="39387"/>
    <n v="27"/>
    <n v="273526"/>
    <x v="115"/>
    <x v="11"/>
    <x v="185"/>
    <n v="1"/>
  </r>
  <r>
    <s v="E09000013"/>
    <x v="12"/>
    <d v="2016-12-01T00:00:00"/>
    <x v="183"/>
    <n v="7.47"/>
    <n v="40291"/>
    <n v="23"/>
    <n v="179654"/>
    <x v="116"/>
    <x v="12"/>
    <x v="186"/>
    <n v="1"/>
  </r>
  <r>
    <s v="E09000014"/>
    <x v="13"/>
    <d v="2016-12-01T00:00:00"/>
    <x v="184"/>
    <n v="7.56"/>
    <n v="32799"/>
    <n v="36"/>
    <n v="278451"/>
    <x v="51"/>
    <x v="13"/>
    <x v="187"/>
    <n v="1"/>
  </r>
  <r>
    <s v="E09000015"/>
    <x v="14"/>
    <d v="2016-12-01T00:00:00"/>
    <x v="185"/>
    <n v="7.64"/>
    <n v="34743"/>
    <n v="40"/>
    <n v="248752"/>
    <x v="98"/>
    <x v="14"/>
    <x v="188"/>
    <n v="1"/>
  </r>
  <r>
    <s v="E09000016"/>
    <x v="15"/>
    <d v="2016-12-01T00:00:00"/>
    <x v="186"/>
    <n v="7.53"/>
    <n v="33025"/>
    <n v="37"/>
    <n v="252783"/>
    <x v="117"/>
    <x v="15"/>
    <x v="189"/>
    <n v="1"/>
  </r>
  <r>
    <s v="E09000017"/>
    <x v="16"/>
    <d v="2016-12-01T00:00:00"/>
    <x v="187"/>
    <n v="7.68"/>
    <n v="39729"/>
    <n v="43"/>
    <n v="302471"/>
    <x v="118"/>
    <x v="16"/>
    <x v="190"/>
    <n v="1"/>
  </r>
  <r>
    <s v="E09000018"/>
    <x v="17"/>
    <d v="2016-12-01T00:00:00"/>
    <x v="188"/>
    <n v="7.96"/>
    <n v="47577"/>
    <n v="30"/>
    <n v="271139"/>
    <x v="119"/>
    <x v="17"/>
    <x v="191"/>
    <n v="1"/>
  </r>
  <r>
    <s v="E09000019"/>
    <x v="18"/>
    <d v="2016-12-01T00:00:00"/>
    <x v="189"/>
    <n v="7.38"/>
    <n v="52885"/>
    <n v="32"/>
    <n v="232865"/>
    <x v="27"/>
    <x v="18"/>
    <x v="192"/>
    <n v="1"/>
  </r>
  <r>
    <s v="E09000020"/>
    <x v="19"/>
    <d v="2016-12-01T00:00:00"/>
    <x v="190"/>
    <n v="7.52"/>
    <n v="35249"/>
    <n v="26"/>
    <n v="156726"/>
    <x v="120"/>
    <x v="19"/>
    <x v="193"/>
    <n v="1"/>
  </r>
  <r>
    <s v="E09000021"/>
    <x v="20"/>
    <d v="2016-12-01T00:00:00"/>
    <x v="191"/>
    <n v="7.69"/>
    <n v="34343"/>
    <n v="47"/>
    <n v="176107"/>
    <x v="121"/>
    <x v="20"/>
    <x v="194"/>
    <n v="1"/>
  </r>
  <r>
    <s v="E09000022"/>
    <x v="21"/>
    <d v="2016-12-01T00:00:00"/>
    <x v="192"/>
    <n v="7.35"/>
    <n v="41335"/>
    <n v="29"/>
    <n v="327910"/>
    <x v="122"/>
    <x v="21"/>
    <x v="195"/>
    <n v="1"/>
  </r>
  <r>
    <s v="E09000023"/>
    <x v="22"/>
    <d v="2016-12-01T00:00:00"/>
    <x v="193"/>
    <n v="7.18"/>
    <n v="34588"/>
    <n v="18"/>
    <n v="301867"/>
    <x v="43"/>
    <x v="22"/>
    <x v="196"/>
    <n v="1"/>
  </r>
  <r>
    <s v="E09000024"/>
    <x v="23"/>
    <d v="2016-12-01T00:00:00"/>
    <x v="194"/>
    <n v="7.62"/>
    <n v="34199"/>
    <n v="36"/>
    <n v="205029"/>
    <x v="123"/>
    <x v="23"/>
    <x v="197"/>
    <n v="1"/>
  </r>
  <r>
    <s v="E09000025"/>
    <x v="24"/>
    <d v="2016-12-01T00:00:00"/>
    <x v="195"/>
    <n v="7.61"/>
    <n v="36946"/>
    <n v="14"/>
    <n v="340978"/>
    <x v="29"/>
    <x v="24"/>
    <x v="198"/>
    <n v="1"/>
  </r>
  <r>
    <s v="E09000026"/>
    <x v="25"/>
    <d v="2016-12-01T00:00:00"/>
    <x v="196"/>
    <n v="7.57"/>
    <n v="32190"/>
    <n v="27"/>
    <n v="299249"/>
    <x v="123"/>
    <x v="25"/>
    <x v="199"/>
    <n v="1"/>
  </r>
  <r>
    <s v="E09000027"/>
    <x v="26"/>
    <d v="2016-12-01T00:00:00"/>
    <x v="197"/>
    <n v="7.71"/>
    <n v="38572"/>
    <n v="42"/>
    <n v="195846"/>
    <x v="124"/>
    <x v="26"/>
    <x v="200"/>
    <n v="1"/>
  </r>
  <r>
    <s v="E09000028"/>
    <x v="27"/>
    <d v="2016-12-01T00:00:00"/>
    <x v="198"/>
    <n v="7.37"/>
    <n v="42583"/>
    <n v="34"/>
    <n v="313223"/>
    <x v="125"/>
    <x v="27"/>
    <x v="201"/>
    <n v="1"/>
  </r>
  <r>
    <s v="E09000029"/>
    <x v="28"/>
    <d v="2016-12-01T00:00:00"/>
    <x v="199"/>
    <n v="7.66"/>
    <n v="34818"/>
    <n v="37"/>
    <n v="202220"/>
    <x v="43"/>
    <x v="28"/>
    <x v="202"/>
    <n v="1"/>
  </r>
  <r>
    <s v="E09000030"/>
    <x v="29"/>
    <d v="2016-12-01T00:00:00"/>
    <x v="200"/>
    <n v="7.75"/>
    <n v="64345"/>
    <n v="28"/>
    <n v="304854"/>
    <x v="126"/>
    <x v="29"/>
    <x v="203"/>
    <n v="1"/>
  </r>
  <r>
    <s v="E09000031"/>
    <x v="30"/>
    <d v="2016-12-01T00:00:00"/>
    <x v="201"/>
    <n v="7.67"/>
    <n v="30172"/>
    <n v="34"/>
    <n v="275843"/>
    <x v="22"/>
    <x v="30"/>
    <x v="204"/>
    <n v="1"/>
  </r>
  <r>
    <s v="E09000032"/>
    <x v="31"/>
    <d v="2016-12-01T00:00:00"/>
    <x v="202"/>
    <n v="7.64"/>
    <n v="37651"/>
    <n v="22"/>
    <n v="316096"/>
    <x v="127"/>
    <x v="31"/>
    <x v="205"/>
    <n v="1"/>
  </r>
  <r>
    <s v="E09000033"/>
    <x v="32"/>
    <d v="2016-12-01T00:00:00"/>
    <x v="203"/>
    <n v="7.68"/>
    <n v="53888"/>
    <n v="17"/>
    <n v="247614"/>
    <x v="128"/>
    <x v="32"/>
    <x v="206"/>
    <n v="1"/>
  </r>
  <r>
    <s v="E12000007"/>
    <x v="33"/>
    <d v="2016-12-01T00:00:00"/>
    <x v="204"/>
    <n v="7.54"/>
    <n v="47924"/>
    <n v="33"/>
    <n v="8787892"/>
    <x v="129"/>
    <x v="33"/>
    <x v="207"/>
    <n v="0"/>
  </r>
  <r>
    <s v="E92000001"/>
    <x v="34"/>
    <d v="2016-12-01T00:00:00"/>
    <x v="205"/>
    <n v="7.68"/>
    <n v="35053"/>
    <n v="44"/>
    <n v="55268067"/>
    <x v="130"/>
    <x v="34"/>
    <x v="208"/>
    <n v="0"/>
  </r>
  <r>
    <s v="E09000001"/>
    <x v="0"/>
    <d v="2017-12-01T00:00:00"/>
    <x v="206"/>
    <n v="6.59"/>
    <n v="80655"/>
    <n v="29"/>
    <n v="7654"/>
    <x v="131"/>
    <x v="0"/>
    <x v="209"/>
    <n v="1"/>
  </r>
  <r>
    <s v="E09000002"/>
    <x v="1"/>
    <d v="2017-12-01T00:00:00"/>
    <x v="207"/>
    <n v="7.66"/>
    <n v="32093"/>
    <n v="25"/>
    <n v="210711"/>
    <x v="132"/>
    <x v="1"/>
    <x v="210"/>
    <n v="1"/>
  </r>
  <r>
    <s v="E09000003"/>
    <x v="2"/>
    <d v="2017-12-01T00:00:00"/>
    <x v="208"/>
    <n v="7.63"/>
    <n v="36818"/>
    <n v="37"/>
    <n v="387803"/>
    <x v="133"/>
    <x v="2"/>
    <x v="211"/>
    <n v="1"/>
  </r>
  <r>
    <s v="E09000004"/>
    <x v="3"/>
    <d v="2017-12-01T00:00:00"/>
    <x v="209"/>
    <n v="7.42"/>
    <n v="33857"/>
    <n v="52"/>
    <n v="246124"/>
    <x v="64"/>
    <x v="3"/>
    <x v="212"/>
    <n v="1"/>
  </r>
  <r>
    <s v="E09000005"/>
    <x v="4"/>
    <d v="2017-12-01T00:00:00"/>
    <x v="185"/>
    <n v="7.79"/>
    <n v="35840"/>
    <n v="37"/>
    <n v="329102"/>
    <x v="116"/>
    <x v="4"/>
    <x v="213"/>
    <n v="1"/>
  </r>
  <r>
    <s v="E09000006"/>
    <x v="5"/>
    <d v="2017-12-01T00:00:00"/>
    <x v="210"/>
    <n v="7.31"/>
    <n v="34354"/>
    <n v="50"/>
    <n v="329391"/>
    <x v="72"/>
    <x v="5"/>
    <x v="214"/>
    <n v="1"/>
  </r>
  <r>
    <s v="E09000007"/>
    <x v="6"/>
    <d v="2017-12-01T00:00:00"/>
    <x v="211"/>
    <n v="7.31"/>
    <n v="44970"/>
    <n v="30"/>
    <n v="253361"/>
    <x v="134"/>
    <x v="6"/>
    <x v="215"/>
    <n v="1"/>
  </r>
  <r>
    <s v="E09000008"/>
    <x v="7"/>
    <d v="2017-12-01T00:00:00"/>
    <x v="212"/>
    <n v="7.49"/>
    <n v="35839"/>
    <n v="38"/>
    <n v="384837"/>
    <x v="135"/>
    <x v="7"/>
    <x v="216"/>
    <n v="1"/>
  </r>
  <r>
    <s v="E09000009"/>
    <x v="8"/>
    <d v="2017-12-01T00:00:00"/>
    <x v="213"/>
    <n v="7.55"/>
    <n v="36039"/>
    <n v="49"/>
    <n v="342736"/>
    <x v="67"/>
    <x v="8"/>
    <x v="217"/>
    <n v="1"/>
  </r>
  <r>
    <s v="E09000010"/>
    <x v="9"/>
    <d v="2017-12-01T00:00:00"/>
    <x v="214"/>
    <n v="7.34"/>
    <n v="34096"/>
    <n v="36"/>
    <n v="332705"/>
    <x v="136"/>
    <x v="9"/>
    <x v="218"/>
    <n v="1"/>
  </r>
  <r>
    <s v="E09000011"/>
    <x v="10"/>
    <d v="2017-12-01T00:00:00"/>
    <x v="215"/>
    <n v="7.47"/>
    <n v="35702"/>
    <n v="35"/>
    <n v="282849"/>
    <x v="105"/>
    <x v="10"/>
    <x v="219"/>
    <n v="1"/>
  </r>
  <r>
    <s v="E09000012"/>
    <x v="11"/>
    <d v="2017-12-01T00:00:00"/>
    <x v="216"/>
    <n v="7.34"/>
    <n v="42457"/>
    <n v="27"/>
    <n v="275929"/>
    <x v="137"/>
    <x v="11"/>
    <x v="220"/>
    <n v="1"/>
  </r>
  <r>
    <s v="E09000013"/>
    <x v="12"/>
    <d v="2017-12-01T00:00:00"/>
    <x v="217"/>
    <n v="7.34"/>
    <n v="45218"/>
    <n v="24"/>
    <n v="182998"/>
    <x v="58"/>
    <x v="12"/>
    <x v="221"/>
    <n v="1"/>
  </r>
  <r>
    <s v="E09000014"/>
    <x v="13"/>
    <d v="2017-12-01T00:00:00"/>
    <x v="218"/>
    <n v="7.6"/>
    <n v="35729"/>
    <n v="33"/>
    <n v="271224"/>
    <x v="51"/>
    <x v="13"/>
    <x v="222"/>
    <n v="1"/>
  </r>
  <r>
    <s v="E09000015"/>
    <x v="14"/>
    <d v="2017-12-01T00:00:00"/>
    <x v="219"/>
    <n v="7.79"/>
    <n v="39293"/>
    <n v="41"/>
    <n v="248880"/>
    <x v="49"/>
    <x v="14"/>
    <x v="223"/>
    <n v="1"/>
  </r>
  <r>
    <s v="E09000016"/>
    <x v="15"/>
    <d v="2017-12-01T00:00:00"/>
    <x v="214"/>
    <n v="7.58"/>
    <n v="33432"/>
    <n v="37"/>
    <n v="256039"/>
    <x v="138"/>
    <x v="15"/>
    <x v="224"/>
    <n v="1"/>
  </r>
  <r>
    <s v="E09000017"/>
    <x v="16"/>
    <d v="2017-12-01T00:00:00"/>
    <x v="220"/>
    <n v="7.55"/>
    <n v="41156"/>
    <n v="40"/>
    <n v="302343"/>
    <x v="139"/>
    <x v="16"/>
    <x v="225"/>
    <n v="1"/>
  </r>
  <r>
    <s v="E09000018"/>
    <x v="17"/>
    <d v="2017-12-01T00:00:00"/>
    <x v="221"/>
    <n v="7.34"/>
    <n v="42932"/>
    <n v="30"/>
    <n v="269100"/>
    <x v="140"/>
    <x v="17"/>
    <x v="226"/>
    <n v="1"/>
  </r>
  <r>
    <s v="E09000019"/>
    <x v="18"/>
    <d v="2017-12-01T00:00:00"/>
    <x v="222"/>
    <n v="7.38"/>
    <n v="52752"/>
    <n v="29"/>
    <n v="235000"/>
    <x v="26"/>
    <x v="18"/>
    <x v="227"/>
    <n v="1"/>
  </r>
  <r>
    <s v="E09000020"/>
    <x v="19"/>
    <d v="2017-12-01T00:00:00"/>
    <x v="223"/>
    <n v="7.31"/>
    <n v="38625"/>
    <n v="26"/>
    <n v="155741"/>
    <x v="141"/>
    <x v="19"/>
    <x v="228"/>
    <n v="1"/>
  </r>
  <r>
    <s v="E09000021"/>
    <x v="20"/>
    <d v="2017-12-01T00:00:00"/>
    <x v="224"/>
    <n v="7.6"/>
    <n v="36139"/>
    <n v="48"/>
    <n v="174609"/>
    <x v="117"/>
    <x v="20"/>
    <x v="229"/>
    <n v="1"/>
  </r>
  <r>
    <s v="E09000022"/>
    <x v="21"/>
    <d v="2017-12-01T00:00:00"/>
    <x v="225"/>
    <n v="7.42"/>
    <n v="40458"/>
    <n v="30"/>
    <n v="324048"/>
    <x v="142"/>
    <x v="21"/>
    <x v="230"/>
    <n v="1"/>
  </r>
  <r>
    <s v="E09000023"/>
    <x v="22"/>
    <d v="2017-12-01T00:00:00"/>
    <x v="226"/>
    <n v="7.31"/>
    <n v="35454"/>
    <n v="22"/>
    <n v="301307"/>
    <x v="50"/>
    <x v="22"/>
    <x v="231"/>
    <n v="1"/>
  </r>
  <r>
    <s v="E09000024"/>
    <x v="23"/>
    <d v="2017-12-01T00:00:00"/>
    <x v="227"/>
    <n v="7.55"/>
    <n v="35907"/>
    <n v="37"/>
    <n v="206052"/>
    <x v="69"/>
    <x v="23"/>
    <x v="232"/>
    <n v="1"/>
  </r>
  <r>
    <s v="E09000025"/>
    <x v="24"/>
    <d v="2017-12-01T00:00:00"/>
    <x v="228"/>
    <n v="7.47"/>
    <n v="38661"/>
    <n v="14"/>
    <n v="347996"/>
    <x v="29"/>
    <x v="24"/>
    <x v="233"/>
    <n v="1"/>
  </r>
  <r>
    <s v="E09000026"/>
    <x v="25"/>
    <d v="2017-12-01T00:00:00"/>
    <x v="229"/>
    <n v="7.55"/>
    <n v="32792"/>
    <n v="24"/>
    <n v="301785"/>
    <x v="49"/>
    <x v="25"/>
    <x v="234"/>
    <n v="1"/>
  </r>
  <r>
    <s v="E09000027"/>
    <x v="26"/>
    <d v="2017-12-01T00:00:00"/>
    <x v="230"/>
    <n v="7.73"/>
    <n v="39407"/>
    <n v="42"/>
    <n v="195680"/>
    <x v="143"/>
    <x v="26"/>
    <x v="235"/>
    <n v="1"/>
  </r>
  <r>
    <s v="E09000028"/>
    <x v="27"/>
    <d v="2017-12-01T00:00:00"/>
    <x v="231"/>
    <n v="7.47"/>
    <n v="44008"/>
    <n v="35"/>
    <n v="314232"/>
    <x v="144"/>
    <x v="27"/>
    <x v="236"/>
    <n v="1"/>
  </r>
  <r>
    <s v="E09000029"/>
    <x v="28"/>
    <d v="2017-12-01T00:00:00"/>
    <x v="232"/>
    <n v="7.91"/>
    <n v="35113"/>
    <n v="50"/>
    <n v="203243"/>
    <x v="145"/>
    <x v="28"/>
    <x v="237"/>
    <n v="1"/>
  </r>
  <r>
    <s v="E09000030"/>
    <x v="29"/>
    <d v="2017-12-01T00:00:00"/>
    <x v="233"/>
    <n v="7.51"/>
    <n v="75103"/>
    <n v="26"/>
    <n v="307964"/>
    <x v="144"/>
    <x v="29"/>
    <x v="238"/>
    <n v="1"/>
  </r>
  <r>
    <s v="E09000031"/>
    <x v="30"/>
    <d v="2017-12-01T00:00:00"/>
    <x v="234"/>
    <n v="7.73"/>
    <n v="31049"/>
    <n v="32"/>
    <n v="275505"/>
    <x v="50"/>
    <x v="30"/>
    <x v="239"/>
    <n v="1"/>
  </r>
  <r>
    <s v="E09000032"/>
    <x v="31"/>
    <d v="2017-12-01T00:00:00"/>
    <x v="235"/>
    <n v="7.64"/>
    <n v="40076"/>
    <n v="22"/>
    <n v="323257"/>
    <x v="146"/>
    <x v="31"/>
    <x v="240"/>
    <n v="1"/>
  </r>
  <r>
    <s v="E09000033"/>
    <x v="32"/>
    <d v="2017-12-01T00:00:00"/>
    <x v="236"/>
    <n v="7.57"/>
    <n v="59878"/>
    <n v="19"/>
    <n v="244796"/>
    <x v="147"/>
    <x v="32"/>
    <x v="241"/>
    <n v="1"/>
  </r>
  <r>
    <s v="E12000007"/>
    <x v="33"/>
    <d v="2017-12-01T00:00:00"/>
    <x v="237"/>
    <n v="7.52"/>
    <n v="50285"/>
    <n v="33"/>
    <n v="8825001"/>
    <x v="148"/>
    <x v="33"/>
    <x v="242"/>
    <n v="0"/>
  </r>
  <r>
    <s v="E92000001"/>
    <x v="34"/>
    <d v="2017-12-01T00:00:00"/>
    <x v="238"/>
    <n v="7.68"/>
    <n v="36076"/>
    <n v="43"/>
    <n v="55619430"/>
    <x v="149"/>
    <x v="34"/>
    <x v="243"/>
    <n v="0"/>
  </r>
  <r>
    <s v="E09000001"/>
    <x v="0"/>
    <d v="2018-12-01T00:00:00"/>
    <x v="239"/>
    <n v="6.59"/>
    <n v="90028"/>
    <n v="30"/>
    <n v="8706"/>
    <x v="150"/>
    <x v="0"/>
    <x v="244"/>
    <n v="1"/>
  </r>
  <r>
    <s v="E09000002"/>
    <x v="1"/>
    <d v="2018-12-01T00:00:00"/>
    <x v="57"/>
    <n v="7.52"/>
    <n v="32671"/>
    <n v="24"/>
    <n v="211998"/>
    <x v="132"/>
    <x v="1"/>
    <x v="245"/>
    <n v="1"/>
  </r>
  <r>
    <s v="E09000003"/>
    <x v="2"/>
    <d v="2018-12-01T00:00:00"/>
    <x v="240"/>
    <n v="7.55"/>
    <n v="36776"/>
    <n v="35"/>
    <n v="392140"/>
    <x v="151"/>
    <x v="2"/>
    <x v="246"/>
    <n v="1"/>
  </r>
  <r>
    <s v="E09000005"/>
    <x v="4"/>
    <d v="2018-12-01T00:00:00"/>
    <x v="241"/>
    <n v="7.71"/>
    <n v="35830"/>
    <n v="37"/>
    <n v="330795"/>
    <x v="116"/>
    <x v="4"/>
    <x v="247"/>
    <n v="1"/>
  </r>
  <r>
    <s v="E09000006"/>
    <x v="5"/>
    <d v="2018-12-01T00:00:00"/>
    <x v="242"/>
    <n v="7.57"/>
    <n v="35201"/>
    <n v="50"/>
    <n v="331096"/>
    <x v="80"/>
    <x v="5"/>
    <x v="248"/>
    <n v="1"/>
  </r>
  <r>
    <s v="E09000007"/>
    <x v="6"/>
    <d v="2018-12-01T00:00:00"/>
    <x v="243"/>
    <n v="7.48"/>
    <n v="46502"/>
    <n v="31"/>
    <n v="262226"/>
    <x v="152"/>
    <x v="6"/>
    <x v="249"/>
    <n v="1"/>
  </r>
  <r>
    <s v="E09000008"/>
    <x v="7"/>
    <d v="2018-12-01T00:00:00"/>
    <x v="244"/>
    <n v="7.69"/>
    <n v="36880"/>
    <n v="47"/>
    <n v="385346"/>
    <x v="153"/>
    <x v="7"/>
    <x v="250"/>
    <n v="1"/>
  </r>
  <r>
    <s v="E09000009"/>
    <x v="8"/>
    <d v="2018-12-01T00:00:00"/>
    <x v="245"/>
    <n v="7.53"/>
    <n v="36304"/>
    <n v="53"/>
    <n v="341982"/>
    <x v="8"/>
    <x v="8"/>
    <x v="251"/>
    <n v="1"/>
  </r>
  <r>
    <s v="E09000010"/>
    <x v="9"/>
    <d v="2018-12-01T00:00:00"/>
    <x v="246"/>
    <n v="7.37"/>
    <n v="37030"/>
    <n v="33"/>
    <n v="333869"/>
    <x v="97"/>
    <x v="9"/>
    <x v="252"/>
    <n v="1"/>
  </r>
  <r>
    <s v="E09000011"/>
    <x v="10"/>
    <d v="2018-12-01T00:00:00"/>
    <x v="247"/>
    <n v="7.54"/>
    <n v="36288"/>
    <n v="33"/>
    <n v="286186"/>
    <x v="143"/>
    <x v="10"/>
    <x v="253"/>
    <n v="1"/>
  </r>
  <r>
    <s v="E09000012"/>
    <x v="11"/>
    <d v="2018-12-01T00:00:00"/>
    <x v="248"/>
    <n v="7.5"/>
    <n v="40439"/>
    <n v="28"/>
    <n v="279665"/>
    <x v="48"/>
    <x v="11"/>
    <x v="254"/>
    <n v="1"/>
  </r>
  <r>
    <s v="E09000013"/>
    <x v="12"/>
    <d v="2018-12-01T00:00:00"/>
    <x v="249"/>
    <n v="7.72"/>
    <n v="44781"/>
    <n v="24"/>
    <n v="185426"/>
    <x v="135"/>
    <x v="12"/>
    <x v="255"/>
    <n v="1"/>
  </r>
  <r>
    <s v="E09000014"/>
    <x v="13"/>
    <d v="2018-12-01T00:00:00"/>
    <x v="250"/>
    <n v="7.35"/>
    <n v="34178"/>
    <n v="29"/>
    <n v="270624"/>
    <x v="64"/>
    <x v="13"/>
    <x v="256"/>
    <n v="1"/>
  </r>
  <r>
    <s v="E09000015"/>
    <x v="14"/>
    <d v="2018-12-01T00:00:00"/>
    <x v="251"/>
    <n v="7.65"/>
    <n v="35325"/>
    <n v="40"/>
    <n v="250149"/>
    <x v="64"/>
    <x v="14"/>
    <x v="257"/>
    <n v="1"/>
  </r>
  <r>
    <s v="E09000016"/>
    <x v="15"/>
    <d v="2018-12-01T00:00:00"/>
    <x v="252"/>
    <n v="7.68"/>
    <n v="34484"/>
    <n v="37"/>
    <n v="257810"/>
    <x v="124"/>
    <x v="15"/>
    <x v="258"/>
    <n v="1"/>
  </r>
  <r>
    <s v="E09000017"/>
    <x v="16"/>
    <d v="2018-12-01T00:00:00"/>
    <x v="253"/>
    <n v="7.76"/>
    <n v="39670"/>
    <n v="37"/>
    <n v="304824"/>
    <x v="154"/>
    <x v="16"/>
    <x v="259"/>
    <n v="1"/>
  </r>
  <r>
    <s v="E09000018"/>
    <x v="17"/>
    <d v="2018-12-01T00:00:00"/>
    <x v="254"/>
    <n v="7.85"/>
    <n v="46102"/>
    <n v="31"/>
    <n v="270782"/>
    <x v="155"/>
    <x v="17"/>
    <x v="260"/>
    <n v="1"/>
  </r>
  <r>
    <s v="E09000019"/>
    <x v="18"/>
    <d v="2018-12-01T00:00:00"/>
    <x v="203"/>
    <n v="7.51"/>
    <n v="53489"/>
    <n v="29"/>
    <n v="239142"/>
    <x v="156"/>
    <x v="18"/>
    <x v="261"/>
    <n v="1"/>
  </r>
  <r>
    <s v="E09000020"/>
    <x v="19"/>
    <d v="2018-12-01T00:00:00"/>
    <x v="255"/>
    <n v="7.23"/>
    <n v="42099"/>
    <n v="27"/>
    <n v="156197"/>
    <x v="84"/>
    <x v="19"/>
    <x v="262"/>
    <n v="1"/>
  </r>
  <r>
    <s v="E09000022"/>
    <x v="21"/>
    <d v="2018-12-01T00:00:00"/>
    <x v="256"/>
    <n v="7.22"/>
    <n v="44814"/>
    <n v="30"/>
    <n v="325917"/>
    <x v="86"/>
    <x v="21"/>
    <x v="263"/>
    <n v="1"/>
  </r>
  <r>
    <s v="E09000023"/>
    <x v="22"/>
    <d v="2018-12-01T00:00:00"/>
    <x v="257"/>
    <n v="7.49"/>
    <n v="33493"/>
    <n v="28"/>
    <n v="303536"/>
    <x v="43"/>
    <x v="22"/>
    <x v="264"/>
    <n v="1"/>
  </r>
  <r>
    <s v="E09000025"/>
    <x v="24"/>
    <d v="2018-12-01T00:00:00"/>
    <x v="258"/>
    <n v="7.54"/>
    <n v="37849"/>
    <n v="17"/>
    <n v="352005"/>
    <x v="137"/>
    <x v="24"/>
    <x v="265"/>
    <n v="1"/>
  </r>
  <r>
    <s v="E09000027"/>
    <x v="26"/>
    <d v="2018-12-01T00:00:00"/>
    <x v="259"/>
    <n v="7.7"/>
    <n v="40427"/>
    <n v="43"/>
    <n v="196904"/>
    <x v="63"/>
    <x v="26"/>
    <x v="266"/>
    <n v="1"/>
  </r>
  <r>
    <s v="E09000028"/>
    <x v="27"/>
    <d v="2018-12-01T00:00:00"/>
    <x v="260"/>
    <n v="7.34"/>
    <n v="48333"/>
    <n v="35"/>
    <n v="317256"/>
    <x v="157"/>
    <x v="27"/>
    <x v="267"/>
    <n v="1"/>
  </r>
  <r>
    <s v="E09000029"/>
    <x v="28"/>
    <d v="2018-12-01T00:00:00"/>
    <x v="261"/>
    <n v="7.88"/>
    <n v="32442"/>
    <n v="49"/>
    <n v="204525"/>
    <x v="3"/>
    <x v="28"/>
    <x v="268"/>
    <n v="1"/>
  </r>
  <r>
    <s v="E09000030"/>
    <x v="29"/>
    <d v="2018-12-01T00:00:00"/>
    <x v="262"/>
    <n v="7.82"/>
    <n v="69806"/>
    <n v="23"/>
    <n v="317705"/>
    <x v="158"/>
    <x v="29"/>
    <x v="269"/>
    <n v="1"/>
  </r>
  <r>
    <s v="E09000031"/>
    <x v="30"/>
    <d v="2018-12-01T00:00:00"/>
    <x v="263"/>
    <n v="7.46"/>
    <n v="32875"/>
    <n v="32"/>
    <n v="276700"/>
    <x v="50"/>
    <x v="30"/>
    <x v="270"/>
    <n v="1"/>
  </r>
  <r>
    <s v="E09000032"/>
    <x v="31"/>
    <d v="2018-12-01T00:00:00"/>
    <x v="264"/>
    <n v="7.65"/>
    <n v="45317"/>
    <n v="23"/>
    <n v="326474"/>
    <x v="2"/>
    <x v="31"/>
    <x v="271"/>
    <n v="1"/>
  </r>
  <r>
    <s v="E09000033"/>
    <x v="32"/>
    <d v="2018-12-01T00:00:00"/>
    <x v="265"/>
    <n v="7.66"/>
    <n v="63792"/>
    <n v="22"/>
    <n v="255324"/>
    <x v="159"/>
    <x v="32"/>
    <x v="272"/>
    <n v="1"/>
  </r>
  <r>
    <s v="E12000007"/>
    <x v="33"/>
    <d v="2018-12-01T00:00:00"/>
    <x v="266"/>
    <n v="7.58"/>
    <n v="52629"/>
    <n v="33"/>
    <n v="8908081"/>
    <x v="160"/>
    <x v="33"/>
    <x v="273"/>
    <n v="0"/>
  </r>
  <r>
    <s v="E92000001"/>
    <x v="34"/>
    <d v="2018-12-01T00:00:00"/>
    <x v="267"/>
    <n v="7.71"/>
    <n v="37313"/>
    <n v="44"/>
    <n v="55977178"/>
    <x v="161"/>
    <x v="34"/>
    <x v="27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13DE03-8A74-4230-96D3-CFB60D1066C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45:F81" firstHeaderRow="0" firstDataRow="1" firstDataCol="1"/>
  <pivotFields count="12">
    <pivotField showAll="0"/>
    <pivotField axis="axisRow" showAll="0">
      <items count="36">
        <item x="1"/>
        <item x="2"/>
        <item x="3"/>
        <item x="4"/>
        <item x="5"/>
        <item x="6"/>
        <item x="0"/>
        <item x="7"/>
        <item x="8"/>
        <item x="9"/>
        <item x="34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33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umFmtId="14" showAll="0"/>
    <pivotField dataField="1" showAll="0"/>
    <pivotField dataField="1" showAll="0"/>
    <pivotField dataField="1" showAll="0"/>
    <pivotField dataField="1" numFmtId="1" showAll="0"/>
    <pivotField showAll="0"/>
    <pivotField showAll="0"/>
    <pivotField showAll="0"/>
    <pivotField numFmtId="1" showAll="0"/>
    <pivotField showAll="0"/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Median_salary" fld="3" subtotal="average" baseField="1" baseItem="0"/>
    <dataField name="Average of Life_satisfaction" fld="4" subtotal="average" baseField="1" baseItem="0"/>
    <dataField name="Average of Mean_salary" fld="5" subtotal="average" baseField="1" baseItem="0"/>
    <dataField name="Average of Recycling_pct" fld="6" subtotal="average" baseField="1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6EFD43-C985-4225-AC69-676240A1DB1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4:F40" firstHeaderRow="0" firstDataRow="1" firstDataCol="1"/>
  <pivotFields count="12">
    <pivotField showAll="0"/>
    <pivotField axis="axisRow" showAll="0">
      <items count="36">
        <item x="1"/>
        <item x="2"/>
        <item x="3"/>
        <item x="4"/>
        <item x="5"/>
        <item x="6"/>
        <item x="0"/>
        <item x="7"/>
        <item x="8"/>
        <item x="9"/>
        <item x="34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33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umFmtId="14" showAll="0"/>
    <pivotField showAll="0">
      <items count="269">
        <item x="63"/>
        <item x="84"/>
        <item x="131"/>
        <item x="79"/>
        <item x="117"/>
        <item x="147"/>
        <item x="9"/>
        <item x="133"/>
        <item x="34"/>
        <item x="49"/>
        <item x="28"/>
        <item x="152"/>
        <item x="4"/>
        <item x="69"/>
        <item x="44"/>
        <item x="65"/>
        <item x="166"/>
        <item x="103"/>
        <item x="38"/>
        <item x="201"/>
        <item x="137"/>
        <item x="126"/>
        <item x="14"/>
        <item x="39"/>
        <item x="172"/>
        <item x="109"/>
        <item x="232"/>
        <item x="30"/>
        <item x="13"/>
        <item x="74"/>
        <item x="23"/>
        <item x="40"/>
        <item x="60"/>
        <item x="75"/>
        <item x="5"/>
        <item x="1"/>
        <item x="194"/>
        <item x="196"/>
        <item x="234"/>
        <item x="199"/>
        <item x="50"/>
        <item x="15"/>
        <item x="205"/>
        <item x="107"/>
        <item x="73"/>
        <item x="207"/>
        <item x="93"/>
        <item x="58"/>
        <item x="158"/>
        <item x="3"/>
        <item x="8"/>
        <item x="146"/>
        <item x="112"/>
        <item x="261"/>
        <item x="162"/>
        <item x="186"/>
        <item x="180"/>
        <item x="113"/>
        <item x="42"/>
        <item x="7"/>
        <item x="20"/>
        <item x="127"/>
        <item x="55"/>
        <item x="238"/>
        <item x="163"/>
        <item x="48"/>
        <item x="214"/>
        <item x="229"/>
        <item x="246"/>
        <item x="179"/>
        <item x="80"/>
        <item x="94"/>
        <item x="168"/>
        <item x="72"/>
        <item x="90"/>
        <item x="108"/>
        <item x="22"/>
        <item x="37"/>
        <item x="83"/>
        <item x="227"/>
        <item x="141"/>
        <item x="78"/>
        <item x="184"/>
        <item x="250"/>
        <item x="210"/>
        <item x="25"/>
        <item x="267"/>
        <item x="85"/>
        <item x="240"/>
        <item x="245"/>
        <item x="10"/>
        <item x="257"/>
        <item x="125"/>
        <item x="142"/>
        <item x="57"/>
        <item x="24"/>
        <item x="122"/>
        <item x="118"/>
        <item x="190"/>
        <item x="161"/>
        <item x="98"/>
        <item x="151"/>
        <item x="45"/>
        <item x="185"/>
        <item x="181"/>
        <item x="252"/>
        <item x="2"/>
        <item x="213"/>
        <item x="263"/>
        <item x="116"/>
        <item x="241"/>
        <item x="258"/>
        <item x="143"/>
        <item x="92"/>
        <item x="148"/>
        <item x="59"/>
        <item x="251"/>
        <item x="153"/>
        <item x="145"/>
        <item x="176"/>
        <item x="54"/>
        <item x="191"/>
        <item x="209"/>
        <item x="195"/>
        <item x="242"/>
        <item x="123"/>
        <item x="228"/>
        <item x="177"/>
        <item x="140"/>
        <item x="160"/>
        <item x="77"/>
        <item x="174"/>
        <item x="134"/>
        <item x="43"/>
        <item x="128"/>
        <item x="111"/>
        <item x="106"/>
        <item x="87"/>
        <item x="95"/>
        <item x="219"/>
        <item x="66"/>
        <item x="89"/>
        <item x="224"/>
        <item x="218"/>
        <item x="19"/>
        <item x="61"/>
        <item x="157"/>
        <item x="129"/>
        <item x="149"/>
        <item x="223"/>
        <item x="52"/>
        <item x="253"/>
        <item x="169"/>
        <item x="96"/>
        <item x="31"/>
        <item x="212"/>
        <item x="230"/>
        <item x="208"/>
        <item x="26"/>
        <item x="193"/>
        <item x="71"/>
        <item x="182"/>
        <item x="175"/>
        <item x="215"/>
        <item x="164"/>
        <item x="154"/>
        <item x="105"/>
        <item x="17"/>
        <item x="255"/>
        <item x="139"/>
        <item x="120"/>
        <item x="187"/>
        <item x="81"/>
        <item x="114"/>
        <item x="36"/>
        <item x="235"/>
        <item x="247"/>
        <item x="226"/>
        <item x="197"/>
        <item x="202"/>
        <item x="11"/>
        <item x="16"/>
        <item x="220"/>
        <item x="216"/>
        <item x="115"/>
        <item x="155"/>
        <item x="244"/>
        <item x="51"/>
        <item x="119"/>
        <item x="259"/>
        <item x="221"/>
        <item x="33"/>
        <item x="124"/>
        <item x="264"/>
        <item x="82"/>
        <item x="130"/>
        <item x="150"/>
        <item x="192"/>
        <item x="46"/>
        <item x="21"/>
        <item x="159"/>
        <item x="68"/>
        <item x="183"/>
        <item x="136"/>
        <item x="225"/>
        <item x="47"/>
        <item x="102"/>
        <item x="56"/>
        <item x="248"/>
        <item x="171"/>
        <item x="91"/>
        <item x="86"/>
        <item x="254"/>
        <item x="6"/>
        <item x="18"/>
        <item x="62"/>
        <item x="27"/>
        <item x="12"/>
        <item x="204"/>
        <item x="97"/>
        <item x="256"/>
        <item x="188"/>
        <item x="165"/>
        <item x="76"/>
        <item x="53"/>
        <item x="156"/>
        <item x="110"/>
        <item x="121"/>
        <item x="101"/>
        <item x="41"/>
        <item x="144"/>
        <item x="217"/>
        <item x="198"/>
        <item x="237"/>
        <item x="135"/>
        <item x="88"/>
        <item x="32"/>
        <item x="231"/>
        <item x="67"/>
        <item x="178"/>
        <item x="266"/>
        <item x="211"/>
        <item x="243"/>
        <item x="222"/>
        <item x="170"/>
        <item x="189"/>
        <item x="260"/>
        <item x="203"/>
        <item x="249"/>
        <item x="236"/>
        <item x="265"/>
        <item x="64"/>
        <item x="29"/>
        <item x="200"/>
        <item x="99"/>
        <item x="167"/>
        <item x="132"/>
        <item x="262"/>
        <item x="233"/>
        <item x="35"/>
        <item x="138"/>
        <item x="70"/>
        <item x="0"/>
        <item x="104"/>
        <item x="173"/>
        <item x="206"/>
        <item x="239"/>
        <item x="100"/>
        <item t="default"/>
      </items>
    </pivotField>
    <pivotField showAll="0"/>
    <pivotField showAll="0"/>
    <pivotField numFmtId="1" showAll="0"/>
    <pivotField dataField="1" showAll="0"/>
    <pivotField dataField="1" showAll="0">
      <items count="163">
        <item x="1"/>
        <item x="34"/>
        <item x="77"/>
        <item x="93"/>
        <item x="112"/>
        <item x="132"/>
        <item x="28"/>
        <item x="13"/>
        <item x="21"/>
        <item x="14"/>
        <item x="24"/>
        <item x="3"/>
        <item x="42"/>
        <item x="20"/>
        <item x="10"/>
        <item x="15"/>
        <item x="102"/>
        <item x="43"/>
        <item x="145"/>
        <item x="22"/>
        <item x="50"/>
        <item x="23"/>
        <item x="83"/>
        <item x="64"/>
        <item x="51"/>
        <item x="98"/>
        <item x="123"/>
        <item x="25"/>
        <item x="68"/>
        <item x="49"/>
        <item x="103"/>
        <item x="121"/>
        <item x="117"/>
        <item x="105"/>
        <item x="138"/>
        <item x="69"/>
        <item x="143"/>
        <item x="124"/>
        <item x="9"/>
        <item x="63"/>
        <item x="41"/>
        <item x="11"/>
        <item x="104"/>
        <item x="4"/>
        <item x="40"/>
        <item x="62"/>
        <item x="5"/>
        <item x="37"/>
        <item x="36"/>
        <item x="94"/>
        <item x="29"/>
        <item x="136"/>
        <item x="80"/>
        <item x="59"/>
        <item x="61"/>
        <item x="79"/>
        <item x="97"/>
        <item x="72"/>
        <item x="7"/>
        <item x="19"/>
        <item x="137"/>
        <item x="12"/>
        <item x="39"/>
        <item x="82"/>
        <item x="115"/>
        <item x="47"/>
        <item x="127"/>
        <item x="2"/>
        <item x="8"/>
        <item x="153"/>
        <item x="17"/>
        <item x="146"/>
        <item x="48"/>
        <item x="120"/>
        <item x="35"/>
        <item x="135"/>
        <item x="116"/>
        <item x="58"/>
        <item x="45"/>
        <item x="96"/>
        <item x="84"/>
        <item x="78"/>
        <item x="141"/>
        <item x="65"/>
        <item x="67"/>
        <item x="113"/>
        <item x="151"/>
        <item x="122"/>
        <item x="133"/>
        <item x="155"/>
        <item x="86"/>
        <item x="101"/>
        <item x="140"/>
        <item x="99"/>
        <item x="142"/>
        <item x="119"/>
        <item x="18"/>
        <item x="16"/>
        <item x="118"/>
        <item x="46"/>
        <item x="154"/>
        <item x="44"/>
        <item x="139"/>
        <item x="66"/>
        <item x="85"/>
        <item x="26"/>
        <item x="100"/>
        <item x="27"/>
        <item x="53"/>
        <item x="156"/>
        <item x="70"/>
        <item x="71"/>
        <item x="52"/>
        <item x="88"/>
        <item x="87"/>
        <item x="106"/>
        <item x="107"/>
        <item x="126"/>
        <item x="125"/>
        <item x="144"/>
        <item x="157"/>
        <item x="6"/>
        <item x="158"/>
        <item x="38"/>
        <item x="60"/>
        <item x="81"/>
        <item x="95"/>
        <item x="114"/>
        <item x="134"/>
        <item x="152"/>
        <item x="0"/>
        <item x="33"/>
        <item x="57"/>
        <item x="76"/>
        <item x="92"/>
        <item x="111"/>
        <item x="131"/>
        <item x="150"/>
        <item x="30"/>
        <item x="54"/>
        <item x="73"/>
        <item x="89"/>
        <item x="147"/>
        <item x="108"/>
        <item x="128"/>
        <item x="159"/>
        <item x="31"/>
        <item x="55"/>
        <item x="74"/>
        <item x="90"/>
        <item x="109"/>
        <item x="129"/>
        <item x="148"/>
        <item x="160"/>
        <item x="32"/>
        <item x="56"/>
        <item x="75"/>
        <item x="91"/>
        <item x="110"/>
        <item x="130"/>
        <item x="149"/>
        <item x="161"/>
        <item t="default"/>
      </items>
    </pivotField>
    <pivotField dataField="1" showAll="0">
      <items count="36">
        <item x="0"/>
        <item x="19"/>
        <item x="18"/>
        <item x="12"/>
        <item x="11"/>
        <item x="29"/>
        <item x="6"/>
        <item x="32"/>
        <item x="21"/>
        <item x="13"/>
        <item x="27"/>
        <item x="31"/>
        <item x="22"/>
        <item x="20"/>
        <item x="23"/>
        <item x="1"/>
        <item x="24"/>
        <item x="30"/>
        <item x="4"/>
        <item x="28"/>
        <item x="10"/>
        <item x="14"/>
        <item x="8"/>
        <item x="25"/>
        <item x="17"/>
        <item x="26"/>
        <item x="3"/>
        <item x="9"/>
        <item x="7"/>
        <item x="2"/>
        <item x="15"/>
        <item x="16"/>
        <item x="5"/>
        <item x="33"/>
        <item x="34"/>
        <item t="default"/>
      </items>
    </pivotField>
    <pivotField dataField="1" numFmtId="1" showAll="0">
      <items count="276">
        <item x="0"/>
        <item x="35"/>
        <item x="70"/>
        <item x="105"/>
        <item x="140"/>
        <item x="175"/>
        <item x="209"/>
        <item x="244"/>
        <item x="20"/>
        <item x="55"/>
        <item x="90"/>
        <item x="125"/>
        <item x="160"/>
        <item x="194"/>
        <item x="229"/>
        <item x="1"/>
        <item x="36"/>
        <item x="71"/>
        <item x="106"/>
        <item x="141"/>
        <item x="176"/>
        <item x="210"/>
        <item x="245"/>
        <item x="28"/>
        <item x="63"/>
        <item x="98"/>
        <item x="133"/>
        <item x="23"/>
        <item x="168"/>
        <item x="58"/>
        <item x="202"/>
        <item x="93"/>
        <item x="237"/>
        <item x="128"/>
        <item x="12"/>
        <item x="26"/>
        <item x="61"/>
        <item x="163"/>
        <item x="47"/>
        <item x="268"/>
        <item x="96"/>
        <item x="197"/>
        <item x="82"/>
        <item x="131"/>
        <item x="232"/>
        <item x="166"/>
        <item x="117"/>
        <item x="200"/>
        <item x="235"/>
        <item x="19"/>
        <item x="54"/>
        <item x="89"/>
        <item x="266"/>
        <item x="152"/>
        <item x="124"/>
        <item x="186"/>
        <item x="14"/>
        <item x="159"/>
        <item x="221"/>
        <item x="193"/>
        <item x="49"/>
        <item x="228"/>
        <item x="262"/>
        <item x="84"/>
        <item x="119"/>
        <item x="255"/>
        <item x="154"/>
        <item x="188"/>
        <item x="223"/>
        <item x="257"/>
        <item x="3"/>
        <item x="38"/>
        <item x="73"/>
        <item x="108"/>
        <item x="178"/>
        <item x="18"/>
        <item x="17"/>
        <item x="143"/>
        <item x="52"/>
        <item x="212"/>
        <item x="87"/>
        <item x="53"/>
        <item x="30"/>
        <item x="122"/>
        <item x="65"/>
        <item x="157"/>
        <item x="88"/>
        <item x="15"/>
        <item x="50"/>
        <item x="100"/>
        <item x="191"/>
        <item x="85"/>
        <item x="120"/>
        <item x="135"/>
        <item x="226"/>
        <item x="6"/>
        <item x="41"/>
        <item x="123"/>
        <item x="155"/>
        <item x="170"/>
        <item x="260"/>
        <item x="158"/>
        <item x="76"/>
        <item x="111"/>
        <item x="189"/>
        <item x="204"/>
        <item x="25"/>
        <item x="146"/>
        <item x="224"/>
        <item x="192"/>
        <item x="60"/>
        <item x="258"/>
        <item x="95"/>
        <item x="239"/>
        <item x="130"/>
        <item x="11"/>
        <item x="227"/>
        <item x="181"/>
        <item x="165"/>
        <item x="199"/>
        <item x="261"/>
        <item x="270"/>
        <item x="10"/>
        <item x="24"/>
        <item x="234"/>
        <item x="46"/>
        <item x="215"/>
        <item x="16"/>
        <item x="59"/>
        <item x="13"/>
        <item x="81"/>
        <item x="45"/>
        <item x="80"/>
        <item x="249"/>
        <item x="94"/>
        <item x="51"/>
        <item x="29"/>
        <item x="48"/>
        <item x="116"/>
        <item x="115"/>
        <item x="83"/>
        <item x="86"/>
        <item x="118"/>
        <item x="153"/>
        <item x="151"/>
        <item x="129"/>
        <item x="187"/>
        <item x="150"/>
        <item x="121"/>
        <item x="156"/>
        <item x="185"/>
        <item x="222"/>
        <item x="190"/>
        <item x="64"/>
        <item x="184"/>
        <item x="220"/>
        <item x="164"/>
        <item x="256"/>
        <item x="225"/>
        <item x="99"/>
        <item x="259"/>
        <item x="134"/>
        <item x="254"/>
        <item x="198"/>
        <item x="169"/>
        <item x="219"/>
        <item x="4"/>
        <item x="233"/>
        <item x="39"/>
        <item x="253"/>
        <item x="203"/>
        <item x="74"/>
        <item x="109"/>
        <item x="265"/>
        <item x="144"/>
        <item x="179"/>
        <item x="22"/>
        <item x="238"/>
        <item x="213"/>
        <item x="32"/>
        <item x="247"/>
        <item x="57"/>
        <item x="67"/>
        <item x="102"/>
        <item x="269"/>
        <item x="137"/>
        <item x="92"/>
        <item x="172"/>
        <item x="127"/>
        <item x="206"/>
        <item x="9"/>
        <item x="44"/>
        <item x="162"/>
        <item x="79"/>
        <item x="27"/>
        <item x="241"/>
        <item x="114"/>
        <item x="149"/>
        <item x="62"/>
        <item x="196"/>
        <item x="183"/>
        <item x="272"/>
        <item x="218"/>
        <item x="97"/>
        <item x="252"/>
        <item x="231"/>
        <item x="264"/>
        <item x="8"/>
        <item x="132"/>
        <item x="43"/>
        <item x="167"/>
        <item x="78"/>
        <item x="113"/>
        <item x="201"/>
        <item x="148"/>
        <item x="182"/>
        <item x="217"/>
        <item x="236"/>
        <item x="21"/>
        <item x="267"/>
        <item x="56"/>
        <item x="251"/>
        <item x="91"/>
        <item x="31"/>
        <item x="126"/>
        <item x="5"/>
        <item x="66"/>
        <item x="40"/>
        <item x="161"/>
        <item x="75"/>
        <item x="110"/>
        <item x="101"/>
        <item x="145"/>
        <item x="180"/>
        <item x="195"/>
        <item x="136"/>
        <item x="214"/>
        <item x="230"/>
        <item x="171"/>
        <item x="248"/>
        <item x="2"/>
        <item x="263"/>
        <item x="37"/>
        <item x="205"/>
        <item x="72"/>
        <item x="240"/>
        <item x="107"/>
        <item x="142"/>
        <item x="271"/>
        <item x="177"/>
        <item x="7"/>
        <item x="211"/>
        <item x="42"/>
        <item x="77"/>
        <item x="246"/>
        <item x="112"/>
        <item x="147"/>
        <item x="216"/>
        <item x="250"/>
        <item x="33"/>
        <item x="68"/>
        <item x="103"/>
        <item x="138"/>
        <item x="173"/>
        <item x="207"/>
        <item x="242"/>
        <item x="273"/>
        <item x="34"/>
        <item x="69"/>
        <item x="104"/>
        <item x="139"/>
        <item x="174"/>
        <item x="208"/>
        <item x="243"/>
        <item x="274"/>
        <item t="default"/>
      </items>
    </pivotField>
    <pivotField showAll="0"/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Population_size" fld="7" baseField="0" baseItem="0"/>
    <dataField name="Sum of Number_of_jobs" fld="8" baseField="0" baseItem="0"/>
    <dataField name="Sum of No_of_houses" fld="10" baseField="0" baseItem="0"/>
    <dataField name="Sum of Area_size" fld="9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7"/>
  <sheetViews>
    <sheetView tabSelected="1" topLeftCell="A253" workbookViewId="0">
      <selection activeCell="K272" sqref="K272"/>
    </sheetView>
  </sheetViews>
  <sheetFormatPr defaultRowHeight="14.4" x14ac:dyDescent="0.3"/>
  <cols>
    <col min="1" max="1" width="11.6640625" customWidth="1"/>
    <col min="2" max="2" width="21.88671875" customWidth="1"/>
    <col min="3" max="3" width="10.44140625" customWidth="1"/>
    <col min="4" max="4" width="12.6640625" customWidth="1"/>
    <col min="5" max="5" width="14.33203125" customWidth="1"/>
    <col min="6" max="6" width="11.77734375" customWidth="1"/>
    <col min="7" max="7" width="12.21875" style="2" customWidth="1"/>
    <col min="8" max="8" width="13.88671875" customWidth="1"/>
    <col min="9" max="9" width="14.44140625" customWidth="1"/>
    <col min="10" max="10" width="8.88671875" customWidth="1"/>
    <col min="11" max="11" width="13.6640625" style="2" customWidth="1"/>
    <col min="12" max="12" width="12.21875" customWidth="1"/>
  </cols>
  <sheetData>
    <row r="1" spans="1:12" x14ac:dyDescent="0.3">
      <c r="A1" t="s">
        <v>70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s="2" t="s">
        <v>76</v>
      </c>
      <c r="H1" t="s">
        <v>77</v>
      </c>
      <c r="I1" t="s">
        <v>78</v>
      </c>
      <c r="J1" t="s">
        <v>79</v>
      </c>
      <c r="K1" s="2" t="s">
        <v>80</v>
      </c>
      <c r="L1" t="s">
        <v>81</v>
      </c>
    </row>
    <row r="2" spans="1:12" x14ac:dyDescent="0.3">
      <c r="A2" t="s">
        <v>0</v>
      </c>
      <c r="B2" t="s">
        <v>1</v>
      </c>
      <c r="C2" s="1">
        <v>40878</v>
      </c>
      <c r="D2">
        <v>54381</v>
      </c>
      <c r="E2">
        <v>6.59</v>
      </c>
      <c r="F2">
        <v>90842</v>
      </c>
      <c r="G2" s="2">
        <v>37</v>
      </c>
      <c r="H2">
        <v>7412</v>
      </c>
      <c r="I2">
        <v>436000</v>
      </c>
      <c r="J2">
        <v>315</v>
      </c>
      <c r="K2" s="2">
        <v>5513</v>
      </c>
      <c r="L2">
        <v>1</v>
      </c>
    </row>
    <row r="3" spans="1:12" x14ac:dyDescent="0.3">
      <c r="A3" t="s">
        <v>2</v>
      </c>
      <c r="B3" t="s">
        <v>3</v>
      </c>
      <c r="C3" s="1">
        <v>40878</v>
      </c>
      <c r="D3">
        <v>28201</v>
      </c>
      <c r="E3">
        <v>7.05</v>
      </c>
      <c r="F3">
        <v>33568</v>
      </c>
      <c r="G3" s="2">
        <v>30</v>
      </c>
      <c r="H3">
        <v>187029</v>
      </c>
      <c r="I3">
        <v>54000</v>
      </c>
      <c r="J3">
        <v>3780</v>
      </c>
      <c r="K3" s="2">
        <v>71079</v>
      </c>
      <c r="L3">
        <v>1</v>
      </c>
    </row>
    <row r="4" spans="1:12" x14ac:dyDescent="0.3">
      <c r="A4" t="s">
        <v>4</v>
      </c>
      <c r="B4" t="s">
        <v>5</v>
      </c>
      <c r="C4" s="1">
        <v>40878</v>
      </c>
      <c r="D4">
        <v>30237</v>
      </c>
      <c r="E4">
        <v>7.43</v>
      </c>
      <c r="F4">
        <v>33062</v>
      </c>
      <c r="G4" s="2">
        <v>34</v>
      </c>
      <c r="H4">
        <v>357538</v>
      </c>
      <c r="I4">
        <v>147000</v>
      </c>
      <c r="J4">
        <v>8675</v>
      </c>
      <c r="K4" s="2">
        <v>139346</v>
      </c>
      <c r="L4">
        <v>1</v>
      </c>
    </row>
    <row r="5" spans="1:12" x14ac:dyDescent="0.3">
      <c r="A5" t="s">
        <v>6</v>
      </c>
      <c r="B5" t="s">
        <v>7</v>
      </c>
      <c r="C5" s="1">
        <v>40878</v>
      </c>
      <c r="D5">
        <v>28638</v>
      </c>
      <c r="E5">
        <v>7.42</v>
      </c>
      <c r="F5">
        <v>31812</v>
      </c>
      <c r="G5" s="2">
        <v>54</v>
      </c>
      <c r="H5">
        <v>232774</v>
      </c>
      <c r="I5">
        <v>78000</v>
      </c>
      <c r="J5">
        <v>6429</v>
      </c>
      <c r="K5" s="2">
        <v>95037</v>
      </c>
      <c r="L5">
        <v>1</v>
      </c>
    </row>
    <row r="6" spans="1:12" x14ac:dyDescent="0.3">
      <c r="A6" t="s">
        <v>8</v>
      </c>
      <c r="B6" t="s">
        <v>9</v>
      </c>
      <c r="C6" s="1">
        <v>40878</v>
      </c>
      <c r="D6">
        <v>26772</v>
      </c>
      <c r="E6">
        <v>7.11</v>
      </c>
      <c r="F6">
        <v>29609</v>
      </c>
      <c r="G6" s="2">
        <v>37</v>
      </c>
      <c r="H6">
        <v>312245</v>
      </c>
      <c r="I6">
        <v>115000</v>
      </c>
      <c r="J6">
        <v>4323</v>
      </c>
      <c r="K6" s="2">
        <v>112083</v>
      </c>
      <c r="L6">
        <v>1</v>
      </c>
    </row>
    <row r="7" spans="1:12" x14ac:dyDescent="0.3">
      <c r="A7" t="s">
        <v>10</v>
      </c>
      <c r="B7" t="s">
        <v>11</v>
      </c>
      <c r="C7" s="1">
        <v>40878</v>
      </c>
      <c r="D7">
        <v>28163</v>
      </c>
      <c r="E7">
        <v>7.5</v>
      </c>
      <c r="F7">
        <v>32863</v>
      </c>
      <c r="G7" s="2">
        <v>50</v>
      </c>
      <c r="H7">
        <v>310554</v>
      </c>
      <c r="I7">
        <v>119000</v>
      </c>
      <c r="J7">
        <v>15013</v>
      </c>
      <c r="K7" s="2">
        <v>135036</v>
      </c>
      <c r="L7">
        <v>1</v>
      </c>
    </row>
    <row r="8" spans="1:12" x14ac:dyDescent="0.3">
      <c r="A8" t="s">
        <v>12</v>
      </c>
      <c r="B8" t="s">
        <v>13</v>
      </c>
      <c r="C8" s="1">
        <v>40878</v>
      </c>
      <c r="D8">
        <v>35967</v>
      </c>
      <c r="E8">
        <v>7.25</v>
      </c>
      <c r="F8">
        <v>45588</v>
      </c>
      <c r="G8" s="2">
        <v>33</v>
      </c>
      <c r="H8">
        <v>220087</v>
      </c>
      <c r="I8">
        <v>331000</v>
      </c>
      <c r="J8">
        <v>2179</v>
      </c>
      <c r="K8" s="2">
        <v>99828</v>
      </c>
      <c r="L8">
        <v>1</v>
      </c>
    </row>
    <row r="9" spans="1:12" x14ac:dyDescent="0.3">
      <c r="A9" t="s">
        <v>14</v>
      </c>
      <c r="B9" t="s">
        <v>15</v>
      </c>
      <c r="C9" s="1">
        <v>40878</v>
      </c>
      <c r="D9">
        <v>28979</v>
      </c>
      <c r="E9">
        <v>7.04</v>
      </c>
      <c r="F9">
        <v>33050</v>
      </c>
      <c r="G9" s="2">
        <v>38</v>
      </c>
      <c r="H9">
        <v>364815</v>
      </c>
      <c r="I9">
        <v>136000</v>
      </c>
      <c r="J9">
        <v>8650</v>
      </c>
      <c r="K9" s="2">
        <v>148099</v>
      </c>
      <c r="L9">
        <v>1</v>
      </c>
    </row>
    <row r="10" spans="1:12" x14ac:dyDescent="0.3">
      <c r="A10" t="s">
        <v>16</v>
      </c>
      <c r="B10" t="s">
        <v>17</v>
      </c>
      <c r="C10" s="1">
        <v>40878</v>
      </c>
      <c r="D10">
        <v>28646</v>
      </c>
      <c r="E10">
        <v>7.22</v>
      </c>
      <c r="F10">
        <v>34725</v>
      </c>
      <c r="G10" s="2">
        <v>41</v>
      </c>
      <c r="H10">
        <v>339314</v>
      </c>
      <c r="I10">
        <v>148000</v>
      </c>
      <c r="J10">
        <v>5554</v>
      </c>
      <c r="K10" s="2">
        <v>127187</v>
      </c>
      <c r="L10">
        <v>1</v>
      </c>
    </row>
    <row r="11" spans="1:12" x14ac:dyDescent="0.3">
      <c r="A11" t="s">
        <v>18</v>
      </c>
      <c r="B11" t="s">
        <v>19</v>
      </c>
      <c r="C11" s="1">
        <v>40878</v>
      </c>
      <c r="D11">
        <v>26412</v>
      </c>
      <c r="E11">
        <v>7.23</v>
      </c>
      <c r="F11">
        <v>31797</v>
      </c>
      <c r="G11" s="2">
        <v>35</v>
      </c>
      <c r="H11">
        <v>313935</v>
      </c>
      <c r="I11">
        <v>110000</v>
      </c>
      <c r="J11">
        <v>8220</v>
      </c>
      <c r="K11" s="2">
        <v>122042</v>
      </c>
      <c r="L11">
        <v>1</v>
      </c>
    </row>
    <row r="12" spans="1:12" x14ac:dyDescent="0.3">
      <c r="A12" t="s">
        <v>20</v>
      </c>
      <c r="B12" t="s">
        <v>21</v>
      </c>
      <c r="C12" s="1">
        <v>40878</v>
      </c>
      <c r="D12">
        <v>29932</v>
      </c>
      <c r="E12">
        <v>7.18</v>
      </c>
      <c r="F12">
        <v>32581</v>
      </c>
      <c r="G12" s="2">
        <v>39</v>
      </c>
      <c r="H12">
        <v>255483</v>
      </c>
      <c r="I12">
        <v>81000</v>
      </c>
      <c r="J12">
        <v>5044</v>
      </c>
      <c r="K12" s="2">
        <v>103186</v>
      </c>
      <c r="L12">
        <v>1</v>
      </c>
    </row>
    <row r="13" spans="1:12" x14ac:dyDescent="0.3">
      <c r="A13" t="s">
        <v>22</v>
      </c>
      <c r="B13" t="s">
        <v>23</v>
      </c>
      <c r="C13" s="1">
        <v>40878</v>
      </c>
      <c r="D13">
        <v>33512</v>
      </c>
      <c r="E13">
        <v>7</v>
      </c>
      <c r="F13">
        <v>42089</v>
      </c>
      <c r="G13" s="2">
        <v>24</v>
      </c>
      <c r="H13">
        <v>247182</v>
      </c>
      <c r="I13">
        <v>113000</v>
      </c>
      <c r="J13">
        <v>1905</v>
      </c>
      <c r="K13" s="2">
        <v>102408</v>
      </c>
      <c r="L13">
        <v>1</v>
      </c>
    </row>
    <row r="14" spans="1:12" x14ac:dyDescent="0.3">
      <c r="A14" t="s">
        <v>24</v>
      </c>
      <c r="B14" t="s">
        <v>25</v>
      </c>
      <c r="C14" s="1">
        <v>40878</v>
      </c>
      <c r="D14">
        <v>36143</v>
      </c>
      <c r="E14">
        <v>7.38</v>
      </c>
      <c r="F14">
        <v>42531</v>
      </c>
      <c r="G14" s="2">
        <v>30</v>
      </c>
      <c r="H14">
        <v>182445</v>
      </c>
      <c r="I14">
        <v>140000</v>
      </c>
      <c r="J14">
        <v>1715</v>
      </c>
      <c r="K14" s="2">
        <v>82390</v>
      </c>
      <c r="L14">
        <v>1</v>
      </c>
    </row>
    <row r="15" spans="1:12" x14ac:dyDescent="0.3">
      <c r="A15" t="s">
        <v>26</v>
      </c>
      <c r="B15" t="s">
        <v>27</v>
      </c>
      <c r="C15" s="1">
        <v>40878</v>
      </c>
      <c r="D15">
        <v>28032</v>
      </c>
      <c r="E15">
        <v>7.11</v>
      </c>
      <c r="F15">
        <v>30446</v>
      </c>
      <c r="G15" s="2">
        <v>26</v>
      </c>
      <c r="H15">
        <v>255540</v>
      </c>
      <c r="I15">
        <v>74000</v>
      </c>
      <c r="J15">
        <v>2960</v>
      </c>
      <c r="K15" s="2">
        <v>104173</v>
      </c>
      <c r="L15">
        <v>1</v>
      </c>
    </row>
    <row r="16" spans="1:12" x14ac:dyDescent="0.3">
      <c r="A16" t="s">
        <v>28</v>
      </c>
      <c r="B16" t="s">
        <v>29</v>
      </c>
      <c r="C16" s="1">
        <v>40878</v>
      </c>
      <c r="D16">
        <v>27540</v>
      </c>
      <c r="E16">
        <v>7.31</v>
      </c>
      <c r="F16">
        <v>32342</v>
      </c>
      <c r="G16" s="2">
        <v>48</v>
      </c>
      <c r="H16">
        <v>240499</v>
      </c>
      <c r="I16">
        <v>76000</v>
      </c>
      <c r="J16">
        <v>5046</v>
      </c>
      <c r="K16" s="2">
        <v>86524</v>
      </c>
      <c r="L16">
        <v>1</v>
      </c>
    </row>
    <row r="17" spans="1:12" x14ac:dyDescent="0.3">
      <c r="A17" t="s">
        <v>30</v>
      </c>
      <c r="B17" t="s">
        <v>31</v>
      </c>
      <c r="C17" s="1">
        <v>40878</v>
      </c>
      <c r="D17">
        <v>28415</v>
      </c>
      <c r="E17">
        <v>7.35</v>
      </c>
      <c r="F17">
        <v>31947</v>
      </c>
      <c r="G17" s="2">
        <v>36</v>
      </c>
      <c r="H17">
        <v>237927</v>
      </c>
      <c r="I17">
        <v>82000</v>
      </c>
      <c r="J17">
        <v>11446</v>
      </c>
      <c r="K17" s="2">
        <v>99184</v>
      </c>
      <c r="L17">
        <v>1</v>
      </c>
    </row>
    <row r="18" spans="1:12" x14ac:dyDescent="0.3">
      <c r="A18" t="s">
        <v>32</v>
      </c>
      <c r="B18" t="s">
        <v>33</v>
      </c>
      <c r="C18" s="1">
        <v>40878</v>
      </c>
      <c r="D18">
        <v>33589</v>
      </c>
      <c r="E18">
        <v>7.4</v>
      </c>
      <c r="F18">
        <v>39436</v>
      </c>
      <c r="G18" s="2">
        <v>43</v>
      </c>
      <c r="H18">
        <v>275499</v>
      </c>
      <c r="I18">
        <v>202000</v>
      </c>
      <c r="J18">
        <v>11570</v>
      </c>
      <c r="K18" s="2">
        <v>103907</v>
      </c>
      <c r="L18">
        <v>1</v>
      </c>
    </row>
    <row r="19" spans="1:12" x14ac:dyDescent="0.3">
      <c r="A19" t="s">
        <v>34</v>
      </c>
      <c r="B19" t="s">
        <v>35</v>
      </c>
      <c r="C19" s="1">
        <v>40878</v>
      </c>
      <c r="D19">
        <v>32759</v>
      </c>
      <c r="E19">
        <v>7.26</v>
      </c>
      <c r="F19">
        <v>41142</v>
      </c>
      <c r="G19" s="2">
        <v>35</v>
      </c>
      <c r="H19">
        <v>254927</v>
      </c>
      <c r="I19">
        <v>150000</v>
      </c>
      <c r="J19">
        <v>5659</v>
      </c>
      <c r="K19" s="2">
        <v>96892</v>
      </c>
      <c r="L19">
        <v>1</v>
      </c>
    </row>
    <row r="20" spans="1:12" x14ac:dyDescent="0.3">
      <c r="A20" t="s">
        <v>36</v>
      </c>
      <c r="B20" t="s">
        <v>37</v>
      </c>
      <c r="C20" s="1">
        <v>40878</v>
      </c>
      <c r="D20">
        <v>35996</v>
      </c>
      <c r="E20">
        <v>7.09</v>
      </c>
      <c r="F20">
        <v>60068</v>
      </c>
      <c r="G20" s="2">
        <v>32</v>
      </c>
      <c r="H20">
        <v>206285</v>
      </c>
      <c r="I20">
        <v>201000</v>
      </c>
      <c r="J20">
        <v>1486</v>
      </c>
      <c r="K20" s="2">
        <v>96872</v>
      </c>
      <c r="L20">
        <v>1</v>
      </c>
    </row>
    <row r="21" spans="1:12" x14ac:dyDescent="0.3">
      <c r="A21" t="s">
        <v>38</v>
      </c>
      <c r="B21" t="s">
        <v>39</v>
      </c>
      <c r="C21" s="1">
        <v>40878</v>
      </c>
      <c r="D21">
        <v>31491</v>
      </c>
      <c r="E21">
        <v>7.57</v>
      </c>
      <c r="F21">
        <v>38220</v>
      </c>
      <c r="G21" s="2">
        <v>34</v>
      </c>
      <c r="H21">
        <v>158251</v>
      </c>
      <c r="I21">
        <v>137000</v>
      </c>
      <c r="J21">
        <v>1238</v>
      </c>
      <c r="K21" s="2">
        <v>84798</v>
      </c>
      <c r="L21">
        <v>1</v>
      </c>
    </row>
    <row r="22" spans="1:12" x14ac:dyDescent="0.3">
      <c r="A22" t="s">
        <v>40</v>
      </c>
      <c r="B22" t="s">
        <v>41</v>
      </c>
      <c r="C22" s="1">
        <v>40878</v>
      </c>
      <c r="D22">
        <v>28997</v>
      </c>
      <c r="E22">
        <v>7.33</v>
      </c>
      <c r="F22">
        <v>34459</v>
      </c>
      <c r="G22" s="2">
        <v>47</v>
      </c>
      <c r="H22">
        <v>160436</v>
      </c>
      <c r="I22">
        <v>80000</v>
      </c>
      <c r="J22">
        <v>3726</v>
      </c>
      <c r="K22" s="2">
        <v>65198</v>
      </c>
      <c r="L22">
        <v>1</v>
      </c>
    </row>
    <row r="23" spans="1:12" x14ac:dyDescent="0.3">
      <c r="A23" t="s">
        <v>42</v>
      </c>
      <c r="B23" t="s">
        <v>43</v>
      </c>
      <c r="C23" s="1">
        <v>40878</v>
      </c>
      <c r="D23">
        <v>34836</v>
      </c>
      <c r="E23">
        <v>7.13</v>
      </c>
      <c r="F23">
        <v>43657</v>
      </c>
      <c r="G23" s="2">
        <v>28</v>
      </c>
      <c r="H23">
        <v>304481</v>
      </c>
      <c r="I23">
        <v>150000</v>
      </c>
      <c r="J23">
        <v>2725</v>
      </c>
      <c r="K23" s="2">
        <v>132213</v>
      </c>
      <c r="L23">
        <v>1</v>
      </c>
    </row>
    <row r="24" spans="1:12" x14ac:dyDescent="0.3">
      <c r="A24" t="s">
        <v>44</v>
      </c>
      <c r="B24" t="s">
        <v>45</v>
      </c>
      <c r="C24" s="1">
        <v>40878</v>
      </c>
      <c r="D24">
        <v>29567</v>
      </c>
      <c r="E24">
        <v>7.05</v>
      </c>
      <c r="F24">
        <v>30506</v>
      </c>
      <c r="G24" s="2">
        <v>17</v>
      </c>
      <c r="H24">
        <v>276938</v>
      </c>
      <c r="I24">
        <v>75000</v>
      </c>
      <c r="J24">
        <v>3532</v>
      </c>
      <c r="K24" s="2">
        <v>117651</v>
      </c>
      <c r="L24">
        <v>1</v>
      </c>
    </row>
    <row r="25" spans="1:12" x14ac:dyDescent="0.3">
      <c r="A25" t="s">
        <v>46</v>
      </c>
      <c r="B25" t="s">
        <v>47</v>
      </c>
      <c r="C25" s="1">
        <v>40878</v>
      </c>
      <c r="D25">
        <v>28066</v>
      </c>
      <c r="E25">
        <v>7.14</v>
      </c>
      <c r="F25">
        <v>32415</v>
      </c>
      <c r="G25" s="2">
        <v>37</v>
      </c>
      <c r="H25">
        <v>200543</v>
      </c>
      <c r="I25">
        <v>86000</v>
      </c>
      <c r="J25">
        <v>3762</v>
      </c>
      <c r="K25" s="2">
        <v>80919</v>
      </c>
      <c r="L25">
        <v>1</v>
      </c>
    </row>
    <row r="26" spans="1:12" x14ac:dyDescent="0.3">
      <c r="A26" t="s">
        <v>48</v>
      </c>
      <c r="B26" t="s">
        <v>49</v>
      </c>
      <c r="C26" s="1">
        <v>40878</v>
      </c>
      <c r="D26">
        <v>29998</v>
      </c>
      <c r="E26">
        <v>7.12</v>
      </c>
      <c r="F26">
        <v>36870</v>
      </c>
      <c r="G26" s="2">
        <v>23</v>
      </c>
      <c r="H26">
        <v>310460</v>
      </c>
      <c r="I26">
        <v>89000</v>
      </c>
      <c r="J26">
        <v>3857</v>
      </c>
      <c r="K26" s="2">
        <v>103212</v>
      </c>
      <c r="L26">
        <v>1</v>
      </c>
    </row>
    <row r="27" spans="1:12" x14ac:dyDescent="0.3">
      <c r="A27" t="s">
        <v>50</v>
      </c>
      <c r="B27" t="s">
        <v>51</v>
      </c>
      <c r="C27" s="1">
        <v>40878</v>
      </c>
      <c r="D27">
        <v>29829</v>
      </c>
      <c r="E27">
        <v>7.33</v>
      </c>
      <c r="F27">
        <v>31948</v>
      </c>
      <c r="G27" s="2">
        <v>33</v>
      </c>
      <c r="H27">
        <v>281395</v>
      </c>
      <c r="I27">
        <v>77000</v>
      </c>
      <c r="J27">
        <v>5644</v>
      </c>
      <c r="K27" s="2">
        <v>101348</v>
      </c>
      <c r="L27">
        <v>1</v>
      </c>
    </row>
    <row r="28" spans="1:12" x14ac:dyDescent="0.3">
      <c r="A28" t="s">
        <v>52</v>
      </c>
      <c r="B28" t="s">
        <v>53</v>
      </c>
      <c r="C28" s="1">
        <v>40878</v>
      </c>
      <c r="D28">
        <v>32197</v>
      </c>
      <c r="E28">
        <v>7.52</v>
      </c>
      <c r="F28">
        <v>37122</v>
      </c>
      <c r="G28" s="2">
        <v>45</v>
      </c>
      <c r="H28">
        <v>187527</v>
      </c>
      <c r="I28">
        <v>95000</v>
      </c>
      <c r="J28">
        <v>5876</v>
      </c>
      <c r="K28" s="2">
        <v>82482</v>
      </c>
      <c r="L28">
        <v>1</v>
      </c>
    </row>
    <row r="29" spans="1:12" x14ac:dyDescent="0.3">
      <c r="A29" t="s">
        <v>54</v>
      </c>
      <c r="B29" t="s">
        <v>55</v>
      </c>
      <c r="C29" s="1">
        <v>40878</v>
      </c>
      <c r="D29">
        <v>36124</v>
      </c>
      <c r="E29">
        <v>7.36</v>
      </c>
      <c r="F29">
        <v>48938</v>
      </c>
      <c r="G29" s="2">
        <v>27</v>
      </c>
      <c r="H29">
        <v>288717</v>
      </c>
      <c r="I29">
        <v>247000</v>
      </c>
      <c r="J29">
        <v>2991</v>
      </c>
      <c r="K29" s="2">
        <v>123265</v>
      </c>
      <c r="L29">
        <v>1</v>
      </c>
    </row>
    <row r="30" spans="1:12" x14ac:dyDescent="0.3">
      <c r="A30" t="s">
        <v>56</v>
      </c>
      <c r="B30" t="s">
        <v>57</v>
      </c>
      <c r="C30" s="1">
        <v>40878</v>
      </c>
      <c r="D30">
        <v>26743</v>
      </c>
      <c r="E30">
        <v>7.39</v>
      </c>
      <c r="F30">
        <v>29656</v>
      </c>
      <c r="G30" s="2">
        <v>37</v>
      </c>
      <c r="H30">
        <v>191123</v>
      </c>
      <c r="I30">
        <v>78000</v>
      </c>
      <c r="J30">
        <v>4385</v>
      </c>
      <c r="K30" s="2">
        <v>79696</v>
      </c>
      <c r="L30">
        <v>1</v>
      </c>
    </row>
    <row r="31" spans="1:12" x14ac:dyDescent="0.3">
      <c r="A31" t="s">
        <v>58</v>
      </c>
      <c r="B31" t="s">
        <v>59</v>
      </c>
      <c r="C31" s="1">
        <v>40878</v>
      </c>
      <c r="D31">
        <v>45970</v>
      </c>
      <c r="E31">
        <v>7.02</v>
      </c>
      <c r="F31">
        <v>86593</v>
      </c>
      <c r="G31" s="2">
        <v>27</v>
      </c>
      <c r="H31">
        <v>256012</v>
      </c>
      <c r="I31">
        <v>251000</v>
      </c>
      <c r="J31">
        <v>2158</v>
      </c>
      <c r="K31" s="2">
        <v>105379</v>
      </c>
      <c r="L31">
        <v>1</v>
      </c>
    </row>
    <row r="32" spans="1:12" x14ac:dyDescent="0.3">
      <c r="A32" t="s">
        <v>60</v>
      </c>
      <c r="B32" t="s">
        <v>61</v>
      </c>
      <c r="C32" s="1">
        <v>40878</v>
      </c>
      <c r="D32">
        <v>28005</v>
      </c>
      <c r="E32">
        <v>7.18</v>
      </c>
      <c r="F32">
        <v>31926</v>
      </c>
      <c r="G32" s="2">
        <v>27</v>
      </c>
      <c r="H32">
        <v>259742</v>
      </c>
      <c r="I32">
        <v>71000</v>
      </c>
      <c r="J32">
        <v>3881</v>
      </c>
      <c r="K32" s="2">
        <v>98279</v>
      </c>
      <c r="L32">
        <v>1</v>
      </c>
    </row>
    <row r="33" spans="1:12" x14ac:dyDescent="0.3">
      <c r="A33" t="s">
        <v>62</v>
      </c>
      <c r="B33" t="s">
        <v>63</v>
      </c>
      <c r="C33" s="1">
        <v>40878</v>
      </c>
      <c r="D33">
        <v>32033</v>
      </c>
      <c r="E33">
        <v>7.46</v>
      </c>
      <c r="F33">
        <v>38695</v>
      </c>
      <c r="G33" s="2">
        <v>28</v>
      </c>
      <c r="H33">
        <v>307710</v>
      </c>
      <c r="I33">
        <v>125000</v>
      </c>
      <c r="J33">
        <v>3522</v>
      </c>
      <c r="K33" s="2">
        <v>134619</v>
      </c>
      <c r="L33">
        <v>1</v>
      </c>
    </row>
    <row r="34" spans="1:12" x14ac:dyDescent="0.3">
      <c r="A34" t="s">
        <v>64</v>
      </c>
      <c r="B34" t="s">
        <v>65</v>
      </c>
      <c r="C34" s="1">
        <v>40878</v>
      </c>
      <c r="D34">
        <v>37406</v>
      </c>
      <c r="E34">
        <v>7.33</v>
      </c>
      <c r="F34">
        <v>54049</v>
      </c>
      <c r="G34" s="2">
        <v>25</v>
      </c>
      <c r="H34">
        <v>219582</v>
      </c>
      <c r="I34">
        <v>674000</v>
      </c>
      <c r="J34">
        <v>2203</v>
      </c>
      <c r="K34" s="2">
        <v>118318</v>
      </c>
      <c r="L34">
        <v>1</v>
      </c>
    </row>
    <row r="35" spans="1:12" x14ac:dyDescent="0.3">
      <c r="A35" t="s">
        <v>66</v>
      </c>
      <c r="B35" t="s">
        <v>67</v>
      </c>
      <c r="C35" s="1">
        <v>40878</v>
      </c>
      <c r="D35">
        <v>34396</v>
      </c>
      <c r="E35">
        <v>7.25</v>
      </c>
      <c r="F35">
        <v>49831</v>
      </c>
      <c r="G35" s="2">
        <v>34</v>
      </c>
      <c r="H35">
        <v>8204407</v>
      </c>
      <c r="I35">
        <v>5028000</v>
      </c>
      <c r="J35">
        <v>159471</v>
      </c>
      <c r="K35" s="2">
        <v>3358163</v>
      </c>
      <c r="L35">
        <v>0</v>
      </c>
    </row>
    <row r="36" spans="1:12" x14ac:dyDescent="0.3">
      <c r="A36" t="s">
        <v>68</v>
      </c>
      <c r="B36" t="s">
        <v>69</v>
      </c>
      <c r="C36" s="1">
        <v>40878</v>
      </c>
      <c r="D36">
        <v>26488</v>
      </c>
      <c r="E36">
        <v>7.41</v>
      </c>
      <c r="F36">
        <v>33514</v>
      </c>
      <c r="G36" s="2">
        <v>43</v>
      </c>
      <c r="H36">
        <v>53107169</v>
      </c>
      <c r="I36">
        <v>26874000</v>
      </c>
      <c r="J36">
        <v>13303728</v>
      </c>
      <c r="K36" s="2">
        <v>22976066</v>
      </c>
      <c r="L36">
        <v>0</v>
      </c>
    </row>
    <row r="37" spans="1:12" x14ac:dyDescent="0.3">
      <c r="A37" t="s">
        <v>0</v>
      </c>
      <c r="B37" t="s">
        <v>1</v>
      </c>
      <c r="C37" s="1">
        <v>41244</v>
      </c>
      <c r="D37">
        <v>54000</v>
      </c>
      <c r="E37">
        <v>6.59</v>
      </c>
      <c r="F37">
        <v>86987</v>
      </c>
      <c r="G37" s="2">
        <v>36</v>
      </c>
      <c r="H37">
        <v>7604</v>
      </c>
      <c r="I37">
        <v>449000</v>
      </c>
      <c r="J37">
        <v>315</v>
      </c>
      <c r="K37" s="2">
        <v>5531</v>
      </c>
      <c r="L37">
        <v>1</v>
      </c>
    </row>
    <row r="38" spans="1:12" x14ac:dyDescent="0.3">
      <c r="A38" t="s">
        <v>2</v>
      </c>
      <c r="B38" t="s">
        <v>3</v>
      </c>
      <c r="C38" s="1">
        <v>41244</v>
      </c>
      <c r="D38">
        <v>33131</v>
      </c>
      <c r="E38">
        <v>7.09</v>
      </c>
      <c r="F38">
        <v>37059</v>
      </c>
      <c r="G38" s="2">
        <v>27</v>
      </c>
      <c r="H38">
        <v>190560</v>
      </c>
      <c r="I38">
        <v>55000</v>
      </c>
      <c r="J38">
        <v>3780</v>
      </c>
      <c r="K38" s="2">
        <v>71431</v>
      </c>
      <c r="L38">
        <v>1</v>
      </c>
    </row>
    <row r="39" spans="1:12" x14ac:dyDescent="0.3">
      <c r="A39" t="s">
        <v>4</v>
      </c>
      <c r="B39" t="s">
        <v>5</v>
      </c>
      <c r="C39" s="1">
        <v>41244</v>
      </c>
      <c r="D39">
        <v>29594</v>
      </c>
      <c r="E39">
        <v>7.28</v>
      </c>
      <c r="F39">
        <v>33044</v>
      </c>
      <c r="G39" s="2">
        <v>33</v>
      </c>
      <c r="H39">
        <v>363956</v>
      </c>
      <c r="I39">
        <v>154000</v>
      </c>
      <c r="J39">
        <v>8675</v>
      </c>
      <c r="K39" s="2">
        <v>141461</v>
      </c>
      <c r="L39">
        <v>1</v>
      </c>
    </row>
    <row r="40" spans="1:12" x14ac:dyDescent="0.3">
      <c r="A40" t="s">
        <v>6</v>
      </c>
      <c r="B40" t="s">
        <v>7</v>
      </c>
      <c r="C40" s="1">
        <v>41244</v>
      </c>
      <c r="D40">
        <v>27440</v>
      </c>
      <c r="E40">
        <v>7.42</v>
      </c>
      <c r="F40">
        <v>30833</v>
      </c>
      <c r="G40" s="2">
        <v>54</v>
      </c>
      <c r="H40">
        <v>234271</v>
      </c>
      <c r="I40">
        <v>78000</v>
      </c>
      <c r="J40">
        <v>6429</v>
      </c>
      <c r="K40" s="2">
        <v>95240</v>
      </c>
      <c r="L40">
        <v>1</v>
      </c>
    </row>
    <row r="41" spans="1:12" x14ac:dyDescent="0.3">
      <c r="A41" t="s">
        <v>8</v>
      </c>
      <c r="B41" t="s">
        <v>9</v>
      </c>
      <c r="C41" s="1">
        <v>41244</v>
      </c>
      <c r="D41">
        <v>27577</v>
      </c>
      <c r="E41">
        <v>7.28</v>
      </c>
      <c r="F41">
        <v>32089</v>
      </c>
      <c r="G41" s="2">
        <v>43</v>
      </c>
      <c r="H41">
        <v>314660</v>
      </c>
      <c r="I41">
        <v>123000</v>
      </c>
      <c r="J41">
        <v>4323</v>
      </c>
      <c r="K41" s="2">
        <v>112643</v>
      </c>
      <c r="L41">
        <v>1</v>
      </c>
    </row>
    <row r="42" spans="1:12" x14ac:dyDescent="0.3">
      <c r="A42" t="s">
        <v>10</v>
      </c>
      <c r="B42" t="s">
        <v>11</v>
      </c>
      <c r="C42" s="1">
        <v>41244</v>
      </c>
      <c r="D42">
        <v>28082</v>
      </c>
      <c r="E42">
        <v>7.6</v>
      </c>
      <c r="F42">
        <v>33859</v>
      </c>
      <c r="G42" s="2">
        <v>49</v>
      </c>
      <c r="H42">
        <v>314036</v>
      </c>
      <c r="I42">
        <v>122000</v>
      </c>
      <c r="J42">
        <v>15013</v>
      </c>
      <c r="K42" s="2">
        <v>135612</v>
      </c>
      <c r="L42">
        <v>1</v>
      </c>
    </row>
    <row r="43" spans="1:12" x14ac:dyDescent="0.3">
      <c r="A43" t="s">
        <v>12</v>
      </c>
      <c r="B43" t="s">
        <v>13</v>
      </c>
      <c r="C43" s="1">
        <v>41244</v>
      </c>
      <c r="D43">
        <v>36962</v>
      </c>
      <c r="E43">
        <v>7.24</v>
      </c>
      <c r="F43">
        <v>44832</v>
      </c>
      <c r="G43" s="2">
        <v>31</v>
      </c>
      <c r="H43">
        <v>224962</v>
      </c>
      <c r="I43">
        <v>344000</v>
      </c>
      <c r="J43">
        <v>2179</v>
      </c>
      <c r="K43" s="2">
        <v>100196</v>
      </c>
      <c r="L43">
        <v>1</v>
      </c>
    </row>
    <row r="44" spans="1:12" x14ac:dyDescent="0.3">
      <c r="A44" t="s">
        <v>14</v>
      </c>
      <c r="B44" t="s">
        <v>15</v>
      </c>
      <c r="C44" s="1">
        <v>41244</v>
      </c>
      <c r="D44">
        <v>28974</v>
      </c>
      <c r="E44">
        <v>7.01</v>
      </c>
      <c r="F44">
        <v>33831</v>
      </c>
      <c r="G44" s="2">
        <v>44</v>
      </c>
      <c r="H44">
        <v>368886</v>
      </c>
      <c r="I44">
        <v>141000</v>
      </c>
      <c r="J44">
        <v>8650</v>
      </c>
      <c r="K44" s="2">
        <v>148806</v>
      </c>
      <c r="L44">
        <v>1</v>
      </c>
    </row>
    <row r="45" spans="1:12" x14ac:dyDescent="0.3">
      <c r="A45" t="s">
        <v>16</v>
      </c>
      <c r="B45" t="s">
        <v>17</v>
      </c>
      <c r="C45" s="1">
        <v>41244</v>
      </c>
      <c r="D45">
        <v>31104</v>
      </c>
      <c r="E45">
        <v>7.22</v>
      </c>
      <c r="F45">
        <v>35024</v>
      </c>
      <c r="G45" s="2">
        <v>41</v>
      </c>
      <c r="H45">
        <v>340671</v>
      </c>
      <c r="I45">
        <v>148000</v>
      </c>
      <c r="J45">
        <v>5554</v>
      </c>
      <c r="K45" s="2">
        <v>127872</v>
      </c>
      <c r="L45">
        <v>1</v>
      </c>
    </row>
    <row r="46" spans="1:12" x14ac:dyDescent="0.3">
      <c r="A46" t="s">
        <v>18</v>
      </c>
      <c r="B46" t="s">
        <v>19</v>
      </c>
      <c r="C46" s="1">
        <v>41244</v>
      </c>
      <c r="D46">
        <v>27123</v>
      </c>
      <c r="E46">
        <v>7.24</v>
      </c>
      <c r="F46">
        <v>31749</v>
      </c>
      <c r="G46" s="2">
        <v>39</v>
      </c>
      <c r="H46">
        <v>317287</v>
      </c>
      <c r="I46">
        <v>117000</v>
      </c>
      <c r="J46">
        <v>8220</v>
      </c>
      <c r="K46" s="2">
        <v>122339</v>
      </c>
      <c r="L46">
        <v>1</v>
      </c>
    </row>
    <row r="47" spans="1:12" x14ac:dyDescent="0.3">
      <c r="A47" t="s">
        <v>20</v>
      </c>
      <c r="B47" t="s">
        <v>21</v>
      </c>
      <c r="C47" s="1">
        <v>41244</v>
      </c>
      <c r="D47">
        <v>30097</v>
      </c>
      <c r="E47">
        <v>7.15</v>
      </c>
      <c r="F47">
        <v>32764</v>
      </c>
      <c r="G47" s="2">
        <v>40</v>
      </c>
      <c r="H47">
        <v>260068</v>
      </c>
      <c r="I47">
        <v>82000</v>
      </c>
      <c r="J47">
        <v>5044</v>
      </c>
      <c r="K47" s="2">
        <v>104509</v>
      </c>
      <c r="L47">
        <v>1</v>
      </c>
    </row>
    <row r="48" spans="1:12" x14ac:dyDescent="0.3">
      <c r="A48" t="s">
        <v>22</v>
      </c>
      <c r="B48" t="s">
        <v>23</v>
      </c>
      <c r="C48" s="1">
        <v>41244</v>
      </c>
      <c r="D48">
        <v>34803</v>
      </c>
      <c r="E48">
        <v>7.07</v>
      </c>
      <c r="F48">
        <v>41030</v>
      </c>
      <c r="G48" s="2">
        <v>24</v>
      </c>
      <c r="H48">
        <v>252119</v>
      </c>
      <c r="I48">
        <v>112000</v>
      </c>
      <c r="J48">
        <v>1905</v>
      </c>
      <c r="K48" s="2">
        <v>103565</v>
      </c>
      <c r="L48">
        <v>1</v>
      </c>
    </row>
    <row r="49" spans="1:12" x14ac:dyDescent="0.3">
      <c r="A49" t="s">
        <v>24</v>
      </c>
      <c r="B49" t="s">
        <v>25</v>
      </c>
      <c r="C49" s="1">
        <v>41244</v>
      </c>
      <c r="D49">
        <v>35136</v>
      </c>
      <c r="E49">
        <v>7.21</v>
      </c>
      <c r="F49">
        <v>44065</v>
      </c>
      <c r="G49" s="2">
        <v>23</v>
      </c>
      <c r="H49">
        <v>179850</v>
      </c>
      <c r="I49">
        <v>147000</v>
      </c>
      <c r="J49">
        <v>1715</v>
      </c>
      <c r="K49" s="2">
        <v>82861</v>
      </c>
      <c r="L49">
        <v>1</v>
      </c>
    </row>
    <row r="50" spans="1:12" x14ac:dyDescent="0.3">
      <c r="A50" t="s">
        <v>26</v>
      </c>
      <c r="B50" t="s">
        <v>27</v>
      </c>
      <c r="C50" s="1">
        <v>41244</v>
      </c>
      <c r="D50">
        <v>29116</v>
      </c>
      <c r="E50">
        <v>7.17</v>
      </c>
      <c r="F50">
        <v>31874</v>
      </c>
      <c r="G50" s="2">
        <v>32</v>
      </c>
      <c r="H50">
        <v>258912</v>
      </c>
      <c r="I50">
        <v>80000</v>
      </c>
      <c r="J50">
        <v>2960</v>
      </c>
      <c r="K50" s="2">
        <v>105456</v>
      </c>
      <c r="L50">
        <v>1</v>
      </c>
    </row>
    <row r="51" spans="1:12" x14ac:dyDescent="0.3">
      <c r="A51" t="s">
        <v>28</v>
      </c>
      <c r="B51" t="s">
        <v>29</v>
      </c>
      <c r="C51" s="1">
        <v>41244</v>
      </c>
      <c r="D51">
        <v>26738</v>
      </c>
      <c r="E51">
        <v>7.37</v>
      </c>
      <c r="F51">
        <v>31817</v>
      </c>
      <c r="G51" s="2">
        <v>45</v>
      </c>
      <c r="H51">
        <v>242377</v>
      </c>
      <c r="I51">
        <v>79000</v>
      </c>
      <c r="J51">
        <v>5046</v>
      </c>
      <c r="K51" s="2">
        <v>86994</v>
      </c>
      <c r="L51">
        <v>1</v>
      </c>
    </row>
    <row r="52" spans="1:12" x14ac:dyDescent="0.3">
      <c r="A52" t="s">
        <v>30</v>
      </c>
      <c r="B52" t="s">
        <v>31</v>
      </c>
      <c r="C52" s="1">
        <v>41244</v>
      </c>
      <c r="D52">
        <v>28326</v>
      </c>
      <c r="E52">
        <v>7.36</v>
      </c>
      <c r="F52">
        <v>31759</v>
      </c>
      <c r="G52" s="2">
        <v>35</v>
      </c>
      <c r="H52">
        <v>239733</v>
      </c>
      <c r="I52">
        <v>84000</v>
      </c>
      <c r="J52">
        <v>11446</v>
      </c>
      <c r="K52" s="2">
        <v>99226</v>
      </c>
      <c r="L52">
        <v>1</v>
      </c>
    </row>
    <row r="53" spans="1:12" x14ac:dyDescent="0.3">
      <c r="A53" t="s">
        <v>32</v>
      </c>
      <c r="B53" t="s">
        <v>33</v>
      </c>
      <c r="C53" s="1">
        <v>41244</v>
      </c>
      <c r="D53">
        <v>33822</v>
      </c>
      <c r="E53">
        <v>7.37</v>
      </c>
      <c r="F53">
        <v>39849</v>
      </c>
      <c r="G53" s="2">
        <v>43</v>
      </c>
      <c r="H53">
        <v>281756</v>
      </c>
      <c r="I53">
        <v>213000</v>
      </c>
      <c r="J53">
        <v>11570</v>
      </c>
      <c r="K53" s="2">
        <v>104896</v>
      </c>
      <c r="L53">
        <v>1</v>
      </c>
    </row>
    <row r="54" spans="1:12" x14ac:dyDescent="0.3">
      <c r="A54" t="s">
        <v>34</v>
      </c>
      <c r="B54" t="s">
        <v>35</v>
      </c>
      <c r="C54" s="1">
        <v>41244</v>
      </c>
      <c r="D54">
        <v>31821</v>
      </c>
      <c r="E54">
        <v>7.35</v>
      </c>
      <c r="F54">
        <v>41688</v>
      </c>
      <c r="G54" s="2">
        <v>35</v>
      </c>
      <c r="H54">
        <v>259052</v>
      </c>
      <c r="I54">
        <v>160000</v>
      </c>
      <c r="J54">
        <v>5659</v>
      </c>
      <c r="K54" s="2">
        <v>97472</v>
      </c>
      <c r="L54">
        <v>1</v>
      </c>
    </row>
    <row r="55" spans="1:12" x14ac:dyDescent="0.3">
      <c r="A55" t="s">
        <v>36</v>
      </c>
      <c r="B55" t="s">
        <v>37</v>
      </c>
      <c r="C55" s="1">
        <v>41244</v>
      </c>
      <c r="D55">
        <v>36653</v>
      </c>
      <c r="E55">
        <v>7.14</v>
      </c>
      <c r="F55">
        <v>58131</v>
      </c>
      <c r="G55" s="2">
        <v>31</v>
      </c>
      <c r="H55">
        <v>211047</v>
      </c>
      <c r="I55">
        <v>206000</v>
      </c>
      <c r="J55">
        <v>1486</v>
      </c>
      <c r="K55" s="2">
        <v>98096</v>
      </c>
      <c r="L55">
        <v>1</v>
      </c>
    </row>
    <row r="56" spans="1:12" x14ac:dyDescent="0.3">
      <c r="A56" t="s">
        <v>38</v>
      </c>
      <c r="B56" t="s">
        <v>39</v>
      </c>
      <c r="C56" s="1">
        <v>41244</v>
      </c>
      <c r="D56">
        <v>30726</v>
      </c>
      <c r="E56">
        <v>7.7</v>
      </c>
      <c r="F56">
        <v>37192</v>
      </c>
      <c r="G56" s="2">
        <v>26</v>
      </c>
      <c r="H56">
        <v>155930</v>
      </c>
      <c r="I56">
        <v>144000</v>
      </c>
      <c r="J56">
        <v>1238</v>
      </c>
      <c r="K56" s="2">
        <v>84900</v>
      </c>
      <c r="L56">
        <v>1</v>
      </c>
    </row>
    <row r="57" spans="1:12" x14ac:dyDescent="0.3">
      <c r="A57" t="s">
        <v>40</v>
      </c>
      <c r="B57" t="s">
        <v>41</v>
      </c>
      <c r="C57" s="1">
        <v>41244</v>
      </c>
      <c r="D57">
        <v>29067</v>
      </c>
      <c r="E57">
        <v>7.17</v>
      </c>
      <c r="F57">
        <v>36381</v>
      </c>
      <c r="G57" s="2">
        <v>46</v>
      </c>
      <c r="H57">
        <v>163906</v>
      </c>
      <c r="I57">
        <v>81000</v>
      </c>
      <c r="J57">
        <v>3726</v>
      </c>
      <c r="K57" s="2">
        <v>65422</v>
      </c>
      <c r="L57">
        <v>1</v>
      </c>
    </row>
    <row r="58" spans="1:12" x14ac:dyDescent="0.3">
      <c r="A58" t="s">
        <v>42</v>
      </c>
      <c r="B58" t="s">
        <v>43</v>
      </c>
      <c r="C58" s="1">
        <v>41244</v>
      </c>
      <c r="D58">
        <v>35280</v>
      </c>
      <c r="E58">
        <v>7.08</v>
      </c>
      <c r="F58">
        <v>44271</v>
      </c>
      <c r="G58" s="2">
        <v>23</v>
      </c>
      <c r="H58">
        <v>310200</v>
      </c>
      <c r="I58">
        <v>152000</v>
      </c>
      <c r="J58">
        <v>2725</v>
      </c>
      <c r="K58" s="2">
        <v>133063</v>
      </c>
      <c r="L58">
        <v>1</v>
      </c>
    </row>
    <row r="59" spans="1:12" x14ac:dyDescent="0.3">
      <c r="A59" t="s">
        <v>44</v>
      </c>
      <c r="B59" t="s">
        <v>45</v>
      </c>
      <c r="C59" s="1">
        <v>41244</v>
      </c>
      <c r="D59">
        <v>29995</v>
      </c>
      <c r="E59">
        <v>7.23</v>
      </c>
      <c r="F59">
        <v>30823</v>
      </c>
      <c r="G59" s="2">
        <v>20</v>
      </c>
      <c r="H59">
        <v>281556</v>
      </c>
      <c r="I59">
        <v>78000</v>
      </c>
      <c r="J59">
        <v>3532</v>
      </c>
      <c r="K59" s="2">
        <v>118839</v>
      </c>
      <c r="L59">
        <v>1</v>
      </c>
    </row>
    <row r="60" spans="1:12" x14ac:dyDescent="0.3">
      <c r="A60" t="s">
        <v>46</v>
      </c>
      <c r="B60" t="s">
        <v>47</v>
      </c>
      <c r="C60" s="1">
        <v>41244</v>
      </c>
      <c r="D60">
        <v>28613</v>
      </c>
      <c r="E60">
        <v>7.18</v>
      </c>
      <c r="F60">
        <v>32742</v>
      </c>
      <c r="G60" s="2">
        <v>39</v>
      </c>
      <c r="H60">
        <v>202225</v>
      </c>
      <c r="I60">
        <v>89000</v>
      </c>
      <c r="J60">
        <v>3762</v>
      </c>
      <c r="K60" s="2">
        <v>81429</v>
      </c>
      <c r="L60">
        <v>1</v>
      </c>
    </row>
    <row r="61" spans="1:12" x14ac:dyDescent="0.3">
      <c r="A61" t="s">
        <v>48</v>
      </c>
      <c r="B61" t="s">
        <v>49</v>
      </c>
      <c r="C61" s="1">
        <v>41244</v>
      </c>
      <c r="D61">
        <v>30540</v>
      </c>
      <c r="E61">
        <v>7.23</v>
      </c>
      <c r="F61">
        <v>35465</v>
      </c>
      <c r="G61" s="2">
        <v>21</v>
      </c>
      <c r="H61">
        <v>314084</v>
      </c>
      <c r="I61">
        <v>97000</v>
      </c>
      <c r="J61">
        <v>3857</v>
      </c>
      <c r="K61" s="2">
        <v>104121</v>
      </c>
      <c r="L61">
        <v>1</v>
      </c>
    </row>
    <row r="62" spans="1:12" x14ac:dyDescent="0.3">
      <c r="A62" t="s">
        <v>50</v>
      </c>
      <c r="B62" t="s">
        <v>51</v>
      </c>
      <c r="C62" s="1">
        <v>41244</v>
      </c>
      <c r="D62">
        <v>28100</v>
      </c>
      <c r="E62">
        <v>7.3</v>
      </c>
      <c r="F62">
        <v>30371</v>
      </c>
      <c r="G62" s="2">
        <v>29</v>
      </c>
      <c r="H62">
        <v>284617</v>
      </c>
      <c r="I62">
        <v>88000</v>
      </c>
      <c r="J62">
        <v>5644</v>
      </c>
      <c r="K62" s="2">
        <v>101874</v>
      </c>
      <c r="L62">
        <v>1</v>
      </c>
    </row>
    <row r="63" spans="1:12" x14ac:dyDescent="0.3">
      <c r="A63" t="s">
        <v>52</v>
      </c>
      <c r="B63" t="s">
        <v>53</v>
      </c>
      <c r="C63" s="1">
        <v>41244</v>
      </c>
      <c r="D63">
        <v>31505</v>
      </c>
      <c r="E63">
        <v>7.4</v>
      </c>
      <c r="F63">
        <v>36411</v>
      </c>
      <c r="G63" s="2">
        <v>46</v>
      </c>
      <c r="H63">
        <v>189145</v>
      </c>
      <c r="I63">
        <v>92000</v>
      </c>
      <c r="J63">
        <v>5876</v>
      </c>
      <c r="K63" s="2">
        <v>82691</v>
      </c>
      <c r="L63">
        <v>1</v>
      </c>
    </row>
    <row r="64" spans="1:12" x14ac:dyDescent="0.3">
      <c r="A64" t="s">
        <v>54</v>
      </c>
      <c r="B64" t="s">
        <v>55</v>
      </c>
      <c r="C64" s="1">
        <v>41244</v>
      </c>
      <c r="D64">
        <v>36056</v>
      </c>
      <c r="E64">
        <v>7.21</v>
      </c>
      <c r="F64">
        <v>47611</v>
      </c>
      <c r="G64" s="2">
        <v>30</v>
      </c>
      <c r="H64">
        <v>293530</v>
      </c>
      <c r="I64">
        <v>270000</v>
      </c>
      <c r="J64">
        <v>2991</v>
      </c>
      <c r="K64" s="2">
        <v>124319</v>
      </c>
      <c r="L64">
        <v>1</v>
      </c>
    </row>
    <row r="65" spans="1:12" x14ac:dyDescent="0.3">
      <c r="A65" t="s">
        <v>56</v>
      </c>
      <c r="B65" t="s">
        <v>57</v>
      </c>
      <c r="C65" s="1">
        <v>41244</v>
      </c>
      <c r="D65">
        <v>25247</v>
      </c>
      <c r="E65">
        <v>7.28</v>
      </c>
      <c r="F65">
        <v>29407</v>
      </c>
      <c r="G65" s="2">
        <v>37</v>
      </c>
      <c r="H65">
        <v>193630</v>
      </c>
      <c r="I65">
        <v>79000</v>
      </c>
      <c r="J65">
        <v>4385</v>
      </c>
      <c r="K65" s="2">
        <v>80283</v>
      </c>
      <c r="L65">
        <v>1</v>
      </c>
    </row>
    <row r="66" spans="1:12" x14ac:dyDescent="0.3">
      <c r="A66" t="s">
        <v>58</v>
      </c>
      <c r="B66" t="s">
        <v>59</v>
      </c>
      <c r="C66" s="1">
        <v>41244</v>
      </c>
      <c r="D66">
        <v>44880</v>
      </c>
      <c r="E66">
        <v>7.32</v>
      </c>
      <c r="F66">
        <v>64782</v>
      </c>
      <c r="G66" s="2">
        <v>28</v>
      </c>
      <c r="H66">
        <v>263003</v>
      </c>
      <c r="I66">
        <v>253000</v>
      </c>
      <c r="J66">
        <v>2158</v>
      </c>
      <c r="K66" s="2">
        <v>108254</v>
      </c>
      <c r="L66">
        <v>1</v>
      </c>
    </row>
    <row r="67" spans="1:12" x14ac:dyDescent="0.3">
      <c r="A67" t="s">
        <v>60</v>
      </c>
      <c r="B67" t="s">
        <v>61</v>
      </c>
      <c r="C67" s="1">
        <v>41244</v>
      </c>
      <c r="D67">
        <v>27235</v>
      </c>
      <c r="E67">
        <v>7.24</v>
      </c>
      <c r="F67">
        <v>30738</v>
      </c>
      <c r="G67" s="2">
        <v>31</v>
      </c>
      <c r="H67">
        <v>262566</v>
      </c>
      <c r="I67">
        <v>77000</v>
      </c>
      <c r="J67">
        <v>3881</v>
      </c>
      <c r="K67" s="2">
        <v>98783</v>
      </c>
      <c r="L67">
        <v>1</v>
      </c>
    </row>
    <row r="68" spans="1:12" x14ac:dyDescent="0.3">
      <c r="A68" t="s">
        <v>62</v>
      </c>
      <c r="B68" t="s">
        <v>63</v>
      </c>
      <c r="C68" s="1">
        <v>41244</v>
      </c>
      <c r="D68">
        <v>31262</v>
      </c>
      <c r="E68">
        <v>7.26</v>
      </c>
      <c r="F68">
        <v>35295</v>
      </c>
      <c r="G68" s="2">
        <v>24</v>
      </c>
      <c r="H68">
        <v>308312</v>
      </c>
      <c r="I68">
        <v>136000</v>
      </c>
      <c r="J68">
        <v>3522</v>
      </c>
      <c r="K68" s="2">
        <v>135601</v>
      </c>
      <c r="L68">
        <v>1</v>
      </c>
    </row>
    <row r="69" spans="1:12" x14ac:dyDescent="0.3">
      <c r="A69" t="s">
        <v>64</v>
      </c>
      <c r="B69" t="s">
        <v>65</v>
      </c>
      <c r="C69" s="1">
        <v>41244</v>
      </c>
      <c r="D69">
        <v>37649</v>
      </c>
      <c r="E69">
        <v>7</v>
      </c>
      <c r="F69">
        <v>55529</v>
      </c>
      <c r="G69" s="2">
        <v>22</v>
      </c>
      <c r="H69">
        <v>223858</v>
      </c>
      <c r="I69">
        <v>698000</v>
      </c>
      <c r="J69">
        <v>2203</v>
      </c>
      <c r="K69" s="2">
        <v>119245</v>
      </c>
      <c r="L69">
        <v>1</v>
      </c>
    </row>
    <row r="70" spans="1:12" x14ac:dyDescent="0.3">
      <c r="A70" t="s">
        <v>66</v>
      </c>
      <c r="B70" t="s">
        <v>67</v>
      </c>
      <c r="C70" s="1">
        <v>41244</v>
      </c>
      <c r="D70">
        <v>34883</v>
      </c>
      <c r="E70">
        <v>7.25</v>
      </c>
      <c r="F70">
        <v>48367</v>
      </c>
      <c r="G70" s="2">
        <v>34</v>
      </c>
      <c r="H70">
        <v>8308369</v>
      </c>
      <c r="I70">
        <v>5229000</v>
      </c>
      <c r="J70">
        <v>159471</v>
      </c>
      <c r="K70" s="2">
        <v>3383029</v>
      </c>
      <c r="L70">
        <v>0</v>
      </c>
    </row>
    <row r="71" spans="1:12" x14ac:dyDescent="0.3">
      <c r="A71" t="s">
        <v>68</v>
      </c>
      <c r="B71" t="s">
        <v>69</v>
      </c>
      <c r="C71" s="1">
        <v>41244</v>
      </c>
      <c r="D71">
        <v>26822</v>
      </c>
      <c r="E71">
        <v>7.44</v>
      </c>
      <c r="F71">
        <v>33529</v>
      </c>
      <c r="G71" s="2">
        <v>43</v>
      </c>
      <c r="H71">
        <v>53493729</v>
      </c>
      <c r="I71">
        <v>27117000</v>
      </c>
      <c r="J71">
        <v>13303728</v>
      </c>
      <c r="K71" s="2">
        <v>23110962</v>
      </c>
      <c r="L71">
        <v>0</v>
      </c>
    </row>
    <row r="72" spans="1:12" x14ac:dyDescent="0.3">
      <c r="A72" t="s">
        <v>0</v>
      </c>
      <c r="B72" t="s">
        <v>1</v>
      </c>
      <c r="C72" s="1">
        <v>41609</v>
      </c>
      <c r="D72">
        <v>54202</v>
      </c>
      <c r="E72">
        <v>6.59</v>
      </c>
      <c r="F72">
        <v>83403</v>
      </c>
      <c r="G72" s="2">
        <v>39</v>
      </c>
      <c r="H72">
        <v>7648</v>
      </c>
      <c r="I72">
        <v>463000</v>
      </c>
      <c r="J72">
        <v>315</v>
      </c>
      <c r="K72" s="2">
        <v>5566</v>
      </c>
      <c r="L72">
        <v>1</v>
      </c>
    </row>
    <row r="73" spans="1:12" x14ac:dyDescent="0.3">
      <c r="A73" t="s">
        <v>2</v>
      </c>
      <c r="B73" t="s">
        <v>3</v>
      </c>
      <c r="C73" s="1">
        <v>41609</v>
      </c>
      <c r="D73">
        <v>32248</v>
      </c>
      <c r="E73">
        <v>7.01</v>
      </c>
      <c r="F73">
        <v>37214</v>
      </c>
      <c r="G73" s="2">
        <v>25</v>
      </c>
      <c r="H73">
        <v>194352</v>
      </c>
      <c r="I73">
        <v>54000</v>
      </c>
      <c r="J73">
        <v>3780</v>
      </c>
      <c r="K73" s="2">
        <v>71937</v>
      </c>
      <c r="L73">
        <v>1</v>
      </c>
    </row>
    <row r="74" spans="1:12" x14ac:dyDescent="0.3">
      <c r="A74" t="s">
        <v>4</v>
      </c>
      <c r="B74" t="s">
        <v>5</v>
      </c>
      <c r="C74" s="1">
        <v>41609</v>
      </c>
      <c r="D74">
        <v>29353</v>
      </c>
      <c r="E74">
        <v>7.4</v>
      </c>
      <c r="F74">
        <v>33766</v>
      </c>
      <c r="G74" s="2">
        <v>36</v>
      </c>
      <c r="H74">
        <v>369088</v>
      </c>
      <c r="I74">
        <v>159000</v>
      </c>
      <c r="J74">
        <v>8675</v>
      </c>
      <c r="K74" s="2">
        <v>142835</v>
      </c>
      <c r="L74">
        <v>1</v>
      </c>
    </row>
    <row r="75" spans="1:12" x14ac:dyDescent="0.3">
      <c r="A75" t="s">
        <v>6</v>
      </c>
      <c r="B75" t="s">
        <v>7</v>
      </c>
      <c r="C75" s="1">
        <v>41609</v>
      </c>
      <c r="D75">
        <v>28512</v>
      </c>
      <c r="E75">
        <v>7.28</v>
      </c>
      <c r="F75">
        <v>32463</v>
      </c>
      <c r="G75" s="2">
        <v>55</v>
      </c>
      <c r="H75">
        <v>236687</v>
      </c>
      <c r="I75">
        <v>80000</v>
      </c>
      <c r="J75">
        <v>6429</v>
      </c>
      <c r="K75" s="2">
        <v>95658</v>
      </c>
      <c r="L75">
        <v>1</v>
      </c>
    </row>
    <row r="76" spans="1:12" x14ac:dyDescent="0.3">
      <c r="A76" t="s">
        <v>8</v>
      </c>
      <c r="B76" t="s">
        <v>9</v>
      </c>
      <c r="C76" s="1">
        <v>41609</v>
      </c>
      <c r="D76">
        <v>28034</v>
      </c>
      <c r="E76">
        <v>7.41</v>
      </c>
      <c r="F76">
        <v>34480</v>
      </c>
      <c r="G76" s="2">
        <v>41</v>
      </c>
      <c r="H76">
        <v>317264</v>
      </c>
      <c r="I76">
        <v>125000</v>
      </c>
      <c r="J76">
        <v>4323</v>
      </c>
      <c r="K76" s="2">
        <v>113305</v>
      </c>
      <c r="L76">
        <v>1</v>
      </c>
    </row>
    <row r="77" spans="1:12" x14ac:dyDescent="0.3">
      <c r="A77" t="s">
        <v>10</v>
      </c>
      <c r="B77" t="s">
        <v>11</v>
      </c>
      <c r="C77" s="1">
        <v>41609</v>
      </c>
      <c r="D77">
        <v>28126</v>
      </c>
      <c r="E77">
        <v>7.53</v>
      </c>
      <c r="F77">
        <v>34133</v>
      </c>
      <c r="G77" s="2">
        <v>50</v>
      </c>
      <c r="H77">
        <v>317899</v>
      </c>
      <c r="I77">
        <v>129000</v>
      </c>
      <c r="J77">
        <v>15013</v>
      </c>
      <c r="K77" s="2">
        <v>136304</v>
      </c>
      <c r="L77">
        <v>1</v>
      </c>
    </row>
    <row r="78" spans="1:12" x14ac:dyDescent="0.3">
      <c r="A78" t="s">
        <v>12</v>
      </c>
      <c r="B78" t="s">
        <v>13</v>
      </c>
      <c r="C78" s="1">
        <v>41609</v>
      </c>
      <c r="D78">
        <v>36336</v>
      </c>
      <c r="E78">
        <v>7.11</v>
      </c>
      <c r="F78">
        <v>45539</v>
      </c>
      <c r="G78" s="2">
        <v>29</v>
      </c>
      <c r="H78">
        <v>229719</v>
      </c>
      <c r="I78">
        <v>355000</v>
      </c>
      <c r="J78">
        <v>2179</v>
      </c>
      <c r="K78" s="2">
        <v>100760</v>
      </c>
      <c r="L78">
        <v>1</v>
      </c>
    </row>
    <row r="79" spans="1:12" x14ac:dyDescent="0.3">
      <c r="A79" t="s">
        <v>14</v>
      </c>
      <c r="B79" t="s">
        <v>15</v>
      </c>
      <c r="C79" s="1">
        <v>41609</v>
      </c>
      <c r="D79">
        <v>30939</v>
      </c>
      <c r="E79">
        <v>7.36</v>
      </c>
      <c r="F79">
        <v>35213</v>
      </c>
      <c r="G79" s="2">
        <v>42</v>
      </c>
      <c r="H79">
        <v>372752</v>
      </c>
      <c r="I79">
        <v>130000</v>
      </c>
      <c r="J79">
        <v>8650</v>
      </c>
      <c r="K79" s="2">
        <v>149697</v>
      </c>
      <c r="L79">
        <v>1</v>
      </c>
    </row>
    <row r="80" spans="1:12" x14ac:dyDescent="0.3">
      <c r="A80" t="s">
        <v>16</v>
      </c>
      <c r="B80" t="s">
        <v>17</v>
      </c>
      <c r="C80" s="1">
        <v>41609</v>
      </c>
      <c r="D80">
        <v>29733</v>
      </c>
      <c r="E80">
        <v>7.24</v>
      </c>
      <c r="F80">
        <v>33210</v>
      </c>
      <c r="G80" s="2">
        <v>40</v>
      </c>
      <c r="H80">
        <v>342494</v>
      </c>
      <c r="I80">
        <v>152000</v>
      </c>
      <c r="J80">
        <v>5554</v>
      </c>
      <c r="K80" s="2">
        <v>128862</v>
      </c>
      <c r="L80">
        <v>1</v>
      </c>
    </row>
    <row r="81" spans="1:12" x14ac:dyDescent="0.3">
      <c r="A81" t="s">
        <v>18</v>
      </c>
      <c r="B81" t="s">
        <v>19</v>
      </c>
      <c r="C81" s="1">
        <v>41609</v>
      </c>
      <c r="D81">
        <v>25805</v>
      </c>
      <c r="E81">
        <v>7.28</v>
      </c>
      <c r="F81">
        <v>30011</v>
      </c>
      <c r="G81" s="2">
        <v>39</v>
      </c>
      <c r="H81">
        <v>320524</v>
      </c>
      <c r="I81">
        <v>118000</v>
      </c>
      <c r="J81">
        <v>8220</v>
      </c>
      <c r="K81" s="2">
        <v>122888</v>
      </c>
      <c r="L81">
        <v>1</v>
      </c>
    </row>
    <row r="82" spans="1:12" x14ac:dyDescent="0.3">
      <c r="A82" t="s">
        <v>20</v>
      </c>
      <c r="B82" t="s">
        <v>21</v>
      </c>
      <c r="C82" s="1">
        <v>41609</v>
      </c>
      <c r="D82">
        <v>29251</v>
      </c>
      <c r="E82">
        <v>7.15</v>
      </c>
      <c r="F82">
        <v>33060</v>
      </c>
      <c r="G82" s="2">
        <v>39</v>
      </c>
      <c r="H82">
        <v>264008</v>
      </c>
      <c r="I82">
        <v>86000</v>
      </c>
      <c r="J82">
        <v>5044</v>
      </c>
      <c r="K82" s="2">
        <v>104623</v>
      </c>
      <c r="L82">
        <v>1</v>
      </c>
    </row>
    <row r="83" spans="1:12" x14ac:dyDescent="0.3">
      <c r="A83" t="s">
        <v>22</v>
      </c>
      <c r="B83" t="s">
        <v>23</v>
      </c>
      <c r="C83" s="1">
        <v>41609</v>
      </c>
      <c r="D83">
        <v>33097</v>
      </c>
      <c r="E83">
        <v>7.05</v>
      </c>
      <c r="F83">
        <v>39044</v>
      </c>
      <c r="G83" s="2">
        <v>25</v>
      </c>
      <c r="H83">
        <v>257379</v>
      </c>
      <c r="I83">
        <v>111000</v>
      </c>
      <c r="J83">
        <v>1905</v>
      </c>
      <c r="K83" s="2">
        <v>104365</v>
      </c>
      <c r="L83">
        <v>1</v>
      </c>
    </row>
    <row r="84" spans="1:12" x14ac:dyDescent="0.3">
      <c r="A84" t="s">
        <v>24</v>
      </c>
      <c r="B84" t="s">
        <v>25</v>
      </c>
      <c r="C84" s="1">
        <v>41609</v>
      </c>
      <c r="D84">
        <v>34554</v>
      </c>
      <c r="E84">
        <v>7.4</v>
      </c>
      <c r="F84">
        <v>42349</v>
      </c>
      <c r="G84" s="2">
        <v>21</v>
      </c>
      <c r="H84">
        <v>178685</v>
      </c>
      <c r="I84">
        <v>141000</v>
      </c>
      <c r="J84">
        <v>1715</v>
      </c>
      <c r="K84" s="2">
        <v>83281</v>
      </c>
      <c r="L84">
        <v>1</v>
      </c>
    </row>
    <row r="85" spans="1:12" x14ac:dyDescent="0.3">
      <c r="A85" t="s">
        <v>26</v>
      </c>
      <c r="B85" t="s">
        <v>27</v>
      </c>
      <c r="C85" s="1">
        <v>41609</v>
      </c>
      <c r="D85">
        <v>29609</v>
      </c>
      <c r="E85">
        <v>7.28</v>
      </c>
      <c r="F85">
        <v>32408</v>
      </c>
      <c r="G85" s="2">
        <v>36</v>
      </c>
      <c r="H85">
        <v>263386</v>
      </c>
      <c r="I85">
        <v>84000</v>
      </c>
      <c r="J85">
        <v>2960</v>
      </c>
      <c r="K85" s="2">
        <v>106033</v>
      </c>
      <c r="L85">
        <v>1</v>
      </c>
    </row>
    <row r="86" spans="1:12" x14ac:dyDescent="0.3">
      <c r="A86" t="s">
        <v>28</v>
      </c>
      <c r="B86" t="s">
        <v>29</v>
      </c>
      <c r="C86" s="1">
        <v>41609</v>
      </c>
      <c r="D86">
        <v>25784</v>
      </c>
      <c r="E86">
        <v>7.51</v>
      </c>
      <c r="F86">
        <v>31504</v>
      </c>
      <c r="G86" s="2">
        <v>49</v>
      </c>
      <c r="H86">
        <v>243373</v>
      </c>
      <c r="I86">
        <v>78000</v>
      </c>
      <c r="J86">
        <v>5046</v>
      </c>
      <c r="K86" s="2">
        <v>87709</v>
      </c>
      <c r="L86">
        <v>1</v>
      </c>
    </row>
    <row r="87" spans="1:12" x14ac:dyDescent="0.3">
      <c r="A87" t="s">
        <v>30</v>
      </c>
      <c r="B87" t="s">
        <v>31</v>
      </c>
      <c r="C87" s="1">
        <v>41609</v>
      </c>
      <c r="D87">
        <v>29858</v>
      </c>
      <c r="E87">
        <v>7.51</v>
      </c>
      <c r="F87">
        <v>32758</v>
      </c>
      <c r="G87" s="2">
        <v>32</v>
      </c>
      <c r="H87">
        <v>242080</v>
      </c>
      <c r="I87">
        <v>91000</v>
      </c>
      <c r="J87">
        <v>11446</v>
      </c>
      <c r="K87" s="2">
        <v>99463</v>
      </c>
      <c r="L87">
        <v>1</v>
      </c>
    </row>
    <row r="88" spans="1:12" x14ac:dyDescent="0.3">
      <c r="A88" t="s">
        <v>32</v>
      </c>
      <c r="B88" t="s">
        <v>33</v>
      </c>
      <c r="C88" s="1">
        <v>41609</v>
      </c>
      <c r="D88">
        <v>35738</v>
      </c>
      <c r="E88">
        <v>7.5</v>
      </c>
      <c r="F88">
        <v>40911</v>
      </c>
      <c r="G88" s="2">
        <v>43</v>
      </c>
      <c r="H88">
        <v>286808</v>
      </c>
      <c r="I88">
        <v>213000</v>
      </c>
      <c r="J88">
        <v>11570</v>
      </c>
      <c r="K88" s="2">
        <v>106363</v>
      </c>
      <c r="L88">
        <v>1</v>
      </c>
    </row>
    <row r="89" spans="1:12" x14ac:dyDescent="0.3">
      <c r="A89" t="s">
        <v>34</v>
      </c>
      <c r="B89" t="s">
        <v>35</v>
      </c>
      <c r="C89" s="1">
        <v>41609</v>
      </c>
      <c r="D89">
        <v>31173</v>
      </c>
      <c r="E89">
        <v>7.33</v>
      </c>
      <c r="F89">
        <v>38522</v>
      </c>
      <c r="G89" s="2">
        <v>35</v>
      </c>
      <c r="H89">
        <v>262407</v>
      </c>
      <c r="I89">
        <v>167000</v>
      </c>
      <c r="J89">
        <v>5659</v>
      </c>
      <c r="K89" s="2">
        <v>97704</v>
      </c>
      <c r="L89">
        <v>1</v>
      </c>
    </row>
    <row r="90" spans="1:12" x14ac:dyDescent="0.3">
      <c r="A90" t="s">
        <v>36</v>
      </c>
      <c r="B90" t="s">
        <v>37</v>
      </c>
      <c r="C90" s="1">
        <v>41609</v>
      </c>
      <c r="D90">
        <v>37325</v>
      </c>
      <c r="E90">
        <v>7.35</v>
      </c>
      <c r="F90">
        <v>56967</v>
      </c>
      <c r="G90" s="2">
        <v>33</v>
      </c>
      <c r="H90">
        <v>215671</v>
      </c>
      <c r="I90">
        <v>220000</v>
      </c>
      <c r="J90">
        <v>1486</v>
      </c>
      <c r="K90" s="2">
        <v>99015</v>
      </c>
      <c r="L90">
        <v>1</v>
      </c>
    </row>
    <row r="91" spans="1:12" x14ac:dyDescent="0.3">
      <c r="A91" t="s">
        <v>38</v>
      </c>
      <c r="B91" t="s">
        <v>39</v>
      </c>
      <c r="C91" s="1">
        <v>41609</v>
      </c>
      <c r="D91">
        <v>31307</v>
      </c>
      <c r="E91">
        <v>7.67</v>
      </c>
      <c r="F91">
        <v>37906</v>
      </c>
      <c r="G91" s="2">
        <v>25</v>
      </c>
      <c r="H91">
        <v>155594</v>
      </c>
      <c r="I91">
        <v>141000</v>
      </c>
      <c r="J91">
        <v>1238</v>
      </c>
      <c r="K91" s="2">
        <v>84957</v>
      </c>
      <c r="L91">
        <v>1</v>
      </c>
    </row>
    <row r="92" spans="1:12" x14ac:dyDescent="0.3">
      <c r="A92" t="s">
        <v>40</v>
      </c>
      <c r="B92" t="s">
        <v>41</v>
      </c>
      <c r="C92" s="1">
        <v>41609</v>
      </c>
      <c r="D92">
        <v>29450</v>
      </c>
      <c r="E92">
        <v>7.43</v>
      </c>
      <c r="F92">
        <v>35167</v>
      </c>
      <c r="G92" s="2">
        <v>46</v>
      </c>
      <c r="H92">
        <v>166793</v>
      </c>
      <c r="I92">
        <v>80000</v>
      </c>
      <c r="J92">
        <v>3726</v>
      </c>
      <c r="K92" s="2">
        <v>65625</v>
      </c>
      <c r="L92">
        <v>1</v>
      </c>
    </row>
    <row r="93" spans="1:12" x14ac:dyDescent="0.3">
      <c r="A93" t="s">
        <v>42</v>
      </c>
      <c r="B93" t="s">
        <v>43</v>
      </c>
      <c r="C93" s="1">
        <v>41609</v>
      </c>
      <c r="D93">
        <v>35397</v>
      </c>
      <c r="E93">
        <v>7.01</v>
      </c>
      <c r="F93">
        <v>43350</v>
      </c>
      <c r="G93" s="2">
        <v>21</v>
      </c>
      <c r="H93">
        <v>314242</v>
      </c>
      <c r="I93">
        <v>168000</v>
      </c>
      <c r="J93">
        <v>2725</v>
      </c>
      <c r="K93" s="2">
        <v>133598</v>
      </c>
      <c r="L93">
        <v>1</v>
      </c>
    </row>
    <row r="94" spans="1:12" x14ac:dyDescent="0.3">
      <c r="A94" t="s">
        <v>44</v>
      </c>
      <c r="B94" t="s">
        <v>45</v>
      </c>
      <c r="C94" s="1">
        <v>41609</v>
      </c>
      <c r="D94">
        <v>30478</v>
      </c>
      <c r="E94">
        <v>7.34</v>
      </c>
      <c r="F94">
        <v>30909</v>
      </c>
      <c r="G94" s="2">
        <v>18</v>
      </c>
      <c r="H94">
        <v>286180</v>
      </c>
      <c r="I94">
        <v>82000</v>
      </c>
      <c r="J94">
        <v>3532</v>
      </c>
      <c r="K94" s="2">
        <v>120637</v>
      </c>
      <c r="L94">
        <v>1</v>
      </c>
    </row>
    <row r="95" spans="1:12" x14ac:dyDescent="0.3">
      <c r="A95" t="s">
        <v>46</v>
      </c>
      <c r="B95" t="s">
        <v>47</v>
      </c>
      <c r="C95" s="1">
        <v>41609</v>
      </c>
      <c r="D95">
        <v>28610</v>
      </c>
      <c r="E95">
        <v>7.43</v>
      </c>
      <c r="F95">
        <v>31960</v>
      </c>
      <c r="G95" s="2">
        <v>39</v>
      </c>
      <c r="H95">
        <v>203223</v>
      </c>
      <c r="I95">
        <v>96000</v>
      </c>
      <c r="J95">
        <v>3762</v>
      </c>
      <c r="K95" s="2">
        <v>81842</v>
      </c>
      <c r="L95">
        <v>1</v>
      </c>
    </row>
    <row r="96" spans="1:12" x14ac:dyDescent="0.3">
      <c r="A96" t="s">
        <v>48</v>
      </c>
      <c r="B96" t="s">
        <v>49</v>
      </c>
      <c r="C96" s="1">
        <v>41609</v>
      </c>
      <c r="D96">
        <v>29334</v>
      </c>
      <c r="E96">
        <v>7.24</v>
      </c>
      <c r="F96">
        <v>32807</v>
      </c>
      <c r="G96" s="2">
        <v>18</v>
      </c>
      <c r="H96">
        <v>318227</v>
      </c>
      <c r="I96">
        <v>104000</v>
      </c>
      <c r="J96">
        <v>3857</v>
      </c>
      <c r="K96" s="2">
        <v>104791</v>
      </c>
      <c r="L96">
        <v>1</v>
      </c>
    </row>
    <row r="97" spans="1:12" x14ac:dyDescent="0.3">
      <c r="A97" t="s">
        <v>50</v>
      </c>
      <c r="B97" t="s">
        <v>51</v>
      </c>
      <c r="C97" s="1">
        <v>41609</v>
      </c>
      <c r="D97">
        <v>31215</v>
      </c>
      <c r="E97">
        <v>7.47</v>
      </c>
      <c r="F97">
        <v>33442</v>
      </c>
      <c r="G97" s="2">
        <v>29</v>
      </c>
      <c r="H97">
        <v>288272</v>
      </c>
      <c r="I97">
        <v>84000</v>
      </c>
      <c r="J97">
        <v>5644</v>
      </c>
      <c r="K97" s="2">
        <v>102138</v>
      </c>
      <c r="L97">
        <v>1</v>
      </c>
    </row>
    <row r="98" spans="1:12" x14ac:dyDescent="0.3">
      <c r="A98" t="s">
        <v>52</v>
      </c>
      <c r="B98" t="s">
        <v>53</v>
      </c>
      <c r="C98" s="1">
        <v>41609</v>
      </c>
      <c r="D98">
        <v>31997</v>
      </c>
      <c r="E98">
        <v>7.6</v>
      </c>
      <c r="F98">
        <v>36611</v>
      </c>
      <c r="G98" s="2">
        <v>43</v>
      </c>
      <c r="H98">
        <v>191365</v>
      </c>
      <c r="I98">
        <v>95000</v>
      </c>
      <c r="J98">
        <v>5876</v>
      </c>
      <c r="K98" s="2">
        <v>83176</v>
      </c>
      <c r="L98">
        <v>1</v>
      </c>
    </row>
    <row r="99" spans="1:12" x14ac:dyDescent="0.3">
      <c r="A99" t="s">
        <v>54</v>
      </c>
      <c r="B99" t="s">
        <v>55</v>
      </c>
      <c r="C99" s="1">
        <v>41609</v>
      </c>
      <c r="D99">
        <v>36198</v>
      </c>
      <c r="E99">
        <v>7.58</v>
      </c>
      <c r="F99">
        <v>43807</v>
      </c>
      <c r="G99" s="2">
        <v>34</v>
      </c>
      <c r="H99">
        <v>298465</v>
      </c>
      <c r="I99">
        <v>256000</v>
      </c>
      <c r="J99">
        <v>2991</v>
      </c>
      <c r="K99" s="2">
        <v>125566</v>
      </c>
      <c r="L99">
        <v>1</v>
      </c>
    </row>
    <row r="100" spans="1:12" x14ac:dyDescent="0.3">
      <c r="A100" t="s">
        <v>56</v>
      </c>
      <c r="B100" t="s">
        <v>57</v>
      </c>
      <c r="C100" s="1">
        <v>41609</v>
      </c>
      <c r="D100">
        <v>30061</v>
      </c>
      <c r="E100">
        <v>7.49</v>
      </c>
      <c r="F100">
        <v>33223</v>
      </c>
      <c r="G100" s="2">
        <v>37</v>
      </c>
      <c r="H100">
        <v>195914</v>
      </c>
      <c r="I100">
        <v>77000</v>
      </c>
      <c r="J100">
        <v>4385</v>
      </c>
      <c r="K100" s="2">
        <v>80510</v>
      </c>
      <c r="L100">
        <v>1</v>
      </c>
    </row>
    <row r="101" spans="1:12" x14ac:dyDescent="0.3">
      <c r="A101" t="s">
        <v>58</v>
      </c>
      <c r="B101" t="s">
        <v>59</v>
      </c>
      <c r="C101" s="1">
        <v>41609</v>
      </c>
      <c r="D101">
        <v>46441</v>
      </c>
      <c r="E101">
        <v>7.5</v>
      </c>
      <c r="F101">
        <v>73376</v>
      </c>
      <c r="G101" s="2">
        <v>28</v>
      </c>
      <c r="H101">
        <v>272890</v>
      </c>
      <c r="I101">
        <v>269000</v>
      </c>
      <c r="J101">
        <v>2158</v>
      </c>
      <c r="K101" s="2">
        <v>109215</v>
      </c>
      <c r="L101">
        <v>1</v>
      </c>
    </row>
    <row r="102" spans="1:12" x14ac:dyDescent="0.3">
      <c r="A102" t="s">
        <v>60</v>
      </c>
      <c r="B102" t="s">
        <v>61</v>
      </c>
      <c r="C102" s="1">
        <v>41609</v>
      </c>
      <c r="E102">
        <v>7.34</v>
      </c>
      <c r="F102">
        <v>31143</v>
      </c>
      <c r="G102" s="2">
        <v>33</v>
      </c>
      <c r="H102">
        <v>265797</v>
      </c>
      <c r="I102">
        <v>81000</v>
      </c>
      <c r="J102">
        <v>3881</v>
      </c>
      <c r="K102" s="2">
        <v>99251</v>
      </c>
      <c r="L102">
        <v>1</v>
      </c>
    </row>
    <row r="103" spans="1:12" x14ac:dyDescent="0.3">
      <c r="A103" t="s">
        <v>62</v>
      </c>
      <c r="B103" t="s">
        <v>63</v>
      </c>
      <c r="C103" s="1">
        <v>41609</v>
      </c>
      <c r="D103">
        <v>31491</v>
      </c>
      <c r="E103">
        <v>7.43</v>
      </c>
      <c r="F103">
        <v>36917</v>
      </c>
      <c r="G103" s="2">
        <v>20</v>
      </c>
      <c r="H103">
        <v>310516</v>
      </c>
      <c r="I103">
        <v>134000</v>
      </c>
      <c r="J103">
        <v>3522</v>
      </c>
      <c r="K103" s="2">
        <v>136558</v>
      </c>
      <c r="L103">
        <v>1</v>
      </c>
    </row>
    <row r="104" spans="1:12" x14ac:dyDescent="0.3">
      <c r="A104" t="s">
        <v>64</v>
      </c>
      <c r="B104" t="s">
        <v>65</v>
      </c>
      <c r="C104" s="1">
        <v>41609</v>
      </c>
      <c r="D104">
        <v>36946</v>
      </c>
      <c r="E104">
        <v>7.53</v>
      </c>
      <c r="F104">
        <v>51094</v>
      </c>
      <c r="G104" s="2">
        <v>21</v>
      </c>
      <c r="H104">
        <v>226841</v>
      </c>
      <c r="I104">
        <v>717000</v>
      </c>
      <c r="J104">
        <v>2203</v>
      </c>
      <c r="K104" s="2">
        <v>119837</v>
      </c>
      <c r="L104">
        <v>1</v>
      </c>
    </row>
    <row r="105" spans="1:12" x14ac:dyDescent="0.3">
      <c r="A105" t="s">
        <v>66</v>
      </c>
      <c r="B105" t="s">
        <v>67</v>
      </c>
      <c r="C105" s="1">
        <v>41609</v>
      </c>
      <c r="D105">
        <v>35173</v>
      </c>
      <c r="E105">
        <v>7.36</v>
      </c>
      <c r="F105">
        <v>47962</v>
      </c>
      <c r="G105" s="2">
        <v>34</v>
      </c>
      <c r="H105">
        <v>8416543</v>
      </c>
      <c r="I105">
        <v>5341000</v>
      </c>
      <c r="J105">
        <v>159471</v>
      </c>
      <c r="K105" s="2">
        <v>3404068</v>
      </c>
      <c r="L105">
        <v>0</v>
      </c>
    </row>
    <row r="106" spans="1:12" x14ac:dyDescent="0.3">
      <c r="A106" t="s">
        <v>68</v>
      </c>
      <c r="B106" t="s">
        <v>69</v>
      </c>
      <c r="C106" s="1">
        <v>41609</v>
      </c>
      <c r="D106">
        <v>27372</v>
      </c>
      <c r="E106">
        <v>7.5</v>
      </c>
      <c r="F106">
        <v>33967</v>
      </c>
      <c r="G106" s="2">
        <v>43</v>
      </c>
      <c r="H106">
        <v>53865817</v>
      </c>
      <c r="I106">
        <v>27545000</v>
      </c>
      <c r="J106">
        <v>13303728</v>
      </c>
      <c r="K106" s="2">
        <v>23235684</v>
      </c>
      <c r="L106">
        <v>0</v>
      </c>
    </row>
    <row r="107" spans="1:12" x14ac:dyDescent="0.3">
      <c r="A107" t="s">
        <v>0</v>
      </c>
      <c r="B107" t="s">
        <v>1</v>
      </c>
      <c r="C107" s="1">
        <v>41974</v>
      </c>
      <c r="D107">
        <v>54710</v>
      </c>
      <c r="E107">
        <v>6.59</v>
      </c>
      <c r="F107">
        <v>82808</v>
      </c>
      <c r="G107" s="2">
        <v>34</v>
      </c>
      <c r="H107">
        <v>8072</v>
      </c>
      <c r="I107">
        <v>498000</v>
      </c>
      <c r="J107">
        <v>315</v>
      </c>
      <c r="K107" s="2">
        <v>6003</v>
      </c>
      <c r="L107">
        <v>1</v>
      </c>
    </row>
    <row r="108" spans="1:12" x14ac:dyDescent="0.3">
      <c r="A108" t="s">
        <v>2</v>
      </c>
      <c r="B108" t="s">
        <v>3</v>
      </c>
      <c r="C108" s="1">
        <v>41974</v>
      </c>
      <c r="D108">
        <v>32698</v>
      </c>
      <c r="E108">
        <v>7.32</v>
      </c>
      <c r="F108">
        <v>36323</v>
      </c>
      <c r="G108" s="2">
        <v>23</v>
      </c>
      <c r="H108">
        <v>198294</v>
      </c>
      <c r="I108">
        <v>59000</v>
      </c>
      <c r="J108">
        <v>3780</v>
      </c>
      <c r="K108" s="2">
        <v>72668</v>
      </c>
      <c r="L108">
        <v>1</v>
      </c>
    </row>
    <row r="109" spans="1:12" x14ac:dyDescent="0.3">
      <c r="A109" t="s">
        <v>4</v>
      </c>
      <c r="B109" t="s">
        <v>5</v>
      </c>
      <c r="C109" s="1">
        <v>41974</v>
      </c>
      <c r="D109">
        <v>31162</v>
      </c>
      <c r="E109">
        <v>7.54</v>
      </c>
      <c r="F109">
        <v>34936</v>
      </c>
      <c r="G109" s="2">
        <v>38</v>
      </c>
      <c r="H109">
        <v>374915</v>
      </c>
      <c r="I109">
        <v>165000</v>
      </c>
      <c r="J109">
        <v>8675</v>
      </c>
      <c r="K109" s="2">
        <v>143948</v>
      </c>
      <c r="L109">
        <v>1</v>
      </c>
    </row>
    <row r="110" spans="1:12" x14ac:dyDescent="0.3">
      <c r="A110" t="s">
        <v>6</v>
      </c>
      <c r="B110" t="s">
        <v>7</v>
      </c>
      <c r="C110" s="1">
        <v>41974</v>
      </c>
      <c r="D110">
        <v>28505</v>
      </c>
      <c r="E110">
        <v>7.52</v>
      </c>
      <c r="F110">
        <v>31878</v>
      </c>
      <c r="G110" s="2">
        <v>54</v>
      </c>
      <c r="H110">
        <v>239865</v>
      </c>
      <c r="I110">
        <v>80000</v>
      </c>
      <c r="J110">
        <v>6429</v>
      </c>
      <c r="K110" s="2">
        <v>96186</v>
      </c>
      <c r="L110">
        <v>1</v>
      </c>
    </row>
    <row r="111" spans="1:12" x14ac:dyDescent="0.3">
      <c r="A111" t="s">
        <v>8</v>
      </c>
      <c r="B111" t="s">
        <v>9</v>
      </c>
      <c r="C111" s="1">
        <v>41974</v>
      </c>
      <c r="D111">
        <v>29514</v>
      </c>
      <c r="E111">
        <v>7.24</v>
      </c>
      <c r="F111">
        <v>33484</v>
      </c>
      <c r="G111" s="2">
        <v>35</v>
      </c>
      <c r="H111">
        <v>320762</v>
      </c>
      <c r="I111">
        <v>131000</v>
      </c>
      <c r="J111">
        <v>4323</v>
      </c>
      <c r="K111" s="2">
        <v>114039</v>
      </c>
      <c r="L111">
        <v>1</v>
      </c>
    </row>
    <row r="112" spans="1:12" x14ac:dyDescent="0.3">
      <c r="A112" t="s">
        <v>10</v>
      </c>
      <c r="B112" t="s">
        <v>11</v>
      </c>
      <c r="C112" s="1">
        <v>41974</v>
      </c>
      <c r="D112">
        <v>27926</v>
      </c>
      <c r="E112">
        <v>7.71</v>
      </c>
      <c r="F112">
        <v>33458</v>
      </c>
      <c r="G112" s="2">
        <v>48</v>
      </c>
      <c r="H112">
        <v>321278</v>
      </c>
      <c r="I112">
        <v>127000</v>
      </c>
      <c r="J112">
        <v>15013</v>
      </c>
      <c r="K112" s="2">
        <v>136453</v>
      </c>
      <c r="L112">
        <v>1</v>
      </c>
    </row>
    <row r="113" spans="1:12" x14ac:dyDescent="0.3">
      <c r="A113" t="s">
        <v>12</v>
      </c>
      <c r="B113" t="s">
        <v>13</v>
      </c>
      <c r="C113" s="1">
        <v>41974</v>
      </c>
      <c r="D113">
        <v>36748</v>
      </c>
      <c r="E113">
        <v>7.25</v>
      </c>
      <c r="F113">
        <v>44629</v>
      </c>
      <c r="G113" s="2">
        <v>26</v>
      </c>
      <c r="H113">
        <v>234846</v>
      </c>
      <c r="I113">
        <v>379000</v>
      </c>
      <c r="J113">
        <v>2179</v>
      </c>
      <c r="K113" s="2">
        <v>101214</v>
      </c>
      <c r="L113">
        <v>1</v>
      </c>
    </row>
    <row r="114" spans="1:12" x14ac:dyDescent="0.3">
      <c r="A114" t="s">
        <v>14</v>
      </c>
      <c r="B114" t="s">
        <v>15</v>
      </c>
      <c r="C114" s="1">
        <v>41974</v>
      </c>
      <c r="D114">
        <v>31154</v>
      </c>
      <c r="E114">
        <v>7.35</v>
      </c>
      <c r="F114">
        <v>34769</v>
      </c>
      <c r="G114" s="2">
        <v>40</v>
      </c>
      <c r="H114">
        <v>376040</v>
      </c>
      <c r="I114">
        <v>142000</v>
      </c>
      <c r="J114">
        <v>8650</v>
      </c>
      <c r="K114" s="2">
        <v>150992</v>
      </c>
      <c r="L114">
        <v>1</v>
      </c>
    </row>
    <row r="115" spans="1:12" x14ac:dyDescent="0.3">
      <c r="A115" t="s">
        <v>16</v>
      </c>
      <c r="B115" t="s">
        <v>17</v>
      </c>
      <c r="C115" s="1">
        <v>41974</v>
      </c>
      <c r="D115">
        <v>28825</v>
      </c>
      <c r="E115">
        <v>7.6</v>
      </c>
      <c r="F115">
        <v>32716</v>
      </c>
      <c r="G115" s="2">
        <v>40</v>
      </c>
      <c r="H115">
        <v>342118</v>
      </c>
      <c r="I115">
        <v>159000</v>
      </c>
      <c r="J115">
        <v>5554</v>
      </c>
      <c r="K115" s="2">
        <v>129631</v>
      </c>
      <c r="L115">
        <v>1</v>
      </c>
    </row>
    <row r="116" spans="1:12" x14ac:dyDescent="0.3">
      <c r="A116" t="s">
        <v>18</v>
      </c>
      <c r="B116" t="s">
        <v>19</v>
      </c>
      <c r="C116" s="1">
        <v>41974</v>
      </c>
      <c r="D116">
        <v>25805</v>
      </c>
      <c r="E116">
        <v>7.45</v>
      </c>
      <c r="F116">
        <v>29804</v>
      </c>
      <c r="G116" s="2">
        <v>39</v>
      </c>
      <c r="H116">
        <v>324574</v>
      </c>
      <c r="I116">
        <v>127000</v>
      </c>
      <c r="J116">
        <v>8220</v>
      </c>
      <c r="K116" s="2">
        <v>123400</v>
      </c>
      <c r="L116">
        <v>1</v>
      </c>
    </row>
    <row r="117" spans="1:12" x14ac:dyDescent="0.3">
      <c r="A117" t="s">
        <v>20</v>
      </c>
      <c r="B117" t="s">
        <v>21</v>
      </c>
      <c r="C117" s="1">
        <v>41974</v>
      </c>
      <c r="D117">
        <v>28954</v>
      </c>
      <c r="E117">
        <v>7.33</v>
      </c>
      <c r="F117">
        <v>31690</v>
      </c>
      <c r="G117" s="2">
        <v>34</v>
      </c>
      <c r="H117">
        <v>268678</v>
      </c>
      <c r="I117">
        <v>95000</v>
      </c>
      <c r="J117">
        <v>5044</v>
      </c>
      <c r="K117" s="2">
        <v>105735</v>
      </c>
      <c r="L117">
        <v>1</v>
      </c>
    </row>
    <row r="118" spans="1:12" x14ac:dyDescent="0.3">
      <c r="A118" t="s">
        <v>22</v>
      </c>
      <c r="B118" t="s">
        <v>23</v>
      </c>
      <c r="C118" s="1">
        <v>41974</v>
      </c>
      <c r="D118">
        <v>33116</v>
      </c>
      <c r="E118">
        <v>7.43</v>
      </c>
      <c r="F118">
        <v>40241</v>
      </c>
      <c r="G118" s="2">
        <v>25</v>
      </c>
      <c r="H118">
        <v>263150</v>
      </c>
      <c r="I118">
        <v>131000</v>
      </c>
      <c r="J118">
        <v>1905</v>
      </c>
      <c r="K118" s="2">
        <v>105490</v>
      </c>
      <c r="L118">
        <v>1</v>
      </c>
    </row>
    <row r="119" spans="1:12" x14ac:dyDescent="0.3">
      <c r="A119" t="s">
        <v>24</v>
      </c>
      <c r="B119" t="s">
        <v>25</v>
      </c>
      <c r="C119" s="1">
        <v>41974</v>
      </c>
      <c r="D119">
        <v>33688</v>
      </c>
      <c r="E119">
        <v>7.56</v>
      </c>
      <c r="F119">
        <v>38677</v>
      </c>
      <c r="G119" s="2">
        <v>21</v>
      </c>
      <c r="H119">
        <v>178365</v>
      </c>
      <c r="I119">
        <v>148000</v>
      </c>
      <c r="J119">
        <v>1715</v>
      </c>
      <c r="K119" s="2">
        <v>83907</v>
      </c>
      <c r="L119">
        <v>1</v>
      </c>
    </row>
    <row r="120" spans="1:12" x14ac:dyDescent="0.3">
      <c r="A120" t="s">
        <v>26</v>
      </c>
      <c r="B120" t="s">
        <v>27</v>
      </c>
      <c r="C120" s="1">
        <v>41974</v>
      </c>
      <c r="D120">
        <v>30325</v>
      </c>
      <c r="E120">
        <v>7.38</v>
      </c>
      <c r="F120">
        <v>33616</v>
      </c>
      <c r="G120" s="2">
        <v>37</v>
      </c>
      <c r="H120">
        <v>267541</v>
      </c>
      <c r="I120">
        <v>90000</v>
      </c>
      <c r="J120">
        <v>2960</v>
      </c>
      <c r="K120" s="2">
        <v>106507</v>
      </c>
      <c r="L120">
        <v>1</v>
      </c>
    </row>
    <row r="121" spans="1:12" x14ac:dyDescent="0.3">
      <c r="A121" t="s">
        <v>28</v>
      </c>
      <c r="B121" t="s">
        <v>29</v>
      </c>
      <c r="C121" s="1">
        <v>41974</v>
      </c>
      <c r="D121">
        <v>26037</v>
      </c>
      <c r="E121">
        <v>7.49</v>
      </c>
      <c r="F121">
        <v>29957</v>
      </c>
      <c r="G121" s="2">
        <v>45</v>
      </c>
      <c r="H121">
        <v>246011</v>
      </c>
      <c r="I121">
        <v>89000</v>
      </c>
      <c r="J121">
        <v>5046</v>
      </c>
      <c r="K121" s="2">
        <v>88004</v>
      </c>
      <c r="L121">
        <v>1</v>
      </c>
    </row>
    <row r="122" spans="1:12" x14ac:dyDescent="0.3">
      <c r="A122" t="s">
        <v>30</v>
      </c>
      <c r="B122" t="s">
        <v>31</v>
      </c>
      <c r="C122" s="1">
        <v>41974</v>
      </c>
      <c r="D122">
        <v>30003</v>
      </c>
      <c r="E122">
        <v>7.62</v>
      </c>
      <c r="F122">
        <v>33536</v>
      </c>
      <c r="G122" s="2">
        <v>32</v>
      </c>
      <c r="H122">
        <v>245974</v>
      </c>
      <c r="I122">
        <v>90000</v>
      </c>
      <c r="J122">
        <v>11446</v>
      </c>
      <c r="K122" s="2">
        <v>99619</v>
      </c>
      <c r="L122">
        <v>1</v>
      </c>
    </row>
    <row r="123" spans="1:12" x14ac:dyDescent="0.3">
      <c r="A123" t="s">
        <v>32</v>
      </c>
      <c r="B123" t="s">
        <v>33</v>
      </c>
      <c r="C123" s="1">
        <v>41974</v>
      </c>
      <c r="D123">
        <v>33984</v>
      </c>
      <c r="E123">
        <v>7.63</v>
      </c>
      <c r="F123">
        <v>42606</v>
      </c>
      <c r="G123" s="2">
        <v>44</v>
      </c>
      <c r="H123">
        <v>292690</v>
      </c>
      <c r="I123">
        <v>220000</v>
      </c>
      <c r="J123">
        <v>11570</v>
      </c>
      <c r="K123" s="2">
        <v>106917</v>
      </c>
      <c r="L123">
        <v>1</v>
      </c>
    </row>
    <row r="124" spans="1:12" x14ac:dyDescent="0.3">
      <c r="A124" t="s">
        <v>34</v>
      </c>
      <c r="B124" t="s">
        <v>35</v>
      </c>
      <c r="C124" s="1">
        <v>41974</v>
      </c>
      <c r="D124">
        <v>33038</v>
      </c>
      <c r="E124">
        <v>7.57</v>
      </c>
      <c r="F124">
        <v>41473</v>
      </c>
      <c r="G124" s="2">
        <v>35</v>
      </c>
      <c r="H124">
        <v>265568</v>
      </c>
      <c r="I124">
        <v>164000</v>
      </c>
      <c r="J124">
        <v>5659</v>
      </c>
      <c r="K124" s="2">
        <v>98390</v>
      </c>
      <c r="L124">
        <v>1</v>
      </c>
    </row>
    <row r="125" spans="1:12" x14ac:dyDescent="0.3">
      <c r="A125" t="s">
        <v>36</v>
      </c>
      <c r="B125" t="s">
        <v>37</v>
      </c>
      <c r="C125" s="1">
        <v>41974</v>
      </c>
      <c r="D125">
        <v>36751</v>
      </c>
      <c r="E125">
        <v>7.36</v>
      </c>
      <c r="F125">
        <v>59007</v>
      </c>
      <c r="G125" s="2">
        <v>33</v>
      </c>
      <c r="H125">
        <v>221030</v>
      </c>
      <c r="I125">
        <v>231000</v>
      </c>
      <c r="J125">
        <v>1486</v>
      </c>
      <c r="K125" s="2">
        <v>100258</v>
      </c>
      <c r="L125">
        <v>1</v>
      </c>
    </row>
    <row r="126" spans="1:12" x14ac:dyDescent="0.3">
      <c r="A126" t="s">
        <v>38</v>
      </c>
      <c r="B126" t="s">
        <v>39</v>
      </c>
      <c r="C126" s="1">
        <v>41974</v>
      </c>
      <c r="D126">
        <v>30002</v>
      </c>
      <c r="E126">
        <v>7.65</v>
      </c>
      <c r="F126">
        <v>36844</v>
      </c>
      <c r="G126" s="2">
        <v>25</v>
      </c>
      <c r="H126">
        <v>156190</v>
      </c>
      <c r="I126">
        <v>141000</v>
      </c>
      <c r="J126">
        <v>1238</v>
      </c>
      <c r="K126" s="2">
        <v>85553</v>
      </c>
      <c r="L126">
        <v>1</v>
      </c>
    </row>
    <row r="127" spans="1:12" x14ac:dyDescent="0.3">
      <c r="A127" t="s">
        <v>40</v>
      </c>
      <c r="B127" t="s">
        <v>41</v>
      </c>
      <c r="C127" s="1">
        <v>41974</v>
      </c>
      <c r="D127">
        <v>30768</v>
      </c>
      <c r="E127">
        <v>7.52</v>
      </c>
      <c r="F127">
        <v>35833</v>
      </c>
      <c r="G127" s="2">
        <v>46</v>
      </c>
      <c r="H127">
        <v>169958</v>
      </c>
      <c r="I127">
        <v>82000</v>
      </c>
      <c r="J127">
        <v>3726</v>
      </c>
      <c r="K127" s="2">
        <v>65886</v>
      </c>
      <c r="L127">
        <v>1</v>
      </c>
    </row>
    <row r="128" spans="1:12" x14ac:dyDescent="0.3">
      <c r="A128" t="s">
        <v>42</v>
      </c>
      <c r="B128" t="s">
        <v>43</v>
      </c>
      <c r="C128" s="1">
        <v>41974</v>
      </c>
      <c r="D128">
        <v>34491</v>
      </c>
      <c r="E128">
        <v>7.41</v>
      </c>
      <c r="F128">
        <v>44566</v>
      </c>
      <c r="G128" s="2">
        <v>28</v>
      </c>
      <c r="H128">
        <v>318216</v>
      </c>
      <c r="I128">
        <v>180000</v>
      </c>
      <c r="J128">
        <v>2725</v>
      </c>
      <c r="K128" s="2">
        <v>134852</v>
      </c>
      <c r="L128">
        <v>1</v>
      </c>
    </row>
    <row r="129" spans="1:12" x14ac:dyDescent="0.3">
      <c r="A129" t="s">
        <v>44</v>
      </c>
      <c r="B129" t="s">
        <v>45</v>
      </c>
      <c r="C129" s="1">
        <v>41974</v>
      </c>
      <c r="D129">
        <v>29983</v>
      </c>
      <c r="E129">
        <v>7.33</v>
      </c>
      <c r="F129">
        <v>32256</v>
      </c>
      <c r="G129" s="2">
        <v>17</v>
      </c>
      <c r="H129">
        <v>291933</v>
      </c>
      <c r="I129">
        <v>88000</v>
      </c>
      <c r="J129">
        <v>3532</v>
      </c>
      <c r="K129" s="2">
        <v>121350</v>
      </c>
      <c r="L129">
        <v>1</v>
      </c>
    </row>
    <row r="130" spans="1:12" x14ac:dyDescent="0.3">
      <c r="A130" t="s">
        <v>46</v>
      </c>
      <c r="B130" t="s">
        <v>47</v>
      </c>
      <c r="C130" s="1">
        <v>41974</v>
      </c>
      <c r="D130">
        <v>27539</v>
      </c>
      <c r="E130">
        <v>7.64</v>
      </c>
      <c r="F130">
        <v>31917</v>
      </c>
      <c r="G130" s="2">
        <v>38</v>
      </c>
      <c r="H130">
        <v>203515</v>
      </c>
      <c r="I130">
        <v>97000</v>
      </c>
      <c r="J130">
        <v>3762</v>
      </c>
      <c r="K130" s="2">
        <v>82282</v>
      </c>
      <c r="L130">
        <v>1</v>
      </c>
    </row>
    <row r="131" spans="1:12" x14ac:dyDescent="0.3">
      <c r="A131" t="s">
        <v>48</v>
      </c>
      <c r="B131" t="s">
        <v>49</v>
      </c>
      <c r="C131" s="1">
        <v>41974</v>
      </c>
      <c r="D131">
        <v>29061</v>
      </c>
      <c r="E131">
        <v>7.54</v>
      </c>
      <c r="F131">
        <v>33619</v>
      </c>
      <c r="G131" s="2">
        <v>17</v>
      </c>
      <c r="H131">
        <v>324322</v>
      </c>
      <c r="I131">
        <v>112000</v>
      </c>
      <c r="J131">
        <v>3857</v>
      </c>
      <c r="K131" s="2">
        <v>106760</v>
      </c>
      <c r="L131">
        <v>1</v>
      </c>
    </row>
    <row r="132" spans="1:12" x14ac:dyDescent="0.3">
      <c r="A132" t="s">
        <v>50</v>
      </c>
      <c r="B132" t="s">
        <v>51</v>
      </c>
      <c r="C132" s="1">
        <v>41974</v>
      </c>
      <c r="D132">
        <v>31127</v>
      </c>
      <c r="E132">
        <v>7.55</v>
      </c>
      <c r="F132">
        <v>33732</v>
      </c>
      <c r="G132" s="2">
        <v>29</v>
      </c>
      <c r="H132">
        <v>293055</v>
      </c>
      <c r="I132">
        <v>89000</v>
      </c>
      <c r="J132">
        <v>5644</v>
      </c>
      <c r="K132" s="2">
        <v>102396</v>
      </c>
      <c r="L132">
        <v>1</v>
      </c>
    </row>
    <row r="133" spans="1:12" x14ac:dyDescent="0.3">
      <c r="A133" t="s">
        <v>52</v>
      </c>
      <c r="B133" t="s">
        <v>53</v>
      </c>
      <c r="C133" s="1">
        <v>41974</v>
      </c>
      <c r="D133">
        <v>31533</v>
      </c>
      <c r="E133">
        <v>7.54</v>
      </c>
      <c r="F133">
        <v>36975</v>
      </c>
      <c r="G133" s="2">
        <v>41</v>
      </c>
      <c r="H133">
        <v>193585</v>
      </c>
      <c r="I133">
        <v>95000</v>
      </c>
      <c r="J133">
        <v>5876</v>
      </c>
      <c r="K133" s="2">
        <v>83540</v>
      </c>
      <c r="L133">
        <v>1</v>
      </c>
    </row>
    <row r="134" spans="1:12" x14ac:dyDescent="0.3">
      <c r="A134" t="s">
        <v>54</v>
      </c>
      <c r="B134" t="s">
        <v>55</v>
      </c>
      <c r="C134" s="1">
        <v>41974</v>
      </c>
      <c r="D134">
        <v>34612</v>
      </c>
      <c r="E134">
        <v>7.43</v>
      </c>
      <c r="F134">
        <v>40893</v>
      </c>
      <c r="G134" s="2">
        <v>35</v>
      </c>
      <c r="H134">
        <v>302538</v>
      </c>
      <c r="I134">
        <v>282000</v>
      </c>
      <c r="J134">
        <v>2991</v>
      </c>
      <c r="K134" s="2">
        <v>127217</v>
      </c>
      <c r="L134">
        <v>1</v>
      </c>
    </row>
    <row r="135" spans="1:12" x14ac:dyDescent="0.3">
      <c r="A135" t="s">
        <v>56</v>
      </c>
      <c r="B135" t="s">
        <v>57</v>
      </c>
      <c r="C135" s="1">
        <v>41974</v>
      </c>
      <c r="D135">
        <v>25797</v>
      </c>
      <c r="E135">
        <v>7.6</v>
      </c>
      <c r="F135">
        <v>30752</v>
      </c>
      <c r="G135" s="2">
        <v>38</v>
      </c>
      <c r="H135">
        <v>198134</v>
      </c>
      <c r="I135">
        <v>78000</v>
      </c>
      <c r="J135">
        <v>4385</v>
      </c>
      <c r="K135" s="2">
        <v>80810</v>
      </c>
      <c r="L135">
        <v>1</v>
      </c>
    </row>
    <row r="136" spans="1:12" x14ac:dyDescent="0.3">
      <c r="A136" t="s">
        <v>58</v>
      </c>
      <c r="B136" t="s">
        <v>59</v>
      </c>
      <c r="C136" s="1">
        <v>41974</v>
      </c>
      <c r="D136">
        <v>48309</v>
      </c>
      <c r="E136">
        <v>7.54</v>
      </c>
      <c r="F136">
        <v>74087</v>
      </c>
      <c r="G136" s="2">
        <v>28</v>
      </c>
      <c r="H136">
        <v>284015</v>
      </c>
      <c r="I136">
        <v>278000</v>
      </c>
      <c r="J136">
        <v>2158</v>
      </c>
      <c r="K136" s="2">
        <v>109875</v>
      </c>
      <c r="L136">
        <v>1</v>
      </c>
    </row>
    <row r="137" spans="1:12" x14ac:dyDescent="0.3">
      <c r="A137" t="s">
        <v>60</v>
      </c>
      <c r="B137" t="s">
        <v>61</v>
      </c>
      <c r="C137" s="1">
        <v>41974</v>
      </c>
      <c r="D137">
        <v>26484</v>
      </c>
      <c r="E137">
        <v>7.64</v>
      </c>
      <c r="F137">
        <v>28426</v>
      </c>
      <c r="G137" s="2">
        <v>36</v>
      </c>
      <c r="H137">
        <v>268020</v>
      </c>
      <c r="I137">
        <v>84000</v>
      </c>
      <c r="J137">
        <v>3881</v>
      </c>
      <c r="K137" s="2">
        <v>99640</v>
      </c>
      <c r="L137">
        <v>1</v>
      </c>
    </row>
    <row r="138" spans="1:12" x14ac:dyDescent="0.3">
      <c r="A138" t="s">
        <v>62</v>
      </c>
      <c r="B138" t="s">
        <v>63</v>
      </c>
      <c r="C138" s="1">
        <v>41974</v>
      </c>
      <c r="D138">
        <v>31085</v>
      </c>
      <c r="E138">
        <v>7.47</v>
      </c>
      <c r="F138">
        <v>35182</v>
      </c>
      <c r="G138" s="2">
        <v>21</v>
      </c>
      <c r="H138">
        <v>312145</v>
      </c>
      <c r="I138">
        <v>134000</v>
      </c>
      <c r="J138">
        <v>3522</v>
      </c>
      <c r="K138" s="2">
        <v>137757</v>
      </c>
      <c r="L138">
        <v>1</v>
      </c>
    </row>
    <row r="139" spans="1:12" x14ac:dyDescent="0.3">
      <c r="A139" t="s">
        <v>64</v>
      </c>
      <c r="B139" t="s">
        <v>65</v>
      </c>
      <c r="C139" s="1">
        <v>41974</v>
      </c>
      <c r="D139">
        <v>37260</v>
      </c>
      <c r="E139">
        <v>7.45</v>
      </c>
      <c r="F139">
        <v>51099</v>
      </c>
      <c r="G139" s="2">
        <v>19</v>
      </c>
      <c r="H139">
        <v>233292</v>
      </c>
      <c r="I139">
        <v>737000</v>
      </c>
      <c r="J139">
        <v>2203</v>
      </c>
      <c r="K139" s="2">
        <v>120367</v>
      </c>
      <c r="L139">
        <v>1</v>
      </c>
    </row>
    <row r="140" spans="1:12" x14ac:dyDescent="0.3">
      <c r="A140" t="s">
        <v>66</v>
      </c>
      <c r="B140" t="s">
        <v>67</v>
      </c>
      <c r="C140" s="1">
        <v>41974</v>
      </c>
      <c r="D140">
        <v>35034</v>
      </c>
      <c r="E140">
        <v>7.49</v>
      </c>
      <c r="F140">
        <v>48263</v>
      </c>
      <c r="G140" s="2">
        <v>33</v>
      </c>
      <c r="H140">
        <v>8538689</v>
      </c>
      <c r="I140">
        <v>5603000</v>
      </c>
      <c r="J140">
        <v>159471</v>
      </c>
      <c r="K140" s="2">
        <v>3427645</v>
      </c>
      <c r="L140">
        <v>0</v>
      </c>
    </row>
    <row r="141" spans="1:12" x14ac:dyDescent="0.3">
      <c r="A141" t="s">
        <v>68</v>
      </c>
      <c r="B141" t="s">
        <v>69</v>
      </c>
      <c r="C141" s="1">
        <v>41974</v>
      </c>
      <c r="D141">
        <v>27485</v>
      </c>
      <c r="E141">
        <v>7.6</v>
      </c>
      <c r="F141">
        <v>34214</v>
      </c>
      <c r="G141" s="2">
        <v>44</v>
      </c>
      <c r="H141">
        <v>54316618</v>
      </c>
      <c r="I141">
        <v>28327000</v>
      </c>
      <c r="J141">
        <v>13303728</v>
      </c>
      <c r="K141" s="2">
        <v>23372289</v>
      </c>
      <c r="L141">
        <v>0</v>
      </c>
    </row>
    <row r="142" spans="1:12" x14ac:dyDescent="0.3">
      <c r="A142" t="s">
        <v>0</v>
      </c>
      <c r="B142" t="s">
        <v>1</v>
      </c>
      <c r="C142" s="1">
        <v>42339</v>
      </c>
      <c r="D142">
        <v>54034</v>
      </c>
      <c r="E142">
        <v>6.59</v>
      </c>
      <c r="F142">
        <v>77754</v>
      </c>
      <c r="G142" s="2">
        <v>31</v>
      </c>
      <c r="H142">
        <v>8760</v>
      </c>
      <c r="I142">
        <v>541000</v>
      </c>
      <c r="J142">
        <v>315</v>
      </c>
      <c r="K142" s="2">
        <v>6229</v>
      </c>
      <c r="L142">
        <v>1</v>
      </c>
    </row>
    <row r="143" spans="1:12" x14ac:dyDescent="0.3">
      <c r="A143" t="s">
        <v>2</v>
      </c>
      <c r="B143" t="s">
        <v>3</v>
      </c>
      <c r="C143" s="1">
        <v>42339</v>
      </c>
      <c r="D143">
        <v>33018</v>
      </c>
      <c r="E143">
        <v>7.45</v>
      </c>
      <c r="F143">
        <v>36705</v>
      </c>
      <c r="G143" s="2">
        <v>19</v>
      </c>
      <c r="H143">
        <v>201979</v>
      </c>
      <c r="I143">
        <v>62000</v>
      </c>
      <c r="J143">
        <v>3780</v>
      </c>
      <c r="K143" s="2">
        <v>73182</v>
      </c>
      <c r="L143">
        <v>1</v>
      </c>
    </row>
    <row r="144" spans="1:12" x14ac:dyDescent="0.3">
      <c r="A144" t="s">
        <v>4</v>
      </c>
      <c r="B144" t="s">
        <v>5</v>
      </c>
      <c r="C144" s="1">
        <v>42339</v>
      </c>
      <c r="D144">
        <v>30900</v>
      </c>
      <c r="E144">
        <v>7.53</v>
      </c>
      <c r="F144">
        <v>34730</v>
      </c>
      <c r="G144" s="2">
        <v>37</v>
      </c>
      <c r="H144">
        <v>379691</v>
      </c>
      <c r="I144">
        <v>168000</v>
      </c>
      <c r="J144">
        <v>8675</v>
      </c>
      <c r="K144" s="2">
        <v>145272</v>
      </c>
      <c r="L144">
        <v>1</v>
      </c>
    </row>
    <row r="145" spans="1:12" x14ac:dyDescent="0.3">
      <c r="A145" t="s">
        <v>6</v>
      </c>
      <c r="B145" t="s">
        <v>7</v>
      </c>
      <c r="C145" s="1">
        <v>42339</v>
      </c>
      <c r="D145">
        <v>29664</v>
      </c>
      <c r="E145">
        <v>7.41</v>
      </c>
      <c r="F145">
        <v>33367</v>
      </c>
      <c r="G145" s="2">
        <v>52</v>
      </c>
      <c r="H145">
        <v>242142</v>
      </c>
      <c r="I145">
        <v>86000</v>
      </c>
      <c r="J145">
        <v>6429</v>
      </c>
      <c r="K145" s="2">
        <v>96996</v>
      </c>
      <c r="L145">
        <v>1</v>
      </c>
    </row>
    <row r="146" spans="1:12" x14ac:dyDescent="0.3">
      <c r="A146" t="s">
        <v>8</v>
      </c>
      <c r="B146" t="s">
        <v>9</v>
      </c>
      <c r="C146" s="1">
        <v>42339</v>
      </c>
      <c r="D146">
        <v>29987</v>
      </c>
      <c r="E146">
        <v>7.55</v>
      </c>
      <c r="F146">
        <v>34281</v>
      </c>
      <c r="G146" s="2">
        <v>36</v>
      </c>
      <c r="H146">
        <v>324012</v>
      </c>
      <c r="I146">
        <v>136000</v>
      </c>
      <c r="J146">
        <v>4323</v>
      </c>
      <c r="K146" s="2">
        <v>115598</v>
      </c>
      <c r="L146">
        <v>1</v>
      </c>
    </row>
    <row r="147" spans="1:12" x14ac:dyDescent="0.3">
      <c r="A147" t="s">
        <v>10</v>
      </c>
      <c r="B147" t="s">
        <v>11</v>
      </c>
      <c r="C147" s="1">
        <v>42339</v>
      </c>
      <c r="D147">
        <v>30444</v>
      </c>
      <c r="E147">
        <v>7.54</v>
      </c>
      <c r="F147">
        <v>35238</v>
      </c>
      <c r="G147" s="2">
        <v>46</v>
      </c>
      <c r="H147">
        <v>324857</v>
      </c>
      <c r="I147">
        <v>124000</v>
      </c>
      <c r="J147">
        <v>15013</v>
      </c>
      <c r="K147" s="2">
        <v>136864</v>
      </c>
      <c r="L147">
        <v>1</v>
      </c>
    </row>
    <row r="148" spans="1:12" x14ac:dyDescent="0.3">
      <c r="A148" t="s">
        <v>12</v>
      </c>
      <c r="B148" t="s">
        <v>13</v>
      </c>
      <c r="C148" s="1">
        <v>42339</v>
      </c>
      <c r="D148">
        <v>36970</v>
      </c>
      <c r="E148">
        <v>7.35</v>
      </c>
      <c r="F148">
        <v>45489</v>
      </c>
      <c r="G148" s="2">
        <v>25</v>
      </c>
      <c r="H148">
        <v>241059</v>
      </c>
      <c r="I148">
        <v>383000</v>
      </c>
      <c r="J148">
        <v>2179</v>
      </c>
      <c r="K148" s="2">
        <v>101653</v>
      </c>
      <c r="L148">
        <v>1</v>
      </c>
    </row>
    <row r="149" spans="1:12" x14ac:dyDescent="0.3">
      <c r="A149" t="s">
        <v>14</v>
      </c>
      <c r="B149" t="s">
        <v>15</v>
      </c>
      <c r="C149" s="1">
        <v>42339</v>
      </c>
      <c r="D149">
        <v>30628</v>
      </c>
      <c r="E149">
        <v>7.45</v>
      </c>
      <c r="F149">
        <v>34199</v>
      </c>
      <c r="G149" s="2">
        <v>38</v>
      </c>
      <c r="H149">
        <v>379031</v>
      </c>
      <c r="I149">
        <v>144000</v>
      </c>
      <c r="J149">
        <v>8650</v>
      </c>
      <c r="K149" s="2">
        <v>152515</v>
      </c>
      <c r="L149">
        <v>1</v>
      </c>
    </row>
    <row r="150" spans="1:12" x14ac:dyDescent="0.3">
      <c r="A150" t="s">
        <v>16</v>
      </c>
      <c r="B150" t="s">
        <v>17</v>
      </c>
      <c r="C150" s="1">
        <v>42339</v>
      </c>
      <c r="D150">
        <v>28657</v>
      </c>
      <c r="E150">
        <v>7.65</v>
      </c>
      <c r="F150">
        <v>31980</v>
      </c>
      <c r="G150" s="2">
        <v>43</v>
      </c>
      <c r="H150">
        <v>343059</v>
      </c>
      <c r="I150">
        <v>163000</v>
      </c>
      <c r="J150">
        <v>5554</v>
      </c>
      <c r="K150" s="2">
        <v>130528</v>
      </c>
      <c r="L150">
        <v>1</v>
      </c>
    </row>
    <row r="151" spans="1:12" x14ac:dyDescent="0.3">
      <c r="A151" t="s">
        <v>18</v>
      </c>
      <c r="B151" t="s">
        <v>19</v>
      </c>
      <c r="C151" s="1">
        <v>42339</v>
      </c>
      <c r="D151">
        <v>26230</v>
      </c>
      <c r="E151">
        <v>7.3</v>
      </c>
      <c r="F151">
        <v>31041</v>
      </c>
      <c r="G151" s="2">
        <v>36</v>
      </c>
      <c r="H151">
        <v>328433</v>
      </c>
      <c r="I151">
        <v>133000</v>
      </c>
      <c r="J151">
        <v>8220</v>
      </c>
      <c r="K151" s="2">
        <v>123799</v>
      </c>
      <c r="L151">
        <v>1</v>
      </c>
    </row>
    <row r="152" spans="1:12" x14ac:dyDescent="0.3">
      <c r="A152" t="s">
        <v>20</v>
      </c>
      <c r="B152" t="s">
        <v>21</v>
      </c>
      <c r="C152" s="1">
        <v>42339</v>
      </c>
      <c r="D152">
        <v>30497</v>
      </c>
      <c r="E152">
        <v>7.23</v>
      </c>
      <c r="F152">
        <v>33856</v>
      </c>
      <c r="G152" s="2">
        <v>35</v>
      </c>
      <c r="H152">
        <v>274803</v>
      </c>
      <c r="I152">
        <v>96000</v>
      </c>
      <c r="J152">
        <v>5044</v>
      </c>
      <c r="K152" s="2">
        <v>106883</v>
      </c>
      <c r="L152">
        <v>1</v>
      </c>
    </row>
    <row r="153" spans="1:12" x14ac:dyDescent="0.3">
      <c r="A153" t="s">
        <v>22</v>
      </c>
      <c r="B153" t="s">
        <v>23</v>
      </c>
      <c r="C153" s="1">
        <v>42339</v>
      </c>
      <c r="D153">
        <v>31566</v>
      </c>
      <c r="E153">
        <v>7.31</v>
      </c>
      <c r="F153">
        <v>38327</v>
      </c>
      <c r="G153" s="2">
        <v>25</v>
      </c>
      <c r="H153">
        <v>269009</v>
      </c>
      <c r="I153">
        <v>136000</v>
      </c>
      <c r="J153">
        <v>1905</v>
      </c>
      <c r="K153" s="2">
        <v>106748</v>
      </c>
      <c r="L153">
        <v>1</v>
      </c>
    </row>
    <row r="154" spans="1:12" x14ac:dyDescent="0.3">
      <c r="A154" t="s">
        <v>24</v>
      </c>
      <c r="B154" t="s">
        <v>25</v>
      </c>
      <c r="C154" s="1">
        <v>42339</v>
      </c>
      <c r="D154">
        <v>34652</v>
      </c>
      <c r="E154">
        <v>7.68</v>
      </c>
      <c r="F154">
        <v>38176</v>
      </c>
      <c r="G154" s="2">
        <v>22</v>
      </c>
      <c r="H154">
        <v>179410</v>
      </c>
      <c r="I154">
        <v>154000</v>
      </c>
      <c r="J154">
        <v>1715</v>
      </c>
      <c r="K154" s="2">
        <v>85267</v>
      </c>
      <c r="L154">
        <v>1</v>
      </c>
    </row>
    <row r="155" spans="1:12" x14ac:dyDescent="0.3">
      <c r="A155" t="s">
        <v>26</v>
      </c>
      <c r="B155" t="s">
        <v>27</v>
      </c>
      <c r="C155" s="1">
        <v>42339</v>
      </c>
      <c r="D155">
        <v>30072</v>
      </c>
      <c r="E155">
        <v>7.26</v>
      </c>
      <c r="F155">
        <v>33919</v>
      </c>
      <c r="G155" s="2">
        <v>36</v>
      </c>
      <c r="H155">
        <v>272864</v>
      </c>
      <c r="I155">
        <v>93000</v>
      </c>
      <c r="J155">
        <v>2960</v>
      </c>
      <c r="K155" s="2">
        <v>106640</v>
      </c>
      <c r="L155">
        <v>1</v>
      </c>
    </row>
    <row r="156" spans="1:12" x14ac:dyDescent="0.3">
      <c r="A156" t="s">
        <v>28</v>
      </c>
      <c r="B156" t="s">
        <v>29</v>
      </c>
      <c r="C156" s="1">
        <v>42339</v>
      </c>
      <c r="D156">
        <v>26770</v>
      </c>
      <c r="E156">
        <v>7.65</v>
      </c>
      <c r="F156">
        <v>31404</v>
      </c>
      <c r="G156" s="2">
        <v>41</v>
      </c>
      <c r="H156">
        <v>247130</v>
      </c>
      <c r="I156">
        <v>88000</v>
      </c>
      <c r="J156">
        <v>5046</v>
      </c>
      <c r="K156" s="2">
        <v>88414</v>
      </c>
      <c r="L156">
        <v>1</v>
      </c>
    </row>
    <row r="157" spans="1:12" x14ac:dyDescent="0.3">
      <c r="A157" t="s">
        <v>30</v>
      </c>
      <c r="B157" t="s">
        <v>31</v>
      </c>
      <c r="C157" s="1">
        <v>42339</v>
      </c>
      <c r="D157">
        <v>30591</v>
      </c>
      <c r="E157">
        <v>7.69</v>
      </c>
      <c r="F157">
        <v>33850</v>
      </c>
      <c r="G157" s="2">
        <v>32</v>
      </c>
      <c r="H157">
        <v>249085</v>
      </c>
      <c r="I157">
        <v>93000</v>
      </c>
      <c r="J157">
        <v>11446</v>
      </c>
      <c r="K157" s="2">
        <v>100261</v>
      </c>
      <c r="L157">
        <v>1</v>
      </c>
    </row>
    <row r="158" spans="1:12" x14ac:dyDescent="0.3">
      <c r="A158" t="s">
        <v>32</v>
      </c>
      <c r="B158" t="s">
        <v>33</v>
      </c>
      <c r="C158" s="1">
        <v>42339</v>
      </c>
      <c r="D158">
        <v>32681</v>
      </c>
      <c r="E158">
        <v>7.46</v>
      </c>
      <c r="F158">
        <v>40529</v>
      </c>
      <c r="G158" s="2">
        <v>44</v>
      </c>
      <c r="H158">
        <v>297735</v>
      </c>
      <c r="I158">
        <v>202000</v>
      </c>
      <c r="J158">
        <v>11570</v>
      </c>
      <c r="K158" s="2">
        <v>107462</v>
      </c>
      <c r="L158">
        <v>1</v>
      </c>
    </row>
    <row r="159" spans="1:12" x14ac:dyDescent="0.3">
      <c r="A159" t="s">
        <v>34</v>
      </c>
      <c r="B159" t="s">
        <v>35</v>
      </c>
      <c r="C159" s="1">
        <v>42339</v>
      </c>
      <c r="D159">
        <v>33717</v>
      </c>
      <c r="E159">
        <v>7.54</v>
      </c>
      <c r="F159">
        <v>43037</v>
      </c>
      <c r="G159" s="2">
        <v>34</v>
      </c>
      <c r="H159">
        <v>268770</v>
      </c>
      <c r="I159">
        <v>187000</v>
      </c>
      <c r="J159">
        <v>5659</v>
      </c>
      <c r="K159" s="2">
        <v>98787</v>
      </c>
      <c r="L159">
        <v>1</v>
      </c>
    </row>
    <row r="160" spans="1:12" x14ac:dyDescent="0.3">
      <c r="A160" t="s">
        <v>36</v>
      </c>
      <c r="B160" t="s">
        <v>37</v>
      </c>
      <c r="C160" s="1">
        <v>42339</v>
      </c>
      <c r="D160">
        <v>36679</v>
      </c>
      <c r="E160">
        <v>7.29</v>
      </c>
      <c r="F160">
        <v>49576</v>
      </c>
      <c r="G160" s="2">
        <v>29</v>
      </c>
      <c r="H160">
        <v>227692</v>
      </c>
      <c r="I160">
        <v>250000</v>
      </c>
      <c r="J160">
        <v>1486</v>
      </c>
      <c r="K160" s="2">
        <v>100756</v>
      </c>
      <c r="L160">
        <v>1</v>
      </c>
    </row>
    <row r="161" spans="1:12" x14ac:dyDescent="0.3">
      <c r="A161" t="s">
        <v>38</v>
      </c>
      <c r="B161" t="s">
        <v>39</v>
      </c>
      <c r="C161" s="1">
        <v>42339</v>
      </c>
      <c r="D161">
        <v>31524</v>
      </c>
      <c r="E161">
        <v>7.78</v>
      </c>
      <c r="F161">
        <v>38848</v>
      </c>
      <c r="G161" s="2">
        <v>26</v>
      </c>
      <c r="H161">
        <v>157711</v>
      </c>
      <c r="I161">
        <v>150000</v>
      </c>
      <c r="J161">
        <v>1238</v>
      </c>
      <c r="K161" s="2">
        <v>86537</v>
      </c>
      <c r="L161">
        <v>1</v>
      </c>
    </row>
    <row r="162" spans="1:12" x14ac:dyDescent="0.3">
      <c r="A162" t="s">
        <v>40</v>
      </c>
      <c r="B162" t="s">
        <v>41</v>
      </c>
      <c r="C162" s="1">
        <v>42339</v>
      </c>
      <c r="D162">
        <v>28635</v>
      </c>
      <c r="E162">
        <v>7.71</v>
      </c>
      <c r="F162">
        <v>31728</v>
      </c>
      <c r="G162" s="2">
        <v>46</v>
      </c>
      <c r="H162">
        <v>173525</v>
      </c>
      <c r="I162">
        <v>95000</v>
      </c>
      <c r="J162">
        <v>3726</v>
      </c>
      <c r="K162" s="2">
        <v>66412</v>
      </c>
      <c r="L162">
        <v>1</v>
      </c>
    </row>
    <row r="163" spans="1:12" x14ac:dyDescent="0.3">
      <c r="A163" t="s">
        <v>42</v>
      </c>
      <c r="B163" t="s">
        <v>43</v>
      </c>
      <c r="C163" s="1">
        <v>42339</v>
      </c>
      <c r="D163">
        <v>34852</v>
      </c>
      <c r="E163">
        <v>7.41</v>
      </c>
      <c r="F163">
        <v>45180</v>
      </c>
      <c r="G163" s="2">
        <v>29</v>
      </c>
      <c r="H163">
        <v>324431</v>
      </c>
      <c r="I163">
        <v>185000</v>
      </c>
      <c r="J163">
        <v>2725</v>
      </c>
      <c r="K163" s="2">
        <v>136263</v>
      </c>
      <c r="L163">
        <v>1</v>
      </c>
    </row>
    <row r="164" spans="1:12" x14ac:dyDescent="0.3">
      <c r="A164" t="s">
        <v>44</v>
      </c>
      <c r="B164" t="s">
        <v>45</v>
      </c>
      <c r="C164" s="1">
        <v>42339</v>
      </c>
      <c r="D164">
        <v>30932</v>
      </c>
      <c r="E164">
        <v>7.14</v>
      </c>
      <c r="F164">
        <v>32602</v>
      </c>
      <c r="G164" s="2">
        <v>18</v>
      </c>
      <c r="H164">
        <v>297325</v>
      </c>
      <c r="I164">
        <v>83000</v>
      </c>
      <c r="J164">
        <v>3532</v>
      </c>
      <c r="K164" s="2">
        <v>122818</v>
      </c>
      <c r="L164">
        <v>1</v>
      </c>
    </row>
    <row r="165" spans="1:12" x14ac:dyDescent="0.3">
      <c r="A165" t="s">
        <v>46</v>
      </c>
      <c r="B165" t="s">
        <v>47</v>
      </c>
      <c r="C165" s="1">
        <v>42339</v>
      </c>
      <c r="D165">
        <v>30040</v>
      </c>
      <c r="E165">
        <v>7.56</v>
      </c>
      <c r="F165">
        <v>32907</v>
      </c>
      <c r="G165" s="2">
        <v>35</v>
      </c>
      <c r="H165">
        <v>204565</v>
      </c>
      <c r="I165">
        <v>98000</v>
      </c>
      <c r="J165">
        <v>3762</v>
      </c>
      <c r="K165" s="2">
        <v>82707</v>
      </c>
      <c r="L165">
        <v>1</v>
      </c>
    </row>
    <row r="166" spans="1:12" x14ac:dyDescent="0.3">
      <c r="A166" t="s">
        <v>48</v>
      </c>
      <c r="B166" t="s">
        <v>49</v>
      </c>
      <c r="C166" s="1">
        <v>42339</v>
      </c>
      <c r="D166">
        <v>28886</v>
      </c>
      <c r="E166">
        <v>7.73</v>
      </c>
      <c r="F166">
        <v>33127</v>
      </c>
      <c r="G166" s="2">
        <v>15</v>
      </c>
      <c r="H166">
        <v>332817</v>
      </c>
      <c r="I166">
        <v>114000</v>
      </c>
      <c r="J166">
        <v>3857</v>
      </c>
      <c r="K166" s="2">
        <v>108810</v>
      </c>
      <c r="L166">
        <v>1</v>
      </c>
    </row>
    <row r="167" spans="1:12" x14ac:dyDescent="0.3">
      <c r="A167" t="s">
        <v>50</v>
      </c>
      <c r="B167" t="s">
        <v>51</v>
      </c>
      <c r="C167" s="1">
        <v>42339</v>
      </c>
      <c r="D167">
        <v>29098</v>
      </c>
      <c r="E167">
        <v>7.87</v>
      </c>
      <c r="F167">
        <v>33182</v>
      </c>
      <c r="G167" s="2">
        <v>28</v>
      </c>
      <c r="H167">
        <v>296793</v>
      </c>
      <c r="I167">
        <v>92000</v>
      </c>
      <c r="J167">
        <v>5644</v>
      </c>
      <c r="K167" s="2">
        <v>102653</v>
      </c>
      <c r="L167">
        <v>1</v>
      </c>
    </row>
    <row r="168" spans="1:12" x14ac:dyDescent="0.3">
      <c r="A168" t="s">
        <v>52</v>
      </c>
      <c r="B168" t="s">
        <v>53</v>
      </c>
      <c r="C168" s="1">
        <v>42339</v>
      </c>
      <c r="D168">
        <v>32660</v>
      </c>
      <c r="E168">
        <v>7.74</v>
      </c>
      <c r="F168">
        <v>38060</v>
      </c>
      <c r="G168" s="2">
        <v>41</v>
      </c>
      <c r="H168">
        <v>194730</v>
      </c>
      <c r="I168">
        <v>102000</v>
      </c>
      <c r="J168">
        <v>5876</v>
      </c>
      <c r="K168" s="2">
        <v>83781</v>
      </c>
      <c r="L168">
        <v>1</v>
      </c>
    </row>
    <row r="169" spans="1:12" x14ac:dyDescent="0.3">
      <c r="A169" t="s">
        <v>54</v>
      </c>
      <c r="B169" t="s">
        <v>55</v>
      </c>
      <c r="C169" s="1">
        <v>42339</v>
      </c>
      <c r="D169">
        <v>36238</v>
      </c>
      <c r="E169">
        <v>7.49</v>
      </c>
      <c r="F169">
        <v>42316</v>
      </c>
      <c r="G169" s="2">
        <v>35</v>
      </c>
      <c r="H169">
        <v>308901</v>
      </c>
      <c r="I169">
        <v>289000</v>
      </c>
      <c r="J169">
        <v>2991</v>
      </c>
      <c r="K169" s="2">
        <v>128358</v>
      </c>
      <c r="L169">
        <v>1</v>
      </c>
    </row>
    <row r="170" spans="1:12" x14ac:dyDescent="0.3">
      <c r="A170" t="s">
        <v>56</v>
      </c>
      <c r="B170" t="s">
        <v>57</v>
      </c>
      <c r="C170" s="1">
        <v>42339</v>
      </c>
      <c r="D170">
        <v>27355</v>
      </c>
      <c r="E170">
        <v>7.45</v>
      </c>
      <c r="F170">
        <v>32427</v>
      </c>
      <c r="G170" s="2">
        <v>35</v>
      </c>
      <c r="H170">
        <v>200145</v>
      </c>
      <c r="I170">
        <v>80000</v>
      </c>
      <c r="J170">
        <v>4385</v>
      </c>
      <c r="K170" s="2">
        <v>81237</v>
      </c>
      <c r="L170">
        <v>1</v>
      </c>
    </row>
    <row r="171" spans="1:12" x14ac:dyDescent="0.3">
      <c r="A171" t="s">
        <v>58</v>
      </c>
      <c r="B171" t="s">
        <v>59</v>
      </c>
      <c r="C171" s="1">
        <v>42339</v>
      </c>
      <c r="D171">
        <v>46681</v>
      </c>
      <c r="E171">
        <v>7.48</v>
      </c>
      <c r="F171">
        <v>67320</v>
      </c>
      <c r="G171" s="2">
        <v>27</v>
      </c>
      <c r="H171">
        <v>295236</v>
      </c>
      <c r="I171">
        <v>298000</v>
      </c>
      <c r="J171">
        <v>2158</v>
      </c>
      <c r="K171" s="2">
        <v>110791</v>
      </c>
      <c r="L171">
        <v>1</v>
      </c>
    </row>
    <row r="172" spans="1:12" x14ac:dyDescent="0.3">
      <c r="A172" t="s">
        <v>60</v>
      </c>
      <c r="B172" t="s">
        <v>61</v>
      </c>
      <c r="C172" s="1">
        <v>42339</v>
      </c>
      <c r="D172">
        <v>29352</v>
      </c>
      <c r="E172">
        <v>7.55</v>
      </c>
      <c r="F172">
        <v>30911</v>
      </c>
      <c r="G172" s="2">
        <v>35</v>
      </c>
      <c r="H172">
        <v>271170</v>
      </c>
      <c r="I172">
        <v>86000</v>
      </c>
      <c r="J172">
        <v>3881</v>
      </c>
      <c r="K172" s="2">
        <v>100311</v>
      </c>
      <c r="L172">
        <v>1</v>
      </c>
    </row>
    <row r="173" spans="1:12" x14ac:dyDescent="0.3">
      <c r="A173" t="s">
        <v>62</v>
      </c>
      <c r="B173" t="s">
        <v>63</v>
      </c>
      <c r="C173" s="1">
        <v>42339</v>
      </c>
      <c r="D173">
        <v>31968</v>
      </c>
      <c r="E173">
        <v>7.53</v>
      </c>
      <c r="F173">
        <v>37251</v>
      </c>
      <c r="G173" s="2">
        <v>21</v>
      </c>
      <c r="H173">
        <v>314544</v>
      </c>
      <c r="I173">
        <v>144000</v>
      </c>
      <c r="J173">
        <v>3522</v>
      </c>
      <c r="K173" s="2">
        <v>138841</v>
      </c>
      <c r="L173">
        <v>1</v>
      </c>
    </row>
    <row r="174" spans="1:12" x14ac:dyDescent="0.3">
      <c r="A174" t="s">
        <v>64</v>
      </c>
      <c r="B174" t="s">
        <v>65</v>
      </c>
      <c r="C174" s="1">
        <v>42339</v>
      </c>
      <c r="D174">
        <v>39392</v>
      </c>
      <c r="E174">
        <v>7.6</v>
      </c>
      <c r="F174">
        <v>53316</v>
      </c>
      <c r="G174" s="2">
        <v>17</v>
      </c>
      <c r="H174">
        <v>242299</v>
      </c>
      <c r="I174">
        <v>756000</v>
      </c>
      <c r="J174">
        <v>2203</v>
      </c>
      <c r="K174" s="2">
        <v>121116</v>
      </c>
      <c r="L174">
        <v>1</v>
      </c>
    </row>
    <row r="175" spans="1:12" x14ac:dyDescent="0.3">
      <c r="A175" t="s">
        <v>66</v>
      </c>
      <c r="B175" t="s">
        <v>67</v>
      </c>
      <c r="C175" s="1">
        <v>42339</v>
      </c>
      <c r="D175">
        <v>35303</v>
      </c>
      <c r="E175">
        <v>7.5</v>
      </c>
      <c r="F175">
        <v>46946</v>
      </c>
      <c r="G175" s="2">
        <v>33</v>
      </c>
      <c r="H175">
        <v>8673713</v>
      </c>
      <c r="I175">
        <v>5810000</v>
      </c>
      <c r="J175">
        <v>159471</v>
      </c>
      <c r="K175" s="2">
        <v>3454488</v>
      </c>
      <c r="L175">
        <v>0</v>
      </c>
    </row>
    <row r="176" spans="1:12" x14ac:dyDescent="0.3">
      <c r="A176" t="s">
        <v>68</v>
      </c>
      <c r="B176" t="s">
        <v>69</v>
      </c>
      <c r="C176" s="1">
        <v>42339</v>
      </c>
      <c r="D176">
        <v>27841</v>
      </c>
      <c r="E176">
        <v>7.64</v>
      </c>
      <c r="F176">
        <v>34231</v>
      </c>
      <c r="G176" s="2">
        <v>43</v>
      </c>
      <c r="H176">
        <v>54786327</v>
      </c>
      <c r="I176">
        <v>29219000</v>
      </c>
      <c r="J176">
        <v>13303728</v>
      </c>
      <c r="K176" s="2">
        <v>23542982</v>
      </c>
      <c r="L176">
        <v>0</v>
      </c>
    </row>
    <row r="177" spans="1:12" x14ac:dyDescent="0.3">
      <c r="A177" t="s">
        <v>0</v>
      </c>
      <c r="B177" t="s">
        <v>1</v>
      </c>
      <c r="C177" s="1">
        <v>42705</v>
      </c>
      <c r="D177">
        <v>55487</v>
      </c>
      <c r="E177">
        <v>6.59</v>
      </c>
      <c r="F177">
        <v>79489</v>
      </c>
      <c r="G177" s="2">
        <v>29</v>
      </c>
      <c r="H177">
        <v>9401</v>
      </c>
      <c r="I177">
        <v>586000</v>
      </c>
      <c r="J177">
        <v>315</v>
      </c>
      <c r="K177" s="2">
        <v>6306</v>
      </c>
      <c r="L177">
        <v>1</v>
      </c>
    </row>
    <row r="178" spans="1:12" x14ac:dyDescent="0.3">
      <c r="A178" t="s">
        <v>2</v>
      </c>
      <c r="B178" t="s">
        <v>3</v>
      </c>
      <c r="C178" s="1">
        <v>42705</v>
      </c>
      <c r="D178">
        <v>30994</v>
      </c>
      <c r="E178">
        <v>7.5</v>
      </c>
      <c r="F178">
        <v>37959</v>
      </c>
      <c r="G178" s="2">
        <v>25</v>
      </c>
      <c r="H178">
        <v>206460</v>
      </c>
      <c r="I178">
        <v>63000</v>
      </c>
      <c r="J178">
        <v>3780</v>
      </c>
      <c r="K178" s="2">
        <v>73914</v>
      </c>
      <c r="L178">
        <v>1</v>
      </c>
    </row>
    <row r="179" spans="1:12" x14ac:dyDescent="0.3">
      <c r="A179" t="s">
        <v>4</v>
      </c>
      <c r="B179" t="s">
        <v>5</v>
      </c>
      <c r="C179" s="1">
        <v>42705</v>
      </c>
      <c r="D179">
        <v>32623</v>
      </c>
      <c r="E179">
        <v>7.47</v>
      </c>
      <c r="F179">
        <v>35315</v>
      </c>
      <c r="G179" s="2">
        <v>37</v>
      </c>
      <c r="H179">
        <v>386083</v>
      </c>
      <c r="I179">
        <v>169000</v>
      </c>
      <c r="J179">
        <v>8675</v>
      </c>
      <c r="K179" s="2">
        <v>146730</v>
      </c>
      <c r="L179">
        <v>1</v>
      </c>
    </row>
    <row r="180" spans="1:12" x14ac:dyDescent="0.3">
      <c r="A180" t="s">
        <v>6</v>
      </c>
      <c r="B180" t="s">
        <v>7</v>
      </c>
      <c r="C180" s="1">
        <v>42705</v>
      </c>
      <c r="E180">
        <v>7.46</v>
      </c>
      <c r="F180">
        <v>32666</v>
      </c>
      <c r="G180" s="2">
        <v>53</v>
      </c>
      <c r="H180">
        <v>244760</v>
      </c>
      <c r="I180">
        <v>86000</v>
      </c>
      <c r="J180">
        <v>6429</v>
      </c>
      <c r="K180" s="2">
        <v>96864</v>
      </c>
      <c r="L180">
        <v>1</v>
      </c>
    </row>
    <row r="181" spans="1:12" x14ac:dyDescent="0.3">
      <c r="A181" t="s">
        <v>8</v>
      </c>
      <c r="B181" t="s">
        <v>9</v>
      </c>
      <c r="C181" s="1">
        <v>42705</v>
      </c>
      <c r="D181">
        <v>30699</v>
      </c>
      <c r="E181">
        <v>7.67</v>
      </c>
      <c r="F181">
        <v>36579</v>
      </c>
      <c r="G181" s="2">
        <v>36</v>
      </c>
      <c r="H181">
        <v>328254</v>
      </c>
      <c r="I181">
        <v>148000</v>
      </c>
      <c r="J181">
        <v>4323</v>
      </c>
      <c r="K181" s="2">
        <v>116649</v>
      </c>
      <c r="L181">
        <v>1</v>
      </c>
    </row>
    <row r="182" spans="1:12" x14ac:dyDescent="0.3">
      <c r="A182" t="s">
        <v>10</v>
      </c>
      <c r="B182" t="s">
        <v>11</v>
      </c>
      <c r="C182" s="1">
        <v>42705</v>
      </c>
      <c r="D182">
        <v>30861</v>
      </c>
      <c r="E182">
        <v>7.6</v>
      </c>
      <c r="F182">
        <v>35338</v>
      </c>
      <c r="G182" s="2">
        <v>47</v>
      </c>
      <c r="H182">
        <v>326889</v>
      </c>
      <c r="I182">
        <v>134000</v>
      </c>
      <c r="J182">
        <v>15013</v>
      </c>
      <c r="K182" s="2">
        <v>137564</v>
      </c>
      <c r="L182">
        <v>1</v>
      </c>
    </row>
    <row r="183" spans="1:12" x14ac:dyDescent="0.3">
      <c r="A183" t="s">
        <v>12</v>
      </c>
      <c r="B183" t="s">
        <v>13</v>
      </c>
      <c r="C183" s="1">
        <v>42705</v>
      </c>
      <c r="D183">
        <v>37817</v>
      </c>
      <c r="E183">
        <v>7.56</v>
      </c>
      <c r="F183">
        <v>45644</v>
      </c>
      <c r="G183" s="2">
        <v>27</v>
      </c>
      <c r="H183">
        <v>246181</v>
      </c>
      <c r="I183">
        <v>394000</v>
      </c>
      <c r="J183">
        <v>2179</v>
      </c>
      <c r="K183" s="2">
        <v>102618</v>
      </c>
      <c r="L183">
        <v>1</v>
      </c>
    </row>
    <row r="184" spans="1:12" x14ac:dyDescent="0.3">
      <c r="A184" t="s">
        <v>16</v>
      </c>
      <c r="B184" t="s">
        <v>17</v>
      </c>
      <c r="C184" s="1">
        <v>42705</v>
      </c>
      <c r="D184">
        <v>29241</v>
      </c>
      <c r="E184">
        <v>7.42</v>
      </c>
      <c r="F184">
        <v>34468</v>
      </c>
      <c r="G184" s="2">
        <v>51</v>
      </c>
      <c r="H184">
        <v>343196</v>
      </c>
      <c r="I184">
        <v>168000</v>
      </c>
      <c r="J184">
        <v>5554</v>
      </c>
      <c r="K184" s="2">
        <v>131249</v>
      </c>
      <c r="L184">
        <v>1</v>
      </c>
    </row>
    <row r="185" spans="1:12" x14ac:dyDescent="0.3">
      <c r="A185" t="s">
        <v>18</v>
      </c>
      <c r="B185" t="s">
        <v>19</v>
      </c>
      <c r="C185" s="1">
        <v>42705</v>
      </c>
      <c r="D185">
        <v>28918</v>
      </c>
      <c r="E185">
        <v>7.29</v>
      </c>
      <c r="F185">
        <v>33076</v>
      </c>
      <c r="G185" s="2">
        <v>37</v>
      </c>
      <c r="H185">
        <v>331395</v>
      </c>
      <c r="I185">
        <v>129000</v>
      </c>
      <c r="J185">
        <v>8220</v>
      </c>
      <c r="K185" s="2">
        <v>124471</v>
      </c>
      <c r="L185">
        <v>1</v>
      </c>
    </row>
    <row r="186" spans="1:12" x14ac:dyDescent="0.3">
      <c r="A186" t="s">
        <v>20</v>
      </c>
      <c r="B186" t="s">
        <v>21</v>
      </c>
      <c r="C186" s="1">
        <v>42705</v>
      </c>
      <c r="D186">
        <v>30180</v>
      </c>
      <c r="E186">
        <v>7.28</v>
      </c>
      <c r="F186">
        <v>33568</v>
      </c>
      <c r="G186" s="2">
        <v>35</v>
      </c>
      <c r="H186">
        <v>279766</v>
      </c>
      <c r="I186">
        <v>96000</v>
      </c>
      <c r="J186">
        <v>5044</v>
      </c>
      <c r="K186" s="2">
        <v>108603</v>
      </c>
      <c r="L186">
        <v>1</v>
      </c>
    </row>
    <row r="187" spans="1:12" x14ac:dyDescent="0.3">
      <c r="A187" t="s">
        <v>22</v>
      </c>
      <c r="B187" t="s">
        <v>23</v>
      </c>
      <c r="C187" s="1">
        <v>42705</v>
      </c>
      <c r="D187">
        <v>32404</v>
      </c>
      <c r="E187">
        <v>7.26</v>
      </c>
      <c r="F187">
        <v>39387</v>
      </c>
      <c r="G187" s="2">
        <v>27</v>
      </c>
      <c r="H187">
        <v>273526</v>
      </c>
      <c r="I187">
        <v>143000</v>
      </c>
      <c r="J187">
        <v>1905</v>
      </c>
      <c r="K187" s="2">
        <v>107574</v>
      </c>
      <c r="L187">
        <v>1</v>
      </c>
    </row>
    <row r="188" spans="1:12" x14ac:dyDescent="0.3">
      <c r="A188" t="s">
        <v>24</v>
      </c>
      <c r="B188" t="s">
        <v>25</v>
      </c>
      <c r="C188" s="1">
        <v>42705</v>
      </c>
      <c r="D188">
        <v>35000</v>
      </c>
      <c r="E188">
        <v>7.47</v>
      </c>
      <c r="F188">
        <v>40291</v>
      </c>
      <c r="G188" s="2">
        <v>23</v>
      </c>
      <c r="H188">
        <v>179654</v>
      </c>
      <c r="I188">
        <v>157000</v>
      </c>
      <c r="J188">
        <v>1715</v>
      </c>
      <c r="K188" s="2">
        <v>85635</v>
      </c>
      <c r="L188">
        <v>1</v>
      </c>
    </row>
    <row r="189" spans="1:12" x14ac:dyDescent="0.3">
      <c r="A189" t="s">
        <v>26</v>
      </c>
      <c r="B189" t="s">
        <v>27</v>
      </c>
      <c r="C189" s="1">
        <v>42705</v>
      </c>
      <c r="D189">
        <v>29753</v>
      </c>
      <c r="E189">
        <v>7.56</v>
      </c>
      <c r="F189">
        <v>32799</v>
      </c>
      <c r="G189" s="2">
        <v>36</v>
      </c>
      <c r="H189">
        <v>278451</v>
      </c>
      <c r="I189">
        <v>92000</v>
      </c>
      <c r="J189">
        <v>2960</v>
      </c>
      <c r="K189" s="2">
        <v>106879</v>
      </c>
      <c r="L189">
        <v>1</v>
      </c>
    </row>
    <row r="190" spans="1:12" x14ac:dyDescent="0.3">
      <c r="A190" t="s">
        <v>28</v>
      </c>
      <c r="B190" t="s">
        <v>29</v>
      </c>
      <c r="C190" s="1">
        <v>42705</v>
      </c>
      <c r="D190">
        <v>30134</v>
      </c>
      <c r="E190">
        <v>7.64</v>
      </c>
      <c r="F190">
        <v>34743</v>
      </c>
      <c r="G190" s="2">
        <v>40</v>
      </c>
      <c r="H190">
        <v>248752</v>
      </c>
      <c r="I190">
        <v>93000</v>
      </c>
      <c r="J190">
        <v>5046</v>
      </c>
      <c r="K190" s="2">
        <v>89324</v>
      </c>
      <c r="L190">
        <v>1</v>
      </c>
    </row>
    <row r="191" spans="1:12" x14ac:dyDescent="0.3">
      <c r="A191" t="s">
        <v>30</v>
      </c>
      <c r="B191" t="s">
        <v>31</v>
      </c>
      <c r="C191" s="1">
        <v>42705</v>
      </c>
      <c r="D191">
        <v>28906</v>
      </c>
      <c r="E191">
        <v>7.53</v>
      </c>
      <c r="F191">
        <v>33025</v>
      </c>
      <c r="G191" s="2">
        <v>37</v>
      </c>
      <c r="H191">
        <v>252783</v>
      </c>
      <c r="I191">
        <v>100000</v>
      </c>
      <c r="J191">
        <v>11446</v>
      </c>
      <c r="K191" s="2">
        <v>101273</v>
      </c>
      <c r="L191">
        <v>1</v>
      </c>
    </row>
    <row r="192" spans="1:12" x14ac:dyDescent="0.3">
      <c r="A192" t="s">
        <v>32</v>
      </c>
      <c r="B192" t="s">
        <v>33</v>
      </c>
      <c r="C192" s="1">
        <v>42705</v>
      </c>
      <c r="D192">
        <v>33093</v>
      </c>
      <c r="E192">
        <v>7.68</v>
      </c>
      <c r="F192">
        <v>39729</v>
      </c>
      <c r="G192" s="2">
        <v>43</v>
      </c>
      <c r="H192">
        <v>302471</v>
      </c>
      <c r="I192">
        <v>204000</v>
      </c>
      <c r="J192">
        <v>11570</v>
      </c>
      <c r="K192" s="2">
        <v>108171</v>
      </c>
      <c r="L192">
        <v>1</v>
      </c>
    </row>
    <row r="193" spans="1:12" x14ac:dyDescent="0.3">
      <c r="A193" t="s">
        <v>34</v>
      </c>
      <c r="B193" t="s">
        <v>35</v>
      </c>
      <c r="C193" s="1">
        <v>42705</v>
      </c>
      <c r="D193">
        <v>36235</v>
      </c>
      <c r="E193">
        <v>7.96</v>
      </c>
      <c r="F193">
        <v>47577</v>
      </c>
      <c r="G193" s="2">
        <v>30</v>
      </c>
      <c r="H193">
        <v>271139</v>
      </c>
      <c r="I193">
        <v>197000</v>
      </c>
      <c r="J193">
        <v>5659</v>
      </c>
      <c r="K193" s="2">
        <v>99267</v>
      </c>
      <c r="L193">
        <v>1</v>
      </c>
    </row>
    <row r="194" spans="1:12" x14ac:dyDescent="0.3">
      <c r="A194" t="s">
        <v>36</v>
      </c>
      <c r="B194" t="s">
        <v>37</v>
      </c>
      <c r="C194" s="1">
        <v>42705</v>
      </c>
      <c r="D194">
        <v>39894</v>
      </c>
      <c r="E194">
        <v>7.38</v>
      </c>
      <c r="F194">
        <v>52885</v>
      </c>
      <c r="G194" s="2">
        <v>32</v>
      </c>
      <c r="H194">
        <v>232865</v>
      </c>
      <c r="I194">
        <v>251000</v>
      </c>
      <c r="J194">
        <v>1486</v>
      </c>
      <c r="K194" s="2">
        <v>101783</v>
      </c>
      <c r="L194">
        <v>1</v>
      </c>
    </row>
    <row r="195" spans="1:12" x14ac:dyDescent="0.3">
      <c r="A195" t="s">
        <v>38</v>
      </c>
      <c r="B195" t="s">
        <v>39</v>
      </c>
      <c r="C195" s="1">
        <v>42705</v>
      </c>
      <c r="D195">
        <v>30008</v>
      </c>
      <c r="E195">
        <v>7.52</v>
      </c>
      <c r="F195">
        <v>35249</v>
      </c>
      <c r="G195" s="2">
        <v>26</v>
      </c>
      <c r="H195">
        <v>156726</v>
      </c>
      <c r="I195">
        <v>153000</v>
      </c>
      <c r="J195">
        <v>1238</v>
      </c>
      <c r="K195" s="2">
        <v>86921</v>
      </c>
      <c r="L195">
        <v>1</v>
      </c>
    </row>
    <row r="196" spans="1:12" x14ac:dyDescent="0.3">
      <c r="A196" t="s">
        <v>40</v>
      </c>
      <c r="B196" t="s">
        <v>41</v>
      </c>
      <c r="C196" s="1">
        <v>42705</v>
      </c>
      <c r="D196">
        <v>30729</v>
      </c>
      <c r="E196">
        <v>7.69</v>
      </c>
      <c r="F196">
        <v>34343</v>
      </c>
      <c r="G196" s="2">
        <v>47</v>
      </c>
      <c r="H196">
        <v>176107</v>
      </c>
      <c r="I196">
        <v>99000</v>
      </c>
      <c r="J196">
        <v>3726</v>
      </c>
      <c r="K196" s="2">
        <v>66651</v>
      </c>
      <c r="L196">
        <v>1</v>
      </c>
    </row>
    <row r="197" spans="1:12" x14ac:dyDescent="0.3">
      <c r="A197" t="s">
        <v>42</v>
      </c>
      <c r="B197" t="s">
        <v>43</v>
      </c>
      <c r="C197" s="1">
        <v>42705</v>
      </c>
      <c r="D197">
        <v>34670</v>
      </c>
      <c r="E197">
        <v>7.35</v>
      </c>
      <c r="F197">
        <v>41335</v>
      </c>
      <c r="G197" s="2">
        <v>29</v>
      </c>
      <c r="H197">
        <v>327910</v>
      </c>
      <c r="I197">
        <v>175000</v>
      </c>
      <c r="J197">
        <v>2725</v>
      </c>
      <c r="K197" s="2">
        <v>137610</v>
      </c>
      <c r="L197">
        <v>1</v>
      </c>
    </row>
    <row r="198" spans="1:12" x14ac:dyDescent="0.3">
      <c r="A198" t="s">
        <v>44</v>
      </c>
      <c r="B198" t="s">
        <v>45</v>
      </c>
      <c r="C198" s="1">
        <v>42705</v>
      </c>
      <c r="D198">
        <v>32217</v>
      </c>
      <c r="E198">
        <v>7.18</v>
      </c>
      <c r="F198">
        <v>34588</v>
      </c>
      <c r="G198" s="2">
        <v>18</v>
      </c>
      <c r="H198">
        <v>301867</v>
      </c>
      <c r="I198">
        <v>84000</v>
      </c>
      <c r="J198">
        <v>3532</v>
      </c>
      <c r="K198" s="2">
        <v>124357</v>
      </c>
      <c r="L198">
        <v>1</v>
      </c>
    </row>
    <row r="199" spans="1:12" x14ac:dyDescent="0.3">
      <c r="A199" t="s">
        <v>46</v>
      </c>
      <c r="B199" t="s">
        <v>47</v>
      </c>
      <c r="C199" s="1">
        <v>42705</v>
      </c>
      <c r="D199">
        <v>28224</v>
      </c>
      <c r="E199">
        <v>7.62</v>
      </c>
      <c r="F199">
        <v>34199</v>
      </c>
      <c r="G199" s="2">
        <v>36</v>
      </c>
      <c r="H199">
        <v>205029</v>
      </c>
      <c r="I199">
        <v>94000</v>
      </c>
      <c r="J199">
        <v>3762</v>
      </c>
      <c r="K199" s="2">
        <v>83215</v>
      </c>
      <c r="L199">
        <v>1</v>
      </c>
    </row>
    <row r="200" spans="1:12" x14ac:dyDescent="0.3">
      <c r="A200" t="s">
        <v>48</v>
      </c>
      <c r="B200" t="s">
        <v>49</v>
      </c>
      <c r="C200" s="1">
        <v>42705</v>
      </c>
      <c r="D200">
        <v>30743</v>
      </c>
      <c r="E200">
        <v>7.61</v>
      </c>
      <c r="F200">
        <v>36946</v>
      </c>
      <c r="G200" s="2">
        <v>14</v>
      </c>
      <c r="H200">
        <v>340978</v>
      </c>
      <c r="I200">
        <v>125000</v>
      </c>
      <c r="J200">
        <v>3857</v>
      </c>
      <c r="K200" s="2">
        <v>110251</v>
      </c>
      <c r="L200">
        <v>1</v>
      </c>
    </row>
    <row r="201" spans="1:12" x14ac:dyDescent="0.3">
      <c r="A201" t="s">
        <v>50</v>
      </c>
      <c r="B201" t="s">
        <v>51</v>
      </c>
      <c r="C201" s="1">
        <v>42705</v>
      </c>
      <c r="D201">
        <v>28237</v>
      </c>
      <c r="E201">
        <v>7.57</v>
      </c>
      <c r="F201">
        <v>32190</v>
      </c>
      <c r="G201" s="2">
        <v>27</v>
      </c>
      <c r="H201">
        <v>299249</v>
      </c>
      <c r="I201">
        <v>94000</v>
      </c>
      <c r="J201">
        <v>5644</v>
      </c>
      <c r="K201" s="2">
        <v>102707</v>
      </c>
      <c r="L201">
        <v>1</v>
      </c>
    </row>
    <row r="202" spans="1:12" x14ac:dyDescent="0.3">
      <c r="A202" t="s">
        <v>52</v>
      </c>
      <c r="B202" t="s">
        <v>53</v>
      </c>
      <c r="C202" s="1">
        <v>42705</v>
      </c>
      <c r="D202">
        <v>33329</v>
      </c>
      <c r="E202">
        <v>7.71</v>
      </c>
      <c r="F202">
        <v>38572</v>
      </c>
      <c r="G202" s="2">
        <v>42</v>
      </c>
      <c r="H202">
        <v>195846</v>
      </c>
      <c r="I202">
        <v>108000</v>
      </c>
      <c r="J202">
        <v>5876</v>
      </c>
      <c r="K202" s="2">
        <v>84294</v>
      </c>
      <c r="L202">
        <v>1</v>
      </c>
    </row>
    <row r="203" spans="1:12" x14ac:dyDescent="0.3">
      <c r="A203" t="s">
        <v>54</v>
      </c>
      <c r="B203" t="s">
        <v>55</v>
      </c>
      <c r="C203" s="1">
        <v>42705</v>
      </c>
      <c r="D203">
        <v>37159</v>
      </c>
      <c r="E203">
        <v>7.37</v>
      </c>
      <c r="F203">
        <v>42583</v>
      </c>
      <c r="G203" s="2">
        <v>34</v>
      </c>
      <c r="H203">
        <v>313223</v>
      </c>
      <c r="I203">
        <v>307000</v>
      </c>
      <c r="J203">
        <v>2991</v>
      </c>
      <c r="K203" s="2">
        <v>129740</v>
      </c>
      <c r="L203">
        <v>1</v>
      </c>
    </row>
    <row r="204" spans="1:12" x14ac:dyDescent="0.3">
      <c r="A204" t="s">
        <v>56</v>
      </c>
      <c r="B204" t="s">
        <v>57</v>
      </c>
      <c r="C204" s="1">
        <v>42705</v>
      </c>
      <c r="D204">
        <v>28318</v>
      </c>
      <c r="E204">
        <v>7.66</v>
      </c>
      <c r="F204">
        <v>34818</v>
      </c>
      <c r="G204" s="2">
        <v>37</v>
      </c>
      <c r="H204">
        <v>202220</v>
      </c>
      <c r="I204">
        <v>84000</v>
      </c>
      <c r="J204">
        <v>4385</v>
      </c>
      <c r="K204" s="2">
        <v>81628</v>
      </c>
      <c r="L204">
        <v>1</v>
      </c>
    </row>
    <row r="205" spans="1:12" x14ac:dyDescent="0.3">
      <c r="A205" t="s">
        <v>58</v>
      </c>
      <c r="B205" t="s">
        <v>59</v>
      </c>
      <c r="C205" s="1">
        <v>42705</v>
      </c>
      <c r="D205">
        <v>45975</v>
      </c>
      <c r="E205">
        <v>7.75</v>
      </c>
      <c r="F205">
        <v>64345</v>
      </c>
      <c r="G205" s="2">
        <v>28</v>
      </c>
      <c r="H205">
        <v>304854</v>
      </c>
      <c r="I205">
        <v>303000</v>
      </c>
      <c r="J205">
        <v>2158</v>
      </c>
      <c r="K205" s="2">
        <v>113185</v>
      </c>
      <c r="L205">
        <v>1</v>
      </c>
    </row>
    <row r="206" spans="1:12" x14ac:dyDescent="0.3">
      <c r="A206" t="s">
        <v>60</v>
      </c>
      <c r="B206" t="s">
        <v>61</v>
      </c>
      <c r="C206" s="1">
        <v>42705</v>
      </c>
      <c r="D206">
        <v>27455</v>
      </c>
      <c r="E206">
        <v>7.67</v>
      </c>
      <c r="F206">
        <v>30172</v>
      </c>
      <c r="G206" s="2">
        <v>34</v>
      </c>
      <c r="H206">
        <v>275843</v>
      </c>
      <c r="I206">
        <v>86000</v>
      </c>
      <c r="J206">
        <v>3881</v>
      </c>
      <c r="K206" s="2">
        <v>101284</v>
      </c>
      <c r="L206">
        <v>1</v>
      </c>
    </row>
    <row r="207" spans="1:12" x14ac:dyDescent="0.3">
      <c r="A207" t="s">
        <v>62</v>
      </c>
      <c r="B207" t="s">
        <v>63</v>
      </c>
      <c r="C207" s="1">
        <v>42705</v>
      </c>
      <c r="D207">
        <v>33405</v>
      </c>
      <c r="E207">
        <v>7.64</v>
      </c>
      <c r="F207">
        <v>37651</v>
      </c>
      <c r="G207" s="2">
        <v>22</v>
      </c>
      <c r="H207">
        <v>316096</v>
      </c>
      <c r="I207">
        <v>146000</v>
      </c>
      <c r="J207">
        <v>3522</v>
      </c>
      <c r="K207" s="2">
        <v>141579</v>
      </c>
      <c r="L207">
        <v>1</v>
      </c>
    </row>
    <row r="208" spans="1:12" x14ac:dyDescent="0.3">
      <c r="A208" t="s">
        <v>64</v>
      </c>
      <c r="B208" t="s">
        <v>65</v>
      </c>
      <c r="C208" s="1">
        <v>42705</v>
      </c>
      <c r="D208">
        <v>40000</v>
      </c>
      <c r="E208">
        <v>7.68</v>
      </c>
      <c r="F208">
        <v>53888</v>
      </c>
      <c r="G208" s="2">
        <v>17</v>
      </c>
      <c r="H208">
        <v>247614</v>
      </c>
      <c r="I208">
        <v>765000</v>
      </c>
      <c r="J208">
        <v>2203</v>
      </c>
      <c r="K208" s="2">
        <v>122024</v>
      </c>
      <c r="L208">
        <v>1</v>
      </c>
    </row>
    <row r="209" spans="1:12" x14ac:dyDescent="0.3">
      <c r="A209" t="s">
        <v>66</v>
      </c>
      <c r="B209" t="s">
        <v>67</v>
      </c>
      <c r="C209" s="1">
        <v>42705</v>
      </c>
      <c r="D209">
        <v>36170</v>
      </c>
      <c r="E209">
        <v>7.54</v>
      </c>
      <c r="F209">
        <v>47924</v>
      </c>
      <c r="G209" s="2">
        <v>33</v>
      </c>
      <c r="H209">
        <v>8787892</v>
      </c>
      <c r="I209">
        <v>5982000</v>
      </c>
      <c r="J209">
        <v>159471</v>
      </c>
      <c r="K209" s="2">
        <v>3484878</v>
      </c>
      <c r="L209">
        <v>0</v>
      </c>
    </row>
    <row r="210" spans="1:12" x14ac:dyDescent="0.3">
      <c r="A210" t="s">
        <v>68</v>
      </c>
      <c r="B210" t="s">
        <v>69</v>
      </c>
      <c r="C210" s="1">
        <v>42705</v>
      </c>
      <c r="D210">
        <v>28496</v>
      </c>
      <c r="E210">
        <v>7.68</v>
      </c>
      <c r="F210">
        <v>35053</v>
      </c>
      <c r="G210" s="2">
        <v>44</v>
      </c>
      <c r="H210">
        <v>55268067</v>
      </c>
      <c r="I210">
        <v>29972000</v>
      </c>
      <c r="J210">
        <v>13303728</v>
      </c>
      <c r="K210" s="2">
        <v>23732627</v>
      </c>
      <c r="L210">
        <v>0</v>
      </c>
    </row>
    <row r="211" spans="1:12" x14ac:dyDescent="0.3">
      <c r="A211" t="s">
        <v>0</v>
      </c>
      <c r="B211" t="s">
        <v>1</v>
      </c>
      <c r="C211" s="1">
        <v>43070</v>
      </c>
      <c r="D211">
        <v>56295</v>
      </c>
      <c r="E211">
        <v>6.59</v>
      </c>
      <c r="F211">
        <v>80655</v>
      </c>
      <c r="G211" s="2">
        <v>29</v>
      </c>
      <c r="H211">
        <v>7654</v>
      </c>
      <c r="I211">
        <v>626000</v>
      </c>
      <c r="J211">
        <v>315</v>
      </c>
      <c r="K211" s="2">
        <v>6313</v>
      </c>
      <c r="L211">
        <v>1</v>
      </c>
    </row>
    <row r="212" spans="1:12" x14ac:dyDescent="0.3">
      <c r="A212" t="s">
        <v>2</v>
      </c>
      <c r="B212" t="s">
        <v>3</v>
      </c>
      <c r="C212" s="1">
        <v>43070</v>
      </c>
      <c r="D212">
        <v>28553</v>
      </c>
      <c r="E212">
        <v>7.66</v>
      </c>
      <c r="F212">
        <v>32093</v>
      </c>
      <c r="G212" s="2">
        <v>25</v>
      </c>
      <c r="H212">
        <v>210711</v>
      </c>
      <c r="I212">
        <v>66000</v>
      </c>
      <c r="J212">
        <v>3780</v>
      </c>
      <c r="K212" s="2">
        <v>74510</v>
      </c>
      <c r="L212">
        <v>1</v>
      </c>
    </row>
    <row r="213" spans="1:12" x14ac:dyDescent="0.3">
      <c r="A213" t="s">
        <v>4</v>
      </c>
      <c r="B213" t="s">
        <v>5</v>
      </c>
      <c r="C213" s="1">
        <v>43070</v>
      </c>
      <c r="D213">
        <v>32143</v>
      </c>
      <c r="E213">
        <v>7.63</v>
      </c>
      <c r="F213">
        <v>36818</v>
      </c>
      <c r="G213" s="2">
        <v>37</v>
      </c>
      <c r="H213">
        <v>387803</v>
      </c>
      <c r="I213">
        <v>176000</v>
      </c>
      <c r="J213">
        <v>8675</v>
      </c>
      <c r="K213" s="2">
        <v>148529</v>
      </c>
      <c r="L213">
        <v>1</v>
      </c>
    </row>
    <row r="214" spans="1:12" x14ac:dyDescent="0.3">
      <c r="A214" t="s">
        <v>6</v>
      </c>
      <c r="B214" t="s">
        <v>7</v>
      </c>
      <c r="C214" s="1">
        <v>43070</v>
      </c>
      <c r="D214">
        <v>30733</v>
      </c>
      <c r="E214">
        <v>7.42</v>
      </c>
      <c r="F214">
        <v>33857</v>
      </c>
      <c r="G214" s="2">
        <v>52</v>
      </c>
      <c r="H214">
        <v>246124</v>
      </c>
      <c r="I214">
        <v>91000</v>
      </c>
      <c r="J214">
        <v>6429</v>
      </c>
      <c r="K214" s="2">
        <v>97628</v>
      </c>
      <c r="L214">
        <v>1</v>
      </c>
    </row>
    <row r="215" spans="1:12" x14ac:dyDescent="0.3">
      <c r="A215" t="s">
        <v>8</v>
      </c>
      <c r="B215" t="s">
        <v>9</v>
      </c>
      <c r="C215" s="1">
        <v>43070</v>
      </c>
      <c r="D215">
        <v>30134</v>
      </c>
      <c r="E215">
        <v>7.79</v>
      </c>
      <c r="F215">
        <v>35840</v>
      </c>
      <c r="G215" s="2">
        <v>37</v>
      </c>
      <c r="H215">
        <v>329102</v>
      </c>
      <c r="I215">
        <v>157000</v>
      </c>
      <c r="J215">
        <v>4323</v>
      </c>
      <c r="K215" s="2">
        <v>118013</v>
      </c>
      <c r="L215">
        <v>1</v>
      </c>
    </row>
    <row r="216" spans="1:12" x14ac:dyDescent="0.3">
      <c r="A216" t="s">
        <v>10</v>
      </c>
      <c r="B216" t="s">
        <v>11</v>
      </c>
      <c r="C216" s="1">
        <v>43070</v>
      </c>
      <c r="D216">
        <v>29819</v>
      </c>
      <c r="E216">
        <v>7.31</v>
      </c>
      <c r="F216">
        <v>34354</v>
      </c>
      <c r="G216" s="2">
        <v>50</v>
      </c>
      <c r="H216">
        <v>329391</v>
      </c>
      <c r="I216">
        <v>134000</v>
      </c>
      <c r="J216">
        <v>15013</v>
      </c>
      <c r="K216" s="2">
        <v>138422</v>
      </c>
      <c r="L216">
        <v>1</v>
      </c>
    </row>
    <row r="217" spans="1:12" x14ac:dyDescent="0.3">
      <c r="A217" t="s">
        <v>12</v>
      </c>
      <c r="B217" t="s">
        <v>13</v>
      </c>
      <c r="C217" s="1">
        <v>43070</v>
      </c>
      <c r="D217">
        <v>38147</v>
      </c>
      <c r="E217">
        <v>7.31</v>
      </c>
      <c r="F217">
        <v>44970</v>
      </c>
      <c r="G217" s="2">
        <v>30</v>
      </c>
      <c r="H217">
        <v>253361</v>
      </c>
      <c r="I217">
        <v>398000</v>
      </c>
      <c r="J217">
        <v>2179</v>
      </c>
      <c r="K217" s="2">
        <v>103826</v>
      </c>
      <c r="L217">
        <v>1</v>
      </c>
    </row>
    <row r="218" spans="1:12" x14ac:dyDescent="0.3">
      <c r="A218" t="s">
        <v>14</v>
      </c>
      <c r="B218" t="s">
        <v>15</v>
      </c>
      <c r="C218" s="1">
        <v>43070</v>
      </c>
      <c r="D218">
        <v>32109</v>
      </c>
      <c r="E218">
        <v>7.49</v>
      </c>
      <c r="F218">
        <v>35839</v>
      </c>
      <c r="G218" s="2">
        <v>38</v>
      </c>
      <c r="H218">
        <v>384837</v>
      </c>
      <c r="I218">
        <v>155000</v>
      </c>
      <c r="J218">
        <v>8650</v>
      </c>
      <c r="K218" s="2">
        <v>157394</v>
      </c>
      <c r="L218">
        <v>1</v>
      </c>
    </row>
    <row r="219" spans="1:12" x14ac:dyDescent="0.3">
      <c r="A219" t="s">
        <v>16</v>
      </c>
      <c r="B219" t="s">
        <v>17</v>
      </c>
      <c r="C219" s="1">
        <v>43070</v>
      </c>
      <c r="D219">
        <v>30259</v>
      </c>
      <c r="E219">
        <v>7.55</v>
      </c>
      <c r="F219">
        <v>36039</v>
      </c>
      <c r="G219" s="2">
        <v>49</v>
      </c>
      <c r="H219">
        <v>342736</v>
      </c>
      <c r="I219">
        <v>168000</v>
      </c>
      <c r="J219">
        <v>5554</v>
      </c>
      <c r="K219" s="2">
        <v>132094</v>
      </c>
      <c r="L219">
        <v>1</v>
      </c>
    </row>
    <row r="220" spans="1:12" x14ac:dyDescent="0.3">
      <c r="A220" t="s">
        <v>18</v>
      </c>
      <c r="B220" t="s">
        <v>19</v>
      </c>
      <c r="C220" s="1">
        <v>43070</v>
      </c>
      <c r="D220">
        <v>29134</v>
      </c>
      <c r="E220">
        <v>7.34</v>
      </c>
      <c r="F220">
        <v>34096</v>
      </c>
      <c r="G220" s="2">
        <v>36</v>
      </c>
      <c r="H220">
        <v>332705</v>
      </c>
      <c r="I220">
        <v>126000</v>
      </c>
      <c r="J220">
        <v>8220</v>
      </c>
      <c r="K220" s="2">
        <v>125369</v>
      </c>
      <c r="L220">
        <v>1</v>
      </c>
    </row>
    <row r="221" spans="1:12" x14ac:dyDescent="0.3">
      <c r="A221" t="s">
        <v>20</v>
      </c>
      <c r="B221" t="s">
        <v>21</v>
      </c>
      <c r="C221" s="1">
        <v>43070</v>
      </c>
      <c r="D221">
        <v>32635</v>
      </c>
      <c r="E221">
        <v>7.47</v>
      </c>
      <c r="F221">
        <v>35702</v>
      </c>
      <c r="G221" s="2">
        <v>35</v>
      </c>
      <c r="H221">
        <v>282849</v>
      </c>
      <c r="I221">
        <v>102000</v>
      </c>
      <c r="J221">
        <v>5044</v>
      </c>
      <c r="K221" s="2">
        <v>110983</v>
      </c>
      <c r="L221">
        <v>1</v>
      </c>
    </row>
    <row r="222" spans="1:12" x14ac:dyDescent="0.3">
      <c r="A222" t="s">
        <v>22</v>
      </c>
      <c r="B222" t="s">
        <v>23</v>
      </c>
      <c r="C222" s="1">
        <v>43070</v>
      </c>
      <c r="D222">
        <v>33618</v>
      </c>
      <c r="E222">
        <v>7.34</v>
      </c>
      <c r="F222">
        <v>42457</v>
      </c>
      <c r="G222" s="2">
        <v>27</v>
      </c>
      <c r="H222">
        <v>275929</v>
      </c>
      <c r="I222">
        <v>139000</v>
      </c>
      <c r="J222">
        <v>1905</v>
      </c>
      <c r="K222" s="2">
        <v>108770</v>
      </c>
      <c r="L222">
        <v>1</v>
      </c>
    </row>
    <row r="223" spans="1:12" x14ac:dyDescent="0.3">
      <c r="A223" t="s">
        <v>24</v>
      </c>
      <c r="B223" t="s">
        <v>25</v>
      </c>
      <c r="C223" s="1">
        <v>43070</v>
      </c>
      <c r="D223">
        <v>36972</v>
      </c>
      <c r="E223">
        <v>7.34</v>
      </c>
      <c r="F223">
        <v>45218</v>
      </c>
      <c r="G223" s="2">
        <v>24</v>
      </c>
      <c r="H223">
        <v>182998</v>
      </c>
      <c r="I223">
        <v>159000</v>
      </c>
      <c r="J223">
        <v>1715</v>
      </c>
      <c r="K223" s="2">
        <v>86609</v>
      </c>
      <c r="L223">
        <v>1</v>
      </c>
    </row>
    <row r="224" spans="1:12" x14ac:dyDescent="0.3">
      <c r="A224" t="s">
        <v>26</v>
      </c>
      <c r="B224" t="s">
        <v>27</v>
      </c>
      <c r="C224" s="1">
        <v>43070</v>
      </c>
      <c r="D224">
        <v>31442</v>
      </c>
      <c r="E224">
        <v>7.6</v>
      </c>
      <c r="F224">
        <v>35729</v>
      </c>
      <c r="G224" s="2">
        <v>33</v>
      </c>
      <c r="H224">
        <v>271224</v>
      </c>
      <c r="I224">
        <v>92000</v>
      </c>
      <c r="J224">
        <v>2960</v>
      </c>
      <c r="K224" s="2">
        <v>107620</v>
      </c>
      <c r="L224">
        <v>1</v>
      </c>
    </row>
    <row r="225" spans="1:12" x14ac:dyDescent="0.3">
      <c r="A225" t="s">
        <v>28</v>
      </c>
      <c r="B225" t="s">
        <v>29</v>
      </c>
      <c r="C225" s="1">
        <v>43070</v>
      </c>
      <c r="D225">
        <v>31255</v>
      </c>
      <c r="E225">
        <v>7.79</v>
      </c>
      <c r="F225">
        <v>39293</v>
      </c>
      <c r="G225" s="2">
        <v>41</v>
      </c>
      <c r="H225">
        <v>248880</v>
      </c>
      <c r="I225">
        <v>97000</v>
      </c>
      <c r="J225">
        <v>5046</v>
      </c>
      <c r="K225" s="2">
        <v>89980</v>
      </c>
      <c r="L225">
        <v>1</v>
      </c>
    </row>
    <row r="226" spans="1:12" x14ac:dyDescent="0.3">
      <c r="A226" t="s">
        <v>30</v>
      </c>
      <c r="B226" t="s">
        <v>31</v>
      </c>
      <c r="C226" s="1">
        <v>43070</v>
      </c>
      <c r="D226">
        <v>29134</v>
      </c>
      <c r="E226">
        <v>7.58</v>
      </c>
      <c r="F226">
        <v>33432</v>
      </c>
      <c r="G226" s="2">
        <v>37</v>
      </c>
      <c r="H226">
        <v>256039</v>
      </c>
      <c r="I226">
        <v>103000</v>
      </c>
      <c r="J226">
        <v>11446</v>
      </c>
      <c r="K226" s="2">
        <v>101716</v>
      </c>
      <c r="L226">
        <v>1</v>
      </c>
    </row>
    <row r="227" spans="1:12" x14ac:dyDescent="0.3">
      <c r="A227" t="s">
        <v>32</v>
      </c>
      <c r="B227" t="s">
        <v>33</v>
      </c>
      <c r="C227" s="1">
        <v>43070</v>
      </c>
      <c r="D227">
        <v>33596</v>
      </c>
      <c r="E227">
        <v>7.55</v>
      </c>
      <c r="F227">
        <v>41156</v>
      </c>
      <c r="G227" s="2">
        <v>40</v>
      </c>
      <c r="H227">
        <v>302343</v>
      </c>
      <c r="I227">
        <v>216000</v>
      </c>
      <c r="J227">
        <v>11570</v>
      </c>
      <c r="K227" s="2">
        <v>108935</v>
      </c>
      <c r="L227">
        <v>1</v>
      </c>
    </row>
    <row r="228" spans="1:12" x14ac:dyDescent="0.3">
      <c r="A228" t="s">
        <v>34</v>
      </c>
      <c r="B228" t="s">
        <v>35</v>
      </c>
      <c r="C228" s="1">
        <v>43070</v>
      </c>
      <c r="D228">
        <v>34119</v>
      </c>
      <c r="E228">
        <v>7.34</v>
      </c>
      <c r="F228">
        <v>42932</v>
      </c>
      <c r="G228" s="2">
        <v>30</v>
      </c>
      <c r="H228">
        <v>269100</v>
      </c>
      <c r="I228">
        <v>186000</v>
      </c>
      <c r="J228">
        <v>5659</v>
      </c>
      <c r="K228" s="2">
        <v>99824</v>
      </c>
      <c r="L228">
        <v>1</v>
      </c>
    </row>
    <row r="229" spans="1:12" x14ac:dyDescent="0.3">
      <c r="A229" t="s">
        <v>36</v>
      </c>
      <c r="B229" t="s">
        <v>37</v>
      </c>
      <c r="C229" s="1">
        <v>43070</v>
      </c>
      <c r="D229">
        <v>39348</v>
      </c>
      <c r="E229">
        <v>7.38</v>
      </c>
      <c r="F229">
        <v>52752</v>
      </c>
      <c r="G229" s="2">
        <v>29</v>
      </c>
      <c r="H229">
        <v>235000</v>
      </c>
      <c r="I229">
        <v>247000</v>
      </c>
      <c r="J229">
        <v>1486</v>
      </c>
      <c r="K229" s="2">
        <v>102457</v>
      </c>
      <c r="L229">
        <v>1</v>
      </c>
    </row>
    <row r="230" spans="1:12" x14ac:dyDescent="0.3">
      <c r="A230" t="s">
        <v>38</v>
      </c>
      <c r="B230" t="s">
        <v>39</v>
      </c>
      <c r="C230" s="1">
        <v>43070</v>
      </c>
      <c r="D230">
        <v>31678</v>
      </c>
      <c r="E230">
        <v>7.31</v>
      </c>
      <c r="F230">
        <v>38625</v>
      </c>
      <c r="G230" s="2">
        <v>26</v>
      </c>
      <c r="H230">
        <v>155741</v>
      </c>
      <c r="I230">
        <v>166000</v>
      </c>
      <c r="J230">
        <v>1238</v>
      </c>
      <c r="K230" s="2">
        <v>87276</v>
      </c>
      <c r="L230">
        <v>1</v>
      </c>
    </row>
    <row r="231" spans="1:12" x14ac:dyDescent="0.3">
      <c r="A231" t="s">
        <v>40</v>
      </c>
      <c r="B231" t="s">
        <v>41</v>
      </c>
      <c r="C231" s="1">
        <v>43070</v>
      </c>
      <c r="D231">
        <v>31308</v>
      </c>
      <c r="E231">
        <v>7.6</v>
      </c>
      <c r="F231">
        <v>36139</v>
      </c>
      <c r="G231" s="2">
        <v>48</v>
      </c>
      <c r="H231">
        <v>174609</v>
      </c>
      <c r="I231">
        <v>100000</v>
      </c>
      <c r="J231">
        <v>3726</v>
      </c>
      <c r="K231" s="2">
        <v>66924</v>
      </c>
      <c r="L231">
        <v>1</v>
      </c>
    </row>
    <row r="232" spans="1:12" x14ac:dyDescent="0.3">
      <c r="A232" t="s">
        <v>42</v>
      </c>
      <c r="B232" t="s">
        <v>43</v>
      </c>
      <c r="C232" s="1">
        <v>43070</v>
      </c>
      <c r="D232">
        <v>35036</v>
      </c>
      <c r="E232">
        <v>7.42</v>
      </c>
      <c r="F232">
        <v>40458</v>
      </c>
      <c r="G232" s="2">
        <v>30</v>
      </c>
      <c r="H232">
        <v>324048</v>
      </c>
      <c r="I232">
        <v>188000</v>
      </c>
      <c r="J232">
        <v>2725</v>
      </c>
      <c r="K232" s="2">
        <v>138745</v>
      </c>
      <c r="L232">
        <v>1</v>
      </c>
    </row>
    <row r="233" spans="1:12" x14ac:dyDescent="0.3">
      <c r="A233" t="s">
        <v>44</v>
      </c>
      <c r="B233" t="s">
        <v>45</v>
      </c>
      <c r="C233" s="1">
        <v>43070</v>
      </c>
      <c r="D233">
        <v>33294</v>
      </c>
      <c r="E233">
        <v>7.31</v>
      </c>
      <c r="F233">
        <v>35454</v>
      </c>
      <c r="G233" s="2">
        <v>22</v>
      </c>
      <c r="H233">
        <v>301307</v>
      </c>
      <c r="I233">
        <v>88000</v>
      </c>
      <c r="J233">
        <v>3532</v>
      </c>
      <c r="K233" s="2">
        <v>125961</v>
      </c>
      <c r="L233">
        <v>1</v>
      </c>
    </row>
    <row r="234" spans="1:12" x14ac:dyDescent="0.3">
      <c r="A234" t="s">
        <v>46</v>
      </c>
      <c r="B234" t="s">
        <v>47</v>
      </c>
      <c r="C234" s="1">
        <v>43070</v>
      </c>
      <c r="D234">
        <v>29627</v>
      </c>
      <c r="E234">
        <v>7.55</v>
      </c>
      <c r="F234">
        <v>35907</v>
      </c>
      <c r="G234" s="2">
        <v>37</v>
      </c>
      <c r="H234">
        <v>206052</v>
      </c>
      <c r="I234">
        <v>104000</v>
      </c>
      <c r="J234">
        <v>3762</v>
      </c>
      <c r="K234" s="2">
        <v>83649</v>
      </c>
      <c r="L234">
        <v>1</v>
      </c>
    </row>
    <row r="235" spans="1:12" x14ac:dyDescent="0.3">
      <c r="A235" t="s">
        <v>48</v>
      </c>
      <c r="B235" t="s">
        <v>49</v>
      </c>
      <c r="C235" s="1">
        <v>43070</v>
      </c>
      <c r="D235">
        <v>30770</v>
      </c>
      <c r="E235">
        <v>7.47</v>
      </c>
      <c r="F235">
        <v>38661</v>
      </c>
      <c r="G235" s="2">
        <v>14</v>
      </c>
      <c r="H235">
        <v>347996</v>
      </c>
      <c r="I235">
        <v>125000</v>
      </c>
      <c r="J235">
        <v>3857</v>
      </c>
      <c r="K235" s="2">
        <v>112628</v>
      </c>
      <c r="L235">
        <v>1</v>
      </c>
    </row>
    <row r="236" spans="1:12" x14ac:dyDescent="0.3">
      <c r="A236" t="s">
        <v>50</v>
      </c>
      <c r="B236" t="s">
        <v>51</v>
      </c>
      <c r="C236" s="1">
        <v>43070</v>
      </c>
      <c r="D236">
        <v>29189</v>
      </c>
      <c r="E236">
        <v>7.55</v>
      </c>
      <c r="F236">
        <v>32792</v>
      </c>
      <c r="G236" s="2">
        <v>24</v>
      </c>
      <c r="H236">
        <v>301785</v>
      </c>
      <c r="I236">
        <v>97000</v>
      </c>
      <c r="J236">
        <v>5644</v>
      </c>
      <c r="K236" s="2">
        <v>103462</v>
      </c>
      <c r="L236">
        <v>1</v>
      </c>
    </row>
    <row r="237" spans="1:12" x14ac:dyDescent="0.3">
      <c r="A237" t="s">
        <v>52</v>
      </c>
      <c r="B237" t="s">
        <v>53</v>
      </c>
      <c r="C237" s="1">
        <v>43070</v>
      </c>
      <c r="D237">
        <v>32141</v>
      </c>
      <c r="E237">
        <v>7.73</v>
      </c>
      <c r="F237">
        <v>39407</v>
      </c>
      <c r="G237" s="2">
        <v>42</v>
      </c>
      <c r="H237">
        <v>195680</v>
      </c>
      <c r="I237">
        <v>106000</v>
      </c>
      <c r="J237">
        <v>5876</v>
      </c>
      <c r="K237" s="2">
        <v>84759</v>
      </c>
      <c r="L237">
        <v>1</v>
      </c>
    </row>
    <row r="238" spans="1:12" x14ac:dyDescent="0.3">
      <c r="A238" t="s">
        <v>54</v>
      </c>
      <c r="B238" t="s">
        <v>55</v>
      </c>
      <c r="C238" s="1">
        <v>43070</v>
      </c>
      <c r="D238">
        <v>37601</v>
      </c>
      <c r="E238">
        <v>7.47</v>
      </c>
      <c r="F238">
        <v>44008</v>
      </c>
      <c r="G238" s="2">
        <v>35</v>
      </c>
      <c r="H238">
        <v>314232</v>
      </c>
      <c r="I238">
        <v>317000</v>
      </c>
      <c r="J238">
        <v>2991</v>
      </c>
      <c r="K238" s="2">
        <v>132152</v>
      </c>
      <c r="L238">
        <v>1</v>
      </c>
    </row>
    <row r="239" spans="1:12" x14ac:dyDescent="0.3">
      <c r="A239" t="s">
        <v>56</v>
      </c>
      <c r="B239" t="s">
        <v>57</v>
      </c>
      <c r="C239" s="1">
        <v>43070</v>
      </c>
      <c r="D239">
        <v>27945</v>
      </c>
      <c r="E239">
        <v>7.91</v>
      </c>
      <c r="F239">
        <v>35113</v>
      </c>
      <c r="G239" s="2">
        <v>50</v>
      </c>
      <c r="H239">
        <v>203243</v>
      </c>
      <c r="I239">
        <v>85000</v>
      </c>
      <c r="J239">
        <v>4385</v>
      </c>
      <c r="K239" s="2">
        <v>82281</v>
      </c>
      <c r="L239">
        <v>1</v>
      </c>
    </row>
    <row r="240" spans="1:12" x14ac:dyDescent="0.3">
      <c r="A240" t="s">
        <v>58</v>
      </c>
      <c r="B240" t="s">
        <v>59</v>
      </c>
      <c r="C240" s="1">
        <v>43070</v>
      </c>
      <c r="D240">
        <v>49369</v>
      </c>
      <c r="E240">
        <v>7.51</v>
      </c>
      <c r="F240">
        <v>75103</v>
      </c>
      <c r="G240" s="2">
        <v>26</v>
      </c>
      <c r="H240">
        <v>307964</v>
      </c>
      <c r="I240">
        <v>317000</v>
      </c>
      <c r="J240">
        <v>2158</v>
      </c>
      <c r="K240" s="2">
        <v>118012</v>
      </c>
      <c r="L240">
        <v>1</v>
      </c>
    </row>
    <row r="241" spans="1:12" x14ac:dyDescent="0.3">
      <c r="A241" t="s">
        <v>60</v>
      </c>
      <c r="B241" t="s">
        <v>61</v>
      </c>
      <c r="C241" s="1">
        <v>43070</v>
      </c>
      <c r="D241">
        <v>28284</v>
      </c>
      <c r="E241">
        <v>7.73</v>
      </c>
      <c r="F241">
        <v>31049</v>
      </c>
      <c r="G241" s="2">
        <v>32</v>
      </c>
      <c r="H241">
        <v>275505</v>
      </c>
      <c r="I241">
        <v>88000</v>
      </c>
      <c r="J241">
        <v>3881</v>
      </c>
      <c r="K241" s="2">
        <v>102317</v>
      </c>
      <c r="L241">
        <v>1</v>
      </c>
    </row>
    <row r="242" spans="1:12" x14ac:dyDescent="0.3">
      <c r="A242" t="s">
        <v>62</v>
      </c>
      <c r="B242" t="s">
        <v>63</v>
      </c>
      <c r="C242" s="1">
        <v>43070</v>
      </c>
      <c r="D242">
        <v>33137</v>
      </c>
      <c r="E242">
        <v>7.64</v>
      </c>
      <c r="F242">
        <v>40076</v>
      </c>
      <c r="G242" s="2">
        <v>22</v>
      </c>
      <c r="H242">
        <v>323257</v>
      </c>
      <c r="I242">
        <v>151000</v>
      </c>
      <c r="J242">
        <v>3522</v>
      </c>
      <c r="K242" s="2">
        <v>143915</v>
      </c>
      <c r="L242">
        <v>1</v>
      </c>
    </row>
    <row r="243" spans="1:12" x14ac:dyDescent="0.3">
      <c r="A243" t="s">
        <v>64</v>
      </c>
      <c r="B243" t="s">
        <v>65</v>
      </c>
      <c r="C243" s="1">
        <v>43070</v>
      </c>
      <c r="D243">
        <v>42152</v>
      </c>
      <c r="E243">
        <v>7.57</v>
      </c>
      <c r="F243">
        <v>59878</v>
      </c>
      <c r="G243" s="2">
        <v>19</v>
      </c>
      <c r="H243">
        <v>244796</v>
      </c>
      <c r="I243">
        <v>754000</v>
      </c>
      <c r="J243">
        <v>2203</v>
      </c>
      <c r="K243" s="2">
        <v>123366</v>
      </c>
      <c r="L243">
        <v>1</v>
      </c>
    </row>
    <row r="244" spans="1:12" x14ac:dyDescent="0.3">
      <c r="A244" t="s">
        <v>66</v>
      </c>
      <c r="B244" t="s">
        <v>67</v>
      </c>
      <c r="C244" s="1">
        <v>43070</v>
      </c>
      <c r="D244">
        <v>37171</v>
      </c>
      <c r="E244">
        <v>7.52</v>
      </c>
      <c r="F244">
        <v>50285</v>
      </c>
      <c r="G244" s="2">
        <v>33</v>
      </c>
      <c r="H244">
        <v>8825001</v>
      </c>
      <c r="I244">
        <v>6125000</v>
      </c>
      <c r="J244">
        <v>159471</v>
      </c>
      <c r="K244" s="2">
        <v>3524438</v>
      </c>
      <c r="L244">
        <v>0</v>
      </c>
    </row>
    <row r="245" spans="1:12" x14ac:dyDescent="0.3">
      <c r="A245" t="s">
        <v>68</v>
      </c>
      <c r="B245" t="s">
        <v>69</v>
      </c>
      <c r="C245" s="1">
        <v>43070</v>
      </c>
      <c r="D245">
        <v>29083</v>
      </c>
      <c r="E245">
        <v>7.68</v>
      </c>
      <c r="F245">
        <v>36076</v>
      </c>
      <c r="G245" s="2">
        <v>43</v>
      </c>
      <c r="H245">
        <v>55619430</v>
      </c>
      <c r="I245">
        <v>30359000</v>
      </c>
      <c r="J245">
        <v>13303728</v>
      </c>
      <c r="K245" s="2">
        <v>23949972</v>
      </c>
      <c r="L245">
        <v>0</v>
      </c>
    </row>
    <row r="246" spans="1:12" x14ac:dyDescent="0.3">
      <c r="A246" t="s">
        <v>0</v>
      </c>
      <c r="B246" t="s">
        <v>1</v>
      </c>
      <c r="C246" s="1">
        <v>43435</v>
      </c>
      <c r="D246">
        <v>61203</v>
      </c>
      <c r="E246">
        <v>6.59</v>
      </c>
      <c r="F246">
        <v>90028</v>
      </c>
      <c r="G246" s="2">
        <v>30</v>
      </c>
      <c r="H246">
        <v>8706</v>
      </c>
      <c r="I246">
        <v>640000</v>
      </c>
      <c r="J246">
        <v>315</v>
      </c>
      <c r="K246" s="2">
        <v>6451</v>
      </c>
      <c r="L246">
        <v>1</v>
      </c>
    </row>
    <row r="247" spans="1:12" x14ac:dyDescent="0.3">
      <c r="A247" t="s">
        <v>2</v>
      </c>
      <c r="B247" t="s">
        <v>3</v>
      </c>
      <c r="C247" s="1">
        <v>43435</v>
      </c>
      <c r="D247">
        <v>29995</v>
      </c>
      <c r="E247">
        <v>7.52</v>
      </c>
      <c r="F247">
        <v>32671</v>
      </c>
      <c r="G247" s="2">
        <v>24</v>
      </c>
      <c r="H247">
        <v>211998</v>
      </c>
      <c r="I247">
        <v>66000</v>
      </c>
      <c r="J247">
        <v>3780</v>
      </c>
      <c r="K247" s="2">
        <v>74923</v>
      </c>
      <c r="L247">
        <v>1</v>
      </c>
    </row>
    <row r="248" spans="1:12" x14ac:dyDescent="0.3">
      <c r="A248" t="s">
        <v>4</v>
      </c>
      <c r="B248" t="s">
        <v>5</v>
      </c>
      <c r="C248" s="1">
        <v>43435</v>
      </c>
      <c r="D248">
        <v>29927</v>
      </c>
      <c r="E248">
        <v>7.55</v>
      </c>
      <c r="F248">
        <v>36776</v>
      </c>
      <c r="G248" s="2">
        <v>35</v>
      </c>
      <c r="H248">
        <v>392140</v>
      </c>
      <c r="I248">
        <v>170000</v>
      </c>
      <c r="J248">
        <v>8675</v>
      </c>
      <c r="K248" s="2">
        <v>150737</v>
      </c>
      <c r="L248">
        <v>1</v>
      </c>
    </row>
    <row r="249" spans="1:12" x14ac:dyDescent="0.3">
      <c r="A249" t="s">
        <v>8</v>
      </c>
      <c r="B249" t="s">
        <v>9</v>
      </c>
      <c r="C249" s="1">
        <v>43435</v>
      </c>
      <c r="D249">
        <v>30366</v>
      </c>
      <c r="E249">
        <v>7.71</v>
      </c>
      <c r="F249">
        <v>35830</v>
      </c>
      <c r="G249" s="2">
        <v>37</v>
      </c>
      <c r="H249">
        <v>330795</v>
      </c>
      <c r="I249">
        <v>157000</v>
      </c>
      <c r="J249">
        <v>4323</v>
      </c>
      <c r="K249" s="2">
        <v>118707</v>
      </c>
      <c r="L249">
        <v>1</v>
      </c>
    </row>
    <row r="250" spans="1:12" x14ac:dyDescent="0.3">
      <c r="A250" t="s">
        <v>10</v>
      </c>
      <c r="B250" t="s">
        <v>11</v>
      </c>
      <c r="C250" s="1">
        <v>43435</v>
      </c>
      <c r="D250">
        <v>30762</v>
      </c>
      <c r="E250">
        <v>7.57</v>
      </c>
      <c r="F250">
        <v>35201</v>
      </c>
      <c r="G250" s="2">
        <v>50</v>
      </c>
      <c r="H250">
        <v>331096</v>
      </c>
      <c r="I250">
        <v>127000</v>
      </c>
      <c r="J250">
        <v>15013</v>
      </c>
      <c r="K250" s="2">
        <v>138976</v>
      </c>
      <c r="L250">
        <v>1</v>
      </c>
    </row>
    <row r="251" spans="1:12" x14ac:dyDescent="0.3">
      <c r="A251" t="s">
        <v>12</v>
      </c>
      <c r="B251" t="s">
        <v>13</v>
      </c>
      <c r="C251" s="1">
        <v>43435</v>
      </c>
      <c r="D251">
        <v>39198</v>
      </c>
      <c r="E251">
        <v>7.48</v>
      </c>
      <c r="F251">
        <v>46502</v>
      </c>
      <c r="G251" s="2">
        <v>31</v>
      </c>
      <c r="H251">
        <v>262226</v>
      </c>
      <c r="I251">
        <v>403000</v>
      </c>
      <c r="J251">
        <v>2179</v>
      </c>
      <c r="K251" s="2">
        <v>104771</v>
      </c>
      <c r="L251">
        <v>1</v>
      </c>
    </row>
    <row r="252" spans="1:12" x14ac:dyDescent="0.3">
      <c r="A252" t="s">
        <v>14</v>
      </c>
      <c r="B252" t="s">
        <v>15</v>
      </c>
      <c r="C252" s="1">
        <v>43435</v>
      </c>
      <c r="D252">
        <v>33804</v>
      </c>
      <c r="E252">
        <v>7.69</v>
      </c>
      <c r="F252">
        <v>36880</v>
      </c>
      <c r="G252" s="2">
        <v>47</v>
      </c>
      <c r="H252">
        <v>385346</v>
      </c>
      <c r="I252">
        <v>149000</v>
      </c>
      <c r="J252">
        <v>8650</v>
      </c>
      <c r="K252" s="2">
        <v>159470</v>
      </c>
      <c r="L252">
        <v>1</v>
      </c>
    </row>
    <row r="253" spans="1:12" x14ac:dyDescent="0.3">
      <c r="A253" t="s">
        <v>16</v>
      </c>
      <c r="B253" t="s">
        <v>17</v>
      </c>
      <c r="C253" s="1">
        <v>43435</v>
      </c>
      <c r="D253">
        <v>29928</v>
      </c>
      <c r="E253">
        <v>7.53</v>
      </c>
      <c r="F253">
        <v>36304</v>
      </c>
      <c r="G253" s="2">
        <v>53</v>
      </c>
      <c r="H253">
        <v>341982</v>
      </c>
      <c r="I253">
        <v>148000</v>
      </c>
      <c r="J253">
        <v>5554</v>
      </c>
      <c r="K253" s="2">
        <v>133551</v>
      </c>
      <c r="L253">
        <v>1</v>
      </c>
    </row>
    <row r="254" spans="1:12" x14ac:dyDescent="0.3">
      <c r="A254" t="s">
        <v>18</v>
      </c>
      <c r="B254" t="s">
        <v>19</v>
      </c>
      <c r="C254" s="1">
        <v>43435</v>
      </c>
      <c r="D254">
        <v>29238</v>
      </c>
      <c r="E254">
        <v>7.37</v>
      </c>
      <c r="F254">
        <v>37030</v>
      </c>
      <c r="G254" s="2">
        <v>33</v>
      </c>
      <c r="H254">
        <v>333869</v>
      </c>
      <c r="I254">
        <v>133000</v>
      </c>
      <c r="J254">
        <v>8220</v>
      </c>
      <c r="K254" s="2">
        <v>125755</v>
      </c>
      <c r="L254">
        <v>1</v>
      </c>
    </row>
    <row r="255" spans="1:12" x14ac:dyDescent="0.3">
      <c r="A255" t="s">
        <v>20</v>
      </c>
      <c r="B255" t="s">
        <v>21</v>
      </c>
      <c r="C255" s="1">
        <v>43435</v>
      </c>
      <c r="D255">
        <v>33163</v>
      </c>
      <c r="E255">
        <v>7.54</v>
      </c>
      <c r="F255">
        <v>36288</v>
      </c>
      <c r="G255" s="2">
        <v>33</v>
      </c>
      <c r="H255">
        <v>286186</v>
      </c>
      <c r="I255">
        <v>106000</v>
      </c>
      <c r="J255">
        <v>5044</v>
      </c>
      <c r="K255" s="2">
        <v>112884</v>
      </c>
      <c r="L255">
        <v>1</v>
      </c>
    </row>
    <row r="256" spans="1:12" x14ac:dyDescent="0.3">
      <c r="A256" t="s">
        <v>22</v>
      </c>
      <c r="B256" t="s">
        <v>23</v>
      </c>
      <c r="C256" s="1">
        <v>43435</v>
      </c>
      <c r="D256">
        <v>35286</v>
      </c>
      <c r="E256">
        <v>7.5</v>
      </c>
      <c r="F256">
        <v>40439</v>
      </c>
      <c r="G256" s="2">
        <v>28</v>
      </c>
      <c r="H256">
        <v>279665</v>
      </c>
      <c r="I256">
        <v>152000</v>
      </c>
      <c r="J256">
        <v>1905</v>
      </c>
      <c r="K256" s="2">
        <v>110037</v>
      </c>
      <c r="L256">
        <v>1</v>
      </c>
    </row>
    <row r="257" spans="1:12" x14ac:dyDescent="0.3">
      <c r="A257" t="s">
        <v>24</v>
      </c>
      <c r="B257" t="s">
        <v>25</v>
      </c>
      <c r="C257" s="1">
        <v>43435</v>
      </c>
      <c r="D257">
        <v>40972</v>
      </c>
      <c r="E257">
        <v>7.72</v>
      </c>
      <c r="F257">
        <v>44781</v>
      </c>
      <c r="G257" s="2">
        <v>24</v>
      </c>
      <c r="H257">
        <v>185426</v>
      </c>
      <c r="I257">
        <v>155000</v>
      </c>
      <c r="J257">
        <v>1715</v>
      </c>
      <c r="K257" s="2">
        <v>88140</v>
      </c>
      <c r="L257">
        <v>1</v>
      </c>
    </row>
    <row r="258" spans="1:12" x14ac:dyDescent="0.3">
      <c r="A258" t="s">
        <v>26</v>
      </c>
      <c r="B258" t="s">
        <v>27</v>
      </c>
      <c r="C258" s="1">
        <v>43435</v>
      </c>
      <c r="D258">
        <v>29801</v>
      </c>
      <c r="E258">
        <v>7.35</v>
      </c>
      <c r="F258">
        <v>34178</v>
      </c>
      <c r="G258" s="2">
        <v>29</v>
      </c>
      <c r="H258">
        <v>270624</v>
      </c>
      <c r="I258">
        <v>91000</v>
      </c>
      <c r="J258">
        <v>2960</v>
      </c>
      <c r="K258" s="2">
        <v>108820</v>
      </c>
      <c r="L258">
        <v>1</v>
      </c>
    </row>
    <row r="259" spans="1:12" x14ac:dyDescent="0.3">
      <c r="A259" t="s">
        <v>28</v>
      </c>
      <c r="B259" t="s">
        <v>29</v>
      </c>
      <c r="C259" s="1">
        <v>43435</v>
      </c>
      <c r="D259">
        <v>30553</v>
      </c>
      <c r="E259">
        <v>7.65</v>
      </c>
      <c r="F259">
        <v>35325</v>
      </c>
      <c r="G259" s="2">
        <v>40</v>
      </c>
      <c r="H259">
        <v>250149</v>
      </c>
      <c r="I259">
        <v>91000</v>
      </c>
      <c r="J259">
        <v>5046</v>
      </c>
      <c r="K259" s="2">
        <v>90680</v>
      </c>
      <c r="L259">
        <v>1</v>
      </c>
    </row>
    <row r="260" spans="1:12" x14ac:dyDescent="0.3">
      <c r="A260" t="s">
        <v>30</v>
      </c>
      <c r="B260" t="s">
        <v>31</v>
      </c>
      <c r="C260" s="1">
        <v>43435</v>
      </c>
      <c r="D260">
        <v>30181</v>
      </c>
      <c r="E260">
        <v>7.68</v>
      </c>
      <c r="F260">
        <v>34484</v>
      </c>
      <c r="G260" s="2">
        <v>37</v>
      </c>
      <c r="H260">
        <v>257810</v>
      </c>
      <c r="I260">
        <v>108000</v>
      </c>
      <c r="J260">
        <v>11446</v>
      </c>
      <c r="K260" s="2">
        <v>101993</v>
      </c>
      <c r="L260">
        <v>1</v>
      </c>
    </row>
    <row r="261" spans="1:12" x14ac:dyDescent="0.3">
      <c r="A261" t="s">
        <v>32</v>
      </c>
      <c r="B261" t="s">
        <v>33</v>
      </c>
      <c r="C261" s="1">
        <v>43435</v>
      </c>
      <c r="D261">
        <v>31886</v>
      </c>
      <c r="E261">
        <v>7.76</v>
      </c>
      <c r="F261">
        <v>39670</v>
      </c>
      <c r="G261" s="2">
        <v>37</v>
      </c>
      <c r="H261">
        <v>304824</v>
      </c>
      <c r="I261">
        <v>209000</v>
      </c>
      <c r="J261">
        <v>11570</v>
      </c>
      <c r="K261" s="2">
        <v>109777</v>
      </c>
      <c r="L261">
        <v>1</v>
      </c>
    </row>
    <row r="262" spans="1:12" x14ac:dyDescent="0.3">
      <c r="A262" t="s">
        <v>34</v>
      </c>
      <c r="B262" t="s">
        <v>35</v>
      </c>
      <c r="C262" s="1">
        <v>43435</v>
      </c>
      <c r="D262">
        <v>35935</v>
      </c>
      <c r="E262">
        <v>7.85</v>
      </c>
      <c r="F262">
        <v>46102</v>
      </c>
      <c r="G262" s="2">
        <v>31</v>
      </c>
      <c r="H262">
        <v>270782</v>
      </c>
      <c r="I262">
        <v>178000</v>
      </c>
      <c r="J262">
        <v>5659</v>
      </c>
      <c r="K262" s="2">
        <v>100735</v>
      </c>
      <c r="L262">
        <v>1</v>
      </c>
    </row>
    <row r="263" spans="1:12" x14ac:dyDescent="0.3">
      <c r="A263" t="s">
        <v>36</v>
      </c>
      <c r="B263" t="s">
        <v>37</v>
      </c>
      <c r="C263" s="1">
        <v>43435</v>
      </c>
      <c r="D263">
        <v>40000</v>
      </c>
      <c r="E263">
        <v>7.51</v>
      </c>
      <c r="F263">
        <v>53489</v>
      </c>
      <c r="G263" s="2">
        <v>29</v>
      </c>
      <c r="H263">
        <v>239142</v>
      </c>
      <c r="I263">
        <v>255000</v>
      </c>
      <c r="J263">
        <v>1486</v>
      </c>
      <c r="K263" s="2">
        <v>102824</v>
      </c>
      <c r="L263">
        <v>1</v>
      </c>
    </row>
    <row r="264" spans="1:12" x14ac:dyDescent="0.3">
      <c r="A264" t="s">
        <v>38</v>
      </c>
      <c r="B264" t="s">
        <v>39</v>
      </c>
      <c r="C264" s="1">
        <v>43435</v>
      </c>
      <c r="D264">
        <v>32976</v>
      </c>
      <c r="E264">
        <v>7.23</v>
      </c>
      <c r="F264">
        <v>42099</v>
      </c>
      <c r="G264" s="2">
        <v>27</v>
      </c>
      <c r="H264">
        <v>156197</v>
      </c>
      <c r="I264">
        <v>164000</v>
      </c>
      <c r="J264">
        <v>1238</v>
      </c>
      <c r="K264" s="2">
        <v>87611</v>
      </c>
      <c r="L264">
        <v>1</v>
      </c>
    </row>
    <row r="265" spans="1:12" x14ac:dyDescent="0.3">
      <c r="A265" t="s">
        <v>42</v>
      </c>
      <c r="B265" t="s">
        <v>43</v>
      </c>
      <c r="C265" s="1">
        <v>43435</v>
      </c>
      <c r="D265">
        <v>36200</v>
      </c>
      <c r="E265">
        <v>7.22</v>
      </c>
      <c r="F265">
        <v>44814</v>
      </c>
      <c r="G265" s="2">
        <v>30</v>
      </c>
      <c r="H265">
        <v>325917</v>
      </c>
      <c r="I265">
        <v>180000</v>
      </c>
      <c r="J265">
        <v>2725</v>
      </c>
      <c r="K265" s="2">
        <v>140288</v>
      </c>
      <c r="L265">
        <v>1</v>
      </c>
    </row>
    <row r="266" spans="1:12" x14ac:dyDescent="0.3">
      <c r="A266" t="s">
        <v>44</v>
      </c>
      <c r="B266" t="s">
        <v>45</v>
      </c>
      <c r="C266" s="1">
        <v>43435</v>
      </c>
      <c r="D266">
        <v>29966</v>
      </c>
      <c r="E266">
        <v>7.49</v>
      </c>
      <c r="F266">
        <v>33493</v>
      </c>
      <c r="G266" s="2">
        <v>28</v>
      </c>
      <c r="H266">
        <v>303536</v>
      </c>
      <c r="I266">
        <v>84000</v>
      </c>
      <c r="J266">
        <v>3532</v>
      </c>
      <c r="K266" s="2">
        <v>126487</v>
      </c>
      <c r="L266">
        <v>1</v>
      </c>
    </row>
    <row r="267" spans="1:12" x14ac:dyDescent="0.3">
      <c r="A267" t="s">
        <v>48</v>
      </c>
      <c r="B267" t="s">
        <v>49</v>
      </c>
      <c r="C267" s="1">
        <v>43435</v>
      </c>
      <c r="D267">
        <v>30392</v>
      </c>
      <c r="E267">
        <v>7.54</v>
      </c>
      <c r="F267">
        <v>37849</v>
      </c>
      <c r="G267" s="2">
        <v>17</v>
      </c>
      <c r="H267">
        <v>352005</v>
      </c>
      <c r="I267">
        <v>139000</v>
      </c>
      <c r="J267">
        <v>3857</v>
      </c>
      <c r="K267" s="2">
        <v>114474</v>
      </c>
      <c r="L267">
        <v>1</v>
      </c>
    </row>
    <row r="268" spans="1:12" x14ac:dyDescent="0.3">
      <c r="A268" t="s">
        <v>52</v>
      </c>
      <c r="B268" t="s">
        <v>53</v>
      </c>
      <c r="C268" s="1">
        <v>43435</v>
      </c>
      <c r="D268">
        <v>34027</v>
      </c>
      <c r="E268">
        <v>7.7</v>
      </c>
      <c r="F268">
        <v>40427</v>
      </c>
      <c r="G268" s="2">
        <v>43</v>
      </c>
      <c r="H268">
        <v>196904</v>
      </c>
      <c r="I268">
        <v>111000</v>
      </c>
      <c r="J268">
        <v>5876</v>
      </c>
      <c r="K268" s="2">
        <v>85141</v>
      </c>
      <c r="L268">
        <v>1</v>
      </c>
    </row>
    <row r="269" spans="1:12" x14ac:dyDescent="0.3">
      <c r="A269" t="s">
        <v>54</v>
      </c>
      <c r="B269" t="s">
        <v>55</v>
      </c>
      <c r="C269" s="1">
        <v>43435</v>
      </c>
      <c r="D269">
        <v>39998</v>
      </c>
      <c r="E269">
        <v>7.34</v>
      </c>
      <c r="F269">
        <v>48333</v>
      </c>
      <c r="G269" s="2">
        <v>35</v>
      </c>
      <c r="H269">
        <v>317256</v>
      </c>
      <c r="I269">
        <v>329000</v>
      </c>
      <c r="J269">
        <v>2991</v>
      </c>
      <c r="K269" s="2">
        <v>132970</v>
      </c>
      <c r="L269">
        <v>1</v>
      </c>
    </row>
    <row r="270" spans="1:12" x14ac:dyDescent="0.3">
      <c r="A270" t="s">
        <v>56</v>
      </c>
      <c r="B270" t="s">
        <v>57</v>
      </c>
      <c r="C270" s="1">
        <v>43435</v>
      </c>
      <c r="D270">
        <v>28853</v>
      </c>
      <c r="E270">
        <v>7.88</v>
      </c>
      <c r="F270">
        <v>32442</v>
      </c>
      <c r="G270" s="2">
        <v>49</v>
      </c>
      <c r="H270">
        <v>204525</v>
      </c>
      <c r="I270">
        <v>78000</v>
      </c>
      <c r="J270">
        <v>4385</v>
      </c>
      <c r="K270" s="2">
        <v>82978</v>
      </c>
      <c r="L270">
        <v>1</v>
      </c>
    </row>
    <row r="271" spans="1:12" x14ac:dyDescent="0.3">
      <c r="A271" t="s">
        <v>58</v>
      </c>
      <c r="B271" t="s">
        <v>59</v>
      </c>
      <c r="C271" s="1">
        <v>43435</v>
      </c>
      <c r="D271">
        <v>49237</v>
      </c>
      <c r="E271">
        <v>7.82</v>
      </c>
      <c r="F271">
        <v>69806</v>
      </c>
      <c r="G271" s="2">
        <v>23</v>
      </c>
      <c r="H271">
        <v>317705</v>
      </c>
      <c r="I271">
        <v>333000</v>
      </c>
      <c r="J271">
        <v>2158</v>
      </c>
      <c r="K271" s="2">
        <v>120015</v>
      </c>
      <c r="L271">
        <v>1</v>
      </c>
    </row>
    <row r="272" spans="1:12" x14ac:dyDescent="0.3">
      <c r="A272" t="s">
        <v>60</v>
      </c>
      <c r="B272" t="s">
        <v>61</v>
      </c>
      <c r="C272" s="1">
        <v>43435</v>
      </c>
      <c r="D272">
        <v>30298</v>
      </c>
      <c r="E272">
        <v>7.46</v>
      </c>
      <c r="F272">
        <v>32875</v>
      </c>
      <c r="G272" s="2">
        <v>32</v>
      </c>
      <c r="H272">
        <v>276700</v>
      </c>
      <c r="I272">
        <v>88000</v>
      </c>
      <c r="J272">
        <v>3881</v>
      </c>
      <c r="K272" s="2">
        <v>103029</v>
      </c>
      <c r="L272">
        <v>1</v>
      </c>
    </row>
    <row r="273" spans="1:12" x14ac:dyDescent="0.3">
      <c r="A273" t="s">
        <v>62</v>
      </c>
      <c r="B273" t="s">
        <v>63</v>
      </c>
      <c r="C273" s="1">
        <v>43435</v>
      </c>
      <c r="D273">
        <v>34501</v>
      </c>
      <c r="E273">
        <v>7.65</v>
      </c>
      <c r="F273">
        <v>45317</v>
      </c>
      <c r="G273" s="2">
        <v>23</v>
      </c>
      <c r="H273">
        <v>326474</v>
      </c>
      <c r="I273">
        <v>147000</v>
      </c>
      <c r="J273">
        <v>3522</v>
      </c>
      <c r="K273" s="2">
        <v>146162</v>
      </c>
      <c r="L273">
        <v>1</v>
      </c>
    </row>
    <row r="274" spans="1:12" x14ac:dyDescent="0.3">
      <c r="A274" t="s">
        <v>64</v>
      </c>
      <c r="B274" t="s">
        <v>65</v>
      </c>
      <c r="C274" s="1">
        <v>43435</v>
      </c>
      <c r="D274">
        <v>43015</v>
      </c>
      <c r="E274">
        <v>7.66</v>
      </c>
      <c r="F274">
        <v>63792</v>
      </c>
      <c r="G274" s="2">
        <v>22</v>
      </c>
      <c r="H274">
        <v>255324</v>
      </c>
      <c r="I274">
        <v>775000</v>
      </c>
      <c r="J274">
        <v>2203</v>
      </c>
      <c r="K274" s="2">
        <v>124509</v>
      </c>
      <c r="L274">
        <v>1</v>
      </c>
    </row>
    <row r="275" spans="1:12" x14ac:dyDescent="0.3">
      <c r="A275" t="s">
        <v>66</v>
      </c>
      <c r="B275" t="s">
        <v>67</v>
      </c>
      <c r="C275" s="1">
        <v>43435</v>
      </c>
      <c r="D275">
        <v>38146</v>
      </c>
      <c r="E275">
        <v>7.58</v>
      </c>
      <c r="F275">
        <v>52629</v>
      </c>
      <c r="G275" s="2">
        <v>33</v>
      </c>
      <c r="H275">
        <v>8908081</v>
      </c>
      <c r="I275">
        <v>6148000</v>
      </c>
      <c r="J275">
        <v>159471</v>
      </c>
      <c r="K275" s="2">
        <v>3556161</v>
      </c>
      <c r="L275">
        <v>0</v>
      </c>
    </row>
    <row r="276" spans="1:12" x14ac:dyDescent="0.3">
      <c r="A276" t="s">
        <v>68</v>
      </c>
      <c r="B276" t="s">
        <v>69</v>
      </c>
      <c r="C276" s="1">
        <v>43435</v>
      </c>
      <c r="D276">
        <v>29856</v>
      </c>
      <c r="E276">
        <v>7.71</v>
      </c>
      <c r="F276">
        <v>37313</v>
      </c>
      <c r="G276" s="2">
        <v>44</v>
      </c>
      <c r="H276">
        <v>55977178</v>
      </c>
      <c r="I276">
        <v>30493000</v>
      </c>
      <c r="J276">
        <v>13303728</v>
      </c>
      <c r="K276" s="2">
        <v>24172166</v>
      </c>
      <c r="L276">
        <v>0</v>
      </c>
    </row>
    <row r="277" spans="1:12" x14ac:dyDescent="0.3">
      <c r="K27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473B2-31FA-42FA-BB3E-D10CCFB954E7}">
  <dimension ref="B2:N277"/>
  <sheetViews>
    <sheetView workbookViewId="0">
      <selection activeCell="G2" sqref="G2"/>
    </sheetView>
  </sheetViews>
  <sheetFormatPr defaultRowHeight="14.4" x14ac:dyDescent="0.3"/>
  <cols>
    <col min="6" max="6" width="16" customWidth="1"/>
    <col min="7" max="7" width="11.44140625" customWidth="1"/>
    <col min="8" max="8" width="13.88671875" customWidth="1"/>
    <col min="10" max="10" width="10.6640625" customWidth="1"/>
    <col min="11" max="11" width="11.6640625" customWidth="1"/>
    <col min="12" max="12" width="11.5546875" customWidth="1"/>
    <col min="13" max="13" width="12.5546875" customWidth="1"/>
    <col min="14" max="14" width="12.77734375" customWidth="1"/>
  </cols>
  <sheetData>
    <row r="2" spans="2:11" x14ac:dyDescent="0.3">
      <c r="B2" t="s">
        <v>77</v>
      </c>
      <c r="C2" t="s">
        <v>78</v>
      </c>
      <c r="F2" t="s">
        <v>117</v>
      </c>
      <c r="G2">
        <f>CORREL(B2:B277,C2:C277)</f>
        <v>0.99829139149817203</v>
      </c>
    </row>
    <row r="3" spans="2:11" x14ac:dyDescent="0.3">
      <c r="B3">
        <v>7412</v>
      </c>
      <c r="C3">
        <v>436000</v>
      </c>
    </row>
    <row r="4" spans="2:11" x14ac:dyDescent="0.3">
      <c r="B4">
        <v>187029</v>
      </c>
      <c r="C4">
        <v>54000</v>
      </c>
    </row>
    <row r="5" spans="2:11" x14ac:dyDescent="0.3">
      <c r="B5">
        <v>357538</v>
      </c>
      <c r="C5">
        <v>147000</v>
      </c>
      <c r="F5" t="s">
        <v>93</v>
      </c>
    </row>
    <row r="6" spans="2:11" ht="15" thickBot="1" x14ac:dyDescent="0.35">
      <c r="B6">
        <v>232774</v>
      </c>
      <c r="C6">
        <v>78000</v>
      </c>
    </row>
    <row r="7" spans="2:11" x14ac:dyDescent="0.3">
      <c r="B7">
        <v>312245</v>
      </c>
      <c r="C7">
        <v>115000</v>
      </c>
      <c r="F7" s="7" t="s">
        <v>94</v>
      </c>
      <c r="G7" s="7"/>
    </row>
    <row r="8" spans="2:11" x14ac:dyDescent="0.3">
      <c r="B8">
        <v>310554</v>
      </c>
      <c r="C8">
        <v>119000</v>
      </c>
      <c r="F8" t="s">
        <v>95</v>
      </c>
      <c r="G8">
        <v>0.99829139149817214</v>
      </c>
    </row>
    <row r="9" spans="2:11" x14ac:dyDescent="0.3">
      <c r="B9">
        <v>220087</v>
      </c>
      <c r="C9">
        <v>331000</v>
      </c>
      <c r="F9" t="s">
        <v>96</v>
      </c>
      <c r="G9">
        <v>0.99658570233935684</v>
      </c>
    </row>
    <row r="10" spans="2:11" x14ac:dyDescent="0.3">
      <c r="B10">
        <v>364815</v>
      </c>
      <c r="C10">
        <v>136000</v>
      </c>
      <c r="F10" t="s">
        <v>97</v>
      </c>
      <c r="G10">
        <v>0.99657319575451941</v>
      </c>
    </row>
    <row r="11" spans="2:11" x14ac:dyDescent="0.3">
      <c r="B11">
        <v>339314</v>
      </c>
      <c r="C11">
        <v>148000</v>
      </c>
      <c r="F11" t="s">
        <v>98</v>
      </c>
      <c r="G11">
        <v>539051.43541556445</v>
      </c>
    </row>
    <row r="12" spans="2:11" ht="15" thickBot="1" x14ac:dyDescent="0.35">
      <c r="B12">
        <v>313935</v>
      </c>
      <c r="C12">
        <v>110000</v>
      </c>
      <c r="F12" s="5" t="s">
        <v>99</v>
      </c>
      <c r="G12" s="5">
        <v>275</v>
      </c>
    </row>
    <row r="13" spans="2:11" x14ac:dyDescent="0.3">
      <c r="B13">
        <v>255483</v>
      </c>
      <c r="C13">
        <v>81000</v>
      </c>
    </row>
    <row r="14" spans="2:11" ht="15" thickBot="1" x14ac:dyDescent="0.35">
      <c r="B14">
        <v>247182</v>
      </c>
      <c r="C14">
        <v>113000</v>
      </c>
      <c r="F14" t="s">
        <v>100</v>
      </c>
    </row>
    <row r="15" spans="2:11" x14ac:dyDescent="0.3">
      <c r="B15">
        <v>182445</v>
      </c>
      <c r="C15">
        <v>140000</v>
      </c>
      <c r="F15" s="6"/>
      <c r="G15" s="6" t="s">
        <v>105</v>
      </c>
      <c r="H15" s="6" t="s">
        <v>106</v>
      </c>
      <c r="I15" s="6" t="s">
        <v>107</v>
      </c>
      <c r="J15" s="6" t="s">
        <v>108</v>
      </c>
      <c r="K15" s="6" t="s">
        <v>109</v>
      </c>
    </row>
    <row r="16" spans="2:11" x14ac:dyDescent="0.3">
      <c r="B16">
        <v>255540</v>
      </c>
      <c r="C16">
        <v>74000</v>
      </c>
      <c r="F16" t="s">
        <v>101</v>
      </c>
      <c r="G16">
        <v>1</v>
      </c>
      <c r="H16">
        <v>2.3154549326787028E+16</v>
      </c>
      <c r="I16">
        <v>2.3154549326787028E+16</v>
      </c>
      <c r="J16">
        <v>79684.879228540434</v>
      </c>
      <c r="K16">
        <v>0</v>
      </c>
    </row>
    <row r="17" spans="2:14" x14ac:dyDescent="0.3">
      <c r="B17">
        <v>240499</v>
      </c>
      <c r="C17">
        <v>76000</v>
      </c>
      <c r="F17" t="s">
        <v>102</v>
      </c>
      <c r="G17">
        <v>273</v>
      </c>
      <c r="H17">
        <v>79327370856437.484</v>
      </c>
      <c r="I17">
        <v>290576450023.58051</v>
      </c>
    </row>
    <row r="18" spans="2:14" ht="15" thickBot="1" x14ac:dyDescent="0.35">
      <c r="B18">
        <v>237927</v>
      </c>
      <c r="C18">
        <v>82000</v>
      </c>
      <c r="F18" s="5" t="s">
        <v>103</v>
      </c>
      <c r="G18" s="5">
        <v>274</v>
      </c>
      <c r="H18" s="5">
        <v>2.3233876697643464E+16</v>
      </c>
      <c r="I18" s="5"/>
      <c r="J18" s="5"/>
      <c r="K18" s="5"/>
    </row>
    <row r="19" spans="2:14" ht="15" thickBot="1" x14ac:dyDescent="0.35">
      <c r="B19">
        <v>275499</v>
      </c>
      <c r="C19">
        <v>202000</v>
      </c>
    </row>
    <row r="20" spans="2:14" x14ac:dyDescent="0.3">
      <c r="B20">
        <v>254927</v>
      </c>
      <c r="C20">
        <v>150000</v>
      </c>
      <c r="F20" s="6"/>
      <c r="G20" s="6" t="s">
        <v>110</v>
      </c>
      <c r="H20" s="6" t="s">
        <v>98</v>
      </c>
      <c r="I20" s="6" t="s">
        <v>111</v>
      </c>
      <c r="J20" s="6" t="s">
        <v>112</v>
      </c>
      <c r="K20" s="6" t="s">
        <v>113</v>
      </c>
      <c r="L20" s="6" t="s">
        <v>114</v>
      </c>
      <c r="M20" s="6" t="s">
        <v>115</v>
      </c>
      <c r="N20" s="6" t="s">
        <v>116</v>
      </c>
    </row>
    <row r="21" spans="2:14" x14ac:dyDescent="0.3">
      <c r="B21">
        <v>206285</v>
      </c>
      <c r="C21">
        <v>201000</v>
      </c>
      <c r="F21" t="s">
        <v>104</v>
      </c>
      <c r="G21">
        <v>-110535.28152273293</v>
      </c>
      <c r="H21">
        <v>33420.776849346941</v>
      </c>
      <c r="I21">
        <v>-3.3073821719046257</v>
      </c>
      <c r="J21">
        <v>1.0680321911121888E-3</v>
      </c>
      <c r="K21">
        <v>-176330.48483309103</v>
      </c>
      <c r="L21">
        <v>-44740.078212374807</v>
      </c>
      <c r="M21">
        <v>-176330.48483309103</v>
      </c>
      <c r="N21">
        <v>-44740.078212374807</v>
      </c>
    </row>
    <row r="22" spans="2:14" ht="15" thickBot="1" x14ac:dyDescent="0.35">
      <c r="B22">
        <v>158251</v>
      </c>
      <c r="C22">
        <v>137000</v>
      </c>
      <c r="F22" s="5" t="s">
        <v>78</v>
      </c>
      <c r="G22" s="5">
        <v>1.8844461195194546</v>
      </c>
      <c r="H22" s="5">
        <v>6.6756839140029505E-3</v>
      </c>
      <c r="I22" s="5">
        <v>282.2851027393059</v>
      </c>
      <c r="J22" s="5">
        <v>0</v>
      </c>
      <c r="K22" s="5">
        <v>1.8713037565415547</v>
      </c>
      <c r="L22" s="5">
        <v>1.8975884824973546</v>
      </c>
      <c r="M22" s="5">
        <v>1.8713037565415547</v>
      </c>
      <c r="N22" s="5">
        <v>1.8975884824973546</v>
      </c>
    </row>
    <row r="23" spans="2:14" x14ac:dyDescent="0.3">
      <c r="B23">
        <v>160436</v>
      </c>
      <c r="C23">
        <v>80000</v>
      </c>
    </row>
    <row r="24" spans="2:14" x14ac:dyDescent="0.3">
      <c r="B24">
        <v>304481</v>
      </c>
      <c r="C24">
        <v>150000</v>
      </c>
    </row>
    <row r="25" spans="2:14" x14ac:dyDescent="0.3">
      <c r="B25">
        <v>276938</v>
      </c>
      <c r="C25">
        <v>75000</v>
      </c>
    </row>
    <row r="26" spans="2:14" x14ac:dyDescent="0.3">
      <c r="B26">
        <v>200543</v>
      </c>
      <c r="C26">
        <v>86000</v>
      </c>
    </row>
    <row r="27" spans="2:14" x14ac:dyDescent="0.3">
      <c r="B27">
        <v>310460</v>
      </c>
      <c r="C27">
        <v>89000</v>
      </c>
    </row>
    <row r="28" spans="2:14" x14ac:dyDescent="0.3">
      <c r="B28">
        <v>281395</v>
      </c>
      <c r="C28">
        <v>77000</v>
      </c>
    </row>
    <row r="29" spans="2:14" x14ac:dyDescent="0.3">
      <c r="B29">
        <v>187527</v>
      </c>
      <c r="C29">
        <v>95000</v>
      </c>
    </row>
    <row r="30" spans="2:14" x14ac:dyDescent="0.3">
      <c r="B30">
        <v>288717</v>
      </c>
      <c r="C30">
        <v>247000</v>
      </c>
    </row>
    <row r="31" spans="2:14" x14ac:dyDescent="0.3">
      <c r="B31">
        <v>191123</v>
      </c>
      <c r="C31">
        <v>78000</v>
      </c>
    </row>
    <row r="32" spans="2:14" x14ac:dyDescent="0.3">
      <c r="B32">
        <v>256012</v>
      </c>
      <c r="C32">
        <v>251000</v>
      </c>
    </row>
    <row r="33" spans="2:3" x14ac:dyDescent="0.3">
      <c r="B33">
        <v>259742</v>
      </c>
      <c r="C33">
        <v>71000</v>
      </c>
    </row>
    <row r="34" spans="2:3" x14ac:dyDescent="0.3">
      <c r="B34">
        <v>307710</v>
      </c>
      <c r="C34">
        <v>125000</v>
      </c>
    </row>
    <row r="35" spans="2:3" x14ac:dyDescent="0.3">
      <c r="B35">
        <v>219582</v>
      </c>
      <c r="C35">
        <v>674000</v>
      </c>
    </row>
    <row r="36" spans="2:3" x14ac:dyDescent="0.3">
      <c r="B36">
        <v>8204407</v>
      </c>
      <c r="C36">
        <v>5028000</v>
      </c>
    </row>
    <row r="37" spans="2:3" x14ac:dyDescent="0.3">
      <c r="B37">
        <v>53107169</v>
      </c>
      <c r="C37">
        <v>26874000</v>
      </c>
    </row>
    <row r="38" spans="2:3" x14ac:dyDescent="0.3">
      <c r="B38">
        <v>7604</v>
      </c>
      <c r="C38">
        <v>449000</v>
      </c>
    </row>
    <row r="39" spans="2:3" x14ac:dyDescent="0.3">
      <c r="B39">
        <v>190560</v>
      </c>
      <c r="C39">
        <v>55000</v>
      </c>
    </row>
    <row r="40" spans="2:3" x14ac:dyDescent="0.3">
      <c r="B40">
        <v>363956</v>
      </c>
      <c r="C40">
        <v>154000</v>
      </c>
    </row>
    <row r="41" spans="2:3" x14ac:dyDescent="0.3">
      <c r="B41">
        <v>234271</v>
      </c>
      <c r="C41">
        <v>78000</v>
      </c>
    </row>
    <row r="42" spans="2:3" x14ac:dyDescent="0.3">
      <c r="B42">
        <v>314660</v>
      </c>
      <c r="C42">
        <v>123000</v>
      </c>
    </row>
    <row r="43" spans="2:3" x14ac:dyDescent="0.3">
      <c r="B43">
        <v>314036</v>
      </c>
      <c r="C43">
        <v>122000</v>
      </c>
    </row>
    <row r="44" spans="2:3" x14ac:dyDescent="0.3">
      <c r="B44">
        <v>224962</v>
      </c>
      <c r="C44">
        <v>344000</v>
      </c>
    </row>
    <row r="45" spans="2:3" x14ac:dyDescent="0.3">
      <c r="B45">
        <v>368886</v>
      </c>
      <c r="C45">
        <v>141000</v>
      </c>
    </row>
    <row r="46" spans="2:3" x14ac:dyDescent="0.3">
      <c r="B46">
        <v>340671</v>
      </c>
      <c r="C46">
        <v>148000</v>
      </c>
    </row>
    <row r="47" spans="2:3" x14ac:dyDescent="0.3">
      <c r="B47">
        <v>317287</v>
      </c>
      <c r="C47">
        <v>117000</v>
      </c>
    </row>
    <row r="48" spans="2:3" x14ac:dyDescent="0.3">
      <c r="B48">
        <v>260068</v>
      </c>
      <c r="C48">
        <v>82000</v>
      </c>
    </row>
    <row r="49" spans="2:3" x14ac:dyDescent="0.3">
      <c r="B49">
        <v>252119</v>
      </c>
      <c r="C49">
        <v>112000</v>
      </c>
    </row>
    <row r="50" spans="2:3" x14ac:dyDescent="0.3">
      <c r="B50">
        <v>179850</v>
      </c>
      <c r="C50">
        <v>147000</v>
      </c>
    </row>
    <row r="51" spans="2:3" x14ac:dyDescent="0.3">
      <c r="B51">
        <v>258912</v>
      </c>
      <c r="C51">
        <v>80000</v>
      </c>
    </row>
    <row r="52" spans="2:3" x14ac:dyDescent="0.3">
      <c r="B52">
        <v>242377</v>
      </c>
      <c r="C52">
        <v>79000</v>
      </c>
    </row>
    <row r="53" spans="2:3" x14ac:dyDescent="0.3">
      <c r="B53">
        <v>239733</v>
      </c>
      <c r="C53">
        <v>84000</v>
      </c>
    </row>
    <row r="54" spans="2:3" x14ac:dyDescent="0.3">
      <c r="B54">
        <v>281756</v>
      </c>
      <c r="C54">
        <v>213000</v>
      </c>
    </row>
    <row r="55" spans="2:3" x14ac:dyDescent="0.3">
      <c r="B55">
        <v>259052</v>
      </c>
      <c r="C55">
        <v>160000</v>
      </c>
    </row>
    <row r="56" spans="2:3" x14ac:dyDescent="0.3">
      <c r="B56">
        <v>211047</v>
      </c>
      <c r="C56">
        <v>206000</v>
      </c>
    </row>
    <row r="57" spans="2:3" x14ac:dyDescent="0.3">
      <c r="B57">
        <v>155930</v>
      </c>
      <c r="C57">
        <v>144000</v>
      </c>
    </row>
    <row r="58" spans="2:3" x14ac:dyDescent="0.3">
      <c r="B58">
        <v>163906</v>
      </c>
      <c r="C58">
        <v>81000</v>
      </c>
    </row>
    <row r="59" spans="2:3" x14ac:dyDescent="0.3">
      <c r="B59">
        <v>310200</v>
      </c>
      <c r="C59">
        <v>152000</v>
      </c>
    </row>
    <row r="60" spans="2:3" x14ac:dyDescent="0.3">
      <c r="B60">
        <v>281556</v>
      </c>
      <c r="C60">
        <v>78000</v>
      </c>
    </row>
    <row r="61" spans="2:3" x14ac:dyDescent="0.3">
      <c r="B61">
        <v>202225</v>
      </c>
      <c r="C61">
        <v>89000</v>
      </c>
    </row>
    <row r="62" spans="2:3" x14ac:dyDescent="0.3">
      <c r="B62">
        <v>314084</v>
      </c>
      <c r="C62">
        <v>97000</v>
      </c>
    </row>
    <row r="63" spans="2:3" x14ac:dyDescent="0.3">
      <c r="B63">
        <v>284617</v>
      </c>
      <c r="C63">
        <v>88000</v>
      </c>
    </row>
    <row r="64" spans="2:3" x14ac:dyDescent="0.3">
      <c r="B64">
        <v>189145</v>
      </c>
      <c r="C64">
        <v>92000</v>
      </c>
    </row>
    <row r="65" spans="2:3" x14ac:dyDescent="0.3">
      <c r="B65">
        <v>293530</v>
      </c>
      <c r="C65">
        <v>270000</v>
      </c>
    </row>
    <row r="66" spans="2:3" x14ac:dyDescent="0.3">
      <c r="B66">
        <v>193630</v>
      </c>
      <c r="C66">
        <v>79000</v>
      </c>
    </row>
    <row r="67" spans="2:3" x14ac:dyDescent="0.3">
      <c r="B67">
        <v>263003</v>
      </c>
      <c r="C67">
        <v>253000</v>
      </c>
    </row>
    <row r="68" spans="2:3" x14ac:dyDescent="0.3">
      <c r="B68">
        <v>262566</v>
      </c>
      <c r="C68">
        <v>77000</v>
      </c>
    </row>
    <row r="69" spans="2:3" x14ac:dyDescent="0.3">
      <c r="B69">
        <v>308312</v>
      </c>
      <c r="C69">
        <v>136000</v>
      </c>
    </row>
    <row r="70" spans="2:3" x14ac:dyDescent="0.3">
      <c r="B70">
        <v>223858</v>
      </c>
      <c r="C70">
        <v>698000</v>
      </c>
    </row>
    <row r="71" spans="2:3" x14ac:dyDescent="0.3">
      <c r="B71">
        <v>8308369</v>
      </c>
      <c r="C71">
        <v>5229000</v>
      </c>
    </row>
    <row r="72" spans="2:3" x14ac:dyDescent="0.3">
      <c r="B72">
        <v>53493729</v>
      </c>
      <c r="C72">
        <v>27117000</v>
      </c>
    </row>
    <row r="73" spans="2:3" x14ac:dyDescent="0.3">
      <c r="B73">
        <v>7648</v>
      </c>
      <c r="C73">
        <v>463000</v>
      </c>
    </row>
    <row r="74" spans="2:3" x14ac:dyDescent="0.3">
      <c r="B74">
        <v>194352</v>
      </c>
      <c r="C74">
        <v>54000</v>
      </c>
    </row>
    <row r="75" spans="2:3" x14ac:dyDescent="0.3">
      <c r="B75">
        <v>369088</v>
      </c>
      <c r="C75">
        <v>159000</v>
      </c>
    </row>
    <row r="76" spans="2:3" x14ac:dyDescent="0.3">
      <c r="B76">
        <v>236687</v>
      </c>
      <c r="C76">
        <v>80000</v>
      </c>
    </row>
    <row r="77" spans="2:3" x14ac:dyDescent="0.3">
      <c r="B77">
        <v>317264</v>
      </c>
      <c r="C77">
        <v>125000</v>
      </c>
    </row>
    <row r="78" spans="2:3" x14ac:dyDescent="0.3">
      <c r="B78">
        <v>317899</v>
      </c>
      <c r="C78">
        <v>129000</v>
      </c>
    </row>
    <row r="79" spans="2:3" x14ac:dyDescent="0.3">
      <c r="B79">
        <v>229719</v>
      </c>
      <c r="C79">
        <v>355000</v>
      </c>
    </row>
    <row r="80" spans="2:3" x14ac:dyDescent="0.3">
      <c r="B80">
        <v>372752</v>
      </c>
      <c r="C80">
        <v>130000</v>
      </c>
    </row>
    <row r="81" spans="2:3" x14ac:dyDescent="0.3">
      <c r="B81">
        <v>342494</v>
      </c>
      <c r="C81">
        <v>152000</v>
      </c>
    </row>
    <row r="82" spans="2:3" x14ac:dyDescent="0.3">
      <c r="B82">
        <v>320524</v>
      </c>
      <c r="C82">
        <v>118000</v>
      </c>
    </row>
    <row r="83" spans="2:3" x14ac:dyDescent="0.3">
      <c r="B83">
        <v>264008</v>
      </c>
      <c r="C83">
        <v>86000</v>
      </c>
    </row>
    <row r="84" spans="2:3" x14ac:dyDescent="0.3">
      <c r="B84">
        <v>257379</v>
      </c>
      <c r="C84">
        <v>111000</v>
      </c>
    </row>
    <row r="85" spans="2:3" x14ac:dyDescent="0.3">
      <c r="B85">
        <v>178685</v>
      </c>
      <c r="C85">
        <v>141000</v>
      </c>
    </row>
    <row r="86" spans="2:3" x14ac:dyDescent="0.3">
      <c r="B86">
        <v>263386</v>
      </c>
      <c r="C86">
        <v>84000</v>
      </c>
    </row>
    <row r="87" spans="2:3" x14ac:dyDescent="0.3">
      <c r="B87">
        <v>243373</v>
      </c>
      <c r="C87">
        <v>78000</v>
      </c>
    </row>
    <row r="88" spans="2:3" x14ac:dyDescent="0.3">
      <c r="B88">
        <v>242080</v>
      </c>
      <c r="C88">
        <v>91000</v>
      </c>
    </row>
    <row r="89" spans="2:3" x14ac:dyDescent="0.3">
      <c r="B89">
        <v>286808</v>
      </c>
      <c r="C89">
        <v>213000</v>
      </c>
    </row>
    <row r="90" spans="2:3" x14ac:dyDescent="0.3">
      <c r="B90">
        <v>262407</v>
      </c>
      <c r="C90">
        <v>167000</v>
      </c>
    </row>
    <row r="91" spans="2:3" x14ac:dyDescent="0.3">
      <c r="B91">
        <v>215671</v>
      </c>
      <c r="C91">
        <v>220000</v>
      </c>
    </row>
    <row r="92" spans="2:3" x14ac:dyDescent="0.3">
      <c r="B92">
        <v>155594</v>
      </c>
      <c r="C92">
        <v>141000</v>
      </c>
    </row>
    <row r="93" spans="2:3" x14ac:dyDescent="0.3">
      <c r="B93">
        <v>166793</v>
      </c>
      <c r="C93">
        <v>80000</v>
      </c>
    </row>
    <row r="94" spans="2:3" x14ac:dyDescent="0.3">
      <c r="B94">
        <v>314242</v>
      </c>
      <c r="C94">
        <v>168000</v>
      </c>
    </row>
    <row r="95" spans="2:3" x14ac:dyDescent="0.3">
      <c r="B95">
        <v>286180</v>
      </c>
      <c r="C95">
        <v>82000</v>
      </c>
    </row>
    <row r="96" spans="2:3" x14ac:dyDescent="0.3">
      <c r="B96">
        <v>203223</v>
      </c>
      <c r="C96">
        <v>96000</v>
      </c>
    </row>
    <row r="97" spans="2:3" x14ac:dyDescent="0.3">
      <c r="B97">
        <v>318227</v>
      </c>
      <c r="C97">
        <v>104000</v>
      </c>
    </row>
    <row r="98" spans="2:3" x14ac:dyDescent="0.3">
      <c r="B98">
        <v>288272</v>
      </c>
      <c r="C98">
        <v>84000</v>
      </c>
    </row>
    <row r="99" spans="2:3" x14ac:dyDescent="0.3">
      <c r="B99">
        <v>191365</v>
      </c>
      <c r="C99">
        <v>95000</v>
      </c>
    </row>
    <row r="100" spans="2:3" x14ac:dyDescent="0.3">
      <c r="B100">
        <v>298465</v>
      </c>
      <c r="C100">
        <v>256000</v>
      </c>
    </row>
    <row r="101" spans="2:3" x14ac:dyDescent="0.3">
      <c r="B101">
        <v>195914</v>
      </c>
      <c r="C101">
        <v>77000</v>
      </c>
    </row>
    <row r="102" spans="2:3" x14ac:dyDescent="0.3">
      <c r="B102">
        <v>272890</v>
      </c>
      <c r="C102">
        <v>269000</v>
      </c>
    </row>
    <row r="103" spans="2:3" x14ac:dyDescent="0.3">
      <c r="B103">
        <v>265797</v>
      </c>
      <c r="C103">
        <v>81000</v>
      </c>
    </row>
    <row r="104" spans="2:3" x14ac:dyDescent="0.3">
      <c r="B104">
        <v>310516</v>
      </c>
      <c r="C104">
        <v>134000</v>
      </c>
    </row>
    <row r="105" spans="2:3" x14ac:dyDescent="0.3">
      <c r="B105">
        <v>226841</v>
      </c>
      <c r="C105">
        <v>717000</v>
      </c>
    </row>
    <row r="106" spans="2:3" x14ac:dyDescent="0.3">
      <c r="B106">
        <v>8416543</v>
      </c>
      <c r="C106">
        <v>5341000</v>
      </c>
    </row>
    <row r="107" spans="2:3" x14ac:dyDescent="0.3">
      <c r="B107">
        <v>53865817</v>
      </c>
      <c r="C107">
        <v>27545000</v>
      </c>
    </row>
    <row r="108" spans="2:3" x14ac:dyDescent="0.3">
      <c r="B108">
        <v>8072</v>
      </c>
      <c r="C108">
        <v>498000</v>
      </c>
    </row>
    <row r="109" spans="2:3" x14ac:dyDescent="0.3">
      <c r="B109">
        <v>198294</v>
      </c>
      <c r="C109">
        <v>59000</v>
      </c>
    </row>
    <row r="110" spans="2:3" x14ac:dyDescent="0.3">
      <c r="B110">
        <v>374915</v>
      </c>
      <c r="C110">
        <v>165000</v>
      </c>
    </row>
    <row r="111" spans="2:3" x14ac:dyDescent="0.3">
      <c r="B111">
        <v>239865</v>
      </c>
      <c r="C111">
        <v>80000</v>
      </c>
    </row>
    <row r="112" spans="2:3" x14ac:dyDescent="0.3">
      <c r="B112">
        <v>320762</v>
      </c>
      <c r="C112">
        <v>131000</v>
      </c>
    </row>
    <row r="113" spans="2:3" x14ac:dyDescent="0.3">
      <c r="B113">
        <v>321278</v>
      </c>
      <c r="C113">
        <v>127000</v>
      </c>
    </row>
    <row r="114" spans="2:3" x14ac:dyDescent="0.3">
      <c r="B114">
        <v>234846</v>
      </c>
      <c r="C114">
        <v>379000</v>
      </c>
    </row>
    <row r="115" spans="2:3" x14ac:dyDescent="0.3">
      <c r="B115">
        <v>376040</v>
      </c>
      <c r="C115">
        <v>142000</v>
      </c>
    </row>
    <row r="116" spans="2:3" x14ac:dyDescent="0.3">
      <c r="B116">
        <v>342118</v>
      </c>
      <c r="C116">
        <v>159000</v>
      </c>
    </row>
    <row r="117" spans="2:3" x14ac:dyDescent="0.3">
      <c r="B117">
        <v>324574</v>
      </c>
      <c r="C117">
        <v>127000</v>
      </c>
    </row>
    <row r="118" spans="2:3" x14ac:dyDescent="0.3">
      <c r="B118">
        <v>268678</v>
      </c>
      <c r="C118">
        <v>95000</v>
      </c>
    </row>
    <row r="119" spans="2:3" x14ac:dyDescent="0.3">
      <c r="B119">
        <v>263150</v>
      </c>
      <c r="C119">
        <v>131000</v>
      </c>
    </row>
    <row r="120" spans="2:3" x14ac:dyDescent="0.3">
      <c r="B120">
        <v>178365</v>
      </c>
      <c r="C120">
        <v>148000</v>
      </c>
    </row>
    <row r="121" spans="2:3" x14ac:dyDescent="0.3">
      <c r="B121">
        <v>267541</v>
      </c>
      <c r="C121">
        <v>90000</v>
      </c>
    </row>
    <row r="122" spans="2:3" x14ac:dyDescent="0.3">
      <c r="B122">
        <v>246011</v>
      </c>
      <c r="C122">
        <v>89000</v>
      </c>
    </row>
    <row r="123" spans="2:3" x14ac:dyDescent="0.3">
      <c r="B123">
        <v>245974</v>
      </c>
      <c r="C123">
        <v>90000</v>
      </c>
    </row>
    <row r="124" spans="2:3" x14ac:dyDescent="0.3">
      <c r="B124">
        <v>292690</v>
      </c>
      <c r="C124">
        <v>220000</v>
      </c>
    </row>
    <row r="125" spans="2:3" x14ac:dyDescent="0.3">
      <c r="B125">
        <v>265568</v>
      </c>
      <c r="C125">
        <v>164000</v>
      </c>
    </row>
    <row r="126" spans="2:3" x14ac:dyDescent="0.3">
      <c r="B126">
        <v>221030</v>
      </c>
      <c r="C126">
        <v>231000</v>
      </c>
    </row>
    <row r="127" spans="2:3" x14ac:dyDescent="0.3">
      <c r="B127">
        <v>156190</v>
      </c>
      <c r="C127">
        <v>141000</v>
      </c>
    </row>
    <row r="128" spans="2:3" x14ac:dyDescent="0.3">
      <c r="B128">
        <v>169958</v>
      </c>
      <c r="C128">
        <v>82000</v>
      </c>
    </row>
    <row r="129" spans="2:3" x14ac:dyDescent="0.3">
      <c r="B129">
        <v>318216</v>
      </c>
      <c r="C129">
        <v>180000</v>
      </c>
    </row>
    <row r="130" spans="2:3" x14ac:dyDescent="0.3">
      <c r="B130">
        <v>291933</v>
      </c>
      <c r="C130">
        <v>88000</v>
      </c>
    </row>
    <row r="131" spans="2:3" x14ac:dyDescent="0.3">
      <c r="B131">
        <v>203515</v>
      </c>
      <c r="C131">
        <v>97000</v>
      </c>
    </row>
    <row r="132" spans="2:3" x14ac:dyDescent="0.3">
      <c r="B132">
        <v>324322</v>
      </c>
      <c r="C132">
        <v>112000</v>
      </c>
    </row>
    <row r="133" spans="2:3" x14ac:dyDescent="0.3">
      <c r="B133">
        <v>293055</v>
      </c>
      <c r="C133">
        <v>89000</v>
      </c>
    </row>
    <row r="134" spans="2:3" x14ac:dyDescent="0.3">
      <c r="B134">
        <v>193585</v>
      </c>
      <c r="C134">
        <v>95000</v>
      </c>
    </row>
    <row r="135" spans="2:3" x14ac:dyDescent="0.3">
      <c r="B135">
        <v>302538</v>
      </c>
      <c r="C135">
        <v>282000</v>
      </c>
    </row>
    <row r="136" spans="2:3" x14ac:dyDescent="0.3">
      <c r="B136">
        <v>198134</v>
      </c>
      <c r="C136">
        <v>78000</v>
      </c>
    </row>
    <row r="137" spans="2:3" x14ac:dyDescent="0.3">
      <c r="B137">
        <v>284015</v>
      </c>
      <c r="C137">
        <v>278000</v>
      </c>
    </row>
    <row r="138" spans="2:3" x14ac:dyDescent="0.3">
      <c r="B138">
        <v>268020</v>
      </c>
      <c r="C138">
        <v>84000</v>
      </c>
    </row>
    <row r="139" spans="2:3" x14ac:dyDescent="0.3">
      <c r="B139">
        <v>312145</v>
      </c>
      <c r="C139">
        <v>134000</v>
      </c>
    </row>
    <row r="140" spans="2:3" x14ac:dyDescent="0.3">
      <c r="B140">
        <v>233292</v>
      </c>
      <c r="C140">
        <v>737000</v>
      </c>
    </row>
    <row r="141" spans="2:3" x14ac:dyDescent="0.3">
      <c r="B141">
        <v>8538689</v>
      </c>
      <c r="C141">
        <v>5603000</v>
      </c>
    </row>
    <row r="142" spans="2:3" x14ac:dyDescent="0.3">
      <c r="B142">
        <v>54316618</v>
      </c>
      <c r="C142">
        <v>28327000</v>
      </c>
    </row>
    <row r="143" spans="2:3" x14ac:dyDescent="0.3">
      <c r="B143">
        <v>8760</v>
      </c>
      <c r="C143">
        <v>541000</v>
      </c>
    </row>
    <row r="144" spans="2:3" x14ac:dyDescent="0.3">
      <c r="B144">
        <v>201979</v>
      </c>
      <c r="C144">
        <v>62000</v>
      </c>
    </row>
    <row r="145" spans="2:3" x14ac:dyDescent="0.3">
      <c r="B145">
        <v>379691</v>
      </c>
      <c r="C145">
        <v>168000</v>
      </c>
    </row>
    <row r="146" spans="2:3" x14ac:dyDescent="0.3">
      <c r="B146">
        <v>242142</v>
      </c>
      <c r="C146">
        <v>86000</v>
      </c>
    </row>
    <row r="147" spans="2:3" x14ac:dyDescent="0.3">
      <c r="B147">
        <v>324012</v>
      </c>
      <c r="C147">
        <v>136000</v>
      </c>
    </row>
    <row r="148" spans="2:3" x14ac:dyDescent="0.3">
      <c r="B148">
        <v>324857</v>
      </c>
      <c r="C148">
        <v>124000</v>
      </c>
    </row>
    <row r="149" spans="2:3" x14ac:dyDescent="0.3">
      <c r="B149">
        <v>241059</v>
      </c>
      <c r="C149">
        <v>383000</v>
      </c>
    </row>
    <row r="150" spans="2:3" x14ac:dyDescent="0.3">
      <c r="B150">
        <v>379031</v>
      </c>
      <c r="C150">
        <v>144000</v>
      </c>
    </row>
    <row r="151" spans="2:3" x14ac:dyDescent="0.3">
      <c r="B151">
        <v>343059</v>
      </c>
      <c r="C151">
        <v>163000</v>
      </c>
    </row>
    <row r="152" spans="2:3" x14ac:dyDescent="0.3">
      <c r="B152">
        <v>328433</v>
      </c>
      <c r="C152">
        <v>133000</v>
      </c>
    </row>
    <row r="153" spans="2:3" x14ac:dyDescent="0.3">
      <c r="B153">
        <v>274803</v>
      </c>
      <c r="C153">
        <v>96000</v>
      </c>
    </row>
    <row r="154" spans="2:3" x14ac:dyDescent="0.3">
      <c r="B154">
        <v>269009</v>
      </c>
      <c r="C154">
        <v>136000</v>
      </c>
    </row>
    <row r="155" spans="2:3" x14ac:dyDescent="0.3">
      <c r="B155">
        <v>179410</v>
      </c>
      <c r="C155">
        <v>154000</v>
      </c>
    </row>
    <row r="156" spans="2:3" x14ac:dyDescent="0.3">
      <c r="B156">
        <v>272864</v>
      </c>
      <c r="C156">
        <v>93000</v>
      </c>
    </row>
    <row r="157" spans="2:3" x14ac:dyDescent="0.3">
      <c r="B157">
        <v>247130</v>
      </c>
      <c r="C157">
        <v>88000</v>
      </c>
    </row>
    <row r="158" spans="2:3" x14ac:dyDescent="0.3">
      <c r="B158">
        <v>249085</v>
      </c>
      <c r="C158">
        <v>93000</v>
      </c>
    </row>
    <row r="159" spans="2:3" x14ac:dyDescent="0.3">
      <c r="B159">
        <v>297735</v>
      </c>
      <c r="C159">
        <v>202000</v>
      </c>
    </row>
    <row r="160" spans="2:3" x14ac:dyDescent="0.3">
      <c r="B160">
        <v>268770</v>
      </c>
      <c r="C160">
        <v>187000</v>
      </c>
    </row>
    <row r="161" spans="2:3" x14ac:dyDescent="0.3">
      <c r="B161">
        <v>227692</v>
      </c>
      <c r="C161">
        <v>250000</v>
      </c>
    </row>
    <row r="162" spans="2:3" x14ac:dyDescent="0.3">
      <c r="B162">
        <v>157711</v>
      </c>
      <c r="C162">
        <v>150000</v>
      </c>
    </row>
    <row r="163" spans="2:3" x14ac:dyDescent="0.3">
      <c r="B163">
        <v>173525</v>
      </c>
      <c r="C163">
        <v>95000</v>
      </c>
    </row>
    <row r="164" spans="2:3" x14ac:dyDescent="0.3">
      <c r="B164">
        <v>324431</v>
      </c>
      <c r="C164">
        <v>185000</v>
      </c>
    </row>
    <row r="165" spans="2:3" x14ac:dyDescent="0.3">
      <c r="B165">
        <v>297325</v>
      </c>
      <c r="C165">
        <v>83000</v>
      </c>
    </row>
    <row r="166" spans="2:3" x14ac:dyDescent="0.3">
      <c r="B166">
        <v>204565</v>
      </c>
      <c r="C166">
        <v>98000</v>
      </c>
    </row>
    <row r="167" spans="2:3" x14ac:dyDescent="0.3">
      <c r="B167">
        <v>332817</v>
      </c>
      <c r="C167">
        <v>114000</v>
      </c>
    </row>
    <row r="168" spans="2:3" x14ac:dyDescent="0.3">
      <c r="B168">
        <v>296793</v>
      </c>
      <c r="C168">
        <v>92000</v>
      </c>
    </row>
    <row r="169" spans="2:3" x14ac:dyDescent="0.3">
      <c r="B169">
        <v>194730</v>
      </c>
      <c r="C169">
        <v>102000</v>
      </c>
    </row>
    <row r="170" spans="2:3" x14ac:dyDescent="0.3">
      <c r="B170">
        <v>308901</v>
      </c>
      <c r="C170">
        <v>289000</v>
      </c>
    </row>
    <row r="171" spans="2:3" x14ac:dyDescent="0.3">
      <c r="B171">
        <v>200145</v>
      </c>
      <c r="C171">
        <v>80000</v>
      </c>
    </row>
    <row r="172" spans="2:3" x14ac:dyDescent="0.3">
      <c r="B172">
        <v>295236</v>
      </c>
      <c r="C172">
        <v>298000</v>
      </c>
    </row>
    <row r="173" spans="2:3" x14ac:dyDescent="0.3">
      <c r="B173">
        <v>271170</v>
      </c>
      <c r="C173">
        <v>86000</v>
      </c>
    </row>
    <row r="174" spans="2:3" x14ac:dyDescent="0.3">
      <c r="B174">
        <v>314544</v>
      </c>
      <c r="C174">
        <v>144000</v>
      </c>
    </row>
    <row r="175" spans="2:3" x14ac:dyDescent="0.3">
      <c r="B175">
        <v>242299</v>
      </c>
      <c r="C175">
        <v>756000</v>
      </c>
    </row>
    <row r="176" spans="2:3" x14ac:dyDescent="0.3">
      <c r="B176">
        <v>8673713</v>
      </c>
      <c r="C176">
        <v>5810000</v>
      </c>
    </row>
    <row r="177" spans="2:3" x14ac:dyDescent="0.3">
      <c r="B177">
        <v>54786327</v>
      </c>
      <c r="C177">
        <v>29219000</v>
      </c>
    </row>
    <row r="178" spans="2:3" x14ac:dyDescent="0.3">
      <c r="B178">
        <v>9401</v>
      </c>
      <c r="C178">
        <v>586000</v>
      </c>
    </row>
    <row r="179" spans="2:3" x14ac:dyDescent="0.3">
      <c r="B179">
        <v>206460</v>
      </c>
      <c r="C179">
        <v>63000</v>
      </c>
    </row>
    <row r="180" spans="2:3" x14ac:dyDescent="0.3">
      <c r="B180">
        <v>386083</v>
      </c>
      <c r="C180">
        <v>169000</v>
      </c>
    </row>
    <row r="181" spans="2:3" x14ac:dyDescent="0.3">
      <c r="B181">
        <v>244760</v>
      </c>
      <c r="C181">
        <v>86000</v>
      </c>
    </row>
    <row r="182" spans="2:3" x14ac:dyDescent="0.3">
      <c r="B182">
        <v>328254</v>
      </c>
      <c r="C182">
        <v>148000</v>
      </c>
    </row>
    <row r="183" spans="2:3" x14ac:dyDescent="0.3">
      <c r="B183">
        <v>326889</v>
      </c>
      <c r="C183">
        <v>134000</v>
      </c>
    </row>
    <row r="184" spans="2:3" x14ac:dyDescent="0.3">
      <c r="B184">
        <v>246181</v>
      </c>
      <c r="C184">
        <v>394000</v>
      </c>
    </row>
    <row r="185" spans="2:3" x14ac:dyDescent="0.3">
      <c r="B185">
        <v>343196</v>
      </c>
      <c r="C185">
        <v>168000</v>
      </c>
    </row>
    <row r="186" spans="2:3" x14ac:dyDescent="0.3">
      <c r="B186">
        <v>331395</v>
      </c>
      <c r="C186">
        <v>129000</v>
      </c>
    </row>
    <row r="187" spans="2:3" x14ac:dyDescent="0.3">
      <c r="B187">
        <v>279766</v>
      </c>
      <c r="C187">
        <v>96000</v>
      </c>
    </row>
    <row r="188" spans="2:3" x14ac:dyDescent="0.3">
      <c r="B188">
        <v>273526</v>
      </c>
      <c r="C188">
        <v>143000</v>
      </c>
    </row>
    <row r="189" spans="2:3" x14ac:dyDescent="0.3">
      <c r="B189">
        <v>179654</v>
      </c>
      <c r="C189">
        <v>157000</v>
      </c>
    </row>
    <row r="190" spans="2:3" x14ac:dyDescent="0.3">
      <c r="B190">
        <v>278451</v>
      </c>
      <c r="C190">
        <v>92000</v>
      </c>
    </row>
    <row r="191" spans="2:3" x14ac:dyDescent="0.3">
      <c r="B191">
        <v>248752</v>
      </c>
      <c r="C191">
        <v>93000</v>
      </c>
    </row>
    <row r="192" spans="2:3" x14ac:dyDescent="0.3">
      <c r="B192">
        <v>252783</v>
      </c>
      <c r="C192">
        <v>100000</v>
      </c>
    </row>
    <row r="193" spans="2:3" x14ac:dyDescent="0.3">
      <c r="B193">
        <v>302471</v>
      </c>
      <c r="C193">
        <v>204000</v>
      </c>
    </row>
    <row r="194" spans="2:3" x14ac:dyDescent="0.3">
      <c r="B194">
        <v>271139</v>
      </c>
      <c r="C194">
        <v>197000</v>
      </c>
    </row>
    <row r="195" spans="2:3" x14ac:dyDescent="0.3">
      <c r="B195">
        <v>232865</v>
      </c>
      <c r="C195">
        <v>251000</v>
      </c>
    </row>
    <row r="196" spans="2:3" x14ac:dyDescent="0.3">
      <c r="B196">
        <v>156726</v>
      </c>
      <c r="C196">
        <v>153000</v>
      </c>
    </row>
    <row r="197" spans="2:3" x14ac:dyDescent="0.3">
      <c r="B197">
        <v>176107</v>
      </c>
      <c r="C197">
        <v>99000</v>
      </c>
    </row>
    <row r="198" spans="2:3" x14ac:dyDescent="0.3">
      <c r="B198">
        <v>327910</v>
      </c>
      <c r="C198">
        <v>175000</v>
      </c>
    </row>
    <row r="199" spans="2:3" x14ac:dyDescent="0.3">
      <c r="B199">
        <v>301867</v>
      </c>
      <c r="C199">
        <v>84000</v>
      </c>
    </row>
    <row r="200" spans="2:3" x14ac:dyDescent="0.3">
      <c r="B200">
        <v>205029</v>
      </c>
      <c r="C200">
        <v>94000</v>
      </c>
    </row>
    <row r="201" spans="2:3" x14ac:dyDescent="0.3">
      <c r="B201">
        <v>340978</v>
      </c>
      <c r="C201">
        <v>125000</v>
      </c>
    </row>
    <row r="202" spans="2:3" x14ac:dyDescent="0.3">
      <c r="B202">
        <v>299249</v>
      </c>
      <c r="C202">
        <v>94000</v>
      </c>
    </row>
    <row r="203" spans="2:3" x14ac:dyDescent="0.3">
      <c r="B203">
        <v>195846</v>
      </c>
      <c r="C203">
        <v>108000</v>
      </c>
    </row>
    <row r="204" spans="2:3" x14ac:dyDescent="0.3">
      <c r="B204">
        <v>313223</v>
      </c>
      <c r="C204">
        <v>307000</v>
      </c>
    </row>
    <row r="205" spans="2:3" x14ac:dyDescent="0.3">
      <c r="B205">
        <v>202220</v>
      </c>
      <c r="C205">
        <v>84000</v>
      </c>
    </row>
    <row r="206" spans="2:3" x14ac:dyDescent="0.3">
      <c r="B206">
        <v>304854</v>
      </c>
      <c r="C206">
        <v>303000</v>
      </c>
    </row>
    <row r="207" spans="2:3" x14ac:dyDescent="0.3">
      <c r="B207">
        <v>275843</v>
      </c>
      <c r="C207">
        <v>86000</v>
      </c>
    </row>
    <row r="208" spans="2:3" x14ac:dyDescent="0.3">
      <c r="B208">
        <v>316096</v>
      </c>
      <c r="C208">
        <v>146000</v>
      </c>
    </row>
    <row r="209" spans="2:3" x14ac:dyDescent="0.3">
      <c r="B209">
        <v>247614</v>
      </c>
      <c r="C209">
        <v>765000</v>
      </c>
    </row>
    <row r="210" spans="2:3" x14ac:dyDescent="0.3">
      <c r="B210">
        <v>8787892</v>
      </c>
      <c r="C210">
        <v>5982000</v>
      </c>
    </row>
    <row r="211" spans="2:3" x14ac:dyDescent="0.3">
      <c r="B211">
        <v>55268067</v>
      </c>
      <c r="C211">
        <v>29972000</v>
      </c>
    </row>
    <row r="212" spans="2:3" x14ac:dyDescent="0.3">
      <c r="B212">
        <v>7654</v>
      </c>
      <c r="C212">
        <v>626000</v>
      </c>
    </row>
    <row r="213" spans="2:3" x14ac:dyDescent="0.3">
      <c r="B213">
        <v>210711</v>
      </c>
      <c r="C213">
        <v>66000</v>
      </c>
    </row>
    <row r="214" spans="2:3" x14ac:dyDescent="0.3">
      <c r="B214">
        <v>387803</v>
      </c>
      <c r="C214">
        <v>176000</v>
      </c>
    </row>
    <row r="215" spans="2:3" x14ac:dyDescent="0.3">
      <c r="B215">
        <v>246124</v>
      </c>
      <c r="C215">
        <v>91000</v>
      </c>
    </row>
    <row r="216" spans="2:3" x14ac:dyDescent="0.3">
      <c r="B216">
        <v>329102</v>
      </c>
      <c r="C216">
        <v>157000</v>
      </c>
    </row>
    <row r="217" spans="2:3" x14ac:dyDescent="0.3">
      <c r="B217">
        <v>329391</v>
      </c>
      <c r="C217">
        <v>134000</v>
      </c>
    </row>
    <row r="218" spans="2:3" x14ac:dyDescent="0.3">
      <c r="B218">
        <v>253361</v>
      </c>
      <c r="C218">
        <v>398000</v>
      </c>
    </row>
    <row r="219" spans="2:3" x14ac:dyDescent="0.3">
      <c r="B219">
        <v>384837</v>
      </c>
      <c r="C219">
        <v>155000</v>
      </c>
    </row>
    <row r="220" spans="2:3" x14ac:dyDescent="0.3">
      <c r="B220">
        <v>342736</v>
      </c>
      <c r="C220">
        <v>168000</v>
      </c>
    </row>
    <row r="221" spans="2:3" x14ac:dyDescent="0.3">
      <c r="B221">
        <v>332705</v>
      </c>
      <c r="C221">
        <v>126000</v>
      </c>
    </row>
    <row r="222" spans="2:3" x14ac:dyDescent="0.3">
      <c r="B222">
        <v>282849</v>
      </c>
      <c r="C222">
        <v>102000</v>
      </c>
    </row>
    <row r="223" spans="2:3" x14ac:dyDescent="0.3">
      <c r="B223">
        <v>275929</v>
      </c>
      <c r="C223">
        <v>139000</v>
      </c>
    </row>
    <row r="224" spans="2:3" x14ac:dyDescent="0.3">
      <c r="B224">
        <v>182998</v>
      </c>
      <c r="C224">
        <v>159000</v>
      </c>
    </row>
    <row r="225" spans="2:3" x14ac:dyDescent="0.3">
      <c r="B225">
        <v>271224</v>
      </c>
      <c r="C225">
        <v>92000</v>
      </c>
    </row>
    <row r="226" spans="2:3" x14ac:dyDescent="0.3">
      <c r="B226">
        <v>248880</v>
      </c>
      <c r="C226">
        <v>97000</v>
      </c>
    </row>
    <row r="227" spans="2:3" x14ac:dyDescent="0.3">
      <c r="B227">
        <v>256039</v>
      </c>
      <c r="C227">
        <v>103000</v>
      </c>
    </row>
    <row r="228" spans="2:3" x14ac:dyDescent="0.3">
      <c r="B228">
        <v>302343</v>
      </c>
      <c r="C228">
        <v>216000</v>
      </c>
    </row>
    <row r="229" spans="2:3" x14ac:dyDescent="0.3">
      <c r="B229">
        <v>269100</v>
      </c>
      <c r="C229">
        <v>186000</v>
      </c>
    </row>
    <row r="230" spans="2:3" x14ac:dyDescent="0.3">
      <c r="B230">
        <v>235000</v>
      </c>
      <c r="C230">
        <v>247000</v>
      </c>
    </row>
    <row r="231" spans="2:3" x14ac:dyDescent="0.3">
      <c r="B231">
        <v>155741</v>
      </c>
      <c r="C231">
        <v>166000</v>
      </c>
    </row>
    <row r="232" spans="2:3" x14ac:dyDescent="0.3">
      <c r="B232">
        <v>174609</v>
      </c>
      <c r="C232">
        <v>100000</v>
      </c>
    </row>
    <row r="233" spans="2:3" x14ac:dyDescent="0.3">
      <c r="B233">
        <v>324048</v>
      </c>
      <c r="C233">
        <v>188000</v>
      </c>
    </row>
    <row r="234" spans="2:3" x14ac:dyDescent="0.3">
      <c r="B234">
        <v>301307</v>
      </c>
      <c r="C234">
        <v>88000</v>
      </c>
    </row>
    <row r="235" spans="2:3" x14ac:dyDescent="0.3">
      <c r="B235">
        <v>206052</v>
      </c>
      <c r="C235">
        <v>104000</v>
      </c>
    </row>
    <row r="236" spans="2:3" x14ac:dyDescent="0.3">
      <c r="B236">
        <v>347996</v>
      </c>
      <c r="C236">
        <v>125000</v>
      </c>
    </row>
    <row r="237" spans="2:3" x14ac:dyDescent="0.3">
      <c r="B237">
        <v>301785</v>
      </c>
      <c r="C237">
        <v>97000</v>
      </c>
    </row>
    <row r="238" spans="2:3" x14ac:dyDescent="0.3">
      <c r="B238">
        <v>195680</v>
      </c>
      <c r="C238">
        <v>106000</v>
      </c>
    </row>
    <row r="239" spans="2:3" x14ac:dyDescent="0.3">
      <c r="B239">
        <v>314232</v>
      </c>
      <c r="C239">
        <v>317000</v>
      </c>
    </row>
    <row r="240" spans="2:3" x14ac:dyDescent="0.3">
      <c r="B240">
        <v>203243</v>
      </c>
      <c r="C240">
        <v>85000</v>
      </c>
    </row>
    <row r="241" spans="2:3" x14ac:dyDescent="0.3">
      <c r="B241">
        <v>307964</v>
      </c>
      <c r="C241">
        <v>317000</v>
      </c>
    </row>
    <row r="242" spans="2:3" x14ac:dyDescent="0.3">
      <c r="B242">
        <v>275505</v>
      </c>
      <c r="C242">
        <v>88000</v>
      </c>
    </row>
    <row r="243" spans="2:3" x14ac:dyDescent="0.3">
      <c r="B243">
        <v>323257</v>
      </c>
      <c r="C243">
        <v>151000</v>
      </c>
    </row>
    <row r="244" spans="2:3" x14ac:dyDescent="0.3">
      <c r="B244">
        <v>244796</v>
      </c>
      <c r="C244">
        <v>754000</v>
      </c>
    </row>
    <row r="245" spans="2:3" x14ac:dyDescent="0.3">
      <c r="B245">
        <v>8825001</v>
      </c>
      <c r="C245">
        <v>6125000</v>
      </c>
    </row>
    <row r="246" spans="2:3" x14ac:dyDescent="0.3">
      <c r="B246">
        <v>55619430</v>
      </c>
      <c r="C246">
        <v>30359000</v>
      </c>
    </row>
    <row r="247" spans="2:3" x14ac:dyDescent="0.3">
      <c r="B247">
        <v>8706</v>
      </c>
      <c r="C247">
        <v>640000</v>
      </c>
    </row>
    <row r="248" spans="2:3" x14ac:dyDescent="0.3">
      <c r="B248">
        <v>211998</v>
      </c>
      <c r="C248">
        <v>66000</v>
      </c>
    </row>
    <row r="249" spans="2:3" x14ac:dyDescent="0.3">
      <c r="B249">
        <v>392140</v>
      </c>
      <c r="C249">
        <v>170000</v>
      </c>
    </row>
    <row r="250" spans="2:3" x14ac:dyDescent="0.3">
      <c r="B250">
        <v>330795</v>
      </c>
      <c r="C250">
        <v>157000</v>
      </c>
    </row>
    <row r="251" spans="2:3" x14ac:dyDescent="0.3">
      <c r="B251">
        <v>331096</v>
      </c>
      <c r="C251">
        <v>127000</v>
      </c>
    </row>
    <row r="252" spans="2:3" x14ac:dyDescent="0.3">
      <c r="B252">
        <v>262226</v>
      </c>
      <c r="C252">
        <v>403000</v>
      </c>
    </row>
    <row r="253" spans="2:3" x14ac:dyDescent="0.3">
      <c r="B253">
        <v>385346</v>
      </c>
      <c r="C253">
        <v>149000</v>
      </c>
    </row>
    <row r="254" spans="2:3" x14ac:dyDescent="0.3">
      <c r="B254">
        <v>341982</v>
      </c>
      <c r="C254">
        <v>148000</v>
      </c>
    </row>
    <row r="255" spans="2:3" x14ac:dyDescent="0.3">
      <c r="B255">
        <v>333869</v>
      </c>
      <c r="C255">
        <v>133000</v>
      </c>
    </row>
    <row r="256" spans="2:3" x14ac:dyDescent="0.3">
      <c r="B256">
        <v>286186</v>
      </c>
      <c r="C256">
        <v>106000</v>
      </c>
    </row>
    <row r="257" spans="2:3" x14ac:dyDescent="0.3">
      <c r="B257">
        <v>279665</v>
      </c>
      <c r="C257">
        <v>152000</v>
      </c>
    </row>
    <row r="258" spans="2:3" x14ac:dyDescent="0.3">
      <c r="B258">
        <v>185426</v>
      </c>
      <c r="C258">
        <v>155000</v>
      </c>
    </row>
    <row r="259" spans="2:3" x14ac:dyDescent="0.3">
      <c r="B259">
        <v>270624</v>
      </c>
      <c r="C259">
        <v>91000</v>
      </c>
    </row>
    <row r="260" spans="2:3" x14ac:dyDescent="0.3">
      <c r="B260">
        <v>250149</v>
      </c>
      <c r="C260">
        <v>91000</v>
      </c>
    </row>
    <row r="261" spans="2:3" x14ac:dyDescent="0.3">
      <c r="B261">
        <v>257810</v>
      </c>
      <c r="C261">
        <v>108000</v>
      </c>
    </row>
    <row r="262" spans="2:3" x14ac:dyDescent="0.3">
      <c r="B262">
        <v>304824</v>
      </c>
      <c r="C262">
        <v>209000</v>
      </c>
    </row>
    <row r="263" spans="2:3" x14ac:dyDescent="0.3">
      <c r="B263">
        <v>270782</v>
      </c>
      <c r="C263">
        <v>178000</v>
      </c>
    </row>
    <row r="264" spans="2:3" x14ac:dyDescent="0.3">
      <c r="B264">
        <v>239142</v>
      </c>
      <c r="C264">
        <v>255000</v>
      </c>
    </row>
    <row r="265" spans="2:3" x14ac:dyDescent="0.3">
      <c r="B265">
        <v>156197</v>
      </c>
      <c r="C265">
        <v>164000</v>
      </c>
    </row>
    <row r="266" spans="2:3" x14ac:dyDescent="0.3">
      <c r="B266">
        <v>325917</v>
      </c>
      <c r="C266">
        <v>180000</v>
      </c>
    </row>
    <row r="267" spans="2:3" x14ac:dyDescent="0.3">
      <c r="B267">
        <v>303536</v>
      </c>
      <c r="C267">
        <v>84000</v>
      </c>
    </row>
    <row r="268" spans="2:3" x14ac:dyDescent="0.3">
      <c r="B268">
        <v>352005</v>
      </c>
      <c r="C268">
        <v>139000</v>
      </c>
    </row>
    <row r="269" spans="2:3" x14ac:dyDescent="0.3">
      <c r="B269">
        <v>196904</v>
      </c>
      <c r="C269">
        <v>111000</v>
      </c>
    </row>
    <row r="270" spans="2:3" x14ac:dyDescent="0.3">
      <c r="B270">
        <v>317256</v>
      </c>
      <c r="C270">
        <v>329000</v>
      </c>
    </row>
    <row r="271" spans="2:3" x14ac:dyDescent="0.3">
      <c r="B271">
        <v>204525</v>
      </c>
      <c r="C271">
        <v>78000</v>
      </c>
    </row>
    <row r="272" spans="2:3" x14ac:dyDescent="0.3">
      <c r="B272">
        <v>317705</v>
      </c>
      <c r="C272">
        <v>333000</v>
      </c>
    </row>
    <row r="273" spans="2:3" x14ac:dyDescent="0.3">
      <c r="B273">
        <v>276700</v>
      </c>
      <c r="C273">
        <v>88000</v>
      </c>
    </row>
    <row r="274" spans="2:3" x14ac:dyDescent="0.3">
      <c r="B274">
        <v>326474</v>
      </c>
      <c r="C274">
        <v>147000</v>
      </c>
    </row>
    <row r="275" spans="2:3" x14ac:dyDescent="0.3">
      <c r="B275">
        <v>255324</v>
      </c>
      <c r="C275">
        <v>775000</v>
      </c>
    </row>
    <row r="276" spans="2:3" x14ac:dyDescent="0.3">
      <c r="B276">
        <v>8908081</v>
      </c>
      <c r="C276">
        <v>6148000</v>
      </c>
    </row>
    <row r="277" spans="2:3" x14ac:dyDescent="0.3">
      <c r="B277">
        <v>55977178</v>
      </c>
      <c r="C277">
        <v>30493000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38EF-7925-4C3D-8762-8B0BC8E5E071}">
  <dimension ref="B2:K277"/>
  <sheetViews>
    <sheetView topLeftCell="A9" workbookViewId="0">
      <selection activeCell="G22" sqref="G22"/>
    </sheetView>
  </sheetViews>
  <sheetFormatPr defaultRowHeight="14.4" x14ac:dyDescent="0.3"/>
  <cols>
    <col min="2" max="2" width="10.33203125" customWidth="1"/>
    <col min="3" max="3" width="13.6640625" customWidth="1"/>
    <col min="5" max="5" width="28.21875" bestFit="1" customWidth="1"/>
    <col min="6" max="6" width="13.44140625" customWidth="1"/>
    <col min="7" max="7" width="12.5546875" customWidth="1"/>
    <col min="8" max="8" width="21.33203125" bestFit="1" customWidth="1"/>
    <col min="9" max="9" width="27.21875" customWidth="1"/>
    <col min="10" max="10" width="12.6640625" bestFit="1" customWidth="1"/>
    <col min="11" max="11" width="13.21875" bestFit="1" customWidth="1"/>
  </cols>
  <sheetData>
    <row r="2" spans="2:11" x14ac:dyDescent="0.3">
      <c r="B2" t="s">
        <v>79</v>
      </c>
      <c r="C2" s="2" t="s">
        <v>80</v>
      </c>
    </row>
    <row r="3" spans="2:11" x14ac:dyDescent="0.3">
      <c r="B3">
        <v>315</v>
      </c>
      <c r="C3" s="2">
        <v>5513</v>
      </c>
      <c r="E3" t="s">
        <v>118</v>
      </c>
      <c r="I3" t="s">
        <v>123</v>
      </c>
    </row>
    <row r="4" spans="2:11" ht="15" thickBot="1" x14ac:dyDescent="0.35">
      <c r="B4">
        <v>3780</v>
      </c>
      <c r="C4" s="2">
        <v>71079</v>
      </c>
    </row>
    <row r="5" spans="2:11" x14ac:dyDescent="0.3">
      <c r="B5">
        <v>8675</v>
      </c>
      <c r="C5" s="2">
        <v>139346</v>
      </c>
      <c r="E5" s="6"/>
      <c r="F5" s="6" t="s">
        <v>79</v>
      </c>
      <c r="G5" s="6" t="s">
        <v>80</v>
      </c>
      <c r="I5" s="6"/>
      <c r="J5" s="6" t="s">
        <v>79</v>
      </c>
      <c r="K5" s="6" t="s">
        <v>80</v>
      </c>
    </row>
    <row r="6" spans="2:11" x14ac:dyDescent="0.3">
      <c r="B6">
        <v>6429</v>
      </c>
      <c r="C6" s="2">
        <v>95037</v>
      </c>
      <c r="E6" t="s">
        <v>119</v>
      </c>
      <c r="F6">
        <v>396193.21090909094</v>
      </c>
      <c r="G6">
        <v>882802.43272727274</v>
      </c>
      <c r="I6" t="s">
        <v>119</v>
      </c>
      <c r="J6">
        <v>396193.21090909094</v>
      </c>
      <c r="K6">
        <v>882802.43272727274</v>
      </c>
    </row>
    <row r="7" spans="2:11" x14ac:dyDescent="0.3">
      <c r="B7">
        <v>4323</v>
      </c>
      <c r="C7" s="2">
        <v>112083</v>
      </c>
      <c r="E7" t="s">
        <v>120</v>
      </c>
      <c r="F7">
        <v>5010799722759.2695</v>
      </c>
      <c r="G7">
        <v>15720771739495.43</v>
      </c>
      <c r="I7" t="s">
        <v>120</v>
      </c>
      <c r="J7">
        <v>5010799722759.2695</v>
      </c>
      <c r="K7">
        <v>15720771739495.43</v>
      </c>
    </row>
    <row r="8" spans="2:11" x14ac:dyDescent="0.3">
      <c r="B8">
        <v>15013</v>
      </c>
      <c r="C8" s="2">
        <v>135036</v>
      </c>
      <c r="E8" t="s">
        <v>99</v>
      </c>
      <c r="F8">
        <v>275</v>
      </c>
      <c r="G8">
        <v>275</v>
      </c>
      <c r="I8" t="s">
        <v>99</v>
      </c>
      <c r="J8">
        <v>275</v>
      </c>
      <c r="K8">
        <v>275</v>
      </c>
    </row>
    <row r="9" spans="2:11" x14ac:dyDescent="0.3">
      <c r="B9">
        <v>2179</v>
      </c>
      <c r="C9" s="2">
        <v>99828</v>
      </c>
      <c r="E9" t="s">
        <v>105</v>
      </c>
      <c r="F9">
        <v>274</v>
      </c>
      <c r="G9">
        <v>274</v>
      </c>
      <c r="I9" t="s">
        <v>124</v>
      </c>
      <c r="J9">
        <v>0.99128927904095343</v>
      </c>
    </row>
    <row r="10" spans="2:11" x14ac:dyDescent="0.3">
      <c r="B10">
        <v>8650</v>
      </c>
      <c r="C10" s="2">
        <v>148099</v>
      </c>
      <c r="E10" t="s">
        <v>108</v>
      </c>
      <c r="F10">
        <v>0.31873751529453193</v>
      </c>
      <c r="I10" t="s">
        <v>125</v>
      </c>
      <c r="J10">
        <v>0</v>
      </c>
    </row>
    <row r="11" spans="2:11" x14ac:dyDescent="0.3">
      <c r="B11">
        <v>5554</v>
      </c>
      <c r="C11" s="2">
        <v>127187</v>
      </c>
      <c r="E11" t="s">
        <v>121</v>
      </c>
      <c r="F11">
        <v>0</v>
      </c>
      <c r="I11" t="s">
        <v>105</v>
      </c>
      <c r="J11">
        <v>274</v>
      </c>
    </row>
    <row r="12" spans="2:11" ht="15" thickBot="1" x14ac:dyDescent="0.35">
      <c r="B12">
        <v>8220</v>
      </c>
      <c r="C12" s="2">
        <v>122042</v>
      </c>
      <c r="E12" s="5" t="s">
        <v>122</v>
      </c>
      <c r="F12" s="5">
        <v>0.81948124453618432</v>
      </c>
      <c r="G12" s="5"/>
      <c r="I12" t="s">
        <v>111</v>
      </c>
      <c r="J12">
        <v>-4.5573009157393232</v>
      </c>
    </row>
    <row r="13" spans="2:11" x14ac:dyDescent="0.3">
      <c r="B13">
        <v>5044</v>
      </c>
      <c r="C13" s="2">
        <v>103186</v>
      </c>
      <c r="I13" t="s">
        <v>126</v>
      </c>
      <c r="J13">
        <v>3.9062321243245992E-6</v>
      </c>
    </row>
    <row r="14" spans="2:11" x14ac:dyDescent="0.3">
      <c r="B14">
        <v>1905</v>
      </c>
      <c r="C14" s="2">
        <v>102408</v>
      </c>
      <c r="I14" t="s">
        <v>127</v>
      </c>
      <c r="J14">
        <v>1.6504337929539701</v>
      </c>
    </row>
    <row r="15" spans="2:11" x14ac:dyDescent="0.3">
      <c r="B15">
        <v>1715</v>
      </c>
      <c r="C15" s="2">
        <v>82390</v>
      </c>
      <c r="I15" t="s">
        <v>128</v>
      </c>
      <c r="J15">
        <v>7.8124642486491983E-6</v>
      </c>
    </row>
    <row r="16" spans="2:11" ht="15" thickBot="1" x14ac:dyDescent="0.35">
      <c r="B16">
        <v>2960</v>
      </c>
      <c r="C16" s="2">
        <v>104173</v>
      </c>
      <c r="I16" s="5" t="s">
        <v>129</v>
      </c>
      <c r="J16" s="5">
        <v>1.968659628485447</v>
      </c>
      <c r="K16" s="5"/>
    </row>
    <row r="17" spans="2:9" x14ac:dyDescent="0.3">
      <c r="B17">
        <v>5046</v>
      </c>
      <c r="C17" s="2">
        <v>86524</v>
      </c>
    </row>
    <row r="18" spans="2:9" ht="15" thickBot="1" x14ac:dyDescent="0.35">
      <c r="B18">
        <v>11446</v>
      </c>
      <c r="C18" s="2">
        <v>99184</v>
      </c>
    </row>
    <row r="19" spans="2:9" x14ac:dyDescent="0.3">
      <c r="B19">
        <v>11570</v>
      </c>
      <c r="C19" s="2">
        <v>103907</v>
      </c>
      <c r="E19" s="7" t="s">
        <v>79</v>
      </c>
      <c r="F19" s="7"/>
      <c r="H19" s="7" t="s">
        <v>80</v>
      </c>
      <c r="I19" s="7"/>
    </row>
    <row r="20" spans="2:9" x14ac:dyDescent="0.3">
      <c r="B20">
        <v>5659</v>
      </c>
      <c r="C20" s="2">
        <v>96892</v>
      </c>
    </row>
    <row r="21" spans="2:9" x14ac:dyDescent="0.3">
      <c r="B21">
        <v>1486</v>
      </c>
      <c r="C21" s="2">
        <v>96872</v>
      </c>
      <c r="E21" t="s">
        <v>119</v>
      </c>
      <c r="F21">
        <v>396193.21090909094</v>
      </c>
      <c r="H21" t="s">
        <v>119</v>
      </c>
      <c r="I21">
        <v>882802.43272727274</v>
      </c>
    </row>
    <row r="22" spans="2:9" x14ac:dyDescent="0.3">
      <c r="B22">
        <v>1238</v>
      </c>
      <c r="C22" s="2">
        <v>84798</v>
      </c>
      <c r="E22" t="s">
        <v>98</v>
      </c>
      <c r="F22">
        <v>134985.51737480133</v>
      </c>
      <c r="H22" t="s">
        <v>98</v>
      </c>
      <c r="I22">
        <v>239095.04948675595</v>
      </c>
    </row>
    <row r="23" spans="2:9" x14ac:dyDescent="0.3">
      <c r="B23">
        <v>3726</v>
      </c>
      <c r="C23" s="2">
        <v>65198</v>
      </c>
      <c r="E23" t="s">
        <v>130</v>
      </c>
      <c r="F23">
        <v>3881</v>
      </c>
      <c r="H23" t="s">
        <v>130</v>
      </c>
      <c r="I23">
        <v>105456</v>
      </c>
    </row>
    <row r="24" spans="2:9" x14ac:dyDescent="0.3">
      <c r="B24">
        <v>2725</v>
      </c>
      <c r="C24" s="2">
        <v>132213</v>
      </c>
      <c r="E24" t="s">
        <v>131</v>
      </c>
      <c r="F24">
        <v>315</v>
      </c>
      <c r="H24" t="s">
        <v>131</v>
      </c>
      <c r="I24" t="e">
        <v>#N/A</v>
      </c>
    </row>
    <row r="25" spans="2:9" x14ac:dyDescent="0.3">
      <c r="B25">
        <v>3532</v>
      </c>
      <c r="C25" s="2">
        <v>117651</v>
      </c>
      <c r="E25" t="s">
        <v>132</v>
      </c>
      <c r="F25">
        <v>2238481.5663210787</v>
      </c>
      <c r="H25" t="s">
        <v>132</v>
      </c>
      <c r="I25">
        <v>3964942.84189513</v>
      </c>
    </row>
    <row r="26" spans="2:9" x14ac:dyDescent="0.3">
      <c r="B26">
        <v>3762</v>
      </c>
      <c r="C26" s="2">
        <v>80919</v>
      </c>
      <c r="E26" t="s">
        <v>133</v>
      </c>
      <c r="F26">
        <v>5010799722759.2695</v>
      </c>
      <c r="H26" t="s">
        <v>133</v>
      </c>
      <c r="I26">
        <v>15720771739495.43</v>
      </c>
    </row>
    <row r="27" spans="2:9" x14ac:dyDescent="0.3">
      <c r="B27">
        <v>3857</v>
      </c>
      <c r="C27" s="2">
        <v>103212</v>
      </c>
      <c r="E27" t="s">
        <v>134</v>
      </c>
      <c r="F27">
        <v>29.959788434735415</v>
      </c>
      <c r="H27" t="s">
        <v>134</v>
      </c>
      <c r="I27">
        <v>28.693061611460809</v>
      </c>
    </row>
    <row r="28" spans="2:9" x14ac:dyDescent="0.3">
      <c r="B28">
        <v>5644</v>
      </c>
      <c r="C28" s="2">
        <v>101348</v>
      </c>
      <c r="E28" t="s">
        <v>135</v>
      </c>
      <c r="F28">
        <v>5.6335728109182925</v>
      </c>
      <c r="H28" t="s">
        <v>135</v>
      </c>
      <c r="I28">
        <v>5.4730852506160845</v>
      </c>
    </row>
    <row r="29" spans="2:9" x14ac:dyDescent="0.3">
      <c r="B29">
        <v>5876</v>
      </c>
      <c r="C29" s="2">
        <v>82482</v>
      </c>
      <c r="E29" t="s">
        <v>136</v>
      </c>
      <c r="F29">
        <v>13303413</v>
      </c>
      <c r="H29" t="s">
        <v>136</v>
      </c>
      <c r="I29">
        <v>24166653</v>
      </c>
    </row>
    <row r="30" spans="2:9" x14ac:dyDescent="0.3">
      <c r="B30">
        <v>2991</v>
      </c>
      <c r="C30" s="2">
        <v>123265</v>
      </c>
      <c r="E30" t="s">
        <v>137</v>
      </c>
      <c r="F30">
        <v>315</v>
      </c>
      <c r="H30" t="s">
        <v>137</v>
      </c>
      <c r="I30">
        <v>5513</v>
      </c>
    </row>
    <row r="31" spans="2:9" x14ac:dyDescent="0.3">
      <c r="B31">
        <v>4385</v>
      </c>
      <c r="C31" s="2">
        <v>79696</v>
      </c>
      <c r="E31" t="s">
        <v>138</v>
      </c>
      <c r="F31">
        <v>13303728</v>
      </c>
      <c r="H31" t="s">
        <v>138</v>
      </c>
      <c r="I31">
        <v>24172166</v>
      </c>
    </row>
    <row r="32" spans="2:9" x14ac:dyDescent="0.3">
      <c r="B32">
        <v>2158</v>
      </c>
      <c r="C32" s="2">
        <v>105379</v>
      </c>
      <c r="E32" t="s">
        <v>139</v>
      </c>
      <c r="F32">
        <v>108953133</v>
      </c>
      <c r="H32" t="s">
        <v>139</v>
      </c>
      <c r="I32">
        <v>242770669</v>
      </c>
    </row>
    <row r="33" spans="2:9" x14ac:dyDescent="0.3">
      <c r="B33">
        <v>3881</v>
      </c>
      <c r="C33" s="2">
        <v>98279</v>
      </c>
      <c r="E33" t="s">
        <v>140</v>
      </c>
      <c r="F33">
        <v>275</v>
      </c>
      <c r="H33" t="s">
        <v>140</v>
      </c>
      <c r="I33">
        <v>275</v>
      </c>
    </row>
    <row r="34" spans="2:9" ht="15" thickBot="1" x14ac:dyDescent="0.35">
      <c r="B34">
        <v>3522</v>
      </c>
      <c r="C34" s="2">
        <v>134619</v>
      </c>
      <c r="E34" s="5" t="s">
        <v>141</v>
      </c>
      <c r="F34" s="5">
        <v>265740.53848599223</v>
      </c>
      <c r="H34" s="5" t="s">
        <v>141</v>
      </c>
      <c r="I34" s="5">
        <v>470696.77129530651</v>
      </c>
    </row>
    <row r="35" spans="2:9" x14ac:dyDescent="0.3">
      <c r="B35">
        <v>2203</v>
      </c>
      <c r="C35" s="2">
        <v>118318</v>
      </c>
    </row>
    <row r="36" spans="2:9" x14ac:dyDescent="0.3">
      <c r="B36">
        <v>159471</v>
      </c>
      <c r="C36" s="2">
        <v>3358163</v>
      </c>
    </row>
    <row r="37" spans="2:9" x14ac:dyDescent="0.3">
      <c r="B37">
        <v>13303728</v>
      </c>
      <c r="C37" s="2">
        <v>22976066</v>
      </c>
    </row>
    <row r="38" spans="2:9" x14ac:dyDescent="0.3">
      <c r="B38">
        <v>315</v>
      </c>
      <c r="C38" s="2">
        <v>5531</v>
      </c>
    </row>
    <row r="39" spans="2:9" x14ac:dyDescent="0.3">
      <c r="B39">
        <v>3780</v>
      </c>
      <c r="C39" s="2">
        <v>71431</v>
      </c>
    </row>
    <row r="40" spans="2:9" x14ac:dyDescent="0.3">
      <c r="B40">
        <v>8675</v>
      </c>
      <c r="C40" s="2">
        <v>141461</v>
      </c>
    </row>
    <row r="41" spans="2:9" x14ac:dyDescent="0.3">
      <c r="B41">
        <v>6429</v>
      </c>
      <c r="C41" s="2">
        <v>95240</v>
      </c>
    </row>
    <row r="42" spans="2:9" x14ac:dyDescent="0.3">
      <c r="B42">
        <v>4323</v>
      </c>
      <c r="C42" s="2">
        <v>112643</v>
      </c>
    </row>
    <row r="43" spans="2:9" x14ac:dyDescent="0.3">
      <c r="B43">
        <v>15013</v>
      </c>
      <c r="C43" s="2">
        <v>135612</v>
      </c>
    </row>
    <row r="44" spans="2:9" x14ac:dyDescent="0.3">
      <c r="B44">
        <v>2179</v>
      </c>
      <c r="C44" s="2">
        <v>100196</v>
      </c>
    </row>
    <row r="45" spans="2:9" x14ac:dyDescent="0.3">
      <c r="B45">
        <v>8650</v>
      </c>
      <c r="C45" s="2">
        <v>148806</v>
      </c>
    </row>
    <row r="46" spans="2:9" x14ac:dyDescent="0.3">
      <c r="B46">
        <v>5554</v>
      </c>
      <c r="C46" s="2">
        <v>127872</v>
      </c>
    </row>
    <row r="47" spans="2:9" x14ac:dyDescent="0.3">
      <c r="B47">
        <v>8220</v>
      </c>
      <c r="C47" s="2">
        <v>122339</v>
      </c>
    </row>
    <row r="48" spans="2:9" x14ac:dyDescent="0.3">
      <c r="B48">
        <v>5044</v>
      </c>
      <c r="C48" s="2">
        <v>104509</v>
      </c>
    </row>
    <row r="49" spans="2:3" x14ac:dyDescent="0.3">
      <c r="B49">
        <v>1905</v>
      </c>
      <c r="C49" s="2">
        <v>103565</v>
      </c>
    </row>
    <row r="50" spans="2:3" x14ac:dyDescent="0.3">
      <c r="B50">
        <v>1715</v>
      </c>
      <c r="C50" s="2">
        <v>82861</v>
      </c>
    </row>
    <row r="51" spans="2:3" x14ac:dyDescent="0.3">
      <c r="B51">
        <v>2960</v>
      </c>
      <c r="C51" s="2">
        <v>105456</v>
      </c>
    </row>
    <row r="52" spans="2:3" x14ac:dyDescent="0.3">
      <c r="B52">
        <v>5046</v>
      </c>
      <c r="C52" s="2">
        <v>86994</v>
      </c>
    </row>
    <row r="53" spans="2:3" x14ac:dyDescent="0.3">
      <c r="B53">
        <v>11446</v>
      </c>
      <c r="C53" s="2">
        <v>99226</v>
      </c>
    </row>
    <row r="54" spans="2:3" x14ac:dyDescent="0.3">
      <c r="B54">
        <v>11570</v>
      </c>
      <c r="C54" s="2">
        <v>104896</v>
      </c>
    </row>
    <row r="55" spans="2:3" x14ac:dyDescent="0.3">
      <c r="B55">
        <v>5659</v>
      </c>
      <c r="C55" s="2">
        <v>97472</v>
      </c>
    </row>
    <row r="56" spans="2:3" x14ac:dyDescent="0.3">
      <c r="B56">
        <v>1486</v>
      </c>
      <c r="C56" s="2">
        <v>98096</v>
      </c>
    </row>
    <row r="57" spans="2:3" x14ac:dyDescent="0.3">
      <c r="B57">
        <v>1238</v>
      </c>
      <c r="C57" s="2">
        <v>84900</v>
      </c>
    </row>
    <row r="58" spans="2:3" x14ac:dyDescent="0.3">
      <c r="B58">
        <v>3726</v>
      </c>
      <c r="C58" s="2">
        <v>65422</v>
      </c>
    </row>
    <row r="59" spans="2:3" x14ac:dyDescent="0.3">
      <c r="B59">
        <v>2725</v>
      </c>
      <c r="C59" s="2">
        <v>133063</v>
      </c>
    </row>
    <row r="60" spans="2:3" x14ac:dyDescent="0.3">
      <c r="B60">
        <v>3532</v>
      </c>
      <c r="C60" s="2">
        <v>118839</v>
      </c>
    </row>
    <row r="61" spans="2:3" x14ac:dyDescent="0.3">
      <c r="B61">
        <v>3762</v>
      </c>
      <c r="C61" s="2">
        <v>81429</v>
      </c>
    </row>
    <row r="62" spans="2:3" x14ac:dyDescent="0.3">
      <c r="B62">
        <v>3857</v>
      </c>
      <c r="C62" s="2">
        <v>104121</v>
      </c>
    </row>
    <row r="63" spans="2:3" x14ac:dyDescent="0.3">
      <c r="B63">
        <v>5644</v>
      </c>
      <c r="C63" s="2">
        <v>101874</v>
      </c>
    </row>
    <row r="64" spans="2:3" x14ac:dyDescent="0.3">
      <c r="B64">
        <v>5876</v>
      </c>
      <c r="C64" s="2">
        <v>82691</v>
      </c>
    </row>
    <row r="65" spans="2:3" x14ac:dyDescent="0.3">
      <c r="B65">
        <v>2991</v>
      </c>
      <c r="C65" s="2">
        <v>124319</v>
      </c>
    </row>
    <row r="66" spans="2:3" x14ac:dyDescent="0.3">
      <c r="B66">
        <v>4385</v>
      </c>
      <c r="C66" s="2">
        <v>80283</v>
      </c>
    </row>
    <row r="67" spans="2:3" x14ac:dyDescent="0.3">
      <c r="B67">
        <v>2158</v>
      </c>
      <c r="C67" s="2">
        <v>108254</v>
      </c>
    </row>
    <row r="68" spans="2:3" x14ac:dyDescent="0.3">
      <c r="B68">
        <v>3881</v>
      </c>
      <c r="C68" s="2">
        <v>98783</v>
      </c>
    </row>
    <row r="69" spans="2:3" x14ac:dyDescent="0.3">
      <c r="B69">
        <v>3522</v>
      </c>
      <c r="C69" s="2">
        <v>135601</v>
      </c>
    </row>
    <row r="70" spans="2:3" x14ac:dyDescent="0.3">
      <c r="B70">
        <v>2203</v>
      </c>
      <c r="C70" s="2">
        <v>119245</v>
      </c>
    </row>
    <row r="71" spans="2:3" x14ac:dyDescent="0.3">
      <c r="B71">
        <v>159471</v>
      </c>
      <c r="C71" s="2">
        <v>3383029</v>
      </c>
    </row>
    <row r="72" spans="2:3" x14ac:dyDescent="0.3">
      <c r="B72">
        <v>13303728</v>
      </c>
      <c r="C72" s="2">
        <v>23110962</v>
      </c>
    </row>
    <row r="73" spans="2:3" x14ac:dyDescent="0.3">
      <c r="B73">
        <v>315</v>
      </c>
      <c r="C73" s="2">
        <v>5566</v>
      </c>
    </row>
    <row r="74" spans="2:3" x14ac:dyDescent="0.3">
      <c r="B74">
        <v>3780</v>
      </c>
      <c r="C74" s="2">
        <v>71937</v>
      </c>
    </row>
    <row r="75" spans="2:3" x14ac:dyDescent="0.3">
      <c r="B75">
        <v>8675</v>
      </c>
      <c r="C75" s="2">
        <v>142835</v>
      </c>
    </row>
    <row r="76" spans="2:3" x14ac:dyDescent="0.3">
      <c r="B76">
        <v>6429</v>
      </c>
      <c r="C76" s="2">
        <v>95658</v>
      </c>
    </row>
    <row r="77" spans="2:3" x14ac:dyDescent="0.3">
      <c r="B77">
        <v>4323</v>
      </c>
      <c r="C77" s="2">
        <v>113305</v>
      </c>
    </row>
    <row r="78" spans="2:3" x14ac:dyDescent="0.3">
      <c r="B78">
        <v>15013</v>
      </c>
      <c r="C78" s="2">
        <v>136304</v>
      </c>
    </row>
    <row r="79" spans="2:3" x14ac:dyDescent="0.3">
      <c r="B79">
        <v>2179</v>
      </c>
      <c r="C79" s="2">
        <v>100760</v>
      </c>
    </row>
    <row r="80" spans="2:3" x14ac:dyDescent="0.3">
      <c r="B80">
        <v>8650</v>
      </c>
      <c r="C80" s="2">
        <v>149697</v>
      </c>
    </row>
    <row r="81" spans="2:3" x14ac:dyDescent="0.3">
      <c r="B81">
        <v>5554</v>
      </c>
      <c r="C81" s="2">
        <v>128862</v>
      </c>
    </row>
    <row r="82" spans="2:3" x14ac:dyDescent="0.3">
      <c r="B82">
        <v>8220</v>
      </c>
      <c r="C82" s="2">
        <v>122888</v>
      </c>
    </row>
    <row r="83" spans="2:3" x14ac:dyDescent="0.3">
      <c r="B83">
        <v>5044</v>
      </c>
      <c r="C83" s="2">
        <v>104623</v>
      </c>
    </row>
    <row r="84" spans="2:3" x14ac:dyDescent="0.3">
      <c r="B84">
        <v>1905</v>
      </c>
      <c r="C84" s="2">
        <v>104365</v>
      </c>
    </row>
    <row r="85" spans="2:3" x14ac:dyDescent="0.3">
      <c r="B85">
        <v>1715</v>
      </c>
      <c r="C85" s="2">
        <v>83281</v>
      </c>
    </row>
    <row r="86" spans="2:3" x14ac:dyDescent="0.3">
      <c r="B86">
        <v>2960</v>
      </c>
      <c r="C86" s="2">
        <v>106033</v>
      </c>
    </row>
    <row r="87" spans="2:3" x14ac:dyDescent="0.3">
      <c r="B87">
        <v>5046</v>
      </c>
      <c r="C87" s="2">
        <v>87709</v>
      </c>
    </row>
    <row r="88" spans="2:3" x14ac:dyDescent="0.3">
      <c r="B88">
        <v>11446</v>
      </c>
      <c r="C88" s="2">
        <v>99463</v>
      </c>
    </row>
    <row r="89" spans="2:3" x14ac:dyDescent="0.3">
      <c r="B89">
        <v>11570</v>
      </c>
      <c r="C89" s="2">
        <v>106363</v>
      </c>
    </row>
    <row r="90" spans="2:3" x14ac:dyDescent="0.3">
      <c r="B90">
        <v>5659</v>
      </c>
      <c r="C90" s="2">
        <v>97704</v>
      </c>
    </row>
    <row r="91" spans="2:3" x14ac:dyDescent="0.3">
      <c r="B91">
        <v>1486</v>
      </c>
      <c r="C91" s="2">
        <v>99015</v>
      </c>
    </row>
    <row r="92" spans="2:3" x14ac:dyDescent="0.3">
      <c r="B92">
        <v>1238</v>
      </c>
      <c r="C92" s="2">
        <v>84957</v>
      </c>
    </row>
    <row r="93" spans="2:3" x14ac:dyDescent="0.3">
      <c r="B93">
        <v>3726</v>
      </c>
      <c r="C93" s="2">
        <v>65625</v>
      </c>
    </row>
    <row r="94" spans="2:3" x14ac:dyDescent="0.3">
      <c r="B94">
        <v>2725</v>
      </c>
      <c r="C94" s="2">
        <v>133598</v>
      </c>
    </row>
    <row r="95" spans="2:3" x14ac:dyDescent="0.3">
      <c r="B95">
        <v>3532</v>
      </c>
      <c r="C95" s="2">
        <v>120637</v>
      </c>
    </row>
    <row r="96" spans="2:3" x14ac:dyDescent="0.3">
      <c r="B96">
        <v>3762</v>
      </c>
      <c r="C96" s="2">
        <v>81842</v>
      </c>
    </row>
    <row r="97" spans="2:3" x14ac:dyDescent="0.3">
      <c r="B97">
        <v>3857</v>
      </c>
      <c r="C97" s="2">
        <v>104791</v>
      </c>
    </row>
    <row r="98" spans="2:3" x14ac:dyDescent="0.3">
      <c r="B98">
        <v>5644</v>
      </c>
      <c r="C98" s="2">
        <v>102138</v>
      </c>
    </row>
    <row r="99" spans="2:3" x14ac:dyDescent="0.3">
      <c r="B99">
        <v>5876</v>
      </c>
      <c r="C99" s="2">
        <v>83176</v>
      </c>
    </row>
    <row r="100" spans="2:3" x14ac:dyDescent="0.3">
      <c r="B100">
        <v>2991</v>
      </c>
      <c r="C100" s="2">
        <v>125566</v>
      </c>
    </row>
    <row r="101" spans="2:3" x14ac:dyDescent="0.3">
      <c r="B101">
        <v>4385</v>
      </c>
      <c r="C101" s="2">
        <v>80510</v>
      </c>
    </row>
    <row r="102" spans="2:3" x14ac:dyDescent="0.3">
      <c r="B102">
        <v>2158</v>
      </c>
      <c r="C102" s="2">
        <v>109215</v>
      </c>
    </row>
    <row r="103" spans="2:3" x14ac:dyDescent="0.3">
      <c r="B103">
        <v>3881</v>
      </c>
      <c r="C103" s="2">
        <v>99251</v>
      </c>
    </row>
    <row r="104" spans="2:3" x14ac:dyDescent="0.3">
      <c r="B104">
        <v>3522</v>
      </c>
      <c r="C104" s="2">
        <v>136558</v>
      </c>
    </row>
    <row r="105" spans="2:3" x14ac:dyDescent="0.3">
      <c r="B105">
        <v>2203</v>
      </c>
      <c r="C105" s="2">
        <v>119837</v>
      </c>
    </row>
    <row r="106" spans="2:3" x14ac:dyDescent="0.3">
      <c r="B106">
        <v>159471</v>
      </c>
      <c r="C106" s="2">
        <v>3404068</v>
      </c>
    </row>
    <row r="107" spans="2:3" x14ac:dyDescent="0.3">
      <c r="B107">
        <v>13303728</v>
      </c>
      <c r="C107" s="2">
        <v>23235684</v>
      </c>
    </row>
    <row r="108" spans="2:3" x14ac:dyDescent="0.3">
      <c r="B108">
        <v>315</v>
      </c>
      <c r="C108" s="2">
        <v>6003</v>
      </c>
    </row>
    <row r="109" spans="2:3" x14ac:dyDescent="0.3">
      <c r="B109">
        <v>3780</v>
      </c>
      <c r="C109" s="2">
        <v>72668</v>
      </c>
    </row>
    <row r="110" spans="2:3" x14ac:dyDescent="0.3">
      <c r="B110">
        <v>8675</v>
      </c>
      <c r="C110" s="2">
        <v>143948</v>
      </c>
    </row>
    <row r="111" spans="2:3" x14ac:dyDescent="0.3">
      <c r="B111">
        <v>6429</v>
      </c>
      <c r="C111" s="2">
        <v>96186</v>
      </c>
    </row>
    <row r="112" spans="2:3" x14ac:dyDescent="0.3">
      <c r="B112">
        <v>4323</v>
      </c>
      <c r="C112" s="2">
        <v>114039</v>
      </c>
    </row>
    <row r="113" spans="2:3" x14ac:dyDescent="0.3">
      <c r="B113">
        <v>15013</v>
      </c>
      <c r="C113" s="2">
        <v>136453</v>
      </c>
    </row>
    <row r="114" spans="2:3" x14ac:dyDescent="0.3">
      <c r="B114">
        <v>2179</v>
      </c>
      <c r="C114" s="2">
        <v>101214</v>
      </c>
    </row>
    <row r="115" spans="2:3" x14ac:dyDescent="0.3">
      <c r="B115">
        <v>8650</v>
      </c>
      <c r="C115" s="2">
        <v>150992</v>
      </c>
    </row>
    <row r="116" spans="2:3" x14ac:dyDescent="0.3">
      <c r="B116">
        <v>5554</v>
      </c>
      <c r="C116" s="2">
        <v>129631</v>
      </c>
    </row>
    <row r="117" spans="2:3" x14ac:dyDescent="0.3">
      <c r="B117">
        <v>8220</v>
      </c>
      <c r="C117" s="2">
        <v>123400</v>
      </c>
    </row>
    <row r="118" spans="2:3" x14ac:dyDescent="0.3">
      <c r="B118">
        <v>5044</v>
      </c>
      <c r="C118" s="2">
        <v>105735</v>
      </c>
    </row>
    <row r="119" spans="2:3" x14ac:dyDescent="0.3">
      <c r="B119">
        <v>1905</v>
      </c>
      <c r="C119" s="2">
        <v>105490</v>
      </c>
    </row>
    <row r="120" spans="2:3" x14ac:dyDescent="0.3">
      <c r="B120">
        <v>1715</v>
      </c>
      <c r="C120" s="2">
        <v>83907</v>
      </c>
    </row>
    <row r="121" spans="2:3" x14ac:dyDescent="0.3">
      <c r="B121">
        <v>2960</v>
      </c>
      <c r="C121" s="2">
        <v>106507</v>
      </c>
    </row>
    <row r="122" spans="2:3" x14ac:dyDescent="0.3">
      <c r="B122">
        <v>5046</v>
      </c>
      <c r="C122" s="2">
        <v>88004</v>
      </c>
    </row>
    <row r="123" spans="2:3" x14ac:dyDescent="0.3">
      <c r="B123">
        <v>11446</v>
      </c>
      <c r="C123" s="2">
        <v>99619</v>
      </c>
    </row>
    <row r="124" spans="2:3" x14ac:dyDescent="0.3">
      <c r="B124">
        <v>11570</v>
      </c>
      <c r="C124" s="2">
        <v>106917</v>
      </c>
    </row>
    <row r="125" spans="2:3" x14ac:dyDescent="0.3">
      <c r="B125">
        <v>5659</v>
      </c>
      <c r="C125" s="2">
        <v>98390</v>
      </c>
    </row>
    <row r="126" spans="2:3" x14ac:dyDescent="0.3">
      <c r="B126">
        <v>1486</v>
      </c>
      <c r="C126" s="2">
        <v>100258</v>
      </c>
    </row>
    <row r="127" spans="2:3" x14ac:dyDescent="0.3">
      <c r="B127">
        <v>1238</v>
      </c>
      <c r="C127" s="2">
        <v>85553</v>
      </c>
    </row>
    <row r="128" spans="2:3" x14ac:dyDescent="0.3">
      <c r="B128">
        <v>3726</v>
      </c>
      <c r="C128" s="2">
        <v>65886</v>
      </c>
    </row>
    <row r="129" spans="2:3" x14ac:dyDescent="0.3">
      <c r="B129">
        <v>2725</v>
      </c>
      <c r="C129" s="2">
        <v>134852</v>
      </c>
    </row>
    <row r="130" spans="2:3" x14ac:dyDescent="0.3">
      <c r="B130">
        <v>3532</v>
      </c>
      <c r="C130" s="2">
        <v>121350</v>
      </c>
    </row>
    <row r="131" spans="2:3" x14ac:dyDescent="0.3">
      <c r="B131">
        <v>3762</v>
      </c>
      <c r="C131" s="2">
        <v>82282</v>
      </c>
    </row>
    <row r="132" spans="2:3" x14ac:dyDescent="0.3">
      <c r="B132">
        <v>3857</v>
      </c>
      <c r="C132" s="2">
        <v>106760</v>
      </c>
    </row>
    <row r="133" spans="2:3" x14ac:dyDescent="0.3">
      <c r="B133">
        <v>5644</v>
      </c>
      <c r="C133" s="2">
        <v>102396</v>
      </c>
    </row>
    <row r="134" spans="2:3" x14ac:dyDescent="0.3">
      <c r="B134">
        <v>5876</v>
      </c>
      <c r="C134" s="2">
        <v>83540</v>
      </c>
    </row>
    <row r="135" spans="2:3" x14ac:dyDescent="0.3">
      <c r="B135">
        <v>2991</v>
      </c>
      <c r="C135" s="2">
        <v>127217</v>
      </c>
    </row>
    <row r="136" spans="2:3" x14ac:dyDescent="0.3">
      <c r="B136">
        <v>4385</v>
      </c>
      <c r="C136" s="2">
        <v>80810</v>
      </c>
    </row>
    <row r="137" spans="2:3" x14ac:dyDescent="0.3">
      <c r="B137">
        <v>2158</v>
      </c>
      <c r="C137" s="2">
        <v>109875</v>
      </c>
    </row>
    <row r="138" spans="2:3" x14ac:dyDescent="0.3">
      <c r="B138">
        <v>3881</v>
      </c>
      <c r="C138" s="2">
        <v>99640</v>
      </c>
    </row>
    <row r="139" spans="2:3" x14ac:dyDescent="0.3">
      <c r="B139">
        <v>3522</v>
      </c>
      <c r="C139" s="2">
        <v>137757</v>
      </c>
    </row>
    <row r="140" spans="2:3" x14ac:dyDescent="0.3">
      <c r="B140">
        <v>2203</v>
      </c>
      <c r="C140" s="2">
        <v>120367</v>
      </c>
    </row>
    <row r="141" spans="2:3" x14ac:dyDescent="0.3">
      <c r="B141">
        <v>159471</v>
      </c>
      <c r="C141" s="2">
        <v>3427645</v>
      </c>
    </row>
    <row r="142" spans="2:3" x14ac:dyDescent="0.3">
      <c r="B142">
        <v>13303728</v>
      </c>
      <c r="C142" s="2">
        <v>23372289</v>
      </c>
    </row>
    <row r="143" spans="2:3" x14ac:dyDescent="0.3">
      <c r="B143">
        <v>315</v>
      </c>
      <c r="C143" s="2">
        <v>6229</v>
      </c>
    </row>
    <row r="144" spans="2:3" x14ac:dyDescent="0.3">
      <c r="B144">
        <v>3780</v>
      </c>
      <c r="C144" s="2">
        <v>73182</v>
      </c>
    </row>
    <row r="145" spans="2:3" x14ac:dyDescent="0.3">
      <c r="B145">
        <v>8675</v>
      </c>
      <c r="C145" s="2">
        <v>145272</v>
      </c>
    </row>
    <row r="146" spans="2:3" x14ac:dyDescent="0.3">
      <c r="B146">
        <v>6429</v>
      </c>
      <c r="C146" s="2">
        <v>96996</v>
      </c>
    </row>
    <row r="147" spans="2:3" x14ac:dyDescent="0.3">
      <c r="B147">
        <v>4323</v>
      </c>
      <c r="C147" s="2">
        <v>115598</v>
      </c>
    </row>
    <row r="148" spans="2:3" x14ac:dyDescent="0.3">
      <c r="B148">
        <v>15013</v>
      </c>
      <c r="C148" s="2">
        <v>136864</v>
      </c>
    </row>
    <row r="149" spans="2:3" x14ac:dyDescent="0.3">
      <c r="B149">
        <v>2179</v>
      </c>
      <c r="C149" s="2">
        <v>101653</v>
      </c>
    </row>
    <row r="150" spans="2:3" x14ac:dyDescent="0.3">
      <c r="B150">
        <v>8650</v>
      </c>
      <c r="C150" s="2">
        <v>152515</v>
      </c>
    </row>
    <row r="151" spans="2:3" x14ac:dyDescent="0.3">
      <c r="B151">
        <v>5554</v>
      </c>
      <c r="C151" s="2">
        <v>130528</v>
      </c>
    </row>
    <row r="152" spans="2:3" x14ac:dyDescent="0.3">
      <c r="B152">
        <v>8220</v>
      </c>
      <c r="C152" s="2">
        <v>123799</v>
      </c>
    </row>
    <row r="153" spans="2:3" x14ac:dyDescent="0.3">
      <c r="B153">
        <v>5044</v>
      </c>
      <c r="C153" s="2">
        <v>106883</v>
      </c>
    </row>
    <row r="154" spans="2:3" x14ac:dyDescent="0.3">
      <c r="B154">
        <v>1905</v>
      </c>
      <c r="C154" s="2">
        <v>106748</v>
      </c>
    </row>
    <row r="155" spans="2:3" x14ac:dyDescent="0.3">
      <c r="B155">
        <v>1715</v>
      </c>
      <c r="C155" s="2">
        <v>85267</v>
      </c>
    </row>
    <row r="156" spans="2:3" x14ac:dyDescent="0.3">
      <c r="B156">
        <v>2960</v>
      </c>
      <c r="C156" s="2">
        <v>106640</v>
      </c>
    </row>
    <row r="157" spans="2:3" x14ac:dyDescent="0.3">
      <c r="B157">
        <v>5046</v>
      </c>
      <c r="C157" s="2">
        <v>88414</v>
      </c>
    </row>
    <row r="158" spans="2:3" x14ac:dyDescent="0.3">
      <c r="B158">
        <v>11446</v>
      </c>
      <c r="C158" s="2">
        <v>100261</v>
      </c>
    </row>
    <row r="159" spans="2:3" x14ac:dyDescent="0.3">
      <c r="B159">
        <v>11570</v>
      </c>
      <c r="C159" s="2">
        <v>107462</v>
      </c>
    </row>
    <row r="160" spans="2:3" x14ac:dyDescent="0.3">
      <c r="B160">
        <v>5659</v>
      </c>
      <c r="C160" s="2">
        <v>98787</v>
      </c>
    </row>
    <row r="161" spans="2:3" x14ac:dyDescent="0.3">
      <c r="B161">
        <v>1486</v>
      </c>
      <c r="C161" s="2">
        <v>100756</v>
      </c>
    </row>
    <row r="162" spans="2:3" x14ac:dyDescent="0.3">
      <c r="B162">
        <v>1238</v>
      </c>
      <c r="C162" s="2">
        <v>86537</v>
      </c>
    </row>
    <row r="163" spans="2:3" x14ac:dyDescent="0.3">
      <c r="B163">
        <v>3726</v>
      </c>
      <c r="C163" s="2">
        <v>66412</v>
      </c>
    </row>
    <row r="164" spans="2:3" x14ac:dyDescent="0.3">
      <c r="B164">
        <v>2725</v>
      </c>
      <c r="C164" s="2">
        <v>136263</v>
      </c>
    </row>
    <row r="165" spans="2:3" x14ac:dyDescent="0.3">
      <c r="B165">
        <v>3532</v>
      </c>
      <c r="C165" s="2">
        <v>122818</v>
      </c>
    </row>
    <row r="166" spans="2:3" x14ac:dyDescent="0.3">
      <c r="B166">
        <v>3762</v>
      </c>
      <c r="C166" s="2">
        <v>82707</v>
      </c>
    </row>
    <row r="167" spans="2:3" x14ac:dyDescent="0.3">
      <c r="B167">
        <v>3857</v>
      </c>
      <c r="C167" s="2">
        <v>108810</v>
      </c>
    </row>
    <row r="168" spans="2:3" x14ac:dyDescent="0.3">
      <c r="B168">
        <v>5644</v>
      </c>
      <c r="C168" s="2">
        <v>102653</v>
      </c>
    </row>
    <row r="169" spans="2:3" x14ac:dyDescent="0.3">
      <c r="B169">
        <v>5876</v>
      </c>
      <c r="C169" s="2">
        <v>83781</v>
      </c>
    </row>
    <row r="170" spans="2:3" x14ac:dyDescent="0.3">
      <c r="B170">
        <v>2991</v>
      </c>
      <c r="C170" s="2">
        <v>128358</v>
      </c>
    </row>
    <row r="171" spans="2:3" x14ac:dyDescent="0.3">
      <c r="B171">
        <v>4385</v>
      </c>
      <c r="C171" s="2">
        <v>81237</v>
      </c>
    </row>
    <row r="172" spans="2:3" x14ac:dyDescent="0.3">
      <c r="B172">
        <v>2158</v>
      </c>
      <c r="C172" s="2">
        <v>110791</v>
      </c>
    </row>
    <row r="173" spans="2:3" x14ac:dyDescent="0.3">
      <c r="B173">
        <v>3881</v>
      </c>
      <c r="C173" s="2">
        <v>100311</v>
      </c>
    </row>
    <row r="174" spans="2:3" x14ac:dyDescent="0.3">
      <c r="B174">
        <v>3522</v>
      </c>
      <c r="C174" s="2">
        <v>138841</v>
      </c>
    </row>
    <row r="175" spans="2:3" x14ac:dyDescent="0.3">
      <c r="B175">
        <v>2203</v>
      </c>
      <c r="C175" s="2">
        <v>121116</v>
      </c>
    </row>
    <row r="176" spans="2:3" x14ac:dyDescent="0.3">
      <c r="B176">
        <v>159471</v>
      </c>
      <c r="C176" s="2">
        <v>3454488</v>
      </c>
    </row>
    <row r="177" spans="2:3" x14ac:dyDescent="0.3">
      <c r="B177">
        <v>13303728</v>
      </c>
      <c r="C177" s="2">
        <v>23542982</v>
      </c>
    </row>
    <row r="178" spans="2:3" x14ac:dyDescent="0.3">
      <c r="B178">
        <v>315</v>
      </c>
      <c r="C178" s="2">
        <v>6306</v>
      </c>
    </row>
    <row r="179" spans="2:3" x14ac:dyDescent="0.3">
      <c r="B179">
        <v>3780</v>
      </c>
      <c r="C179" s="2">
        <v>73914</v>
      </c>
    </row>
    <row r="180" spans="2:3" x14ac:dyDescent="0.3">
      <c r="B180">
        <v>8675</v>
      </c>
      <c r="C180" s="2">
        <v>146730</v>
      </c>
    </row>
    <row r="181" spans="2:3" x14ac:dyDescent="0.3">
      <c r="B181">
        <v>6429</v>
      </c>
      <c r="C181" s="2">
        <v>96864</v>
      </c>
    </row>
    <row r="182" spans="2:3" x14ac:dyDescent="0.3">
      <c r="B182">
        <v>4323</v>
      </c>
      <c r="C182" s="2">
        <v>116649</v>
      </c>
    </row>
    <row r="183" spans="2:3" x14ac:dyDescent="0.3">
      <c r="B183">
        <v>15013</v>
      </c>
      <c r="C183" s="2">
        <v>137564</v>
      </c>
    </row>
    <row r="184" spans="2:3" x14ac:dyDescent="0.3">
      <c r="B184">
        <v>2179</v>
      </c>
      <c r="C184" s="2">
        <v>102618</v>
      </c>
    </row>
    <row r="185" spans="2:3" x14ac:dyDescent="0.3">
      <c r="B185">
        <v>5554</v>
      </c>
      <c r="C185" s="2">
        <v>131249</v>
      </c>
    </row>
    <row r="186" spans="2:3" x14ac:dyDescent="0.3">
      <c r="B186">
        <v>8220</v>
      </c>
      <c r="C186" s="2">
        <v>124471</v>
      </c>
    </row>
    <row r="187" spans="2:3" x14ac:dyDescent="0.3">
      <c r="B187">
        <v>5044</v>
      </c>
      <c r="C187" s="2">
        <v>108603</v>
      </c>
    </row>
    <row r="188" spans="2:3" x14ac:dyDescent="0.3">
      <c r="B188">
        <v>1905</v>
      </c>
      <c r="C188" s="2">
        <v>107574</v>
      </c>
    </row>
    <row r="189" spans="2:3" x14ac:dyDescent="0.3">
      <c r="B189">
        <v>1715</v>
      </c>
      <c r="C189" s="2">
        <v>85635</v>
      </c>
    </row>
    <row r="190" spans="2:3" x14ac:dyDescent="0.3">
      <c r="B190">
        <v>2960</v>
      </c>
      <c r="C190" s="2">
        <v>106879</v>
      </c>
    </row>
    <row r="191" spans="2:3" x14ac:dyDescent="0.3">
      <c r="B191">
        <v>5046</v>
      </c>
      <c r="C191" s="2">
        <v>89324</v>
      </c>
    </row>
    <row r="192" spans="2:3" x14ac:dyDescent="0.3">
      <c r="B192">
        <v>11446</v>
      </c>
      <c r="C192" s="2">
        <v>101273</v>
      </c>
    </row>
    <row r="193" spans="2:3" x14ac:dyDescent="0.3">
      <c r="B193">
        <v>11570</v>
      </c>
      <c r="C193" s="2">
        <v>108171</v>
      </c>
    </row>
    <row r="194" spans="2:3" x14ac:dyDescent="0.3">
      <c r="B194">
        <v>5659</v>
      </c>
      <c r="C194" s="2">
        <v>99267</v>
      </c>
    </row>
    <row r="195" spans="2:3" x14ac:dyDescent="0.3">
      <c r="B195">
        <v>1486</v>
      </c>
      <c r="C195" s="2">
        <v>101783</v>
      </c>
    </row>
    <row r="196" spans="2:3" x14ac:dyDescent="0.3">
      <c r="B196">
        <v>1238</v>
      </c>
      <c r="C196" s="2">
        <v>86921</v>
      </c>
    </row>
    <row r="197" spans="2:3" x14ac:dyDescent="0.3">
      <c r="B197">
        <v>3726</v>
      </c>
      <c r="C197" s="2">
        <v>66651</v>
      </c>
    </row>
    <row r="198" spans="2:3" x14ac:dyDescent="0.3">
      <c r="B198">
        <v>2725</v>
      </c>
      <c r="C198" s="2">
        <v>137610</v>
      </c>
    </row>
    <row r="199" spans="2:3" x14ac:dyDescent="0.3">
      <c r="B199">
        <v>3532</v>
      </c>
      <c r="C199" s="2">
        <v>124357</v>
      </c>
    </row>
    <row r="200" spans="2:3" x14ac:dyDescent="0.3">
      <c r="B200">
        <v>3762</v>
      </c>
      <c r="C200" s="2">
        <v>83215</v>
      </c>
    </row>
    <row r="201" spans="2:3" x14ac:dyDescent="0.3">
      <c r="B201">
        <v>3857</v>
      </c>
      <c r="C201" s="2">
        <v>110251</v>
      </c>
    </row>
    <row r="202" spans="2:3" x14ac:dyDescent="0.3">
      <c r="B202">
        <v>5644</v>
      </c>
      <c r="C202" s="2">
        <v>102707</v>
      </c>
    </row>
    <row r="203" spans="2:3" x14ac:dyDescent="0.3">
      <c r="B203">
        <v>5876</v>
      </c>
      <c r="C203" s="2">
        <v>84294</v>
      </c>
    </row>
    <row r="204" spans="2:3" x14ac:dyDescent="0.3">
      <c r="B204">
        <v>2991</v>
      </c>
      <c r="C204" s="2">
        <v>129740</v>
      </c>
    </row>
    <row r="205" spans="2:3" x14ac:dyDescent="0.3">
      <c r="B205">
        <v>4385</v>
      </c>
      <c r="C205" s="2">
        <v>81628</v>
      </c>
    </row>
    <row r="206" spans="2:3" x14ac:dyDescent="0.3">
      <c r="B206">
        <v>2158</v>
      </c>
      <c r="C206" s="2">
        <v>113185</v>
      </c>
    </row>
    <row r="207" spans="2:3" x14ac:dyDescent="0.3">
      <c r="B207">
        <v>3881</v>
      </c>
      <c r="C207" s="2">
        <v>101284</v>
      </c>
    </row>
    <row r="208" spans="2:3" x14ac:dyDescent="0.3">
      <c r="B208">
        <v>3522</v>
      </c>
      <c r="C208" s="2">
        <v>141579</v>
      </c>
    </row>
    <row r="209" spans="2:3" x14ac:dyDescent="0.3">
      <c r="B209">
        <v>2203</v>
      </c>
      <c r="C209" s="2">
        <v>122024</v>
      </c>
    </row>
    <row r="210" spans="2:3" x14ac:dyDescent="0.3">
      <c r="B210">
        <v>159471</v>
      </c>
      <c r="C210" s="2">
        <v>3484878</v>
      </c>
    </row>
    <row r="211" spans="2:3" x14ac:dyDescent="0.3">
      <c r="B211">
        <v>13303728</v>
      </c>
      <c r="C211" s="2">
        <v>23732627</v>
      </c>
    </row>
    <row r="212" spans="2:3" x14ac:dyDescent="0.3">
      <c r="B212">
        <v>315</v>
      </c>
      <c r="C212" s="2">
        <v>6313</v>
      </c>
    </row>
    <row r="213" spans="2:3" x14ac:dyDescent="0.3">
      <c r="B213">
        <v>3780</v>
      </c>
      <c r="C213" s="2">
        <v>74510</v>
      </c>
    </row>
    <row r="214" spans="2:3" x14ac:dyDescent="0.3">
      <c r="B214">
        <v>8675</v>
      </c>
      <c r="C214" s="2">
        <v>148529</v>
      </c>
    </row>
    <row r="215" spans="2:3" x14ac:dyDescent="0.3">
      <c r="B215">
        <v>6429</v>
      </c>
      <c r="C215" s="2">
        <v>97628</v>
      </c>
    </row>
    <row r="216" spans="2:3" x14ac:dyDescent="0.3">
      <c r="B216">
        <v>4323</v>
      </c>
      <c r="C216" s="2">
        <v>118013</v>
      </c>
    </row>
    <row r="217" spans="2:3" x14ac:dyDescent="0.3">
      <c r="B217">
        <v>15013</v>
      </c>
      <c r="C217" s="2">
        <v>138422</v>
      </c>
    </row>
    <row r="218" spans="2:3" x14ac:dyDescent="0.3">
      <c r="B218">
        <v>2179</v>
      </c>
      <c r="C218" s="2">
        <v>103826</v>
      </c>
    </row>
    <row r="219" spans="2:3" x14ac:dyDescent="0.3">
      <c r="B219">
        <v>8650</v>
      </c>
      <c r="C219" s="2">
        <v>157394</v>
      </c>
    </row>
    <row r="220" spans="2:3" x14ac:dyDescent="0.3">
      <c r="B220">
        <v>5554</v>
      </c>
      <c r="C220" s="2">
        <v>132094</v>
      </c>
    </row>
    <row r="221" spans="2:3" x14ac:dyDescent="0.3">
      <c r="B221">
        <v>8220</v>
      </c>
      <c r="C221" s="2">
        <v>125369</v>
      </c>
    </row>
    <row r="222" spans="2:3" x14ac:dyDescent="0.3">
      <c r="B222">
        <v>5044</v>
      </c>
      <c r="C222" s="2">
        <v>110983</v>
      </c>
    </row>
    <row r="223" spans="2:3" x14ac:dyDescent="0.3">
      <c r="B223">
        <v>1905</v>
      </c>
      <c r="C223" s="2">
        <v>108770</v>
      </c>
    </row>
    <row r="224" spans="2:3" x14ac:dyDescent="0.3">
      <c r="B224">
        <v>1715</v>
      </c>
      <c r="C224" s="2">
        <v>86609</v>
      </c>
    </row>
    <row r="225" spans="2:3" x14ac:dyDescent="0.3">
      <c r="B225">
        <v>2960</v>
      </c>
      <c r="C225" s="2">
        <v>107620</v>
      </c>
    </row>
    <row r="226" spans="2:3" x14ac:dyDescent="0.3">
      <c r="B226">
        <v>5046</v>
      </c>
      <c r="C226" s="2">
        <v>89980</v>
      </c>
    </row>
    <row r="227" spans="2:3" x14ac:dyDescent="0.3">
      <c r="B227">
        <v>11446</v>
      </c>
      <c r="C227" s="2">
        <v>101716</v>
      </c>
    </row>
    <row r="228" spans="2:3" x14ac:dyDescent="0.3">
      <c r="B228">
        <v>11570</v>
      </c>
      <c r="C228" s="2">
        <v>108935</v>
      </c>
    </row>
    <row r="229" spans="2:3" x14ac:dyDescent="0.3">
      <c r="B229">
        <v>5659</v>
      </c>
      <c r="C229" s="2">
        <v>99824</v>
      </c>
    </row>
    <row r="230" spans="2:3" x14ac:dyDescent="0.3">
      <c r="B230">
        <v>1486</v>
      </c>
      <c r="C230" s="2">
        <v>102457</v>
      </c>
    </row>
    <row r="231" spans="2:3" x14ac:dyDescent="0.3">
      <c r="B231">
        <v>1238</v>
      </c>
      <c r="C231" s="2">
        <v>87276</v>
      </c>
    </row>
    <row r="232" spans="2:3" x14ac:dyDescent="0.3">
      <c r="B232">
        <v>3726</v>
      </c>
      <c r="C232" s="2">
        <v>66924</v>
      </c>
    </row>
    <row r="233" spans="2:3" x14ac:dyDescent="0.3">
      <c r="B233">
        <v>2725</v>
      </c>
      <c r="C233" s="2">
        <v>138745</v>
      </c>
    </row>
    <row r="234" spans="2:3" x14ac:dyDescent="0.3">
      <c r="B234">
        <v>3532</v>
      </c>
      <c r="C234" s="2">
        <v>125961</v>
      </c>
    </row>
    <row r="235" spans="2:3" x14ac:dyDescent="0.3">
      <c r="B235">
        <v>3762</v>
      </c>
      <c r="C235" s="2">
        <v>83649</v>
      </c>
    </row>
    <row r="236" spans="2:3" x14ac:dyDescent="0.3">
      <c r="B236">
        <v>3857</v>
      </c>
      <c r="C236" s="2">
        <v>112628</v>
      </c>
    </row>
    <row r="237" spans="2:3" x14ac:dyDescent="0.3">
      <c r="B237">
        <v>5644</v>
      </c>
      <c r="C237" s="2">
        <v>103462</v>
      </c>
    </row>
    <row r="238" spans="2:3" x14ac:dyDescent="0.3">
      <c r="B238">
        <v>5876</v>
      </c>
      <c r="C238" s="2">
        <v>84759</v>
      </c>
    </row>
    <row r="239" spans="2:3" x14ac:dyDescent="0.3">
      <c r="B239">
        <v>2991</v>
      </c>
      <c r="C239" s="2">
        <v>132152</v>
      </c>
    </row>
    <row r="240" spans="2:3" x14ac:dyDescent="0.3">
      <c r="B240">
        <v>4385</v>
      </c>
      <c r="C240" s="2">
        <v>82281</v>
      </c>
    </row>
    <row r="241" spans="2:3" x14ac:dyDescent="0.3">
      <c r="B241">
        <v>2158</v>
      </c>
      <c r="C241" s="2">
        <v>118012</v>
      </c>
    </row>
    <row r="242" spans="2:3" x14ac:dyDescent="0.3">
      <c r="B242">
        <v>3881</v>
      </c>
      <c r="C242" s="2">
        <v>102317</v>
      </c>
    </row>
    <row r="243" spans="2:3" x14ac:dyDescent="0.3">
      <c r="B243">
        <v>3522</v>
      </c>
      <c r="C243" s="2">
        <v>143915</v>
      </c>
    </row>
    <row r="244" spans="2:3" x14ac:dyDescent="0.3">
      <c r="B244">
        <v>2203</v>
      </c>
      <c r="C244" s="2">
        <v>123366</v>
      </c>
    </row>
    <row r="245" spans="2:3" x14ac:dyDescent="0.3">
      <c r="B245">
        <v>159471</v>
      </c>
      <c r="C245" s="2">
        <v>3524438</v>
      </c>
    </row>
    <row r="246" spans="2:3" x14ac:dyDescent="0.3">
      <c r="B246">
        <v>13303728</v>
      </c>
      <c r="C246" s="2">
        <v>23949972</v>
      </c>
    </row>
    <row r="247" spans="2:3" x14ac:dyDescent="0.3">
      <c r="B247">
        <v>315</v>
      </c>
      <c r="C247" s="2">
        <v>6451</v>
      </c>
    </row>
    <row r="248" spans="2:3" x14ac:dyDescent="0.3">
      <c r="B248">
        <v>3780</v>
      </c>
      <c r="C248" s="2">
        <v>74923</v>
      </c>
    </row>
    <row r="249" spans="2:3" x14ac:dyDescent="0.3">
      <c r="B249">
        <v>8675</v>
      </c>
      <c r="C249" s="2">
        <v>150737</v>
      </c>
    </row>
    <row r="250" spans="2:3" x14ac:dyDescent="0.3">
      <c r="B250">
        <v>4323</v>
      </c>
      <c r="C250" s="2">
        <v>118707</v>
      </c>
    </row>
    <row r="251" spans="2:3" x14ac:dyDescent="0.3">
      <c r="B251">
        <v>15013</v>
      </c>
      <c r="C251" s="2">
        <v>138976</v>
      </c>
    </row>
    <row r="252" spans="2:3" x14ac:dyDescent="0.3">
      <c r="B252">
        <v>2179</v>
      </c>
      <c r="C252" s="2">
        <v>104771</v>
      </c>
    </row>
    <row r="253" spans="2:3" x14ac:dyDescent="0.3">
      <c r="B253">
        <v>8650</v>
      </c>
      <c r="C253" s="2">
        <v>159470</v>
      </c>
    </row>
    <row r="254" spans="2:3" x14ac:dyDescent="0.3">
      <c r="B254">
        <v>5554</v>
      </c>
      <c r="C254" s="2">
        <v>133551</v>
      </c>
    </row>
    <row r="255" spans="2:3" x14ac:dyDescent="0.3">
      <c r="B255">
        <v>8220</v>
      </c>
      <c r="C255" s="2">
        <v>125755</v>
      </c>
    </row>
    <row r="256" spans="2:3" x14ac:dyDescent="0.3">
      <c r="B256">
        <v>5044</v>
      </c>
      <c r="C256" s="2">
        <v>112884</v>
      </c>
    </row>
    <row r="257" spans="2:3" x14ac:dyDescent="0.3">
      <c r="B257">
        <v>1905</v>
      </c>
      <c r="C257" s="2">
        <v>110037</v>
      </c>
    </row>
    <row r="258" spans="2:3" x14ac:dyDescent="0.3">
      <c r="B258">
        <v>1715</v>
      </c>
      <c r="C258" s="2">
        <v>88140</v>
      </c>
    </row>
    <row r="259" spans="2:3" x14ac:dyDescent="0.3">
      <c r="B259">
        <v>2960</v>
      </c>
      <c r="C259" s="2">
        <v>108820</v>
      </c>
    </row>
    <row r="260" spans="2:3" x14ac:dyDescent="0.3">
      <c r="B260">
        <v>5046</v>
      </c>
      <c r="C260" s="2">
        <v>90680</v>
      </c>
    </row>
    <row r="261" spans="2:3" x14ac:dyDescent="0.3">
      <c r="B261">
        <v>11446</v>
      </c>
      <c r="C261" s="2">
        <v>101993</v>
      </c>
    </row>
    <row r="262" spans="2:3" x14ac:dyDescent="0.3">
      <c r="B262">
        <v>11570</v>
      </c>
      <c r="C262" s="2">
        <v>109777</v>
      </c>
    </row>
    <row r="263" spans="2:3" x14ac:dyDescent="0.3">
      <c r="B263">
        <v>5659</v>
      </c>
      <c r="C263" s="2">
        <v>100735</v>
      </c>
    </row>
    <row r="264" spans="2:3" x14ac:dyDescent="0.3">
      <c r="B264">
        <v>1486</v>
      </c>
      <c r="C264" s="2">
        <v>102824</v>
      </c>
    </row>
    <row r="265" spans="2:3" x14ac:dyDescent="0.3">
      <c r="B265">
        <v>1238</v>
      </c>
      <c r="C265" s="2">
        <v>87611</v>
      </c>
    </row>
    <row r="266" spans="2:3" x14ac:dyDescent="0.3">
      <c r="B266">
        <v>2725</v>
      </c>
      <c r="C266" s="2">
        <v>140288</v>
      </c>
    </row>
    <row r="267" spans="2:3" x14ac:dyDescent="0.3">
      <c r="B267">
        <v>3532</v>
      </c>
      <c r="C267" s="2">
        <v>126487</v>
      </c>
    </row>
    <row r="268" spans="2:3" x14ac:dyDescent="0.3">
      <c r="B268">
        <v>3857</v>
      </c>
      <c r="C268" s="2">
        <v>114474</v>
      </c>
    </row>
    <row r="269" spans="2:3" x14ac:dyDescent="0.3">
      <c r="B269">
        <v>5876</v>
      </c>
      <c r="C269" s="2">
        <v>85141</v>
      </c>
    </row>
    <row r="270" spans="2:3" x14ac:dyDescent="0.3">
      <c r="B270">
        <v>2991</v>
      </c>
      <c r="C270" s="2">
        <v>132970</v>
      </c>
    </row>
    <row r="271" spans="2:3" x14ac:dyDescent="0.3">
      <c r="B271">
        <v>4385</v>
      </c>
      <c r="C271" s="2">
        <v>82978</v>
      </c>
    </row>
    <row r="272" spans="2:3" x14ac:dyDescent="0.3">
      <c r="B272">
        <v>2158</v>
      </c>
      <c r="C272" s="2">
        <v>120015</v>
      </c>
    </row>
    <row r="273" spans="2:3" x14ac:dyDescent="0.3">
      <c r="B273">
        <v>3881</v>
      </c>
      <c r="C273" s="2">
        <v>103029</v>
      </c>
    </row>
    <row r="274" spans="2:3" x14ac:dyDescent="0.3">
      <c r="B274">
        <v>3522</v>
      </c>
      <c r="C274" s="2">
        <v>146162</v>
      </c>
    </row>
    <row r="275" spans="2:3" x14ac:dyDescent="0.3">
      <c r="B275">
        <v>2203</v>
      </c>
      <c r="C275" s="2">
        <v>124509</v>
      </c>
    </row>
    <row r="276" spans="2:3" x14ac:dyDescent="0.3">
      <c r="B276">
        <v>159471</v>
      </c>
      <c r="C276" s="2">
        <v>3556161</v>
      </c>
    </row>
    <row r="277" spans="2:3" x14ac:dyDescent="0.3">
      <c r="B277">
        <v>13303728</v>
      </c>
      <c r="C277" s="2">
        <v>24172166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12984-CCB3-4E3D-8EF3-8193FB271943}">
  <dimension ref="B4:F81"/>
  <sheetViews>
    <sheetView topLeftCell="A58" workbookViewId="0">
      <selection activeCell="I64" sqref="I64"/>
    </sheetView>
  </sheetViews>
  <sheetFormatPr defaultRowHeight="14.4" x14ac:dyDescent="0.3"/>
  <cols>
    <col min="2" max="2" width="22.109375" bestFit="1" customWidth="1"/>
    <col min="3" max="3" width="23.21875" bestFit="1" customWidth="1"/>
    <col min="4" max="4" width="24.44140625" bestFit="1" customWidth="1"/>
    <col min="5" max="5" width="21.6640625" bestFit="1" customWidth="1"/>
    <col min="6" max="6" width="22.44140625" bestFit="1" customWidth="1"/>
    <col min="7" max="8" width="8" bestFit="1" customWidth="1"/>
    <col min="9" max="9" width="12.6640625" bestFit="1" customWidth="1"/>
    <col min="10" max="12" width="8" bestFit="1" customWidth="1"/>
    <col min="13" max="13" width="10" bestFit="1" customWidth="1"/>
    <col min="14" max="14" width="9.6640625" bestFit="1" customWidth="1"/>
    <col min="15" max="15" width="8.109375" bestFit="1" customWidth="1"/>
    <col min="16" max="16" width="23.21875" bestFit="1" customWidth="1"/>
    <col min="17" max="17" width="8.33203125" bestFit="1" customWidth="1"/>
    <col min="18" max="18" width="8" bestFit="1" customWidth="1"/>
    <col min="19" max="19" width="8.33203125" bestFit="1" customWidth="1"/>
    <col min="20" max="20" width="9.33203125" bestFit="1" customWidth="1"/>
    <col min="21" max="21" width="9.21875" bestFit="1" customWidth="1"/>
    <col min="22" max="22" width="8.109375" bestFit="1" customWidth="1"/>
    <col min="23" max="23" width="20.88671875" bestFit="1" customWidth="1"/>
    <col min="24" max="24" width="20" bestFit="1" customWidth="1"/>
    <col min="25" max="25" width="8" bestFit="1" customWidth="1"/>
    <col min="26" max="26" width="8.88671875" bestFit="1" customWidth="1"/>
    <col min="27" max="27" width="9" bestFit="1" customWidth="1"/>
    <col min="28" max="28" width="8" bestFit="1" customWidth="1"/>
    <col min="29" max="29" width="8.33203125" bestFit="1" customWidth="1"/>
    <col min="30" max="30" width="9.109375" bestFit="1" customWidth="1"/>
    <col min="31" max="31" width="20.88671875" bestFit="1" customWidth="1"/>
    <col min="32" max="32" width="9.88671875" bestFit="1" customWidth="1"/>
    <col min="33" max="33" width="8" bestFit="1" customWidth="1"/>
    <col min="34" max="34" width="13.109375" bestFit="1" customWidth="1"/>
    <col min="35" max="35" width="13.77734375" bestFit="1" customWidth="1"/>
    <col min="36" max="36" width="11.44140625" bestFit="1" customWidth="1"/>
    <col min="37" max="37" width="11.21875" bestFit="1" customWidth="1"/>
    <col min="38" max="38" width="22" bestFit="1" customWidth="1"/>
    <col min="39" max="39" width="8" bestFit="1" customWidth="1"/>
    <col min="40" max="40" width="7" bestFit="1" customWidth="1"/>
    <col min="41" max="43" width="8" bestFit="1" customWidth="1"/>
    <col min="44" max="44" width="12.6640625" bestFit="1" customWidth="1"/>
    <col min="45" max="46" width="8" bestFit="1" customWidth="1"/>
    <col min="47" max="47" width="7" bestFit="1" customWidth="1"/>
    <col min="48" max="48" width="10" bestFit="1" customWidth="1"/>
    <col min="49" max="49" width="9.6640625" bestFit="1" customWidth="1"/>
    <col min="50" max="50" width="8.109375" bestFit="1" customWidth="1"/>
    <col min="51" max="51" width="23.21875" bestFit="1" customWidth="1"/>
    <col min="52" max="52" width="8.33203125" bestFit="1" customWidth="1"/>
    <col min="53" max="53" width="7" bestFit="1" customWidth="1"/>
    <col min="54" max="54" width="8.33203125" bestFit="1" customWidth="1"/>
    <col min="55" max="55" width="9.33203125" bestFit="1" customWidth="1"/>
    <col min="56" max="56" width="9.21875" bestFit="1" customWidth="1"/>
    <col min="57" max="57" width="8.109375" bestFit="1" customWidth="1"/>
    <col min="58" max="58" width="20.88671875" bestFit="1" customWidth="1"/>
    <col min="59" max="59" width="20" bestFit="1" customWidth="1"/>
    <col min="60" max="60" width="8" bestFit="1" customWidth="1"/>
    <col min="61" max="61" width="8.88671875" bestFit="1" customWidth="1"/>
    <col min="62" max="62" width="9" bestFit="1" customWidth="1"/>
    <col min="63" max="63" width="7.21875" bestFit="1" customWidth="1"/>
    <col min="64" max="64" width="8.33203125" bestFit="1" customWidth="1"/>
    <col min="65" max="65" width="9.109375" bestFit="1" customWidth="1"/>
    <col min="66" max="66" width="20.88671875" bestFit="1" customWidth="1"/>
    <col min="67" max="67" width="9.88671875" bestFit="1" customWidth="1"/>
    <col min="68" max="68" width="7" bestFit="1" customWidth="1"/>
    <col min="69" max="69" width="13.109375" bestFit="1" customWidth="1"/>
    <col min="70" max="70" width="13.77734375" bestFit="1" customWidth="1"/>
    <col min="71" max="71" width="11.44140625" bestFit="1" customWidth="1"/>
    <col min="72" max="72" width="11.21875" bestFit="1" customWidth="1"/>
    <col min="73" max="73" width="20.6640625" bestFit="1" customWidth="1"/>
    <col min="74" max="74" width="8" bestFit="1" customWidth="1"/>
    <col min="75" max="76" width="7" bestFit="1" customWidth="1"/>
    <col min="77" max="77" width="8" bestFit="1" customWidth="1"/>
    <col min="78" max="78" width="7.77734375" bestFit="1" customWidth="1"/>
    <col min="79" max="79" width="12.6640625" bestFit="1" customWidth="1"/>
    <col min="80" max="81" width="8" bestFit="1" customWidth="1"/>
    <col min="82" max="82" width="7" bestFit="1" customWidth="1"/>
    <col min="83" max="83" width="10" bestFit="1" customWidth="1"/>
    <col min="84" max="84" width="9.6640625" bestFit="1" customWidth="1"/>
    <col min="85" max="85" width="8.109375" bestFit="1" customWidth="1"/>
    <col min="86" max="86" width="23.21875" bestFit="1" customWidth="1"/>
    <col min="87" max="87" width="8.33203125" bestFit="1" customWidth="1"/>
    <col min="88" max="88" width="7" bestFit="1" customWidth="1"/>
    <col min="89" max="89" width="8.33203125" bestFit="1" customWidth="1"/>
    <col min="90" max="90" width="9.33203125" bestFit="1" customWidth="1"/>
    <col min="91" max="91" width="9.21875" bestFit="1" customWidth="1"/>
    <col min="92" max="92" width="8.109375" bestFit="1" customWidth="1"/>
    <col min="93" max="93" width="20.88671875" bestFit="1" customWidth="1"/>
    <col min="94" max="94" width="20" bestFit="1" customWidth="1"/>
    <col min="95" max="95" width="8" bestFit="1" customWidth="1"/>
    <col min="96" max="96" width="8.88671875" bestFit="1" customWidth="1"/>
    <col min="97" max="97" width="9" bestFit="1" customWidth="1"/>
    <col min="98" max="98" width="7.21875" bestFit="1" customWidth="1"/>
    <col min="99" max="99" width="8.33203125" bestFit="1" customWidth="1"/>
    <col min="100" max="100" width="9.109375" bestFit="1" customWidth="1"/>
    <col min="101" max="101" width="20.88671875" bestFit="1" customWidth="1"/>
    <col min="102" max="102" width="9.88671875" bestFit="1" customWidth="1"/>
    <col min="103" max="103" width="7" bestFit="1" customWidth="1"/>
    <col min="104" max="104" width="13.109375" bestFit="1" customWidth="1"/>
    <col min="105" max="105" width="13.77734375" bestFit="1" customWidth="1"/>
    <col min="106" max="106" width="11.44140625" bestFit="1" customWidth="1"/>
    <col min="107" max="107" width="11.21875" bestFit="1" customWidth="1"/>
    <col min="108" max="108" width="20.6640625" bestFit="1" customWidth="1"/>
    <col min="109" max="109" width="6.5546875" bestFit="1" customWidth="1"/>
    <col min="110" max="110" width="6.44140625" bestFit="1" customWidth="1"/>
    <col min="111" max="111" width="6" bestFit="1" customWidth="1"/>
    <col min="112" max="112" width="8" bestFit="1" customWidth="1"/>
    <col min="113" max="113" width="7.77734375" bestFit="1" customWidth="1"/>
    <col min="114" max="114" width="12.6640625" bestFit="1" customWidth="1"/>
    <col min="115" max="115" width="8" bestFit="1" customWidth="1"/>
    <col min="116" max="116" width="6" bestFit="1" customWidth="1"/>
    <col min="117" max="117" width="6.77734375" bestFit="1" customWidth="1"/>
    <col min="118" max="118" width="10" bestFit="1" customWidth="1"/>
    <col min="119" max="119" width="9.6640625" bestFit="1" customWidth="1"/>
    <col min="120" max="120" width="8.109375" bestFit="1" customWidth="1"/>
    <col min="121" max="121" width="23.21875" bestFit="1" customWidth="1"/>
    <col min="122" max="122" width="8.33203125" bestFit="1" customWidth="1"/>
    <col min="123" max="123" width="7" bestFit="1" customWidth="1"/>
    <col min="124" max="124" width="8.33203125" bestFit="1" customWidth="1"/>
    <col min="125" max="125" width="9.33203125" bestFit="1" customWidth="1"/>
    <col min="126" max="126" width="9.21875" bestFit="1" customWidth="1"/>
    <col min="127" max="127" width="8.109375" bestFit="1" customWidth="1"/>
    <col min="128" max="128" width="20.88671875" bestFit="1" customWidth="1"/>
    <col min="129" max="129" width="20" bestFit="1" customWidth="1"/>
    <col min="130" max="130" width="8" bestFit="1" customWidth="1"/>
    <col min="131" max="131" width="8.88671875" bestFit="1" customWidth="1"/>
    <col min="132" max="132" width="8" bestFit="1" customWidth="1"/>
    <col min="133" max="133" width="7.21875" bestFit="1" customWidth="1"/>
    <col min="134" max="134" width="8.33203125" bestFit="1" customWidth="1"/>
    <col min="135" max="135" width="9.109375" bestFit="1" customWidth="1"/>
    <col min="136" max="136" width="20.88671875" bestFit="1" customWidth="1"/>
    <col min="137" max="137" width="9.88671875" bestFit="1" customWidth="1"/>
    <col min="138" max="138" width="6.44140625" bestFit="1" customWidth="1"/>
    <col min="139" max="139" width="13.109375" bestFit="1" customWidth="1"/>
    <col min="140" max="140" width="13.77734375" bestFit="1" customWidth="1"/>
    <col min="141" max="141" width="11.44140625" bestFit="1" customWidth="1"/>
    <col min="142" max="142" width="11.21875" bestFit="1" customWidth="1"/>
    <col min="143" max="143" width="25.77734375" bestFit="1" customWidth="1"/>
    <col min="144" max="144" width="26.77734375" bestFit="1" customWidth="1"/>
    <col min="145" max="145" width="24.5546875" bestFit="1" customWidth="1"/>
    <col min="146" max="146" width="20.21875" bestFit="1" customWidth="1"/>
    <col min="147" max="148" width="7" bestFit="1" customWidth="1"/>
    <col min="149" max="156" width="8" bestFit="1" customWidth="1"/>
    <col min="157" max="164" width="9" bestFit="1" customWidth="1"/>
    <col min="165" max="165" width="22" bestFit="1" customWidth="1"/>
    <col min="166" max="169" width="6" bestFit="1" customWidth="1"/>
    <col min="170" max="170" width="7" bestFit="1" customWidth="1"/>
    <col min="171" max="174" width="6" bestFit="1" customWidth="1"/>
    <col min="175" max="180" width="7" bestFit="1" customWidth="1"/>
    <col min="181" max="181" width="6" bestFit="1" customWidth="1"/>
    <col min="182" max="182" width="7" bestFit="1" customWidth="1"/>
    <col min="183" max="183" width="6" bestFit="1" customWidth="1"/>
    <col min="184" max="194" width="7" bestFit="1" customWidth="1"/>
    <col min="195" max="196" width="6" bestFit="1" customWidth="1"/>
    <col min="197" max="310" width="7" bestFit="1" customWidth="1"/>
    <col min="311" max="318" width="8" bestFit="1" customWidth="1"/>
    <col min="319" max="326" width="9" bestFit="1" customWidth="1"/>
    <col min="327" max="327" width="19.77734375" bestFit="1" customWidth="1"/>
    <col min="328" max="331" width="6" bestFit="1" customWidth="1"/>
    <col min="332" max="332" width="7" bestFit="1" customWidth="1"/>
    <col min="333" max="333" width="6" bestFit="1" customWidth="1"/>
    <col min="334" max="335" width="7" bestFit="1" customWidth="1"/>
    <col min="336" max="336" width="6" bestFit="1" customWidth="1"/>
    <col min="337" max="344" width="7" bestFit="1" customWidth="1"/>
    <col min="345" max="345" width="6" bestFit="1" customWidth="1"/>
    <col min="346" max="356" width="7" bestFit="1" customWidth="1"/>
    <col min="357" max="358" width="6" bestFit="1" customWidth="1"/>
    <col min="359" max="472" width="7" bestFit="1" customWidth="1"/>
    <col min="473" max="480" width="8" bestFit="1" customWidth="1"/>
    <col min="481" max="488" width="9" bestFit="1" customWidth="1"/>
    <col min="489" max="489" width="25.77734375" bestFit="1" customWidth="1"/>
    <col min="490" max="490" width="26.77734375" bestFit="1" customWidth="1"/>
    <col min="491" max="491" width="24.5546875" bestFit="1" customWidth="1"/>
  </cols>
  <sheetData>
    <row r="4" spans="2:6" x14ac:dyDescent="0.3">
      <c r="B4" s="3" t="s">
        <v>83</v>
      </c>
      <c r="C4" t="s">
        <v>85</v>
      </c>
      <c r="D4" t="s">
        <v>86</v>
      </c>
      <c r="E4" t="s">
        <v>87</v>
      </c>
      <c r="F4" t="s">
        <v>88</v>
      </c>
    </row>
    <row r="5" spans="2:6" x14ac:dyDescent="0.3">
      <c r="B5" s="4" t="s">
        <v>3</v>
      </c>
      <c r="C5">
        <v>1601383</v>
      </c>
      <c r="D5">
        <v>479000</v>
      </c>
      <c r="E5">
        <v>583644</v>
      </c>
      <c r="F5">
        <v>30240</v>
      </c>
    </row>
    <row r="6" spans="2:6" x14ac:dyDescent="0.3">
      <c r="B6" s="4" t="s">
        <v>5</v>
      </c>
      <c r="C6">
        <v>3011214</v>
      </c>
      <c r="D6">
        <v>1308000</v>
      </c>
      <c r="E6">
        <v>1158858</v>
      </c>
      <c r="F6">
        <v>69400</v>
      </c>
    </row>
    <row r="7" spans="2:6" x14ac:dyDescent="0.3">
      <c r="B7" s="4" t="s">
        <v>7</v>
      </c>
      <c r="C7">
        <v>1676623</v>
      </c>
      <c r="D7">
        <v>579000</v>
      </c>
      <c r="E7">
        <v>673609</v>
      </c>
      <c r="F7">
        <v>45003</v>
      </c>
    </row>
    <row r="8" spans="2:6" x14ac:dyDescent="0.3">
      <c r="B8" s="4" t="s">
        <v>9</v>
      </c>
      <c r="C8">
        <v>2577094</v>
      </c>
      <c r="D8">
        <v>1092000</v>
      </c>
      <c r="E8">
        <v>921037</v>
      </c>
      <c r="F8">
        <v>34584</v>
      </c>
    </row>
    <row r="9" spans="2:6" x14ac:dyDescent="0.3">
      <c r="B9" s="4" t="s">
        <v>11</v>
      </c>
      <c r="C9">
        <v>2576000</v>
      </c>
      <c r="D9">
        <v>1016000</v>
      </c>
      <c r="E9">
        <v>1095231</v>
      </c>
      <c r="F9">
        <v>120104</v>
      </c>
    </row>
    <row r="10" spans="2:6" x14ac:dyDescent="0.3">
      <c r="B10" s="4" t="s">
        <v>13</v>
      </c>
      <c r="C10">
        <v>1912441</v>
      </c>
      <c r="D10">
        <v>2987000</v>
      </c>
      <c r="E10">
        <v>814866</v>
      </c>
      <c r="F10">
        <v>17432</v>
      </c>
    </row>
    <row r="11" spans="2:6" x14ac:dyDescent="0.3">
      <c r="B11" s="4" t="s">
        <v>1</v>
      </c>
      <c r="C11">
        <v>65257</v>
      </c>
      <c r="D11">
        <v>4239000</v>
      </c>
      <c r="E11">
        <v>47912</v>
      </c>
      <c r="F11">
        <v>2520</v>
      </c>
    </row>
    <row r="12" spans="2:6" x14ac:dyDescent="0.3">
      <c r="B12" s="4" t="s">
        <v>15</v>
      </c>
      <c r="C12">
        <v>2631707</v>
      </c>
      <c r="D12">
        <v>997000</v>
      </c>
      <c r="E12">
        <v>1066973</v>
      </c>
      <c r="F12">
        <v>60550</v>
      </c>
    </row>
    <row r="13" spans="2:6" x14ac:dyDescent="0.3">
      <c r="B13" s="4" t="s">
        <v>17</v>
      </c>
      <c r="C13">
        <v>2735570</v>
      </c>
      <c r="D13">
        <v>1254000</v>
      </c>
      <c r="E13">
        <v>1040974</v>
      </c>
      <c r="F13">
        <v>44432</v>
      </c>
    </row>
    <row r="14" spans="2:6" x14ac:dyDescent="0.3">
      <c r="B14" s="4" t="s">
        <v>19</v>
      </c>
      <c r="C14">
        <v>2602722</v>
      </c>
      <c r="D14">
        <v>993000</v>
      </c>
      <c r="E14">
        <v>990063</v>
      </c>
      <c r="F14">
        <v>65760</v>
      </c>
    </row>
    <row r="15" spans="2:6" x14ac:dyDescent="0.3">
      <c r="B15" s="4" t="s">
        <v>69</v>
      </c>
      <c r="C15">
        <v>436434335</v>
      </c>
      <c r="D15">
        <v>229906000</v>
      </c>
      <c r="E15">
        <v>188092748</v>
      </c>
      <c r="F15">
        <v>106429824</v>
      </c>
    </row>
    <row r="16" spans="2:6" x14ac:dyDescent="0.3">
      <c r="B16" s="4" t="s">
        <v>21</v>
      </c>
      <c r="C16">
        <v>2171841</v>
      </c>
      <c r="D16">
        <v>744000</v>
      </c>
      <c r="E16">
        <v>857406</v>
      </c>
      <c r="F16">
        <v>40352</v>
      </c>
    </row>
    <row r="17" spans="2:6" x14ac:dyDescent="0.3">
      <c r="B17" s="4" t="s">
        <v>23</v>
      </c>
      <c r="C17">
        <v>2117959</v>
      </c>
      <c r="D17">
        <v>1037000</v>
      </c>
      <c r="E17">
        <v>848957</v>
      </c>
      <c r="F17">
        <v>15240</v>
      </c>
    </row>
    <row r="18" spans="2:6" x14ac:dyDescent="0.3">
      <c r="B18" s="4" t="s">
        <v>25</v>
      </c>
      <c r="C18">
        <v>1446833</v>
      </c>
      <c r="D18">
        <v>1201000</v>
      </c>
      <c r="E18">
        <v>678090</v>
      </c>
      <c r="F18">
        <v>13720</v>
      </c>
    </row>
    <row r="19" spans="2:6" x14ac:dyDescent="0.3">
      <c r="B19" s="4" t="s">
        <v>27</v>
      </c>
      <c r="C19">
        <v>2138542</v>
      </c>
      <c r="D19">
        <v>696000</v>
      </c>
      <c r="E19">
        <v>852128</v>
      </c>
      <c r="F19">
        <v>23680</v>
      </c>
    </row>
    <row r="20" spans="2:6" x14ac:dyDescent="0.3">
      <c r="B20" s="4" t="s">
        <v>29</v>
      </c>
      <c r="C20">
        <v>1967171</v>
      </c>
      <c r="D20">
        <v>691000</v>
      </c>
      <c r="E20">
        <v>707629</v>
      </c>
      <c r="F20">
        <v>40368</v>
      </c>
    </row>
    <row r="21" spans="2:6" x14ac:dyDescent="0.3">
      <c r="B21" s="4" t="s">
        <v>31</v>
      </c>
      <c r="C21">
        <v>1981431</v>
      </c>
      <c r="D21">
        <v>751000</v>
      </c>
      <c r="E21">
        <v>802735</v>
      </c>
      <c r="F21">
        <v>91568</v>
      </c>
    </row>
    <row r="22" spans="2:6" x14ac:dyDescent="0.3">
      <c r="B22" s="4" t="s">
        <v>33</v>
      </c>
      <c r="C22">
        <v>2344126</v>
      </c>
      <c r="D22">
        <v>1679000</v>
      </c>
      <c r="E22">
        <v>856428</v>
      </c>
      <c r="F22">
        <v>92560</v>
      </c>
    </row>
    <row r="23" spans="2:6" x14ac:dyDescent="0.3">
      <c r="B23" s="4" t="s">
        <v>35</v>
      </c>
      <c r="C23">
        <v>2121745</v>
      </c>
      <c r="D23">
        <v>1389000</v>
      </c>
      <c r="E23">
        <v>789071</v>
      </c>
      <c r="F23">
        <v>45272</v>
      </c>
    </row>
    <row r="24" spans="2:6" x14ac:dyDescent="0.3">
      <c r="B24" s="4" t="s">
        <v>37</v>
      </c>
      <c r="C24">
        <v>1788732</v>
      </c>
      <c r="D24">
        <v>1861000</v>
      </c>
      <c r="E24">
        <v>802061</v>
      </c>
      <c r="F24">
        <v>11888</v>
      </c>
    </row>
    <row r="25" spans="2:6" x14ac:dyDescent="0.3">
      <c r="B25" s="4" t="s">
        <v>39</v>
      </c>
      <c r="C25">
        <v>1252340</v>
      </c>
      <c r="D25">
        <v>1196000</v>
      </c>
      <c r="E25">
        <v>688553</v>
      </c>
      <c r="F25">
        <v>9904</v>
      </c>
    </row>
    <row r="26" spans="2:6" x14ac:dyDescent="0.3">
      <c r="B26" s="4" t="s">
        <v>41</v>
      </c>
      <c r="C26">
        <v>1185334</v>
      </c>
      <c r="D26">
        <v>617000</v>
      </c>
      <c r="E26">
        <v>462118</v>
      </c>
      <c r="F26">
        <v>26082</v>
      </c>
    </row>
    <row r="27" spans="2:6" x14ac:dyDescent="0.3">
      <c r="B27" s="4" t="s">
        <v>43</v>
      </c>
      <c r="C27">
        <v>2549445</v>
      </c>
      <c r="D27">
        <v>1378000</v>
      </c>
      <c r="E27">
        <v>1086632</v>
      </c>
      <c r="F27">
        <v>21800</v>
      </c>
    </row>
    <row r="28" spans="2:6" x14ac:dyDescent="0.3">
      <c r="B28" s="4" t="s">
        <v>45</v>
      </c>
      <c r="C28">
        <v>2340642</v>
      </c>
      <c r="D28">
        <v>662000</v>
      </c>
      <c r="E28">
        <v>978100</v>
      </c>
      <c r="F28">
        <v>28256</v>
      </c>
    </row>
    <row r="29" spans="2:6" x14ac:dyDescent="0.3">
      <c r="B29" s="4" t="s">
        <v>67</v>
      </c>
      <c r="C29">
        <v>68662695</v>
      </c>
      <c r="D29">
        <v>45266000</v>
      </c>
      <c r="E29">
        <v>27592870</v>
      </c>
      <c r="F29">
        <v>1275768</v>
      </c>
    </row>
    <row r="30" spans="2:6" x14ac:dyDescent="0.3">
      <c r="B30" s="4" t="s">
        <v>47</v>
      </c>
      <c r="C30">
        <v>1425152</v>
      </c>
      <c r="D30">
        <v>664000</v>
      </c>
      <c r="E30">
        <v>576043</v>
      </c>
      <c r="F30">
        <v>26334</v>
      </c>
    </row>
    <row r="31" spans="2:6" x14ac:dyDescent="0.3">
      <c r="B31" s="4" t="s">
        <v>49</v>
      </c>
      <c r="C31">
        <v>2640889</v>
      </c>
      <c r="D31">
        <v>905000</v>
      </c>
      <c r="E31">
        <v>865047</v>
      </c>
      <c r="F31">
        <v>30856</v>
      </c>
    </row>
    <row r="32" spans="2:6" x14ac:dyDescent="0.3">
      <c r="B32" s="4" t="s">
        <v>51</v>
      </c>
      <c r="C32">
        <v>2045166</v>
      </c>
      <c r="D32">
        <v>621000</v>
      </c>
      <c r="E32">
        <v>716578</v>
      </c>
      <c r="F32">
        <v>39508</v>
      </c>
    </row>
    <row r="33" spans="2:6" x14ac:dyDescent="0.3">
      <c r="B33" s="4" t="s">
        <v>53</v>
      </c>
      <c r="C33">
        <v>1544782</v>
      </c>
      <c r="D33">
        <v>804000</v>
      </c>
      <c r="E33">
        <v>669864</v>
      </c>
      <c r="F33">
        <v>47008</v>
      </c>
    </row>
    <row r="34" spans="2:6" x14ac:dyDescent="0.3">
      <c r="B34" s="4" t="s">
        <v>55</v>
      </c>
      <c r="C34">
        <v>2436862</v>
      </c>
      <c r="D34">
        <v>2297000</v>
      </c>
      <c r="E34">
        <v>1023587</v>
      </c>
      <c r="F34">
        <v>23928</v>
      </c>
    </row>
    <row r="35" spans="2:6" x14ac:dyDescent="0.3">
      <c r="B35" s="4" t="s">
        <v>57</v>
      </c>
      <c r="C35">
        <v>1588934</v>
      </c>
      <c r="D35">
        <v>639000</v>
      </c>
      <c r="E35">
        <v>649423</v>
      </c>
      <c r="F35">
        <v>35080</v>
      </c>
    </row>
    <row r="36" spans="2:6" x14ac:dyDescent="0.3">
      <c r="B36" s="4" t="s">
        <v>59</v>
      </c>
      <c r="C36">
        <v>2301679</v>
      </c>
      <c r="D36">
        <v>2302000</v>
      </c>
      <c r="E36">
        <v>894726</v>
      </c>
      <c r="F36">
        <v>17264</v>
      </c>
    </row>
    <row r="37" spans="2:6" x14ac:dyDescent="0.3">
      <c r="B37" s="4" t="s">
        <v>61</v>
      </c>
      <c r="C37">
        <v>2155343</v>
      </c>
      <c r="D37">
        <v>661000</v>
      </c>
      <c r="E37">
        <v>802894</v>
      </c>
      <c r="F37">
        <v>31048</v>
      </c>
    </row>
    <row r="38" spans="2:6" x14ac:dyDescent="0.3">
      <c r="B38" s="4" t="s">
        <v>63</v>
      </c>
      <c r="C38">
        <v>2519054</v>
      </c>
      <c r="D38">
        <v>1117000</v>
      </c>
      <c r="E38">
        <v>1115032</v>
      </c>
      <c r="F38">
        <v>28176</v>
      </c>
    </row>
    <row r="39" spans="2:6" x14ac:dyDescent="0.3">
      <c r="B39" s="4" t="s">
        <v>65</v>
      </c>
      <c r="C39">
        <v>1893606</v>
      </c>
      <c r="D39">
        <v>5876000</v>
      </c>
      <c r="E39">
        <v>968782</v>
      </c>
      <c r="F39">
        <v>17624</v>
      </c>
    </row>
    <row r="40" spans="2:6" x14ac:dyDescent="0.3">
      <c r="B40" s="4" t="s">
        <v>84</v>
      </c>
      <c r="C40">
        <v>572444649</v>
      </c>
      <c r="D40">
        <v>319904000</v>
      </c>
      <c r="E40">
        <v>242770669</v>
      </c>
      <c r="F40">
        <v>108953133</v>
      </c>
    </row>
    <row r="45" spans="2:6" x14ac:dyDescent="0.3">
      <c r="B45" s="3" t="s">
        <v>83</v>
      </c>
      <c r="C45" t="s">
        <v>92</v>
      </c>
      <c r="D45" t="s">
        <v>91</v>
      </c>
      <c r="E45" t="s">
        <v>90</v>
      </c>
      <c r="F45" t="s">
        <v>89</v>
      </c>
    </row>
    <row r="46" spans="2:6" x14ac:dyDescent="0.3">
      <c r="B46" s="4" t="s">
        <v>3</v>
      </c>
      <c r="C46">
        <v>31104.75</v>
      </c>
      <c r="D46">
        <v>7.3249999999999993</v>
      </c>
      <c r="E46">
        <v>35449</v>
      </c>
      <c r="F46">
        <v>24.75</v>
      </c>
    </row>
    <row r="47" spans="2:6" x14ac:dyDescent="0.3">
      <c r="B47" s="4" t="s">
        <v>5</v>
      </c>
      <c r="C47">
        <v>30742.375</v>
      </c>
      <c r="D47">
        <v>7.4787499999999998</v>
      </c>
      <c r="E47">
        <v>34805.875</v>
      </c>
      <c r="F47">
        <v>35.875</v>
      </c>
    </row>
    <row r="48" spans="2:6" x14ac:dyDescent="0.3">
      <c r="B48" s="4" t="s">
        <v>7</v>
      </c>
      <c r="C48">
        <v>28915.333333333332</v>
      </c>
      <c r="D48">
        <v>7.4185714285714282</v>
      </c>
      <c r="E48">
        <v>32410.857142857141</v>
      </c>
      <c r="F48">
        <v>53.428571428571431</v>
      </c>
    </row>
    <row r="49" spans="2:6" x14ac:dyDescent="0.3">
      <c r="B49" s="4" t="s">
        <v>9</v>
      </c>
      <c r="C49">
        <v>29135.375</v>
      </c>
      <c r="D49">
        <v>7.47</v>
      </c>
      <c r="E49">
        <v>34024</v>
      </c>
      <c r="F49">
        <v>37.75</v>
      </c>
    </row>
    <row r="50" spans="2:6" x14ac:dyDescent="0.3">
      <c r="B50" s="4" t="s">
        <v>11</v>
      </c>
      <c r="C50">
        <v>29272.875</v>
      </c>
      <c r="D50">
        <v>7.5450000000000008</v>
      </c>
      <c r="E50">
        <v>34305.5</v>
      </c>
      <c r="F50">
        <v>48.75</v>
      </c>
    </row>
    <row r="51" spans="2:6" x14ac:dyDescent="0.3">
      <c r="B51" s="4" t="s">
        <v>13</v>
      </c>
      <c r="C51">
        <v>37268.125</v>
      </c>
      <c r="D51">
        <v>7.3187500000000014</v>
      </c>
      <c r="E51">
        <v>45399.125</v>
      </c>
      <c r="F51">
        <v>29</v>
      </c>
    </row>
    <row r="52" spans="2:6" x14ac:dyDescent="0.3">
      <c r="B52" s="4" t="s">
        <v>1</v>
      </c>
      <c r="C52">
        <v>55539</v>
      </c>
      <c r="D52">
        <v>6.5900000000000016</v>
      </c>
      <c r="E52">
        <v>83995.75</v>
      </c>
      <c r="F52">
        <v>33.125</v>
      </c>
    </row>
    <row r="53" spans="2:6" x14ac:dyDescent="0.3">
      <c r="B53" s="4" t="s">
        <v>15</v>
      </c>
      <c r="C53">
        <v>30941</v>
      </c>
      <c r="D53">
        <v>7.3414285714285716</v>
      </c>
      <c r="E53">
        <v>34825.857142857145</v>
      </c>
      <c r="F53">
        <v>41</v>
      </c>
    </row>
    <row r="54" spans="2:6" x14ac:dyDescent="0.3">
      <c r="B54" s="4" t="s">
        <v>17</v>
      </c>
      <c r="C54">
        <v>29549.125</v>
      </c>
      <c r="D54">
        <v>7.42875</v>
      </c>
      <c r="E54">
        <v>34308.25</v>
      </c>
      <c r="F54">
        <v>44.75</v>
      </c>
    </row>
    <row r="55" spans="2:6" x14ac:dyDescent="0.3">
      <c r="B55" s="4" t="s">
        <v>19</v>
      </c>
      <c r="C55">
        <v>27333.125</v>
      </c>
      <c r="D55">
        <v>7.3124999999999991</v>
      </c>
      <c r="E55">
        <v>32325.5</v>
      </c>
      <c r="F55">
        <v>36.75</v>
      </c>
    </row>
    <row r="56" spans="2:6" x14ac:dyDescent="0.3">
      <c r="B56" s="4" t="s">
        <v>69</v>
      </c>
      <c r="C56">
        <v>27930.375</v>
      </c>
      <c r="D56">
        <v>7.5825000000000005</v>
      </c>
      <c r="E56">
        <v>34737.125</v>
      </c>
      <c r="F56">
        <v>43.375</v>
      </c>
    </row>
    <row r="57" spans="2:6" x14ac:dyDescent="0.3">
      <c r="B57" s="4" t="s">
        <v>21</v>
      </c>
      <c r="C57">
        <v>30588.625</v>
      </c>
      <c r="D57">
        <v>7.2912500000000007</v>
      </c>
      <c r="E57">
        <v>33688.625</v>
      </c>
      <c r="F57">
        <v>36.25</v>
      </c>
    </row>
    <row r="58" spans="2:6" x14ac:dyDescent="0.3">
      <c r="B58" s="4" t="s">
        <v>23</v>
      </c>
      <c r="C58">
        <v>33425.25</v>
      </c>
      <c r="D58">
        <v>7.2449999999999992</v>
      </c>
      <c r="E58">
        <v>40376.75</v>
      </c>
      <c r="F58">
        <v>25.625</v>
      </c>
    </row>
    <row r="59" spans="2:6" x14ac:dyDescent="0.3">
      <c r="B59" s="4" t="s">
        <v>25</v>
      </c>
      <c r="C59">
        <v>35889.625</v>
      </c>
      <c r="D59">
        <v>7.4700000000000006</v>
      </c>
      <c r="E59">
        <v>42011</v>
      </c>
      <c r="F59">
        <v>23.5</v>
      </c>
    </row>
    <row r="60" spans="2:6" x14ac:dyDescent="0.3">
      <c r="B60" s="4" t="s">
        <v>27</v>
      </c>
      <c r="C60">
        <v>29768.75</v>
      </c>
      <c r="D60">
        <v>7.338750000000001</v>
      </c>
      <c r="E60">
        <v>33121.125</v>
      </c>
      <c r="F60">
        <v>33.125</v>
      </c>
    </row>
    <row r="61" spans="2:6" x14ac:dyDescent="0.3">
      <c r="B61" s="4" t="s">
        <v>29</v>
      </c>
      <c r="C61">
        <v>28101.375</v>
      </c>
      <c r="D61">
        <v>7.5512499999999996</v>
      </c>
      <c r="E61">
        <v>33298.125</v>
      </c>
      <c r="F61">
        <v>43.625</v>
      </c>
    </row>
    <row r="62" spans="2:6" x14ac:dyDescent="0.3">
      <c r="B62" s="4" t="s">
        <v>31</v>
      </c>
      <c r="C62">
        <v>29426.75</v>
      </c>
      <c r="D62">
        <v>7.54</v>
      </c>
      <c r="E62">
        <v>33098.875</v>
      </c>
      <c r="F62">
        <v>34.75</v>
      </c>
    </row>
    <row r="63" spans="2:6" x14ac:dyDescent="0.3">
      <c r="B63" s="4" t="s">
        <v>33</v>
      </c>
      <c r="C63">
        <v>33548.625</v>
      </c>
      <c r="D63">
        <v>7.5437499999999993</v>
      </c>
      <c r="E63">
        <v>40485.75</v>
      </c>
      <c r="F63">
        <v>42.125</v>
      </c>
    </row>
    <row r="64" spans="2:6" x14ac:dyDescent="0.3">
      <c r="B64" s="4" t="s">
        <v>35</v>
      </c>
      <c r="C64">
        <v>33599.625</v>
      </c>
      <c r="D64">
        <v>7.5249999999999995</v>
      </c>
      <c r="E64">
        <v>42809.125</v>
      </c>
      <c r="F64">
        <v>33.125</v>
      </c>
    </row>
    <row r="65" spans="2:6" x14ac:dyDescent="0.3">
      <c r="B65" s="4" t="s">
        <v>37</v>
      </c>
      <c r="C65">
        <v>37830.75</v>
      </c>
      <c r="D65">
        <v>7.3125</v>
      </c>
      <c r="E65">
        <v>55359.375</v>
      </c>
      <c r="F65">
        <v>31</v>
      </c>
    </row>
    <row r="66" spans="2:6" x14ac:dyDescent="0.3">
      <c r="B66" s="4" t="s">
        <v>39</v>
      </c>
      <c r="C66">
        <v>31214</v>
      </c>
      <c r="D66">
        <v>7.5537500000000009</v>
      </c>
      <c r="E66">
        <v>38122.875</v>
      </c>
      <c r="F66">
        <v>26.875</v>
      </c>
    </row>
    <row r="67" spans="2:6" x14ac:dyDescent="0.3">
      <c r="B67" s="4" t="s">
        <v>41</v>
      </c>
      <c r="C67">
        <v>29850.571428571428</v>
      </c>
      <c r="D67">
        <v>7.492857142857142</v>
      </c>
      <c r="E67">
        <v>34864.285714285717</v>
      </c>
      <c r="F67">
        <v>46.571428571428569</v>
      </c>
    </row>
    <row r="68" spans="2:6" x14ac:dyDescent="0.3">
      <c r="B68" s="4" t="s">
        <v>43</v>
      </c>
      <c r="C68">
        <v>35095.25</v>
      </c>
      <c r="D68">
        <v>7.2537500000000001</v>
      </c>
      <c r="E68">
        <v>43453.875</v>
      </c>
      <c r="F68">
        <v>27.25</v>
      </c>
    </row>
    <row r="69" spans="2:6" x14ac:dyDescent="0.3">
      <c r="B69" s="4" t="s">
        <v>45</v>
      </c>
      <c r="C69">
        <v>30804</v>
      </c>
      <c r="D69">
        <v>7.2587500000000009</v>
      </c>
      <c r="E69">
        <v>32578.875</v>
      </c>
      <c r="F69">
        <v>19.75</v>
      </c>
    </row>
    <row r="70" spans="2:6" x14ac:dyDescent="0.3">
      <c r="B70" s="4" t="s">
        <v>67</v>
      </c>
      <c r="C70">
        <v>35784.5</v>
      </c>
      <c r="D70">
        <v>7.4362499999999994</v>
      </c>
      <c r="E70">
        <v>49025.875</v>
      </c>
      <c r="F70">
        <v>33.375</v>
      </c>
    </row>
    <row r="71" spans="2:6" x14ac:dyDescent="0.3">
      <c r="B71" s="4" t="s">
        <v>47</v>
      </c>
      <c r="C71">
        <v>28674.142857142859</v>
      </c>
      <c r="D71">
        <v>7.4457142857142857</v>
      </c>
      <c r="E71">
        <v>33149.571428571428</v>
      </c>
      <c r="F71">
        <v>37.285714285714285</v>
      </c>
    </row>
    <row r="72" spans="2:6" x14ac:dyDescent="0.3">
      <c r="B72" s="4" t="s">
        <v>49</v>
      </c>
      <c r="C72">
        <v>29965.5</v>
      </c>
      <c r="D72">
        <v>7.4349999999999996</v>
      </c>
      <c r="E72">
        <v>35668</v>
      </c>
      <c r="F72">
        <v>17.375</v>
      </c>
    </row>
    <row r="73" spans="2:6" x14ac:dyDescent="0.3">
      <c r="B73" s="4" t="s">
        <v>51</v>
      </c>
      <c r="C73">
        <v>29542.142857142859</v>
      </c>
      <c r="D73">
        <v>7.5199999999999987</v>
      </c>
      <c r="E73">
        <v>32522.428571428572</v>
      </c>
      <c r="F73">
        <v>28.428571428571427</v>
      </c>
    </row>
    <row r="74" spans="2:6" x14ac:dyDescent="0.3">
      <c r="B74" s="4" t="s">
        <v>53</v>
      </c>
      <c r="C74">
        <v>32423.625</v>
      </c>
      <c r="D74">
        <v>7.6174999999999997</v>
      </c>
      <c r="E74">
        <v>37948.125</v>
      </c>
      <c r="F74">
        <v>42.875</v>
      </c>
    </row>
    <row r="75" spans="2:6" x14ac:dyDescent="0.3">
      <c r="B75" s="4" t="s">
        <v>55</v>
      </c>
      <c r="C75">
        <v>36748.25</v>
      </c>
      <c r="D75">
        <v>7.40625</v>
      </c>
      <c r="E75">
        <v>44811.125</v>
      </c>
      <c r="F75">
        <v>33.125</v>
      </c>
    </row>
    <row r="76" spans="2:6" x14ac:dyDescent="0.3">
      <c r="B76" s="4" t="s">
        <v>57</v>
      </c>
      <c r="C76">
        <v>27539.875</v>
      </c>
      <c r="D76">
        <v>7.5825000000000005</v>
      </c>
      <c r="E76">
        <v>32229.75</v>
      </c>
      <c r="F76">
        <v>40</v>
      </c>
    </row>
    <row r="77" spans="2:6" x14ac:dyDescent="0.3">
      <c r="B77" s="4" t="s">
        <v>59</v>
      </c>
      <c r="C77">
        <v>47107.75</v>
      </c>
      <c r="D77">
        <v>7.4924999999999997</v>
      </c>
      <c r="E77">
        <v>71926.5</v>
      </c>
      <c r="F77">
        <v>26.875</v>
      </c>
    </row>
    <row r="78" spans="2:6" x14ac:dyDescent="0.3">
      <c r="B78" s="4" t="s">
        <v>61</v>
      </c>
      <c r="C78">
        <v>28159</v>
      </c>
      <c r="D78">
        <v>7.4762499999999994</v>
      </c>
      <c r="E78">
        <v>30905</v>
      </c>
      <c r="F78">
        <v>32.5</v>
      </c>
    </row>
    <row r="79" spans="2:6" x14ac:dyDescent="0.3">
      <c r="B79" s="4" t="s">
        <v>63</v>
      </c>
      <c r="C79">
        <v>32360.25</v>
      </c>
      <c r="D79">
        <v>7.51</v>
      </c>
      <c r="E79">
        <v>38298</v>
      </c>
      <c r="F79">
        <v>22.625</v>
      </c>
    </row>
    <row r="80" spans="2:6" x14ac:dyDescent="0.3">
      <c r="B80" s="4" t="s">
        <v>65</v>
      </c>
      <c r="C80">
        <v>39227.5</v>
      </c>
      <c r="D80">
        <v>7.4774999999999991</v>
      </c>
      <c r="E80">
        <v>55330.625</v>
      </c>
      <c r="F80">
        <v>20.25</v>
      </c>
    </row>
    <row r="81" spans="2:6" x14ac:dyDescent="0.3">
      <c r="B81" s="4" t="s">
        <v>84</v>
      </c>
      <c r="C81">
        <v>32784.835164835167</v>
      </c>
      <c r="D81">
        <v>7.4162909090909066</v>
      </c>
      <c r="E81">
        <v>40165.785454545454</v>
      </c>
      <c r="F81">
        <v>33.774545454545454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63C08-6D2F-4E1E-8B8F-BD34303BE473}">
  <dimension ref="A1:N276"/>
  <sheetViews>
    <sheetView zoomScale="73" workbookViewId="0">
      <selection activeCell="P14" sqref="P14"/>
    </sheetView>
  </sheetViews>
  <sheetFormatPr defaultRowHeight="14.4" x14ac:dyDescent="0.3"/>
  <cols>
    <col min="1" max="1" width="12.44140625" customWidth="1"/>
    <col min="3" max="3" width="11.88671875" customWidth="1"/>
    <col min="4" max="4" width="12.88671875" customWidth="1"/>
    <col min="5" max="5" width="14.21875" customWidth="1"/>
    <col min="6" max="6" width="11" customWidth="1"/>
    <col min="7" max="7" width="12.44140625" customWidth="1"/>
    <col min="8" max="8" width="13.88671875" customWidth="1"/>
    <col min="9" max="9" width="14.44140625" customWidth="1"/>
    <col min="11" max="11" width="13.21875" customWidth="1"/>
    <col min="12" max="12" width="12.5546875" customWidth="1"/>
    <col min="14" max="14" width="13.77734375" customWidth="1"/>
  </cols>
  <sheetData>
    <row r="1" spans="1:14" x14ac:dyDescent="0.3">
      <c r="A1" t="s">
        <v>70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s="2" t="s">
        <v>76</v>
      </c>
      <c r="H1" t="s">
        <v>77</v>
      </c>
      <c r="I1" t="s">
        <v>78</v>
      </c>
      <c r="J1" t="s">
        <v>79</v>
      </c>
      <c r="K1" s="2" t="s">
        <v>80</v>
      </c>
      <c r="L1" t="s">
        <v>81</v>
      </c>
      <c r="N1" t="s">
        <v>71</v>
      </c>
    </row>
    <row r="2" spans="1:14" x14ac:dyDescent="0.3">
      <c r="A2" t="s">
        <v>0</v>
      </c>
      <c r="B2" t="s">
        <v>1</v>
      </c>
      <c r="C2" s="1">
        <v>40878</v>
      </c>
      <c r="D2">
        <v>54381</v>
      </c>
      <c r="E2">
        <v>6.59</v>
      </c>
      <c r="F2">
        <v>90842</v>
      </c>
      <c r="G2" s="2">
        <v>37</v>
      </c>
      <c r="H2">
        <v>7412</v>
      </c>
      <c r="I2">
        <v>436000</v>
      </c>
      <c r="J2">
        <v>315</v>
      </c>
      <c r="K2" s="2">
        <v>5513</v>
      </c>
      <c r="L2">
        <v>1</v>
      </c>
      <c r="N2" t="s">
        <v>25</v>
      </c>
    </row>
    <row r="3" spans="1:14" x14ac:dyDescent="0.3">
      <c r="A3" t="s">
        <v>2</v>
      </c>
      <c r="B3" t="s">
        <v>3</v>
      </c>
      <c r="C3" s="1">
        <v>40878</v>
      </c>
      <c r="D3">
        <v>28201</v>
      </c>
      <c r="E3">
        <v>7.05</v>
      </c>
      <c r="F3">
        <v>33568</v>
      </c>
      <c r="G3" s="2">
        <v>30</v>
      </c>
      <c r="H3">
        <v>187029</v>
      </c>
      <c r="I3">
        <v>54000</v>
      </c>
      <c r="J3">
        <v>3780</v>
      </c>
      <c r="K3" s="2">
        <v>71079</v>
      </c>
      <c r="L3">
        <v>1</v>
      </c>
    </row>
    <row r="4" spans="1:14" x14ac:dyDescent="0.3">
      <c r="A4" t="s">
        <v>4</v>
      </c>
      <c r="B4" t="s">
        <v>5</v>
      </c>
      <c r="C4" s="1">
        <v>40878</v>
      </c>
      <c r="D4">
        <v>30237</v>
      </c>
      <c r="E4">
        <v>7.43</v>
      </c>
      <c r="F4">
        <v>33062</v>
      </c>
      <c r="G4" s="2">
        <v>34</v>
      </c>
      <c r="H4">
        <v>357538</v>
      </c>
      <c r="I4">
        <v>147000</v>
      </c>
      <c r="J4">
        <v>8675</v>
      </c>
      <c r="K4" s="2">
        <v>139346</v>
      </c>
      <c r="L4">
        <v>1</v>
      </c>
    </row>
    <row r="5" spans="1:14" x14ac:dyDescent="0.3">
      <c r="A5" t="s">
        <v>6</v>
      </c>
      <c r="B5" t="s">
        <v>7</v>
      </c>
      <c r="C5" s="1">
        <v>40878</v>
      </c>
      <c r="D5">
        <v>28638</v>
      </c>
      <c r="E5">
        <v>7.42</v>
      </c>
      <c r="F5">
        <v>31812</v>
      </c>
      <c r="G5" s="2">
        <v>54</v>
      </c>
      <c r="H5">
        <v>232774</v>
      </c>
      <c r="I5">
        <v>78000</v>
      </c>
      <c r="J5">
        <v>6429</v>
      </c>
      <c r="K5" s="2">
        <v>95037</v>
      </c>
      <c r="L5">
        <v>1</v>
      </c>
    </row>
    <row r="6" spans="1:14" x14ac:dyDescent="0.3">
      <c r="A6" t="s">
        <v>8</v>
      </c>
      <c r="B6" t="s">
        <v>9</v>
      </c>
      <c r="C6" s="1">
        <v>40878</v>
      </c>
      <c r="D6">
        <v>26772</v>
      </c>
      <c r="E6">
        <v>7.11</v>
      </c>
      <c r="F6">
        <v>29609</v>
      </c>
      <c r="G6" s="2">
        <v>37</v>
      </c>
      <c r="H6">
        <v>312245</v>
      </c>
      <c r="I6">
        <v>115000</v>
      </c>
      <c r="J6">
        <v>4323</v>
      </c>
      <c r="K6" s="2">
        <v>112083</v>
      </c>
      <c r="L6">
        <v>1</v>
      </c>
    </row>
    <row r="7" spans="1:14" x14ac:dyDescent="0.3">
      <c r="A7" t="s">
        <v>10</v>
      </c>
      <c r="B7" t="s">
        <v>11</v>
      </c>
      <c r="C7" s="1">
        <v>40878</v>
      </c>
      <c r="D7">
        <v>28163</v>
      </c>
      <c r="E7">
        <v>7.5</v>
      </c>
      <c r="F7">
        <v>32863</v>
      </c>
      <c r="G7" s="2">
        <v>50</v>
      </c>
      <c r="H7">
        <v>310554</v>
      </c>
      <c r="I7">
        <v>119000</v>
      </c>
      <c r="J7">
        <v>15013</v>
      </c>
      <c r="K7" s="2">
        <v>135036</v>
      </c>
      <c r="L7">
        <v>1</v>
      </c>
    </row>
    <row r="8" spans="1:14" x14ac:dyDescent="0.3">
      <c r="A8" t="s">
        <v>12</v>
      </c>
      <c r="B8" t="s">
        <v>13</v>
      </c>
      <c r="C8" s="1">
        <v>40878</v>
      </c>
      <c r="D8">
        <v>35967</v>
      </c>
      <c r="E8">
        <v>7.25</v>
      </c>
      <c r="F8">
        <v>45588</v>
      </c>
      <c r="G8" s="2">
        <v>33</v>
      </c>
      <c r="H8">
        <v>220087</v>
      </c>
      <c r="I8">
        <v>331000</v>
      </c>
      <c r="J8">
        <v>2179</v>
      </c>
      <c r="K8" s="2">
        <v>99828</v>
      </c>
      <c r="L8">
        <v>1</v>
      </c>
    </row>
    <row r="9" spans="1:14" x14ac:dyDescent="0.3">
      <c r="A9" t="s">
        <v>14</v>
      </c>
      <c r="B9" t="s">
        <v>15</v>
      </c>
      <c r="C9" s="1">
        <v>40878</v>
      </c>
      <c r="D9">
        <v>28979</v>
      </c>
      <c r="E9">
        <v>7.04</v>
      </c>
      <c r="F9">
        <v>33050</v>
      </c>
      <c r="G9" s="2">
        <v>38</v>
      </c>
      <c r="H9">
        <v>364815</v>
      </c>
      <c r="I9">
        <v>136000</v>
      </c>
      <c r="J9">
        <v>8650</v>
      </c>
      <c r="K9" s="2">
        <v>148099</v>
      </c>
      <c r="L9">
        <v>1</v>
      </c>
    </row>
    <row r="10" spans="1:14" x14ac:dyDescent="0.3">
      <c r="A10" t="s">
        <v>16</v>
      </c>
      <c r="B10" t="s">
        <v>17</v>
      </c>
      <c r="C10" s="1">
        <v>40878</v>
      </c>
      <c r="D10">
        <v>28646</v>
      </c>
      <c r="E10">
        <v>7.22</v>
      </c>
      <c r="F10">
        <v>34725</v>
      </c>
      <c r="G10" s="2">
        <v>41</v>
      </c>
      <c r="H10">
        <v>339314</v>
      </c>
      <c r="I10">
        <v>148000</v>
      </c>
      <c r="J10">
        <v>5554</v>
      </c>
      <c r="K10" s="2">
        <v>127187</v>
      </c>
      <c r="L10">
        <v>1</v>
      </c>
    </row>
    <row r="11" spans="1:14" x14ac:dyDescent="0.3">
      <c r="A11" t="s">
        <v>18</v>
      </c>
      <c r="B11" t="s">
        <v>19</v>
      </c>
      <c r="C11" s="1">
        <v>40878</v>
      </c>
      <c r="D11">
        <v>26412</v>
      </c>
      <c r="E11">
        <v>7.23</v>
      </c>
      <c r="F11">
        <v>31797</v>
      </c>
      <c r="G11" s="2">
        <v>35</v>
      </c>
      <c r="H11">
        <v>313935</v>
      </c>
      <c r="I11">
        <v>110000</v>
      </c>
      <c r="J11">
        <v>8220</v>
      </c>
      <c r="K11" s="2">
        <v>122042</v>
      </c>
      <c r="L11">
        <v>1</v>
      </c>
    </row>
    <row r="12" spans="1:14" x14ac:dyDescent="0.3">
      <c r="A12" t="s">
        <v>20</v>
      </c>
      <c r="B12" t="s">
        <v>21</v>
      </c>
      <c r="C12" s="1">
        <v>40878</v>
      </c>
      <c r="D12">
        <v>29932</v>
      </c>
      <c r="E12">
        <v>7.18</v>
      </c>
      <c r="F12">
        <v>32581</v>
      </c>
      <c r="G12" s="2">
        <v>39</v>
      </c>
      <c r="H12">
        <v>255483</v>
      </c>
      <c r="I12">
        <v>81000</v>
      </c>
      <c r="J12">
        <v>5044</v>
      </c>
      <c r="K12" s="2">
        <v>103186</v>
      </c>
      <c r="L12">
        <v>1</v>
      </c>
    </row>
    <row r="13" spans="1:14" x14ac:dyDescent="0.3">
      <c r="A13" t="s">
        <v>22</v>
      </c>
      <c r="B13" t="s">
        <v>23</v>
      </c>
      <c r="C13" s="1">
        <v>40878</v>
      </c>
      <c r="D13">
        <v>33512</v>
      </c>
      <c r="E13">
        <v>7</v>
      </c>
      <c r="F13">
        <v>42089</v>
      </c>
      <c r="G13" s="2">
        <v>24</v>
      </c>
      <c r="H13">
        <v>247182</v>
      </c>
      <c r="I13">
        <v>113000</v>
      </c>
      <c r="J13">
        <v>1905</v>
      </c>
      <c r="K13" s="2">
        <v>102408</v>
      </c>
      <c r="L13">
        <v>1</v>
      </c>
    </row>
    <row r="14" spans="1:14" x14ac:dyDescent="0.3">
      <c r="A14" t="s">
        <v>24</v>
      </c>
      <c r="B14" t="s">
        <v>25</v>
      </c>
      <c r="C14" s="1">
        <v>40878</v>
      </c>
      <c r="D14">
        <v>36143</v>
      </c>
      <c r="E14">
        <v>7.38</v>
      </c>
      <c r="F14">
        <v>42531</v>
      </c>
      <c r="G14" s="2">
        <v>30</v>
      </c>
      <c r="H14">
        <v>182445</v>
      </c>
      <c r="I14">
        <v>140000</v>
      </c>
      <c r="J14">
        <v>1715</v>
      </c>
      <c r="K14" s="2">
        <v>82390</v>
      </c>
      <c r="L14">
        <v>1</v>
      </c>
    </row>
    <row r="15" spans="1:14" x14ac:dyDescent="0.3">
      <c r="A15" t="s">
        <v>26</v>
      </c>
      <c r="B15" t="s">
        <v>27</v>
      </c>
      <c r="C15" s="1">
        <v>40878</v>
      </c>
      <c r="D15">
        <v>28032</v>
      </c>
      <c r="E15">
        <v>7.11</v>
      </c>
      <c r="F15">
        <v>30446</v>
      </c>
      <c r="G15" s="2">
        <v>26</v>
      </c>
      <c r="H15">
        <v>255540</v>
      </c>
      <c r="I15">
        <v>74000</v>
      </c>
      <c r="J15">
        <v>2960</v>
      </c>
      <c r="K15" s="2">
        <v>104173</v>
      </c>
      <c r="L15">
        <v>1</v>
      </c>
    </row>
    <row r="16" spans="1:14" x14ac:dyDescent="0.3">
      <c r="A16" t="s">
        <v>28</v>
      </c>
      <c r="B16" t="s">
        <v>29</v>
      </c>
      <c r="C16" s="1">
        <v>40878</v>
      </c>
      <c r="D16">
        <v>27540</v>
      </c>
      <c r="E16">
        <v>7.31</v>
      </c>
      <c r="F16">
        <v>32342</v>
      </c>
      <c r="G16" s="2">
        <v>48</v>
      </c>
      <c r="H16">
        <v>240499</v>
      </c>
      <c r="I16">
        <v>76000</v>
      </c>
      <c r="J16">
        <v>5046</v>
      </c>
      <c r="K16" s="2">
        <v>86524</v>
      </c>
      <c r="L16">
        <v>1</v>
      </c>
    </row>
    <row r="17" spans="1:12" x14ac:dyDescent="0.3">
      <c r="A17" t="s">
        <v>30</v>
      </c>
      <c r="B17" t="s">
        <v>31</v>
      </c>
      <c r="C17" s="1">
        <v>40878</v>
      </c>
      <c r="D17">
        <v>28415</v>
      </c>
      <c r="E17">
        <v>7.35</v>
      </c>
      <c r="F17">
        <v>31947</v>
      </c>
      <c r="G17" s="2">
        <v>36</v>
      </c>
      <c r="H17">
        <v>237927</v>
      </c>
      <c r="I17">
        <v>82000</v>
      </c>
      <c r="J17">
        <v>11446</v>
      </c>
      <c r="K17" s="2">
        <v>99184</v>
      </c>
      <c r="L17">
        <v>1</v>
      </c>
    </row>
    <row r="18" spans="1:12" x14ac:dyDescent="0.3">
      <c r="A18" t="s">
        <v>32</v>
      </c>
      <c r="B18" t="s">
        <v>33</v>
      </c>
      <c r="C18" s="1">
        <v>40878</v>
      </c>
      <c r="D18">
        <v>33589</v>
      </c>
      <c r="E18">
        <v>7.4</v>
      </c>
      <c r="F18">
        <v>39436</v>
      </c>
      <c r="G18" s="2">
        <v>43</v>
      </c>
      <c r="H18">
        <v>275499</v>
      </c>
      <c r="I18">
        <v>202000</v>
      </c>
      <c r="J18">
        <v>11570</v>
      </c>
      <c r="K18" s="2">
        <v>103907</v>
      </c>
      <c r="L18">
        <v>1</v>
      </c>
    </row>
    <row r="19" spans="1:12" x14ac:dyDescent="0.3">
      <c r="A19" t="s">
        <v>34</v>
      </c>
      <c r="B19" t="s">
        <v>35</v>
      </c>
      <c r="C19" s="1">
        <v>40878</v>
      </c>
      <c r="D19">
        <v>32759</v>
      </c>
      <c r="E19">
        <v>7.26</v>
      </c>
      <c r="F19">
        <v>41142</v>
      </c>
      <c r="G19" s="2">
        <v>35</v>
      </c>
      <c r="H19">
        <v>254927</v>
      </c>
      <c r="I19">
        <v>150000</v>
      </c>
      <c r="J19">
        <v>5659</v>
      </c>
      <c r="K19" s="2">
        <v>96892</v>
      </c>
      <c r="L19">
        <v>1</v>
      </c>
    </row>
    <row r="20" spans="1:12" x14ac:dyDescent="0.3">
      <c r="A20" t="s">
        <v>36</v>
      </c>
      <c r="B20" t="s">
        <v>37</v>
      </c>
      <c r="C20" s="1">
        <v>40878</v>
      </c>
      <c r="D20">
        <v>35996</v>
      </c>
      <c r="E20">
        <v>7.09</v>
      </c>
      <c r="F20">
        <v>60068</v>
      </c>
      <c r="G20" s="2">
        <v>32</v>
      </c>
      <c r="H20">
        <v>206285</v>
      </c>
      <c r="I20">
        <v>201000</v>
      </c>
      <c r="J20">
        <v>1486</v>
      </c>
      <c r="K20" s="2">
        <v>96872</v>
      </c>
      <c r="L20">
        <v>1</v>
      </c>
    </row>
    <row r="21" spans="1:12" x14ac:dyDescent="0.3">
      <c r="A21" t="s">
        <v>38</v>
      </c>
      <c r="B21" t="s">
        <v>39</v>
      </c>
      <c r="C21" s="1">
        <v>40878</v>
      </c>
      <c r="D21">
        <v>31491</v>
      </c>
      <c r="E21">
        <v>7.57</v>
      </c>
      <c r="F21">
        <v>38220</v>
      </c>
      <c r="G21" s="2">
        <v>34</v>
      </c>
      <c r="H21">
        <v>158251</v>
      </c>
      <c r="I21">
        <v>137000</v>
      </c>
      <c r="J21">
        <v>1238</v>
      </c>
      <c r="K21" s="2">
        <v>84798</v>
      </c>
      <c r="L21">
        <v>1</v>
      </c>
    </row>
    <row r="22" spans="1:12" x14ac:dyDescent="0.3">
      <c r="A22" t="s">
        <v>40</v>
      </c>
      <c r="B22" t="s">
        <v>41</v>
      </c>
      <c r="C22" s="1">
        <v>40878</v>
      </c>
      <c r="D22">
        <v>28997</v>
      </c>
      <c r="E22">
        <v>7.33</v>
      </c>
      <c r="F22">
        <v>34459</v>
      </c>
      <c r="G22" s="2">
        <v>47</v>
      </c>
      <c r="H22">
        <v>160436</v>
      </c>
      <c r="I22">
        <v>80000</v>
      </c>
      <c r="J22">
        <v>3726</v>
      </c>
      <c r="K22" s="2">
        <v>65198</v>
      </c>
      <c r="L22">
        <v>1</v>
      </c>
    </row>
    <row r="23" spans="1:12" x14ac:dyDescent="0.3">
      <c r="A23" t="s">
        <v>42</v>
      </c>
      <c r="B23" t="s">
        <v>43</v>
      </c>
      <c r="C23" s="1">
        <v>40878</v>
      </c>
      <c r="D23">
        <v>34836</v>
      </c>
      <c r="E23">
        <v>7.13</v>
      </c>
      <c r="F23">
        <v>43657</v>
      </c>
      <c r="G23" s="2">
        <v>28</v>
      </c>
      <c r="H23">
        <v>304481</v>
      </c>
      <c r="I23">
        <v>150000</v>
      </c>
      <c r="J23">
        <v>2725</v>
      </c>
      <c r="K23" s="2">
        <v>132213</v>
      </c>
      <c r="L23">
        <v>1</v>
      </c>
    </row>
    <row r="24" spans="1:12" x14ac:dyDescent="0.3">
      <c r="A24" t="s">
        <v>44</v>
      </c>
      <c r="B24" t="s">
        <v>45</v>
      </c>
      <c r="C24" s="1">
        <v>40878</v>
      </c>
      <c r="D24">
        <v>29567</v>
      </c>
      <c r="E24">
        <v>7.05</v>
      </c>
      <c r="F24">
        <v>30506</v>
      </c>
      <c r="G24" s="2">
        <v>17</v>
      </c>
      <c r="H24">
        <v>276938</v>
      </c>
      <c r="I24">
        <v>75000</v>
      </c>
      <c r="J24">
        <v>3532</v>
      </c>
      <c r="K24" s="2">
        <v>117651</v>
      </c>
      <c r="L24">
        <v>1</v>
      </c>
    </row>
    <row r="25" spans="1:12" x14ac:dyDescent="0.3">
      <c r="A25" t="s">
        <v>46</v>
      </c>
      <c r="B25" t="s">
        <v>47</v>
      </c>
      <c r="C25" s="1">
        <v>40878</v>
      </c>
      <c r="D25">
        <v>28066</v>
      </c>
      <c r="E25">
        <v>7.14</v>
      </c>
      <c r="F25">
        <v>32415</v>
      </c>
      <c r="G25" s="2">
        <v>37</v>
      </c>
      <c r="H25">
        <v>200543</v>
      </c>
      <c r="I25">
        <v>86000</v>
      </c>
      <c r="J25">
        <v>3762</v>
      </c>
      <c r="K25" s="2">
        <v>80919</v>
      </c>
      <c r="L25">
        <v>1</v>
      </c>
    </row>
    <row r="26" spans="1:12" x14ac:dyDescent="0.3">
      <c r="A26" t="s">
        <v>48</v>
      </c>
      <c r="B26" t="s">
        <v>49</v>
      </c>
      <c r="C26" s="1">
        <v>40878</v>
      </c>
      <c r="D26">
        <v>29998</v>
      </c>
      <c r="E26">
        <v>7.12</v>
      </c>
      <c r="F26">
        <v>36870</v>
      </c>
      <c r="G26" s="2">
        <v>23</v>
      </c>
      <c r="H26">
        <v>310460</v>
      </c>
      <c r="I26">
        <v>89000</v>
      </c>
      <c r="J26">
        <v>3857</v>
      </c>
      <c r="K26" s="2">
        <v>103212</v>
      </c>
      <c r="L26">
        <v>1</v>
      </c>
    </row>
    <row r="27" spans="1:12" x14ac:dyDescent="0.3">
      <c r="A27" t="s">
        <v>50</v>
      </c>
      <c r="B27" t="s">
        <v>51</v>
      </c>
      <c r="C27" s="1">
        <v>40878</v>
      </c>
      <c r="D27">
        <v>29829</v>
      </c>
      <c r="E27">
        <v>7.33</v>
      </c>
      <c r="F27">
        <v>31948</v>
      </c>
      <c r="G27" s="2">
        <v>33</v>
      </c>
      <c r="H27">
        <v>281395</v>
      </c>
      <c r="I27">
        <v>77000</v>
      </c>
      <c r="J27">
        <v>5644</v>
      </c>
      <c r="K27" s="2">
        <v>101348</v>
      </c>
      <c r="L27">
        <v>1</v>
      </c>
    </row>
    <row r="28" spans="1:12" x14ac:dyDescent="0.3">
      <c r="A28" t="s">
        <v>52</v>
      </c>
      <c r="B28" t="s">
        <v>53</v>
      </c>
      <c r="C28" s="1">
        <v>40878</v>
      </c>
      <c r="D28">
        <v>32197</v>
      </c>
      <c r="E28">
        <v>7.52</v>
      </c>
      <c r="F28">
        <v>37122</v>
      </c>
      <c r="G28" s="2">
        <v>45</v>
      </c>
      <c r="H28">
        <v>187527</v>
      </c>
      <c r="I28">
        <v>95000</v>
      </c>
      <c r="J28">
        <v>5876</v>
      </c>
      <c r="K28" s="2">
        <v>82482</v>
      </c>
      <c r="L28">
        <v>1</v>
      </c>
    </row>
    <row r="29" spans="1:12" x14ac:dyDescent="0.3">
      <c r="A29" t="s">
        <v>54</v>
      </c>
      <c r="B29" t="s">
        <v>55</v>
      </c>
      <c r="C29" s="1">
        <v>40878</v>
      </c>
      <c r="D29">
        <v>36124</v>
      </c>
      <c r="E29">
        <v>7.36</v>
      </c>
      <c r="F29">
        <v>48938</v>
      </c>
      <c r="G29" s="2">
        <v>27</v>
      </c>
      <c r="H29">
        <v>288717</v>
      </c>
      <c r="I29">
        <v>247000</v>
      </c>
      <c r="J29">
        <v>2991</v>
      </c>
      <c r="K29" s="2">
        <v>123265</v>
      </c>
      <c r="L29">
        <v>1</v>
      </c>
    </row>
    <row r="30" spans="1:12" x14ac:dyDescent="0.3">
      <c r="A30" t="s">
        <v>56</v>
      </c>
      <c r="B30" t="s">
        <v>57</v>
      </c>
      <c r="C30" s="1">
        <v>40878</v>
      </c>
      <c r="D30">
        <v>26743</v>
      </c>
      <c r="E30">
        <v>7.39</v>
      </c>
      <c r="F30">
        <v>29656</v>
      </c>
      <c r="G30" s="2">
        <v>37</v>
      </c>
      <c r="H30">
        <v>191123</v>
      </c>
      <c r="I30">
        <v>78000</v>
      </c>
      <c r="J30">
        <v>4385</v>
      </c>
      <c r="K30" s="2">
        <v>79696</v>
      </c>
      <c r="L30">
        <v>1</v>
      </c>
    </row>
    <row r="31" spans="1:12" x14ac:dyDescent="0.3">
      <c r="A31" t="s">
        <v>58</v>
      </c>
      <c r="B31" t="s">
        <v>59</v>
      </c>
      <c r="C31" s="1">
        <v>40878</v>
      </c>
      <c r="D31">
        <v>45970</v>
      </c>
      <c r="E31">
        <v>7.02</v>
      </c>
      <c r="F31">
        <v>86593</v>
      </c>
      <c r="G31" s="2">
        <v>27</v>
      </c>
      <c r="H31">
        <v>256012</v>
      </c>
      <c r="I31">
        <v>251000</v>
      </c>
      <c r="J31">
        <v>2158</v>
      </c>
      <c r="K31" s="2">
        <v>105379</v>
      </c>
      <c r="L31">
        <v>1</v>
      </c>
    </row>
    <row r="32" spans="1:12" x14ac:dyDescent="0.3">
      <c r="A32" t="s">
        <v>60</v>
      </c>
      <c r="B32" t="s">
        <v>61</v>
      </c>
      <c r="C32" s="1">
        <v>40878</v>
      </c>
      <c r="D32">
        <v>28005</v>
      </c>
      <c r="E32">
        <v>7.18</v>
      </c>
      <c r="F32">
        <v>31926</v>
      </c>
      <c r="G32" s="2">
        <v>27</v>
      </c>
      <c r="H32">
        <v>259742</v>
      </c>
      <c r="I32">
        <v>71000</v>
      </c>
      <c r="J32">
        <v>3881</v>
      </c>
      <c r="K32" s="2">
        <v>98279</v>
      </c>
      <c r="L32">
        <v>1</v>
      </c>
    </row>
    <row r="33" spans="1:12" x14ac:dyDescent="0.3">
      <c r="A33" t="s">
        <v>62</v>
      </c>
      <c r="B33" t="s">
        <v>63</v>
      </c>
      <c r="C33" s="1">
        <v>40878</v>
      </c>
      <c r="D33">
        <v>32033</v>
      </c>
      <c r="E33">
        <v>7.46</v>
      </c>
      <c r="F33">
        <v>38695</v>
      </c>
      <c r="G33" s="2">
        <v>28</v>
      </c>
      <c r="H33">
        <v>307710</v>
      </c>
      <c r="I33">
        <v>125000</v>
      </c>
      <c r="J33">
        <v>3522</v>
      </c>
      <c r="K33" s="2">
        <v>134619</v>
      </c>
      <c r="L33">
        <v>1</v>
      </c>
    </row>
    <row r="34" spans="1:12" x14ac:dyDescent="0.3">
      <c r="A34" t="s">
        <v>64</v>
      </c>
      <c r="B34" t="s">
        <v>65</v>
      </c>
      <c r="C34" s="1">
        <v>40878</v>
      </c>
      <c r="D34">
        <v>37406</v>
      </c>
      <c r="E34">
        <v>7.33</v>
      </c>
      <c r="F34">
        <v>54049</v>
      </c>
      <c r="G34" s="2">
        <v>25</v>
      </c>
      <c r="H34">
        <v>219582</v>
      </c>
      <c r="I34">
        <v>674000</v>
      </c>
      <c r="J34">
        <v>2203</v>
      </c>
      <c r="K34" s="2">
        <v>118318</v>
      </c>
      <c r="L34">
        <v>1</v>
      </c>
    </row>
    <row r="35" spans="1:12" x14ac:dyDescent="0.3">
      <c r="A35" t="s">
        <v>66</v>
      </c>
      <c r="B35" t="s">
        <v>67</v>
      </c>
      <c r="C35" s="1">
        <v>40878</v>
      </c>
      <c r="D35">
        <v>34396</v>
      </c>
      <c r="E35">
        <v>7.25</v>
      </c>
      <c r="F35">
        <v>49831</v>
      </c>
      <c r="G35" s="2">
        <v>34</v>
      </c>
      <c r="H35">
        <v>8204407</v>
      </c>
      <c r="I35">
        <v>5028000</v>
      </c>
      <c r="J35">
        <v>159471</v>
      </c>
      <c r="K35" s="2">
        <v>3358163</v>
      </c>
      <c r="L35">
        <v>0</v>
      </c>
    </row>
    <row r="36" spans="1:12" x14ac:dyDescent="0.3">
      <c r="A36" t="s">
        <v>68</v>
      </c>
      <c r="B36" t="s">
        <v>69</v>
      </c>
      <c r="C36" s="1">
        <v>40878</v>
      </c>
      <c r="D36">
        <v>26488</v>
      </c>
      <c r="E36">
        <v>7.41</v>
      </c>
      <c r="F36">
        <v>33514</v>
      </c>
      <c r="G36" s="2">
        <v>43</v>
      </c>
      <c r="H36">
        <v>53107169</v>
      </c>
      <c r="I36">
        <v>26874000</v>
      </c>
      <c r="J36">
        <v>13303728</v>
      </c>
      <c r="K36" s="2">
        <v>22976066</v>
      </c>
      <c r="L36">
        <v>0</v>
      </c>
    </row>
    <row r="37" spans="1:12" x14ac:dyDescent="0.3">
      <c r="A37" t="s">
        <v>0</v>
      </c>
      <c r="B37" t="s">
        <v>1</v>
      </c>
      <c r="C37" s="1">
        <v>41244</v>
      </c>
      <c r="D37">
        <v>54000</v>
      </c>
      <c r="E37">
        <v>6.59</v>
      </c>
      <c r="F37">
        <v>86987</v>
      </c>
      <c r="G37" s="2">
        <v>36</v>
      </c>
      <c r="H37">
        <v>7604</v>
      </c>
      <c r="I37">
        <v>449000</v>
      </c>
      <c r="J37">
        <v>315</v>
      </c>
      <c r="K37" s="2">
        <v>5531</v>
      </c>
      <c r="L37">
        <v>1</v>
      </c>
    </row>
    <row r="38" spans="1:12" x14ac:dyDescent="0.3">
      <c r="A38" t="s">
        <v>2</v>
      </c>
      <c r="B38" t="s">
        <v>3</v>
      </c>
      <c r="C38" s="1">
        <v>41244</v>
      </c>
      <c r="D38">
        <v>33131</v>
      </c>
      <c r="E38">
        <v>7.09</v>
      </c>
      <c r="F38">
        <v>37059</v>
      </c>
      <c r="G38" s="2">
        <v>27</v>
      </c>
      <c r="H38">
        <v>190560</v>
      </c>
      <c r="I38">
        <v>55000</v>
      </c>
      <c r="J38">
        <v>3780</v>
      </c>
      <c r="K38" s="2">
        <v>71431</v>
      </c>
      <c r="L38">
        <v>1</v>
      </c>
    </row>
    <row r="39" spans="1:12" x14ac:dyDescent="0.3">
      <c r="A39" t="s">
        <v>4</v>
      </c>
      <c r="B39" t="s">
        <v>5</v>
      </c>
      <c r="C39" s="1">
        <v>41244</v>
      </c>
      <c r="D39">
        <v>29594</v>
      </c>
      <c r="E39">
        <v>7.28</v>
      </c>
      <c r="F39">
        <v>33044</v>
      </c>
      <c r="G39" s="2">
        <v>33</v>
      </c>
      <c r="H39">
        <v>363956</v>
      </c>
      <c r="I39">
        <v>154000</v>
      </c>
      <c r="J39">
        <v>8675</v>
      </c>
      <c r="K39" s="2">
        <v>141461</v>
      </c>
      <c r="L39">
        <v>1</v>
      </c>
    </row>
    <row r="40" spans="1:12" x14ac:dyDescent="0.3">
      <c r="A40" t="s">
        <v>6</v>
      </c>
      <c r="B40" t="s">
        <v>7</v>
      </c>
      <c r="C40" s="1">
        <v>41244</v>
      </c>
      <c r="D40">
        <v>27440</v>
      </c>
      <c r="E40">
        <v>7.42</v>
      </c>
      <c r="F40">
        <v>30833</v>
      </c>
      <c r="G40" s="2">
        <v>54</v>
      </c>
      <c r="H40">
        <v>234271</v>
      </c>
      <c r="I40">
        <v>78000</v>
      </c>
      <c r="J40">
        <v>6429</v>
      </c>
      <c r="K40" s="2">
        <v>95240</v>
      </c>
      <c r="L40">
        <v>1</v>
      </c>
    </row>
    <row r="41" spans="1:12" x14ac:dyDescent="0.3">
      <c r="A41" t="s">
        <v>8</v>
      </c>
      <c r="B41" t="s">
        <v>9</v>
      </c>
      <c r="C41" s="1">
        <v>41244</v>
      </c>
      <c r="D41">
        <v>27577</v>
      </c>
      <c r="E41">
        <v>7.28</v>
      </c>
      <c r="F41">
        <v>32089</v>
      </c>
      <c r="G41" s="2">
        <v>43</v>
      </c>
      <c r="H41">
        <v>314660</v>
      </c>
      <c r="I41">
        <v>123000</v>
      </c>
      <c r="J41">
        <v>4323</v>
      </c>
      <c r="K41" s="2">
        <v>112643</v>
      </c>
      <c r="L41">
        <v>1</v>
      </c>
    </row>
    <row r="42" spans="1:12" x14ac:dyDescent="0.3">
      <c r="A42" t="s">
        <v>10</v>
      </c>
      <c r="B42" t="s">
        <v>11</v>
      </c>
      <c r="C42" s="1">
        <v>41244</v>
      </c>
      <c r="D42">
        <v>28082</v>
      </c>
      <c r="E42">
        <v>7.6</v>
      </c>
      <c r="F42">
        <v>33859</v>
      </c>
      <c r="G42" s="2">
        <v>49</v>
      </c>
      <c r="H42">
        <v>314036</v>
      </c>
      <c r="I42">
        <v>122000</v>
      </c>
      <c r="J42">
        <v>15013</v>
      </c>
      <c r="K42" s="2">
        <v>135612</v>
      </c>
      <c r="L42">
        <v>1</v>
      </c>
    </row>
    <row r="43" spans="1:12" x14ac:dyDescent="0.3">
      <c r="A43" t="s">
        <v>12</v>
      </c>
      <c r="B43" t="s">
        <v>13</v>
      </c>
      <c r="C43" s="1">
        <v>41244</v>
      </c>
      <c r="D43">
        <v>36962</v>
      </c>
      <c r="E43">
        <v>7.24</v>
      </c>
      <c r="F43">
        <v>44832</v>
      </c>
      <c r="G43" s="2">
        <v>31</v>
      </c>
      <c r="H43">
        <v>224962</v>
      </c>
      <c r="I43">
        <v>344000</v>
      </c>
      <c r="J43">
        <v>2179</v>
      </c>
      <c r="K43" s="2">
        <v>100196</v>
      </c>
      <c r="L43">
        <v>1</v>
      </c>
    </row>
    <row r="44" spans="1:12" x14ac:dyDescent="0.3">
      <c r="A44" t="s">
        <v>14</v>
      </c>
      <c r="B44" t="s">
        <v>15</v>
      </c>
      <c r="C44" s="1">
        <v>41244</v>
      </c>
      <c r="D44">
        <v>28974</v>
      </c>
      <c r="E44">
        <v>7.01</v>
      </c>
      <c r="F44">
        <v>33831</v>
      </c>
      <c r="G44" s="2">
        <v>44</v>
      </c>
      <c r="H44">
        <v>368886</v>
      </c>
      <c r="I44">
        <v>141000</v>
      </c>
      <c r="J44">
        <v>8650</v>
      </c>
      <c r="K44" s="2">
        <v>148806</v>
      </c>
      <c r="L44">
        <v>1</v>
      </c>
    </row>
    <row r="45" spans="1:12" x14ac:dyDescent="0.3">
      <c r="A45" t="s">
        <v>16</v>
      </c>
      <c r="B45" t="s">
        <v>17</v>
      </c>
      <c r="C45" s="1">
        <v>41244</v>
      </c>
      <c r="D45">
        <v>31104</v>
      </c>
      <c r="E45">
        <v>7.22</v>
      </c>
      <c r="F45">
        <v>35024</v>
      </c>
      <c r="G45" s="2">
        <v>41</v>
      </c>
      <c r="H45">
        <v>340671</v>
      </c>
      <c r="I45">
        <v>148000</v>
      </c>
      <c r="J45">
        <v>5554</v>
      </c>
      <c r="K45" s="2">
        <v>127872</v>
      </c>
      <c r="L45">
        <v>1</v>
      </c>
    </row>
    <row r="46" spans="1:12" x14ac:dyDescent="0.3">
      <c r="A46" t="s">
        <v>18</v>
      </c>
      <c r="B46" t="s">
        <v>19</v>
      </c>
      <c r="C46" s="1">
        <v>41244</v>
      </c>
      <c r="D46">
        <v>27123</v>
      </c>
      <c r="E46">
        <v>7.24</v>
      </c>
      <c r="F46">
        <v>31749</v>
      </c>
      <c r="G46" s="2">
        <v>39</v>
      </c>
      <c r="H46">
        <v>317287</v>
      </c>
      <c r="I46">
        <v>117000</v>
      </c>
      <c r="J46">
        <v>8220</v>
      </c>
      <c r="K46" s="2">
        <v>122339</v>
      </c>
      <c r="L46">
        <v>1</v>
      </c>
    </row>
    <row r="47" spans="1:12" x14ac:dyDescent="0.3">
      <c r="A47" t="s">
        <v>20</v>
      </c>
      <c r="B47" t="s">
        <v>21</v>
      </c>
      <c r="C47" s="1">
        <v>41244</v>
      </c>
      <c r="D47">
        <v>30097</v>
      </c>
      <c r="E47">
        <v>7.15</v>
      </c>
      <c r="F47">
        <v>32764</v>
      </c>
      <c r="G47" s="2">
        <v>40</v>
      </c>
      <c r="H47">
        <v>260068</v>
      </c>
      <c r="I47">
        <v>82000</v>
      </c>
      <c r="J47">
        <v>5044</v>
      </c>
      <c r="K47" s="2">
        <v>104509</v>
      </c>
      <c r="L47">
        <v>1</v>
      </c>
    </row>
    <row r="48" spans="1:12" x14ac:dyDescent="0.3">
      <c r="A48" t="s">
        <v>22</v>
      </c>
      <c r="B48" t="s">
        <v>23</v>
      </c>
      <c r="C48" s="1">
        <v>41244</v>
      </c>
      <c r="D48">
        <v>34803</v>
      </c>
      <c r="E48">
        <v>7.07</v>
      </c>
      <c r="F48">
        <v>41030</v>
      </c>
      <c r="G48" s="2">
        <v>24</v>
      </c>
      <c r="H48">
        <v>252119</v>
      </c>
      <c r="I48">
        <v>112000</v>
      </c>
      <c r="J48">
        <v>1905</v>
      </c>
      <c r="K48" s="2">
        <v>103565</v>
      </c>
      <c r="L48">
        <v>1</v>
      </c>
    </row>
    <row r="49" spans="1:12" x14ac:dyDescent="0.3">
      <c r="A49" t="s">
        <v>24</v>
      </c>
      <c r="B49" t="s">
        <v>25</v>
      </c>
      <c r="C49" s="1">
        <v>41244</v>
      </c>
      <c r="D49">
        <v>35136</v>
      </c>
      <c r="E49">
        <v>7.21</v>
      </c>
      <c r="F49">
        <v>44065</v>
      </c>
      <c r="G49" s="2">
        <v>23</v>
      </c>
      <c r="H49">
        <v>179850</v>
      </c>
      <c r="I49">
        <v>147000</v>
      </c>
      <c r="J49">
        <v>1715</v>
      </c>
      <c r="K49" s="2">
        <v>82861</v>
      </c>
      <c r="L49">
        <v>1</v>
      </c>
    </row>
    <row r="50" spans="1:12" x14ac:dyDescent="0.3">
      <c r="A50" t="s">
        <v>26</v>
      </c>
      <c r="B50" t="s">
        <v>27</v>
      </c>
      <c r="C50" s="1">
        <v>41244</v>
      </c>
      <c r="D50">
        <v>29116</v>
      </c>
      <c r="E50">
        <v>7.17</v>
      </c>
      <c r="F50">
        <v>31874</v>
      </c>
      <c r="G50" s="2">
        <v>32</v>
      </c>
      <c r="H50">
        <v>258912</v>
      </c>
      <c r="I50">
        <v>80000</v>
      </c>
      <c r="J50">
        <v>2960</v>
      </c>
      <c r="K50" s="2">
        <v>105456</v>
      </c>
      <c r="L50">
        <v>1</v>
      </c>
    </row>
    <row r="51" spans="1:12" x14ac:dyDescent="0.3">
      <c r="A51" t="s">
        <v>28</v>
      </c>
      <c r="B51" t="s">
        <v>29</v>
      </c>
      <c r="C51" s="1">
        <v>41244</v>
      </c>
      <c r="D51">
        <v>26738</v>
      </c>
      <c r="E51">
        <v>7.37</v>
      </c>
      <c r="F51">
        <v>31817</v>
      </c>
      <c r="G51" s="2">
        <v>45</v>
      </c>
      <c r="H51">
        <v>242377</v>
      </c>
      <c r="I51">
        <v>79000</v>
      </c>
      <c r="J51">
        <v>5046</v>
      </c>
      <c r="K51" s="2">
        <v>86994</v>
      </c>
      <c r="L51">
        <v>1</v>
      </c>
    </row>
    <row r="52" spans="1:12" x14ac:dyDescent="0.3">
      <c r="A52" t="s">
        <v>30</v>
      </c>
      <c r="B52" t="s">
        <v>31</v>
      </c>
      <c r="C52" s="1">
        <v>41244</v>
      </c>
      <c r="D52">
        <v>28326</v>
      </c>
      <c r="E52">
        <v>7.36</v>
      </c>
      <c r="F52">
        <v>31759</v>
      </c>
      <c r="G52" s="2">
        <v>35</v>
      </c>
      <c r="H52">
        <v>239733</v>
      </c>
      <c r="I52">
        <v>84000</v>
      </c>
      <c r="J52">
        <v>11446</v>
      </c>
      <c r="K52" s="2">
        <v>99226</v>
      </c>
      <c r="L52">
        <v>1</v>
      </c>
    </row>
    <row r="53" spans="1:12" x14ac:dyDescent="0.3">
      <c r="A53" t="s">
        <v>32</v>
      </c>
      <c r="B53" t="s">
        <v>33</v>
      </c>
      <c r="C53" s="1">
        <v>41244</v>
      </c>
      <c r="D53">
        <v>33822</v>
      </c>
      <c r="E53">
        <v>7.37</v>
      </c>
      <c r="F53">
        <v>39849</v>
      </c>
      <c r="G53" s="2">
        <v>43</v>
      </c>
      <c r="H53">
        <v>281756</v>
      </c>
      <c r="I53">
        <v>213000</v>
      </c>
      <c r="J53">
        <v>11570</v>
      </c>
      <c r="K53" s="2">
        <v>104896</v>
      </c>
      <c r="L53">
        <v>1</v>
      </c>
    </row>
    <row r="54" spans="1:12" x14ac:dyDescent="0.3">
      <c r="A54" t="s">
        <v>34</v>
      </c>
      <c r="B54" t="s">
        <v>35</v>
      </c>
      <c r="C54" s="1">
        <v>41244</v>
      </c>
      <c r="D54">
        <v>31821</v>
      </c>
      <c r="E54">
        <v>7.35</v>
      </c>
      <c r="F54">
        <v>41688</v>
      </c>
      <c r="G54" s="2">
        <v>35</v>
      </c>
      <c r="H54">
        <v>259052</v>
      </c>
      <c r="I54">
        <v>160000</v>
      </c>
      <c r="J54">
        <v>5659</v>
      </c>
      <c r="K54" s="2">
        <v>97472</v>
      </c>
      <c r="L54">
        <v>1</v>
      </c>
    </row>
    <row r="55" spans="1:12" x14ac:dyDescent="0.3">
      <c r="A55" t="s">
        <v>36</v>
      </c>
      <c r="B55" t="s">
        <v>37</v>
      </c>
      <c r="C55" s="1">
        <v>41244</v>
      </c>
      <c r="D55">
        <v>36653</v>
      </c>
      <c r="E55">
        <v>7.14</v>
      </c>
      <c r="F55">
        <v>58131</v>
      </c>
      <c r="G55" s="2">
        <v>31</v>
      </c>
      <c r="H55">
        <v>211047</v>
      </c>
      <c r="I55">
        <v>206000</v>
      </c>
      <c r="J55">
        <v>1486</v>
      </c>
      <c r="K55" s="2">
        <v>98096</v>
      </c>
      <c r="L55">
        <v>1</v>
      </c>
    </row>
    <row r="56" spans="1:12" x14ac:dyDescent="0.3">
      <c r="A56" t="s">
        <v>38</v>
      </c>
      <c r="B56" t="s">
        <v>39</v>
      </c>
      <c r="C56" s="1">
        <v>41244</v>
      </c>
      <c r="D56">
        <v>30726</v>
      </c>
      <c r="E56">
        <v>7.7</v>
      </c>
      <c r="F56">
        <v>37192</v>
      </c>
      <c r="G56" s="2">
        <v>26</v>
      </c>
      <c r="H56">
        <v>155930</v>
      </c>
      <c r="I56">
        <v>144000</v>
      </c>
      <c r="J56">
        <v>1238</v>
      </c>
      <c r="K56" s="2">
        <v>84900</v>
      </c>
      <c r="L56">
        <v>1</v>
      </c>
    </row>
    <row r="57" spans="1:12" x14ac:dyDescent="0.3">
      <c r="A57" t="s">
        <v>40</v>
      </c>
      <c r="B57" t="s">
        <v>41</v>
      </c>
      <c r="C57" s="1">
        <v>41244</v>
      </c>
      <c r="D57">
        <v>29067</v>
      </c>
      <c r="E57">
        <v>7.17</v>
      </c>
      <c r="F57">
        <v>36381</v>
      </c>
      <c r="G57" s="2">
        <v>46</v>
      </c>
      <c r="H57">
        <v>163906</v>
      </c>
      <c r="I57">
        <v>81000</v>
      </c>
      <c r="J57">
        <v>3726</v>
      </c>
      <c r="K57" s="2">
        <v>65422</v>
      </c>
      <c r="L57">
        <v>1</v>
      </c>
    </row>
    <row r="58" spans="1:12" x14ac:dyDescent="0.3">
      <c r="A58" t="s">
        <v>42</v>
      </c>
      <c r="B58" t="s">
        <v>43</v>
      </c>
      <c r="C58" s="1">
        <v>41244</v>
      </c>
      <c r="D58">
        <v>35280</v>
      </c>
      <c r="E58">
        <v>7.08</v>
      </c>
      <c r="F58">
        <v>44271</v>
      </c>
      <c r="G58" s="2">
        <v>23</v>
      </c>
      <c r="H58">
        <v>310200</v>
      </c>
      <c r="I58">
        <v>152000</v>
      </c>
      <c r="J58">
        <v>2725</v>
      </c>
      <c r="K58" s="2">
        <v>133063</v>
      </c>
      <c r="L58">
        <v>1</v>
      </c>
    </row>
    <row r="59" spans="1:12" x14ac:dyDescent="0.3">
      <c r="A59" t="s">
        <v>44</v>
      </c>
      <c r="B59" t="s">
        <v>45</v>
      </c>
      <c r="C59" s="1">
        <v>41244</v>
      </c>
      <c r="D59">
        <v>29995</v>
      </c>
      <c r="E59">
        <v>7.23</v>
      </c>
      <c r="F59">
        <v>30823</v>
      </c>
      <c r="G59" s="2">
        <v>20</v>
      </c>
      <c r="H59">
        <v>281556</v>
      </c>
      <c r="I59">
        <v>78000</v>
      </c>
      <c r="J59">
        <v>3532</v>
      </c>
      <c r="K59" s="2">
        <v>118839</v>
      </c>
      <c r="L59">
        <v>1</v>
      </c>
    </row>
    <row r="60" spans="1:12" x14ac:dyDescent="0.3">
      <c r="A60" t="s">
        <v>46</v>
      </c>
      <c r="B60" t="s">
        <v>47</v>
      </c>
      <c r="C60" s="1">
        <v>41244</v>
      </c>
      <c r="D60">
        <v>28613</v>
      </c>
      <c r="E60">
        <v>7.18</v>
      </c>
      <c r="F60">
        <v>32742</v>
      </c>
      <c r="G60" s="2">
        <v>39</v>
      </c>
      <c r="H60">
        <v>202225</v>
      </c>
      <c r="I60">
        <v>89000</v>
      </c>
      <c r="J60">
        <v>3762</v>
      </c>
      <c r="K60" s="2">
        <v>81429</v>
      </c>
      <c r="L60">
        <v>1</v>
      </c>
    </row>
    <row r="61" spans="1:12" x14ac:dyDescent="0.3">
      <c r="A61" t="s">
        <v>48</v>
      </c>
      <c r="B61" t="s">
        <v>49</v>
      </c>
      <c r="C61" s="1">
        <v>41244</v>
      </c>
      <c r="D61">
        <v>30540</v>
      </c>
      <c r="E61">
        <v>7.23</v>
      </c>
      <c r="F61">
        <v>35465</v>
      </c>
      <c r="G61" s="2">
        <v>21</v>
      </c>
      <c r="H61">
        <v>314084</v>
      </c>
      <c r="I61">
        <v>97000</v>
      </c>
      <c r="J61">
        <v>3857</v>
      </c>
      <c r="K61" s="2">
        <v>104121</v>
      </c>
      <c r="L61">
        <v>1</v>
      </c>
    </row>
    <row r="62" spans="1:12" x14ac:dyDescent="0.3">
      <c r="A62" t="s">
        <v>50</v>
      </c>
      <c r="B62" t="s">
        <v>51</v>
      </c>
      <c r="C62" s="1">
        <v>41244</v>
      </c>
      <c r="D62">
        <v>28100</v>
      </c>
      <c r="E62">
        <v>7.3</v>
      </c>
      <c r="F62">
        <v>30371</v>
      </c>
      <c r="G62" s="2">
        <v>29</v>
      </c>
      <c r="H62">
        <v>284617</v>
      </c>
      <c r="I62">
        <v>88000</v>
      </c>
      <c r="J62">
        <v>5644</v>
      </c>
      <c r="K62" s="2">
        <v>101874</v>
      </c>
      <c r="L62">
        <v>1</v>
      </c>
    </row>
    <row r="63" spans="1:12" x14ac:dyDescent="0.3">
      <c r="A63" t="s">
        <v>52</v>
      </c>
      <c r="B63" t="s">
        <v>53</v>
      </c>
      <c r="C63" s="1">
        <v>41244</v>
      </c>
      <c r="D63">
        <v>31505</v>
      </c>
      <c r="E63">
        <v>7.4</v>
      </c>
      <c r="F63">
        <v>36411</v>
      </c>
      <c r="G63" s="2">
        <v>46</v>
      </c>
      <c r="H63">
        <v>189145</v>
      </c>
      <c r="I63">
        <v>92000</v>
      </c>
      <c r="J63">
        <v>5876</v>
      </c>
      <c r="K63" s="2">
        <v>82691</v>
      </c>
      <c r="L63">
        <v>1</v>
      </c>
    </row>
    <row r="64" spans="1:12" x14ac:dyDescent="0.3">
      <c r="A64" t="s">
        <v>54</v>
      </c>
      <c r="B64" t="s">
        <v>55</v>
      </c>
      <c r="C64" s="1">
        <v>41244</v>
      </c>
      <c r="D64">
        <v>36056</v>
      </c>
      <c r="E64">
        <v>7.21</v>
      </c>
      <c r="F64">
        <v>47611</v>
      </c>
      <c r="G64" s="2">
        <v>30</v>
      </c>
      <c r="H64">
        <v>293530</v>
      </c>
      <c r="I64">
        <v>270000</v>
      </c>
      <c r="J64">
        <v>2991</v>
      </c>
      <c r="K64" s="2">
        <v>124319</v>
      </c>
      <c r="L64">
        <v>1</v>
      </c>
    </row>
    <row r="65" spans="1:12" x14ac:dyDescent="0.3">
      <c r="A65" t="s">
        <v>56</v>
      </c>
      <c r="B65" t="s">
        <v>57</v>
      </c>
      <c r="C65" s="1">
        <v>41244</v>
      </c>
      <c r="D65">
        <v>25247</v>
      </c>
      <c r="E65">
        <v>7.28</v>
      </c>
      <c r="F65">
        <v>29407</v>
      </c>
      <c r="G65" s="2">
        <v>37</v>
      </c>
      <c r="H65">
        <v>193630</v>
      </c>
      <c r="I65">
        <v>79000</v>
      </c>
      <c r="J65">
        <v>4385</v>
      </c>
      <c r="K65" s="2">
        <v>80283</v>
      </c>
      <c r="L65">
        <v>1</v>
      </c>
    </row>
    <row r="66" spans="1:12" x14ac:dyDescent="0.3">
      <c r="A66" t="s">
        <v>58</v>
      </c>
      <c r="B66" t="s">
        <v>59</v>
      </c>
      <c r="C66" s="1">
        <v>41244</v>
      </c>
      <c r="D66">
        <v>44880</v>
      </c>
      <c r="E66">
        <v>7.32</v>
      </c>
      <c r="F66">
        <v>64782</v>
      </c>
      <c r="G66" s="2">
        <v>28</v>
      </c>
      <c r="H66">
        <v>263003</v>
      </c>
      <c r="I66">
        <v>253000</v>
      </c>
      <c r="J66">
        <v>2158</v>
      </c>
      <c r="K66" s="2">
        <v>108254</v>
      </c>
      <c r="L66">
        <v>1</v>
      </c>
    </row>
    <row r="67" spans="1:12" x14ac:dyDescent="0.3">
      <c r="A67" t="s">
        <v>60</v>
      </c>
      <c r="B67" t="s">
        <v>61</v>
      </c>
      <c r="C67" s="1">
        <v>41244</v>
      </c>
      <c r="D67">
        <v>27235</v>
      </c>
      <c r="E67">
        <v>7.24</v>
      </c>
      <c r="F67">
        <v>30738</v>
      </c>
      <c r="G67" s="2">
        <v>31</v>
      </c>
      <c r="H67">
        <v>262566</v>
      </c>
      <c r="I67">
        <v>77000</v>
      </c>
      <c r="J67">
        <v>3881</v>
      </c>
      <c r="K67" s="2">
        <v>98783</v>
      </c>
      <c r="L67">
        <v>1</v>
      </c>
    </row>
    <row r="68" spans="1:12" x14ac:dyDescent="0.3">
      <c r="A68" t="s">
        <v>62</v>
      </c>
      <c r="B68" t="s">
        <v>63</v>
      </c>
      <c r="C68" s="1">
        <v>41244</v>
      </c>
      <c r="D68">
        <v>31262</v>
      </c>
      <c r="E68">
        <v>7.26</v>
      </c>
      <c r="F68">
        <v>35295</v>
      </c>
      <c r="G68" s="2">
        <v>24</v>
      </c>
      <c r="H68">
        <v>308312</v>
      </c>
      <c r="I68">
        <v>136000</v>
      </c>
      <c r="J68">
        <v>3522</v>
      </c>
      <c r="K68" s="2">
        <v>135601</v>
      </c>
      <c r="L68">
        <v>1</v>
      </c>
    </row>
    <row r="69" spans="1:12" x14ac:dyDescent="0.3">
      <c r="A69" t="s">
        <v>64</v>
      </c>
      <c r="B69" t="s">
        <v>65</v>
      </c>
      <c r="C69" s="1">
        <v>41244</v>
      </c>
      <c r="D69">
        <v>37649</v>
      </c>
      <c r="E69">
        <v>7</v>
      </c>
      <c r="F69">
        <v>55529</v>
      </c>
      <c r="G69" s="2">
        <v>22</v>
      </c>
      <c r="H69">
        <v>223858</v>
      </c>
      <c r="I69">
        <v>698000</v>
      </c>
      <c r="J69">
        <v>2203</v>
      </c>
      <c r="K69" s="2">
        <v>119245</v>
      </c>
      <c r="L69">
        <v>1</v>
      </c>
    </row>
    <row r="70" spans="1:12" x14ac:dyDescent="0.3">
      <c r="A70" t="s">
        <v>66</v>
      </c>
      <c r="B70" t="s">
        <v>67</v>
      </c>
      <c r="C70" s="1">
        <v>41244</v>
      </c>
      <c r="D70">
        <v>34883</v>
      </c>
      <c r="E70">
        <v>7.25</v>
      </c>
      <c r="F70">
        <v>48367</v>
      </c>
      <c r="G70" s="2">
        <v>34</v>
      </c>
      <c r="H70">
        <v>8308369</v>
      </c>
      <c r="I70">
        <v>5229000</v>
      </c>
      <c r="J70">
        <v>159471</v>
      </c>
      <c r="K70" s="2">
        <v>3383029</v>
      </c>
      <c r="L70">
        <v>0</v>
      </c>
    </row>
    <row r="71" spans="1:12" x14ac:dyDescent="0.3">
      <c r="A71" t="s">
        <v>68</v>
      </c>
      <c r="B71" t="s">
        <v>69</v>
      </c>
      <c r="C71" s="1">
        <v>41244</v>
      </c>
      <c r="D71">
        <v>26822</v>
      </c>
      <c r="E71">
        <v>7.44</v>
      </c>
      <c r="F71">
        <v>33529</v>
      </c>
      <c r="G71" s="2">
        <v>43</v>
      </c>
      <c r="H71">
        <v>53493729</v>
      </c>
      <c r="I71">
        <v>27117000</v>
      </c>
      <c r="J71">
        <v>13303728</v>
      </c>
      <c r="K71" s="2">
        <v>23110962</v>
      </c>
      <c r="L71">
        <v>0</v>
      </c>
    </row>
    <row r="72" spans="1:12" x14ac:dyDescent="0.3">
      <c r="A72" t="s">
        <v>0</v>
      </c>
      <c r="B72" t="s">
        <v>1</v>
      </c>
      <c r="C72" s="1">
        <v>41609</v>
      </c>
      <c r="D72">
        <v>54202</v>
      </c>
      <c r="E72">
        <v>6.59</v>
      </c>
      <c r="F72">
        <v>83403</v>
      </c>
      <c r="G72" s="2">
        <v>39</v>
      </c>
      <c r="H72">
        <v>7648</v>
      </c>
      <c r="I72">
        <v>463000</v>
      </c>
      <c r="J72">
        <v>315</v>
      </c>
      <c r="K72" s="2">
        <v>5566</v>
      </c>
      <c r="L72">
        <v>1</v>
      </c>
    </row>
    <row r="73" spans="1:12" x14ac:dyDescent="0.3">
      <c r="A73" t="s">
        <v>2</v>
      </c>
      <c r="B73" t="s">
        <v>3</v>
      </c>
      <c r="C73" s="1">
        <v>41609</v>
      </c>
      <c r="D73">
        <v>32248</v>
      </c>
      <c r="E73">
        <v>7.01</v>
      </c>
      <c r="F73">
        <v>37214</v>
      </c>
      <c r="G73" s="2">
        <v>25</v>
      </c>
      <c r="H73">
        <v>194352</v>
      </c>
      <c r="I73">
        <v>54000</v>
      </c>
      <c r="J73">
        <v>3780</v>
      </c>
      <c r="K73" s="2">
        <v>71937</v>
      </c>
      <c r="L73">
        <v>1</v>
      </c>
    </row>
    <row r="74" spans="1:12" x14ac:dyDescent="0.3">
      <c r="A74" t="s">
        <v>4</v>
      </c>
      <c r="B74" t="s">
        <v>5</v>
      </c>
      <c r="C74" s="1">
        <v>41609</v>
      </c>
      <c r="D74">
        <v>29353</v>
      </c>
      <c r="E74">
        <v>7.4</v>
      </c>
      <c r="F74">
        <v>33766</v>
      </c>
      <c r="G74" s="2">
        <v>36</v>
      </c>
      <c r="H74">
        <v>369088</v>
      </c>
      <c r="I74">
        <v>159000</v>
      </c>
      <c r="J74">
        <v>8675</v>
      </c>
      <c r="K74" s="2">
        <v>142835</v>
      </c>
      <c r="L74">
        <v>1</v>
      </c>
    </row>
    <row r="75" spans="1:12" x14ac:dyDescent="0.3">
      <c r="A75" t="s">
        <v>6</v>
      </c>
      <c r="B75" t="s">
        <v>7</v>
      </c>
      <c r="C75" s="1">
        <v>41609</v>
      </c>
      <c r="D75">
        <v>28512</v>
      </c>
      <c r="E75">
        <v>7.28</v>
      </c>
      <c r="F75">
        <v>32463</v>
      </c>
      <c r="G75" s="2">
        <v>55</v>
      </c>
      <c r="H75">
        <v>236687</v>
      </c>
      <c r="I75">
        <v>80000</v>
      </c>
      <c r="J75">
        <v>6429</v>
      </c>
      <c r="K75" s="2">
        <v>95658</v>
      </c>
      <c r="L75">
        <v>1</v>
      </c>
    </row>
    <row r="76" spans="1:12" x14ac:dyDescent="0.3">
      <c r="A76" t="s">
        <v>8</v>
      </c>
      <c r="B76" t="s">
        <v>9</v>
      </c>
      <c r="C76" s="1">
        <v>41609</v>
      </c>
      <c r="D76">
        <v>28034</v>
      </c>
      <c r="E76">
        <v>7.41</v>
      </c>
      <c r="F76">
        <v>34480</v>
      </c>
      <c r="G76" s="2">
        <v>41</v>
      </c>
      <c r="H76">
        <v>317264</v>
      </c>
      <c r="I76">
        <v>125000</v>
      </c>
      <c r="J76">
        <v>4323</v>
      </c>
      <c r="K76" s="2">
        <v>113305</v>
      </c>
      <c r="L76">
        <v>1</v>
      </c>
    </row>
    <row r="77" spans="1:12" x14ac:dyDescent="0.3">
      <c r="A77" t="s">
        <v>10</v>
      </c>
      <c r="B77" t="s">
        <v>11</v>
      </c>
      <c r="C77" s="1">
        <v>41609</v>
      </c>
      <c r="D77">
        <v>28126</v>
      </c>
      <c r="E77">
        <v>7.53</v>
      </c>
      <c r="F77">
        <v>34133</v>
      </c>
      <c r="G77" s="2">
        <v>50</v>
      </c>
      <c r="H77">
        <v>317899</v>
      </c>
      <c r="I77">
        <v>129000</v>
      </c>
      <c r="J77">
        <v>15013</v>
      </c>
      <c r="K77" s="2">
        <v>136304</v>
      </c>
      <c r="L77">
        <v>1</v>
      </c>
    </row>
    <row r="78" spans="1:12" x14ac:dyDescent="0.3">
      <c r="A78" t="s">
        <v>12</v>
      </c>
      <c r="B78" t="s">
        <v>13</v>
      </c>
      <c r="C78" s="1">
        <v>41609</v>
      </c>
      <c r="D78">
        <v>36336</v>
      </c>
      <c r="E78">
        <v>7.11</v>
      </c>
      <c r="F78">
        <v>45539</v>
      </c>
      <c r="G78" s="2">
        <v>29</v>
      </c>
      <c r="H78">
        <v>229719</v>
      </c>
      <c r="I78">
        <v>355000</v>
      </c>
      <c r="J78">
        <v>2179</v>
      </c>
      <c r="K78" s="2">
        <v>100760</v>
      </c>
      <c r="L78">
        <v>1</v>
      </c>
    </row>
    <row r="79" spans="1:12" x14ac:dyDescent="0.3">
      <c r="A79" t="s">
        <v>14</v>
      </c>
      <c r="B79" t="s">
        <v>15</v>
      </c>
      <c r="C79" s="1">
        <v>41609</v>
      </c>
      <c r="D79">
        <v>30939</v>
      </c>
      <c r="E79">
        <v>7.36</v>
      </c>
      <c r="F79">
        <v>35213</v>
      </c>
      <c r="G79" s="2">
        <v>42</v>
      </c>
      <c r="H79">
        <v>372752</v>
      </c>
      <c r="I79">
        <v>130000</v>
      </c>
      <c r="J79">
        <v>8650</v>
      </c>
      <c r="K79" s="2">
        <v>149697</v>
      </c>
      <c r="L79">
        <v>1</v>
      </c>
    </row>
    <row r="80" spans="1:12" x14ac:dyDescent="0.3">
      <c r="A80" t="s">
        <v>16</v>
      </c>
      <c r="B80" t="s">
        <v>17</v>
      </c>
      <c r="C80" s="1">
        <v>41609</v>
      </c>
      <c r="D80">
        <v>29733</v>
      </c>
      <c r="E80">
        <v>7.24</v>
      </c>
      <c r="F80">
        <v>33210</v>
      </c>
      <c r="G80" s="2">
        <v>40</v>
      </c>
      <c r="H80">
        <v>342494</v>
      </c>
      <c r="I80">
        <v>152000</v>
      </c>
      <c r="J80">
        <v>5554</v>
      </c>
      <c r="K80" s="2">
        <v>128862</v>
      </c>
      <c r="L80">
        <v>1</v>
      </c>
    </row>
    <row r="81" spans="1:12" x14ac:dyDescent="0.3">
      <c r="A81" t="s">
        <v>18</v>
      </c>
      <c r="B81" t="s">
        <v>19</v>
      </c>
      <c r="C81" s="1">
        <v>41609</v>
      </c>
      <c r="D81">
        <v>25805</v>
      </c>
      <c r="E81">
        <v>7.28</v>
      </c>
      <c r="F81">
        <v>30011</v>
      </c>
      <c r="G81" s="2">
        <v>39</v>
      </c>
      <c r="H81">
        <v>320524</v>
      </c>
      <c r="I81">
        <v>118000</v>
      </c>
      <c r="J81">
        <v>8220</v>
      </c>
      <c r="K81" s="2">
        <v>122888</v>
      </c>
      <c r="L81">
        <v>1</v>
      </c>
    </row>
    <row r="82" spans="1:12" x14ac:dyDescent="0.3">
      <c r="A82" t="s">
        <v>20</v>
      </c>
      <c r="B82" t="s">
        <v>21</v>
      </c>
      <c r="C82" s="1">
        <v>41609</v>
      </c>
      <c r="D82">
        <v>29251</v>
      </c>
      <c r="E82">
        <v>7.15</v>
      </c>
      <c r="F82">
        <v>33060</v>
      </c>
      <c r="G82" s="2">
        <v>39</v>
      </c>
      <c r="H82">
        <v>264008</v>
      </c>
      <c r="I82">
        <v>86000</v>
      </c>
      <c r="J82">
        <v>5044</v>
      </c>
      <c r="K82" s="2">
        <v>104623</v>
      </c>
      <c r="L82">
        <v>1</v>
      </c>
    </row>
    <row r="83" spans="1:12" x14ac:dyDescent="0.3">
      <c r="A83" t="s">
        <v>22</v>
      </c>
      <c r="B83" t="s">
        <v>23</v>
      </c>
      <c r="C83" s="1">
        <v>41609</v>
      </c>
      <c r="D83">
        <v>33097</v>
      </c>
      <c r="E83">
        <v>7.05</v>
      </c>
      <c r="F83">
        <v>39044</v>
      </c>
      <c r="G83" s="2">
        <v>25</v>
      </c>
      <c r="H83">
        <v>257379</v>
      </c>
      <c r="I83">
        <v>111000</v>
      </c>
      <c r="J83">
        <v>1905</v>
      </c>
      <c r="K83" s="2">
        <v>104365</v>
      </c>
      <c r="L83">
        <v>1</v>
      </c>
    </row>
    <row r="84" spans="1:12" x14ac:dyDescent="0.3">
      <c r="A84" t="s">
        <v>24</v>
      </c>
      <c r="B84" t="s">
        <v>25</v>
      </c>
      <c r="C84" s="1">
        <v>41609</v>
      </c>
      <c r="D84">
        <v>34554</v>
      </c>
      <c r="E84">
        <v>7.4</v>
      </c>
      <c r="F84">
        <v>42349</v>
      </c>
      <c r="G84" s="2">
        <v>21</v>
      </c>
      <c r="H84">
        <v>178685</v>
      </c>
      <c r="I84">
        <v>141000</v>
      </c>
      <c r="J84">
        <v>1715</v>
      </c>
      <c r="K84" s="2">
        <v>83281</v>
      </c>
      <c r="L84">
        <v>1</v>
      </c>
    </row>
    <row r="85" spans="1:12" x14ac:dyDescent="0.3">
      <c r="A85" t="s">
        <v>26</v>
      </c>
      <c r="B85" t="s">
        <v>27</v>
      </c>
      <c r="C85" s="1">
        <v>41609</v>
      </c>
      <c r="D85">
        <v>29609</v>
      </c>
      <c r="E85">
        <v>7.28</v>
      </c>
      <c r="F85">
        <v>32408</v>
      </c>
      <c r="G85" s="2">
        <v>36</v>
      </c>
      <c r="H85">
        <v>263386</v>
      </c>
      <c r="I85">
        <v>84000</v>
      </c>
      <c r="J85">
        <v>2960</v>
      </c>
      <c r="K85" s="2">
        <v>106033</v>
      </c>
      <c r="L85">
        <v>1</v>
      </c>
    </row>
    <row r="86" spans="1:12" x14ac:dyDescent="0.3">
      <c r="A86" t="s">
        <v>28</v>
      </c>
      <c r="B86" t="s">
        <v>29</v>
      </c>
      <c r="C86" s="1">
        <v>41609</v>
      </c>
      <c r="D86">
        <v>25784</v>
      </c>
      <c r="E86">
        <v>7.51</v>
      </c>
      <c r="F86">
        <v>31504</v>
      </c>
      <c r="G86" s="2">
        <v>49</v>
      </c>
      <c r="H86">
        <v>243373</v>
      </c>
      <c r="I86">
        <v>78000</v>
      </c>
      <c r="J86">
        <v>5046</v>
      </c>
      <c r="K86" s="2">
        <v>87709</v>
      </c>
      <c r="L86">
        <v>1</v>
      </c>
    </row>
    <row r="87" spans="1:12" x14ac:dyDescent="0.3">
      <c r="A87" t="s">
        <v>30</v>
      </c>
      <c r="B87" t="s">
        <v>31</v>
      </c>
      <c r="C87" s="1">
        <v>41609</v>
      </c>
      <c r="D87">
        <v>29858</v>
      </c>
      <c r="E87">
        <v>7.51</v>
      </c>
      <c r="F87">
        <v>32758</v>
      </c>
      <c r="G87" s="2">
        <v>32</v>
      </c>
      <c r="H87">
        <v>242080</v>
      </c>
      <c r="I87">
        <v>91000</v>
      </c>
      <c r="J87">
        <v>11446</v>
      </c>
      <c r="K87" s="2">
        <v>99463</v>
      </c>
      <c r="L87">
        <v>1</v>
      </c>
    </row>
    <row r="88" spans="1:12" x14ac:dyDescent="0.3">
      <c r="A88" t="s">
        <v>32</v>
      </c>
      <c r="B88" t="s">
        <v>33</v>
      </c>
      <c r="C88" s="1">
        <v>41609</v>
      </c>
      <c r="D88">
        <v>35738</v>
      </c>
      <c r="E88">
        <v>7.5</v>
      </c>
      <c r="F88">
        <v>40911</v>
      </c>
      <c r="G88" s="2">
        <v>43</v>
      </c>
      <c r="H88">
        <v>286808</v>
      </c>
      <c r="I88">
        <v>213000</v>
      </c>
      <c r="J88">
        <v>11570</v>
      </c>
      <c r="K88" s="2">
        <v>106363</v>
      </c>
      <c r="L88">
        <v>1</v>
      </c>
    </row>
    <row r="89" spans="1:12" x14ac:dyDescent="0.3">
      <c r="A89" t="s">
        <v>34</v>
      </c>
      <c r="B89" t="s">
        <v>35</v>
      </c>
      <c r="C89" s="1">
        <v>41609</v>
      </c>
      <c r="D89">
        <v>31173</v>
      </c>
      <c r="E89">
        <v>7.33</v>
      </c>
      <c r="F89">
        <v>38522</v>
      </c>
      <c r="G89" s="2">
        <v>35</v>
      </c>
      <c r="H89">
        <v>262407</v>
      </c>
      <c r="I89">
        <v>167000</v>
      </c>
      <c r="J89">
        <v>5659</v>
      </c>
      <c r="K89" s="2">
        <v>97704</v>
      </c>
      <c r="L89">
        <v>1</v>
      </c>
    </row>
    <row r="90" spans="1:12" x14ac:dyDescent="0.3">
      <c r="A90" t="s">
        <v>36</v>
      </c>
      <c r="B90" t="s">
        <v>37</v>
      </c>
      <c r="C90" s="1">
        <v>41609</v>
      </c>
      <c r="D90">
        <v>37325</v>
      </c>
      <c r="E90">
        <v>7.35</v>
      </c>
      <c r="F90">
        <v>56967</v>
      </c>
      <c r="G90" s="2">
        <v>33</v>
      </c>
      <c r="H90">
        <v>215671</v>
      </c>
      <c r="I90">
        <v>220000</v>
      </c>
      <c r="J90">
        <v>1486</v>
      </c>
      <c r="K90" s="2">
        <v>99015</v>
      </c>
      <c r="L90">
        <v>1</v>
      </c>
    </row>
    <row r="91" spans="1:12" x14ac:dyDescent="0.3">
      <c r="A91" t="s">
        <v>38</v>
      </c>
      <c r="B91" t="s">
        <v>39</v>
      </c>
      <c r="C91" s="1">
        <v>41609</v>
      </c>
      <c r="D91">
        <v>31307</v>
      </c>
      <c r="E91">
        <v>7.67</v>
      </c>
      <c r="F91">
        <v>37906</v>
      </c>
      <c r="G91" s="2">
        <v>25</v>
      </c>
      <c r="H91">
        <v>155594</v>
      </c>
      <c r="I91">
        <v>141000</v>
      </c>
      <c r="J91">
        <v>1238</v>
      </c>
      <c r="K91" s="2">
        <v>84957</v>
      </c>
      <c r="L91">
        <v>1</v>
      </c>
    </row>
    <row r="92" spans="1:12" x14ac:dyDescent="0.3">
      <c r="A92" t="s">
        <v>40</v>
      </c>
      <c r="B92" t="s">
        <v>41</v>
      </c>
      <c r="C92" s="1">
        <v>41609</v>
      </c>
      <c r="D92">
        <v>29450</v>
      </c>
      <c r="E92">
        <v>7.43</v>
      </c>
      <c r="F92">
        <v>35167</v>
      </c>
      <c r="G92" s="2">
        <v>46</v>
      </c>
      <c r="H92">
        <v>166793</v>
      </c>
      <c r="I92">
        <v>80000</v>
      </c>
      <c r="J92">
        <v>3726</v>
      </c>
      <c r="K92" s="2">
        <v>65625</v>
      </c>
      <c r="L92">
        <v>1</v>
      </c>
    </row>
    <row r="93" spans="1:12" x14ac:dyDescent="0.3">
      <c r="A93" t="s">
        <v>42</v>
      </c>
      <c r="B93" t="s">
        <v>43</v>
      </c>
      <c r="C93" s="1">
        <v>41609</v>
      </c>
      <c r="D93">
        <v>35397</v>
      </c>
      <c r="E93">
        <v>7.01</v>
      </c>
      <c r="F93">
        <v>43350</v>
      </c>
      <c r="G93" s="2">
        <v>21</v>
      </c>
      <c r="H93">
        <v>314242</v>
      </c>
      <c r="I93">
        <v>168000</v>
      </c>
      <c r="J93">
        <v>2725</v>
      </c>
      <c r="K93" s="2">
        <v>133598</v>
      </c>
      <c r="L93">
        <v>1</v>
      </c>
    </row>
    <row r="94" spans="1:12" x14ac:dyDescent="0.3">
      <c r="A94" t="s">
        <v>44</v>
      </c>
      <c r="B94" t="s">
        <v>45</v>
      </c>
      <c r="C94" s="1">
        <v>41609</v>
      </c>
      <c r="D94">
        <v>30478</v>
      </c>
      <c r="E94">
        <v>7.34</v>
      </c>
      <c r="F94">
        <v>30909</v>
      </c>
      <c r="G94" s="2">
        <v>18</v>
      </c>
      <c r="H94">
        <v>286180</v>
      </c>
      <c r="I94">
        <v>82000</v>
      </c>
      <c r="J94">
        <v>3532</v>
      </c>
      <c r="K94" s="2">
        <v>120637</v>
      </c>
      <c r="L94">
        <v>1</v>
      </c>
    </row>
    <row r="95" spans="1:12" x14ac:dyDescent="0.3">
      <c r="A95" t="s">
        <v>46</v>
      </c>
      <c r="B95" t="s">
        <v>47</v>
      </c>
      <c r="C95" s="1">
        <v>41609</v>
      </c>
      <c r="D95">
        <v>28610</v>
      </c>
      <c r="E95">
        <v>7.43</v>
      </c>
      <c r="F95">
        <v>31960</v>
      </c>
      <c r="G95" s="2">
        <v>39</v>
      </c>
      <c r="H95">
        <v>203223</v>
      </c>
      <c r="I95">
        <v>96000</v>
      </c>
      <c r="J95">
        <v>3762</v>
      </c>
      <c r="K95" s="2">
        <v>81842</v>
      </c>
      <c r="L95">
        <v>1</v>
      </c>
    </row>
    <row r="96" spans="1:12" x14ac:dyDescent="0.3">
      <c r="A96" t="s">
        <v>48</v>
      </c>
      <c r="B96" t="s">
        <v>49</v>
      </c>
      <c r="C96" s="1">
        <v>41609</v>
      </c>
      <c r="D96">
        <v>29334</v>
      </c>
      <c r="E96">
        <v>7.24</v>
      </c>
      <c r="F96">
        <v>32807</v>
      </c>
      <c r="G96" s="2">
        <v>18</v>
      </c>
      <c r="H96">
        <v>318227</v>
      </c>
      <c r="I96">
        <v>104000</v>
      </c>
      <c r="J96">
        <v>3857</v>
      </c>
      <c r="K96" s="2">
        <v>104791</v>
      </c>
      <c r="L96">
        <v>1</v>
      </c>
    </row>
    <row r="97" spans="1:12" x14ac:dyDescent="0.3">
      <c r="A97" t="s">
        <v>50</v>
      </c>
      <c r="B97" t="s">
        <v>51</v>
      </c>
      <c r="C97" s="1">
        <v>41609</v>
      </c>
      <c r="D97">
        <v>31215</v>
      </c>
      <c r="E97">
        <v>7.47</v>
      </c>
      <c r="F97">
        <v>33442</v>
      </c>
      <c r="G97" s="2">
        <v>29</v>
      </c>
      <c r="H97">
        <v>288272</v>
      </c>
      <c r="I97">
        <v>84000</v>
      </c>
      <c r="J97">
        <v>5644</v>
      </c>
      <c r="K97" s="2">
        <v>102138</v>
      </c>
      <c r="L97">
        <v>1</v>
      </c>
    </row>
    <row r="98" spans="1:12" x14ac:dyDescent="0.3">
      <c r="A98" t="s">
        <v>52</v>
      </c>
      <c r="B98" t="s">
        <v>53</v>
      </c>
      <c r="C98" s="1">
        <v>41609</v>
      </c>
      <c r="D98">
        <v>31997</v>
      </c>
      <c r="E98">
        <v>7.6</v>
      </c>
      <c r="F98">
        <v>36611</v>
      </c>
      <c r="G98" s="2">
        <v>43</v>
      </c>
      <c r="H98">
        <v>191365</v>
      </c>
      <c r="I98">
        <v>95000</v>
      </c>
      <c r="J98">
        <v>5876</v>
      </c>
      <c r="K98" s="2">
        <v>83176</v>
      </c>
      <c r="L98">
        <v>1</v>
      </c>
    </row>
    <row r="99" spans="1:12" x14ac:dyDescent="0.3">
      <c r="A99" t="s">
        <v>54</v>
      </c>
      <c r="B99" t="s">
        <v>55</v>
      </c>
      <c r="C99" s="1">
        <v>41609</v>
      </c>
      <c r="D99">
        <v>36198</v>
      </c>
      <c r="E99">
        <v>7.58</v>
      </c>
      <c r="F99">
        <v>43807</v>
      </c>
      <c r="G99" s="2">
        <v>34</v>
      </c>
      <c r="H99">
        <v>298465</v>
      </c>
      <c r="I99">
        <v>256000</v>
      </c>
      <c r="J99">
        <v>2991</v>
      </c>
      <c r="K99" s="2">
        <v>125566</v>
      </c>
      <c r="L99">
        <v>1</v>
      </c>
    </row>
    <row r="100" spans="1:12" x14ac:dyDescent="0.3">
      <c r="A100" t="s">
        <v>56</v>
      </c>
      <c r="B100" t="s">
        <v>57</v>
      </c>
      <c r="C100" s="1">
        <v>41609</v>
      </c>
      <c r="D100">
        <v>30061</v>
      </c>
      <c r="E100">
        <v>7.49</v>
      </c>
      <c r="F100">
        <v>33223</v>
      </c>
      <c r="G100" s="2">
        <v>37</v>
      </c>
      <c r="H100">
        <v>195914</v>
      </c>
      <c r="I100">
        <v>77000</v>
      </c>
      <c r="J100">
        <v>4385</v>
      </c>
      <c r="K100" s="2">
        <v>80510</v>
      </c>
      <c r="L100">
        <v>1</v>
      </c>
    </row>
    <row r="101" spans="1:12" x14ac:dyDescent="0.3">
      <c r="A101" t="s">
        <v>58</v>
      </c>
      <c r="B101" t="s">
        <v>59</v>
      </c>
      <c r="C101" s="1">
        <v>41609</v>
      </c>
      <c r="D101">
        <v>46441</v>
      </c>
      <c r="E101">
        <v>7.5</v>
      </c>
      <c r="F101">
        <v>73376</v>
      </c>
      <c r="G101" s="2">
        <v>28</v>
      </c>
      <c r="H101">
        <v>272890</v>
      </c>
      <c r="I101">
        <v>269000</v>
      </c>
      <c r="J101">
        <v>2158</v>
      </c>
      <c r="K101" s="2">
        <v>109215</v>
      </c>
      <c r="L101">
        <v>1</v>
      </c>
    </row>
    <row r="102" spans="1:12" x14ac:dyDescent="0.3">
      <c r="A102" t="s">
        <v>60</v>
      </c>
      <c r="B102" t="s">
        <v>61</v>
      </c>
      <c r="C102" s="1">
        <v>41609</v>
      </c>
      <c r="E102">
        <v>7.34</v>
      </c>
      <c r="F102">
        <v>31143</v>
      </c>
      <c r="G102" s="2">
        <v>33</v>
      </c>
      <c r="H102">
        <v>265797</v>
      </c>
      <c r="I102">
        <v>81000</v>
      </c>
      <c r="J102">
        <v>3881</v>
      </c>
      <c r="K102" s="2">
        <v>99251</v>
      </c>
      <c r="L102">
        <v>1</v>
      </c>
    </row>
    <row r="103" spans="1:12" x14ac:dyDescent="0.3">
      <c r="A103" t="s">
        <v>62</v>
      </c>
      <c r="B103" t="s">
        <v>63</v>
      </c>
      <c r="C103" s="1">
        <v>41609</v>
      </c>
      <c r="D103">
        <v>31491</v>
      </c>
      <c r="E103">
        <v>7.43</v>
      </c>
      <c r="F103">
        <v>36917</v>
      </c>
      <c r="G103" s="2">
        <v>20</v>
      </c>
      <c r="H103">
        <v>310516</v>
      </c>
      <c r="I103">
        <v>134000</v>
      </c>
      <c r="J103">
        <v>3522</v>
      </c>
      <c r="K103" s="2">
        <v>136558</v>
      </c>
      <c r="L103">
        <v>1</v>
      </c>
    </row>
    <row r="104" spans="1:12" x14ac:dyDescent="0.3">
      <c r="A104" t="s">
        <v>64</v>
      </c>
      <c r="B104" t="s">
        <v>65</v>
      </c>
      <c r="C104" s="1">
        <v>41609</v>
      </c>
      <c r="D104">
        <v>36946</v>
      </c>
      <c r="E104">
        <v>7.53</v>
      </c>
      <c r="F104">
        <v>51094</v>
      </c>
      <c r="G104" s="2">
        <v>21</v>
      </c>
      <c r="H104">
        <v>226841</v>
      </c>
      <c r="I104">
        <v>717000</v>
      </c>
      <c r="J104">
        <v>2203</v>
      </c>
      <c r="K104" s="2">
        <v>119837</v>
      </c>
      <c r="L104">
        <v>1</v>
      </c>
    </row>
    <row r="105" spans="1:12" x14ac:dyDescent="0.3">
      <c r="A105" t="s">
        <v>66</v>
      </c>
      <c r="B105" t="s">
        <v>67</v>
      </c>
      <c r="C105" s="1">
        <v>41609</v>
      </c>
      <c r="D105">
        <v>35173</v>
      </c>
      <c r="E105">
        <v>7.36</v>
      </c>
      <c r="F105">
        <v>47962</v>
      </c>
      <c r="G105" s="2">
        <v>34</v>
      </c>
      <c r="H105">
        <v>8416543</v>
      </c>
      <c r="I105">
        <v>5341000</v>
      </c>
      <c r="J105">
        <v>159471</v>
      </c>
      <c r="K105" s="2">
        <v>3404068</v>
      </c>
      <c r="L105">
        <v>0</v>
      </c>
    </row>
    <row r="106" spans="1:12" x14ac:dyDescent="0.3">
      <c r="A106" t="s">
        <v>68</v>
      </c>
      <c r="B106" t="s">
        <v>69</v>
      </c>
      <c r="C106" s="1">
        <v>41609</v>
      </c>
      <c r="D106">
        <v>27372</v>
      </c>
      <c r="E106">
        <v>7.5</v>
      </c>
      <c r="F106">
        <v>33967</v>
      </c>
      <c r="G106" s="2">
        <v>43</v>
      </c>
      <c r="H106">
        <v>53865817</v>
      </c>
      <c r="I106">
        <v>27545000</v>
      </c>
      <c r="J106">
        <v>13303728</v>
      </c>
      <c r="K106" s="2">
        <v>23235684</v>
      </c>
      <c r="L106">
        <v>0</v>
      </c>
    </row>
    <row r="107" spans="1:12" x14ac:dyDescent="0.3">
      <c r="A107" t="s">
        <v>0</v>
      </c>
      <c r="B107" t="s">
        <v>1</v>
      </c>
      <c r="C107" s="1">
        <v>41974</v>
      </c>
      <c r="D107">
        <v>54710</v>
      </c>
      <c r="E107">
        <v>6.59</v>
      </c>
      <c r="F107">
        <v>82808</v>
      </c>
      <c r="G107" s="2">
        <v>34</v>
      </c>
      <c r="H107">
        <v>8072</v>
      </c>
      <c r="I107">
        <v>498000</v>
      </c>
      <c r="J107">
        <v>315</v>
      </c>
      <c r="K107" s="2">
        <v>6003</v>
      </c>
      <c r="L107">
        <v>1</v>
      </c>
    </row>
    <row r="108" spans="1:12" x14ac:dyDescent="0.3">
      <c r="A108" t="s">
        <v>2</v>
      </c>
      <c r="B108" t="s">
        <v>3</v>
      </c>
      <c r="C108" s="1">
        <v>41974</v>
      </c>
      <c r="D108">
        <v>32698</v>
      </c>
      <c r="E108">
        <v>7.32</v>
      </c>
      <c r="F108">
        <v>36323</v>
      </c>
      <c r="G108" s="2">
        <v>23</v>
      </c>
      <c r="H108">
        <v>198294</v>
      </c>
      <c r="I108">
        <v>59000</v>
      </c>
      <c r="J108">
        <v>3780</v>
      </c>
      <c r="K108" s="2">
        <v>72668</v>
      </c>
      <c r="L108">
        <v>1</v>
      </c>
    </row>
    <row r="109" spans="1:12" x14ac:dyDescent="0.3">
      <c r="A109" t="s">
        <v>4</v>
      </c>
      <c r="B109" t="s">
        <v>5</v>
      </c>
      <c r="C109" s="1">
        <v>41974</v>
      </c>
      <c r="D109">
        <v>31162</v>
      </c>
      <c r="E109">
        <v>7.54</v>
      </c>
      <c r="F109">
        <v>34936</v>
      </c>
      <c r="G109" s="2">
        <v>38</v>
      </c>
      <c r="H109">
        <v>374915</v>
      </c>
      <c r="I109">
        <v>165000</v>
      </c>
      <c r="J109">
        <v>8675</v>
      </c>
      <c r="K109" s="2">
        <v>143948</v>
      </c>
      <c r="L109">
        <v>1</v>
      </c>
    </row>
    <row r="110" spans="1:12" x14ac:dyDescent="0.3">
      <c r="A110" t="s">
        <v>6</v>
      </c>
      <c r="B110" t="s">
        <v>7</v>
      </c>
      <c r="C110" s="1">
        <v>41974</v>
      </c>
      <c r="D110">
        <v>28505</v>
      </c>
      <c r="E110">
        <v>7.52</v>
      </c>
      <c r="F110">
        <v>31878</v>
      </c>
      <c r="G110" s="2">
        <v>54</v>
      </c>
      <c r="H110">
        <v>239865</v>
      </c>
      <c r="I110">
        <v>80000</v>
      </c>
      <c r="J110">
        <v>6429</v>
      </c>
      <c r="K110" s="2">
        <v>96186</v>
      </c>
      <c r="L110">
        <v>1</v>
      </c>
    </row>
    <row r="111" spans="1:12" x14ac:dyDescent="0.3">
      <c r="A111" t="s">
        <v>8</v>
      </c>
      <c r="B111" t="s">
        <v>9</v>
      </c>
      <c r="C111" s="1">
        <v>41974</v>
      </c>
      <c r="D111">
        <v>29514</v>
      </c>
      <c r="E111">
        <v>7.24</v>
      </c>
      <c r="F111">
        <v>33484</v>
      </c>
      <c r="G111" s="2">
        <v>35</v>
      </c>
      <c r="H111">
        <v>320762</v>
      </c>
      <c r="I111">
        <v>131000</v>
      </c>
      <c r="J111">
        <v>4323</v>
      </c>
      <c r="K111" s="2">
        <v>114039</v>
      </c>
      <c r="L111">
        <v>1</v>
      </c>
    </row>
    <row r="112" spans="1:12" x14ac:dyDescent="0.3">
      <c r="A112" t="s">
        <v>10</v>
      </c>
      <c r="B112" t="s">
        <v>11</v>
      </c>
      <c r="C112" s="1">
        <v>41974</v>
      </c>
      <c r="D112">
        <v>27926</v>
      </c>
      <c r="E112">
        <v>7.71</v>
      </c>
      <c r="F112">
        <v>33458</v>
      </c>
      <c r="G112" s="2">
        <v>48</v>
      </c>
      <c r="H112">
        <v>321278</v>
      </c>
      <c r="I112">
        <v>127000</v>
      </c>
      <c r="J112">
        <v>15013</v>
      </c>
      <c r="K112" s="2">
        <v>136453</v>
      </c>
      <c r="L112">
        <v>1</v>
      </c>
    </row>
    <row r="113" spans="1:12" x14ac:dyDescent="0.3">
      <c r="A113" t="s">
        <v>12</v>
      </c>
      <c r="B113" t="s">
        <v>13</v>
      </c>
      <c r="C113" s="1">
        <v>41974</v>
      </c>
      <c r="D113">
        <v>36748</v>
      </c>
      <c r="E113">
        <v>7.25</v>
      </c>
      <c r="F113">
        <v>44629</v>
      </c>
      <c r="G113" s="2">
        <v>26</v>
      </c>
      <c r="H113">
        <v>234846</v>
      </c>
      <c r="I113">
        <v>379000</v>
      </c>
      <c r="J113">
        <v>2179</v>
      </c>
      <c r="K113" s="2">
        <v>101214</v>
      </c>
      <c r="L113">
        <v>1</v>
      </c>
    </row>
    <row r="114" spans="1:12" x14ac:dyDescent="0.3">
      <c r="A114" t="s">
        <v>14</v>
      </c>
      <c r="B114" t="s">
        <v>15</v>
      </c>
      <c r="C114" s="1">
        <v>41974</v>
      </c>
      <c r="D114">
        <v>31154</v>
      </c>
      <c r="E114">
        <v>7.35</v>
      </c>
      <c r="F114">
        <v>34769</v>
      </c>
      <c r="G114" s="2">
        <v>40</v>
      </c>
      <c r="H114">
        <v>376040</v>
      </c>
      <c r="I114">
        <v>142000</v>
      </c>
      <c r="J114">
        <v>8650</v>
      </c>
      <c r="K114" s="2">
        <v>150992</v>
      </c>
      <c r="L114">
        <v>1</v>
      </c>
    </row>
    <row r="115" spans="1:12" x14ac:dyDescent="0.3">
      <c r="A115" t="s">
        <v>16</v>
      </c>
      <c r="B115" t="s">
        <v>17</v>
      </c>
      <c r="C115" s="1">
        <v>41974</v>
      </c>
      <c r="D115">
        <v>28825</v>
      </c>
      <c r="E115">
        <v>7.6</v>
      </c>
      <c r="F115">
        <v>32716</v>
      </c>
      <c r="G115" s="2">
        <v>40</v>
      </c>
      <c r="H115">
        <v>342118</v>
      </c>
      <c r="I115">
        <v>159000</v>
      </c>
      <c r="J115">
        <v>5554</v>
      </c>
      <c r="K115" s="2">
        <v>129631</v>
      </c>
      <c r="L115">
        <v>1</v>
      </c>
    </row>
    <row r="116" spans="1:12" x14ac:dyDescent="0.3">
      <c r="A116" t="s">
        <v>18</v>
      </c>
      <c r="B116" t="s">
        <v>19</v>
      </c>
      <c r="C116" s="1">
        <v>41974</v>
      </c>
      <c r="D116">
        <v>25805</v>
      </c>
      <c r="E116">
        <v>7.45</v>
      </c>
      <c r="F116">
        <v>29804</v>
      </c>
      <c r="G116" s="2">
        <v>39</v>
      </c>
      <c r="H116">
        <v>324574</v>
      </c>
      <c r="I116">
        <v>127000</v>
      </c>
      <c r="J116">
        <v>8220</v>
      </c>
      <c r="K116" s="2">
        <v>123400</v>
      </c>
      <c r="L116">
        <v>1</v>
      </c>
    </row>
    <row r="117" spans="1:12" x14ac:dyDescent="0.3">
      <c r="A117" t="s">
        <v>20</v>
      </c>
      <c r="B117" t="s">
        <v>21</v>
      </c>
      <c r="C117" s="1">
        <v>41974</v>
      </c>
      <c r="D117">
        <v>28954</v>
      </c>
      <c r="E117">
        <v>7.33</v>
      </c>
      <c r="F117">
        <v>31690</v>
      </c>
      <c r="G117" s="2">
        <v>34</v>
      </c>
      <c r="H117">
        <v>268678</v>
      </c>
      <c r="I117">
        <v>95000</v>
      </c>
      <c r="J117">
        <v>5044</v>
      </c>
      <c r="K117" s="2">
        <v>105735</v>
      </c>
      <c r="L117">
        <v>1</v>
      </c>
    </row>
    <row r="118" spans="1:12" x14ac:dyDescent="0.3">
      <c r="A118" t="s">
        <v>22</v>
      </c>
      <c r="B118" t="s">
        <v>23</v>
      </c>
      <c r="C118" s="1">
        <v>41974</v>
      </c>
      <c r="D118">
        <v>33116</v>
      </c>
      <c r="E118">
        <v>7.43</v>
      </c>
      <c r="F118">
        <v>40241</v>
      </c>
      <c r="G118" s="2">
        <v>25</v>
      </c>
      <c r="H118">
        <v>263150</v>
      </c>
      <c r="I118">
        <v>131000</v>
      </c>
      <c r="J118">
        <v>1905</v>
      </c>
      <c r="K118" s="2">
        <v>105490</v>
      </c>
      <c r="L118">
        <v>1</v>
      </c>
    </row>
    <row r="119" spans="1:12" x14ac:dyDescent="0.3">
      <c r="A119" t="s">
        <v>24</v>
      </c>
      <c r="B119" t="s">
        <v>25</v>
      </c>
      <c r="C119" s="1">
        <v>41974</v>
      </c>
      <c r="D119">
        <v>33688</v>
      </c>
      <c r="E119">
        <v>7.56</v>
      </c>
      <c r="F119">
        <v>38677</v>
      </c>
      <c r="G119" s="2">
        <v>21</v>
      </c>
      <c r="H119">
        <v>178365</v>
      </c>
      <c r="I119">
        <v>148000</v>
      </c>
      <c r="J119">
        <v>1715</v>
      </c>
      <c r="K119" s="2">
        <v>83907</v>
      </c>
      <c r="L119">
        <v>1</v>
      </c>
    </row>
    <row r="120" spans="1:12" x14ac:dyDescent="0.3">
      <c r="A120" t="s">
        <v>26</v>
      </c>
      <c r="B120" t="s">
        <v>27</v>
      </c>
      <c r="C120" s="1">
        <v>41974</v>
      </c>
      <c r="D120">
        <v>30325</v>
      </c>
      <c r="E120">
        <v>7.38</v>
      </c>
      <c r="F120">
        <v>33616</v>
      </c>
      <c r="G120" s="2">
        <v>37</v>
      </c>
      <c r="H120">
        <v>267541</v>
      </c>
      <c r="I120">
        <v>90000</v>
      </c>
      <c r="J120">
        <v>2960</v>
      </c>
      <c r="K120" s="2">
        <v>106507</v>
      </c>
      <c r="L120">
        <v>1</v>
      </c>
    </row>
    <row r="121" spans="1:12" x14ac:dyDescent="0.3">
      <c r="A121" t="s">
        <v>28</v>
      </c>
      <c r="B121" t="s">
        <v>29</v>
      </c>
      <c r="C121" s="1">
        <v>41974</v>
      </c>
      <c r="D121">
        <v>26037</v>
      </c>
      <c r="E121">
        <v>7.49</v>
      </c>
      <c r="F121">
        <v>29957</v>
      </c>
      <c r="G121" s="2">
        <v>45</v>
      </c>
      <c r="H121">
        <v>246011</v>
      </c>
      <c r="I121">
        <v>89000</v>
      </c>
      <c r="J121">
        <v>5046</v>
      </c>
      <c r="K121" s="2">
        <v>88004</v>
      </c>
      <c r="L121">
        <v>1</v>
      </c>
    </row>
    <row r="122" spans="1:12" x14ac:dyDescent="0.3">
      <c r="A122" t="s">
        <v>30</v>
      </c>
      <c r="B122" t="s">
        <v>31</v>
      </c>
      <c r="C122" s="1">
        <v>41974</v>
      </c>
      <c r="D122">
        <v>30003</v>
      </c>
      <c r="E122">
        <v>7.62</v>
      </c>
      <c r="F122">
        <v>33536</v>
      </c>
      <c r="G122" s="2">
        <v>32</v>
      </c>
      <c r="H122">
        <v>245974</v>
      </c>
      <c r="I122">
        <v>90000</v>
      </c>
      <c r="J122">
        <v>11446</v>
      </c>
      <c r="K122" s="2">
        <v>99619</v>
      </c>
      <c r="L122">
        <v>1</v>
      </c>
    </row>
    <row r="123" spans="1:12" x14ac:dyDescent="0.3">
      <c r="A123" t="s">
        <v>32</v>
      </c>
      <c r="B123" t="s">
        <v>33</v>
      </c>
      <c r="C123" s="1">
        <v>41974</v>
      </c>
      <c r="D123">
        <v>33984</v>
      </c>
      <c r="E123">
        <v>7.63</v>
      </c>
      <c r="F123">
        <v>42606</v>
      </c>
      <c r="G123" s="2">
        <v>44</v>
      </c>
      <c r="H123">
        <v>292690</v>
      </c>
      <c r="I123">
        <v>220000</v>
      </c>
      <c r="J123">
        <v>11570</v>
      </c>
      <c r="K123" s="2">
        <v>106917</v>
      </c>
      <c r="L123">
        <v>1</v>
      </c>
    </row>
    <row r="124" spans="1:12" x14ac:dyDescent="0.3">
      <c r="A124" t="s">
        <v>34</v>
      </c>
      <c r="B124" t="s">
        <v>35</v>
      </c>
      <c r="C124" s="1">
        <v>41974</v>
      </c>
      <c r="D124">
        <v>33038</v>
      </c>
      <c r="E124">
        <v>7.57</v>
      </c>
      <c r="F124">
        <v>41473</v>
      </c>
      <c r="G124" s="2">
        <v>35</v>
      </c>
      <c r="H124">
        <v>265568</v>
      </c>
      <c r="I124">
        <v>164000</v>
      </c>
      <c r="J124">
        <v>5659</v>
      </c>
      <c r="K124" s="2">
        <v>98390</v>
      </c>
      <c r="L124">
        <v>1</v>
      </c>
    </row>
    <row r="125" spans="1:12" x14ac:dyDescent="0.3">
      <c r="A125" t="s">
        <v>36</v>
      </c>
      <c r="B125" t="s">
        <v>37</v>
      </c>
      <c r="C125" s="1">
        <v>41974</v>
      </c>
      <c r="D125">
        <v>36751</v>
      </c>
      <c r="E125">
        <v>7.36</v>
      </c>
      <c r="F125">
        <v>59007</v>
      </c>
      <c r="G125" s="2">
        <v>33</v>
      </c>
      <c r="H125">
        <v>221030</v>
      </c>
      <c r="I125">
        <v>231000</v>
      </c>
      <c r="J125">
        <v>1486</v>
      </c>
      <c r="K125" s="2">
        <v>100258</v>
      </c>
      <c r="L125">
        <v>1</v>
      </c>
    </row>
    <row r="126" spans="1:12" x14ac:dyDescent="0.3">
      <c r="A126" t="s">
        <v>38</v>
      </c>
      <c r="B126" t="s">
        <v>39</v>
      </c>
      <c r="C126" s="1">
        <v>41974</v>
      </c>
      <c r="D126">
        <v>30002</v>
      </c>
      <c r="E126">
        <v>7.65</v>
      </c>
      <c r="F126">
        <v>36844</v>
      </c>
      <c r="G126" s="2">
        <v>25</v>
      </c>
      <c r="H126">
        <v>156190</v>
      </c>
      <c r="I126">
        <v>141000</v>
      </c>
      <c r="J126">
        <v>1238</v>
      </c>
      <c r="K126" s="2">
        <v>85553</v>
      </c>
      <c r="L126">
        <v>1</v>
      </c>
    </row>
    <row r="127" spans="1:12" x14ac:dyDescent="0.3">
      <c r="A127" t="s">
        <v>40</v>
      </c>
      <c r="B127" t="s">
        <v>41</v>
      </c>
      <c r="C127" s="1">
        <v>41974</v>
      </c>
      <c r="D127">
        <v>30768</v>
      </c>
      <c r="E127">
        <v>7.52</v>
      </c>
      <c r="F127">
        <v>35833</v>
      </c>
      <c r="G127" s="2">
        <v>46</v>
      </c>
      <c r="H127">
        <v>169958</v>
      </c>
      <c r="I127">
        <v>82000</v>
      </c>
      <c r="J127">
        <v>3726</v>
      </c>
      <c r="K127" s="2">
        <v>65886</v>
      </c>
      <c r="L127">
        <v>1</v>
      </c>
    </row>
    <row r="128" spans="1:12" x14ac:dyDescent="0.3">
      <c r="A128" t="s">
        <v>42</v>
      </c>
      <c r="B128" t="s">
        <v>43</v>
      </c>
      <c r="C128" s="1">
        <v>41974</v>
      </c>
      <c r="D128">
        <v>34491</v>
      </c>
      <c r="E128">
        <v>7.41</v>
      </c>
      <c r="F128">
        <v>44566</v>
      </c>
      <c r="G128" s="2">
        <v>28</v>
      </c>
      <c r="H128">
        <v>318216</v>
      </c>
      <c r="I128">
        <v>180000</v>
      </c>
      <c r="J128">
        <v>2725</v>
      </c>
      <c r="K128" s="2">
        <v>134852</v>
      </c>
      <c r="L128">
        <v>1</v>
      </c>
    </row>
    <row r="129" spans="1:12" x14ac:dyDescent="0.3">
      <c r="A129" t="s">
        <v>44</v>
      </c>
      <c r="B129" t="s">
        <v>45</v>
      </c>
      <c r="C129" s="1">
        <v>41974</v>
      </c>
      <c r="D129">
        <v>29983</v>
      </c>
      <c r="E129">
        <v>7.33</v>
      </c>
      <c r="F129">
        <v>32256</v>
      </c>
      <c r="G129" s="2">
        <v>17</v>
      </c>
      <c r="H129">
        <v>291933</v>
      </c>
      <c r="I129">
        <v>88000</v>
      </c>
      <c r="J129">
        <v>3532</v>
      </c>
      <c r="K129" s="2">
        <v>121350</v>
      </c>
      <c r="L129">
        <v>1</v>
      </c>
    </row>
    <row r="130" spans="1:12" x14ac:dyDescent="0.3">
      <c r="A130" t="s">
        <v>46</v>
      </c>
      <c r="B130" t="s">
        <v>47</v>
      </c>
      <c r="C130" s="1">
        <v>41974</v>
      </c>
      <c r="D130">
        <v>27539</v>
      </c>
      <c r="E130">
        <v>7.64</v>
      </c>
      <c r="F130">
        <v>31917</v>
      </c>
      <c r="G130" s="2">
        <v>38</v>
      </c>
      <c r="H130">
        <v>203515</v>
      </c>
      <c r="I130">
        <v>97000</v>
      </c>
      <c r="J130">
        <v>3762</v>
      </c>
      <c r="K130" s="2">
        <v>82282</v>
      </c>
      <c r="L130">
        <v>1</v>
      </c>
    </row>
    <row r="131" spans="1:12" x14ac:dyDescent="0.3">
      <c r="A131" t="s">
        <v>48</v>
      </c>
      <c r="B131" t="s">
        <v>49</v>
      </c>
      <c r="C131" s="1">
        <v>41974</v>
      </c>
      <c r="D131">
        <v>29061</v>
      </c>
      <c r="E131">
        <v>7.54</v>
      </c>
      <c r="F131">
        <v>33619</v>
      </c>
      <c r="G131" s="2">
        <v>17</v>
      </c>
      <c r="H131">
        <v>324322</v>
      </c>
      <c r="I131">
        <v>112000</v>
      </c>
      <c r="J131">
        <v>3857</v>
      </c>
      <c r="K131" s="2">
        <v>106760</v>
      </c>
      <c r="L131">
        <v>1</v>
      </c>
    </row>
    <row r="132" spans="1:12" x14ac:dyDescent="0.3">
      <c r="A132" t="s">
        <v>50</v>
      </c>
      <c r="B132" t="s">
        <v>51</v>
      </c>
      <c r="C132" s="1">
        <v>41974</v>
      </c>
      <c r="D132">
        <v>31127</v>
      </c>
      <c r="E132">
        <v>7.55</v>
      </c>
      <c r="F132">
        <v>33732</v>
      </c>
      <c r="G132" s="2">
        <v>29</v>
      </c>
      <c r="H132">
        <v>293055</v>
      </c>
      <c r="I132">
        <v>89000</v>
      </c>
      <c r="J132">
        <v>5644</v>
      </c>
      <c r="K132" s="2">
        <v>102396</v>
      </c>
      <c r="L132">
        <v>1</v>
      </c>
    </row>
    <row r="133" spans="1:12" x14ac:dyDescent="0.3">
      <c r="A133" t="s">
        <v>52</v>
      </c>
      <c r="B133" t="s">
        <v>53</v>
      </c>
      <c r="C133" s="1">
        <v>41974</v>
      </c>
      <c r="D133">
        <v>31533</v>
      </c>
      <c r="E133">
        <v>7.54</v>
      </c>
      <c r="F133">
        <v>36975</v>
      </c>
      <c r="G133" s="2">
        <v>41</v>
      </c>
      <c r="H133">
        <v>193585</v>
      </c>
      <c r="I133">
        <v>95000</v>
      </c>
      <c r="J133">
        <v>5876</v>
      </c>
      <c r="K133" s="2">
        <v>83540</v>
      </c>
      <c r="L133">
        <v>1</v>
      </c>
    </row>
    <row r="134" spans="1:12" x14ac:dyDescent="0.3">
      <c r="A134" t="s">
        <v>54</v>
      </c>
      <c r="B134" t="s">
        <v>55</v>
      </c>
      <c r="C134" s="1">
        <v>41974</v>
      </c>
      <c r="D134">
        <v>34612</v>
      </c>
      <c r="E134">
        <v>7.43</v>
      </c>
      <c r="F134">
        <v>40893</v>
      </c>
      <c r="G134" s="2">
        <v>35</v>
      </c>
      <c r="H134">
        <v>302538</v>
      </c>
      <c r="I134">
        <v>282000</v>
      </c>
      <c r="J134">
        <v>2991</v>
      </c>
      <c r="K134" s="2">
        <v>127217</v>
      </c>
      <c r="L134">
        <v>1</v>
      </c>
    </row>
    <row r="135" spans="1:12" x14ac:dyDescent="0.3">
      <c r="A135" t="s">
        <v>56</v>
      </c>
      <c r="B135" t="s">
        <v>57</v>
      </c>
      <c r="C135" s="1">
        <v>41974</v>
      </c>
      <c r="D135">
        <v>25797</v>
      </c>
      <c r="E135">
        <v>7.6</v>
      </c>
      <c r="F135">
        <v>30752</v>
      </c>
      <c r="G135" s="2">
        <v>38</v>
      </c>
      <c r="H135">
        <v>198134</v>
      </c>
      <c r="I135">
        <v>78000</v>
      </c>
      <c r="J135">
        <v>4385</v>
      </c>
      <c r="K135" s="2">
        <v>80810</v>
      </c>
      <c r="L135">
        <v>1</v>
      </c>
    </row>
    <row r="136" spans="1:12" x14ac:dyDescent="0.3">
      <c r="A136" t="s">
        <v>58</v>
      </c>
      <c r="B136" t="s">
        <v>59</v>
      </c>
      <c r="C136" s="1">
        <v>41974</v>
      </c>
      <c r="D136">
        <v>48309</v>
      </c>
      <c r="E136">
        <v>7.54</v>
      </c>
      <c r="F136">
        <v>74087</v>
      </c>
      <c r="G136" s="2">
        <v>28</v>
      </c>
      <c r="H136">
        <v>284015</v>
      </c>
      <c r="I136">
        <v>278000</v>
      </c>
      <c r="J136">
        <v>2158</v>
      </c>
      <c r="K136" s="2">
        <v>109875</v>
      </c>
      <c r="L136">
        <v>1</v>
      </c>
    </row>
    <row r="137" spans="1:12" x14ac:dyDescent="0.3">
      <c r="A137" t="s">
        <v>60</v>
      </c>
      <c r="B137" t="s">
        <v>61</v>
      </c>
      <c r="C137" s="1">
        <v>41974</v>
      </c>
      <c r="D137">
        <v>26484</v>
      </c>
      <c r="E137">
        <v>7.64</v>
      </c>
      <c r="F137">
        <v>28426</v>
      </c>
      <c r="G137" s="2">
        <v>36</v>
      </c>
      <c r="H137">
        <v>268020</v>
      </c>
      <c r="I137">
        <v>84000</v>
      </c>
      <c r="J137">
        <v>3881</v>
      </c>
      <c r="K137" s="2">
        <v>99640</v>
      </c>
      <c r="L137">
        <v>1</v>
      </c>
    </row>
    <row r="138" spans="1:12" x14ac:dyDescent="0.3">
      <c r="A138" t="s">
        <v>62</v>
      </c>
      <c r="B138" t="s">
        <v>63</v>
      </c>
      <c r="C138" s="1">
        <v>41974</v>
      </c>
      <c r="D138">
        <v>31085</v>
      </c>
      <c r="E138">
        <v>7.47</v>
      </c>
      <c r="F138">
        <v>35182</v>
      </c>
      <c r="G138" s="2">
        <v>21</v>
      </c>
      <c r="H138">
        <v>312145</v>
      </c>
      <c r="I138">
        <v>134000</v>
      </c>
      <c r="J138">
        <v>3522</v>
      </c>
      <c r="K138" s="2">
        <v>137757</v>
      </c>
      <c r="L138">
        <v>1</v>
      </c>
    </row>
    <row r="139" spans="1:12" x14ac:dyDescent="0.3">
      <c r="A139" t="s">
        <v>64</v>
      </c>
      <c r="B139" t="s">
        <v>65</v>
      </c>
      <c r="C139" s="1">
        <v>41974</v>
      </c>
      <c r="D139">
        <v>37260</v>
      </c>
      <c r="E139">
        <v>7.45</v>
      </c>
      <c r="F139">
        <v>51099</v>
      </c>
      <c r="G139" s="2">
        <v>19</v>
      </c>
      <c r="H139">
        <v>233292</v>
      </c>
      <c r="I139">
        <v>737000</v>
      </c>
      <c r="J139">
        <v>2203</v>
      </c>
      <c r="K139" s="2">
        <v>120367</v>
      </c>
      <c r="L139">
        <v>1</v>
      </c>
    </row>
    <row r="140" spans="1:12" x14ac:dyDescent="0.3">
      <c r="A140" t="s">
        <v>66</v>
      </c>
      <c r="B140" t="s">
        <v>67</v>
      </c>
      <c r="C140" s="1">
        <v>41974</v>
      </c>
      <c r="D140">
        <v>35034</v>
      </c>
      <c r="E140">
        <v>7.49</v>
      </c>
      <c r="F140">
        <v>48263</v>
      </c>
      <c r="G140" s="2">
        <v>33</v>
      </c>
      <c r="H140">
        <v>8538689</v>
      </c>
      <c r="I140">
        <v>5603000</v>
      </c>
      <c r="J140">
        <v>159471</v>
      </c>
      <c r="K140" s="2">
        <v>3427645</v>
      </c>
      <c r="L140">
        <v>0</v>
      </c>
    </row>
    <row r="141" spans="1:12" x14ac:dyDescent="0.3">
      <c r="A141" t="s">
        <v>68</v>
      </c>
      <c r="B141" t="s">
        <v>69</v>
      </c>
      <c r="C141" s="1">
        <v>41974</v>
      </c>
      <c r="D141">
        <v>27485</v>
      </c>
      <c r="E141">
        <v>7.6</v>
      </c>
      <c r="F141">
        <v>34214</v>
      </c>
      <c r="G141" s="2">
        <v>44</v>
      </c>
      <c r="H141">
        <v>54316618</v>
      </c>
      <c r="I141">
        <v>28327000</v>
      </c>
      <c r="J141">
        <v>13303728</v>
      </c>
      <c r="K141" s="2">
        <v>23372289</v>
      </c>
      <c r="L141">
        <v>0</v>
      </c>
    </row>
    <row r="142" spans="1:12" x14ac:dyDescent="0.3">
      <c r="A142" t="s">
        <v>0</v>
      </c>
      <c r="B142" t="s">
        <v>1</v>
      </c>
      <c r="C142" s="1">
        <v>42339</v>
      </c>
      <c r="D142">
        <v>54034</v>
      </c>
      <c r="E142">
        <v>6.59</v>
      </c>
      <c r="F142">
        <v>77754</v>
      </c>
      <c r="G142" s="2">
        <v>31</v>
      </c>
      <c r="H142">
        <v>8760</v>
      </c>
      <c r="I142">
        <v>541000</v>
      </c>
      <c r="J142">
        <v>315</v>
      </c>
      <c r="K142" s="2">
        <v>6229</v>
      </c>
      <c r="L142">
        <v>1</v>
      </c>
    </row>
    <row r="143" spans="1:12" x14ac:dyDescent="0.3">
      <c r="A143" t="s">
        <v>2</v>
      </c>
      <c r="B143" t="s">
        <v>3</v>
      </c>
      <c r="C143" s="1">
        <v>42339</v>
      </c>
      <c r="D143">
        <v>33018</v>
      </c>
      <c r="E143">
        <v>7.45</v>
      </c>
      <c r="F143">
        <v>36705</v>
      </c>
      <c r="G143" s="2">
        <v>19</v>
      </c>
      <c r="H143">
        <v>201979</v>
      </c>
      <c r="I143">
        <v>62000</v>
      </c>
      <c r="J143">
        <v>3780</v>
      </c>
      <c r="K143" s="2">
        <v>73182</v>
      </c>
      <c r="L143">
        <v>1</v>
      </c>
    </row>
    <row r="144" spans="1:12" x14ac:dyDescent="0.3">
      <c r="A144" t="s">
        <v>4</v>
      </c>
      <c r="B144" t="s">
        <v>5</v>
      </c>
      <c r="C144" s="1">
        <v>42339</v>
      </c>
      <c r="D144">
        <v>30900</v>
      </c>
      <c r="E144">
        <v>7.53</v>
      </c>
      <c r="F144">
        <v>34730</v>
      </c>
      <c r="G144" s="2">
        <v>37</v>
      </c>
      <c r="H144">
        <v>379691</v>
      </c>
      <c r="I144">
        <v>168000</v>
      </c>
      <c r="J144">
        <v>8675</v>
      </c>
      <c r="K144" s="2">
        <v>145272</v>
      </c>
      <c r="L144">
        <v>1</v>
      </c>
    </row>
    <row r="145" spans="1:12" x14ac:dyDescent="0.3">
      <c r="A145" t="s">
        <v>6</v>
      </c>
      <c r="B145" t="s">
        <v>7</v>
      </c>
      <c r="C145" s="1">
        <v>42339</v>
      </c>
      <c r="D145">
        <v>29664</v>
      </c>
      <c r="E145">
        <v>7.41</v>
      </c>
      <c r="F145">
        <v>33367</v>
      </c>
      <c r="G145" s="2">
        <v>52</v>
      </c>
      <c r="H145">
        <v>242142</v>
      </c>
      <c r="I145">
        <v>86000</v>
      </c>
      <c r="J145">
        <v>6429</v>
      </c>
      <c r="K145" s="2">
        <v>96996</v>
      </c>
      <c r="L145">
        <v>1</v>
      </c>
    </row>
    <row r="146" spans="1:12" x14ac:dyDescent="0.3">
      <c r="A146" t="s">
        <v>8</v>
      </c>
      <c r="B146" t="s">
        <v>9</v>
      </c>
      <c r="C146" s="1">
        <v>42339</v>
      </c>
      <c r="D146">
        <v>29987</v>
      </c>
      <c r="E146">
        <v>7.55</v>
      </c>
      <c r="F146">
        <v>34281</v>
      </c>
      <c r="G146" s="2">
        <v>36</v>
      </c>
      <c r="H146">
        <v>324012</v>
      </c>
      <c r="I146">
        <v>136000</v>
      </c>
      <c r="J146">
        <v>4323</v>
      </c>
      <c r="K146" s="2">
        <v>115598</v>
      </c>
      <c r="L146">
        <v>1</v>
      </c>
    </row>
    <row r="147" spans="1:12" x14ac:dyDescent="0.3">
      <c r="A147" t="s">
        <v>10</v>
      </c>
      <c r="B147" t="s">
        <v>11</v>
      </c>
      <c r="C147" s="1">
        <v>42339</v>
      </c>
      <c r="D147">
        <v>30444</v>
      </c>
      <c r="E147">
        <v>7.54</v>
      </c>
      <c r="F147">
        <v>35238</v>
      </c>
      <c r="G147" s="2">
        <v>46</v>
      </c>
      <c r="H147">
        <v>324857</v>
      </c>
      <c r="I147">
        <v>124000</v>
      </c>
      <c r="J147">
        <v>15013</v>
      </c>
      <c r="K147" s="2">
        <v>136864</v>
      </c>
      <c r="L147">
        <v>1</v>
      </c>
    </row>
    <row r="148" spans="1:12" x14ac:dyDescent="0.3">
      <c r="A148" t="s">
        <v>12</v>
      </c>
      <c r="B148" t="s">
        <v>13</v>
      </c>
      <c r="C148" s="1">
        <v>42339</v>
      </c>
      <c r="D148">
        <v>36970</v>
      </c>
      <c r="E148">
        <v>7.35</v>
      </c>
      <c r="F148">
        <v>45489</v>
      </c>
      <c r="G148" s="2">
        <v>25</v>
      </c>
      <c r="H148">
        <v>241059</v>
      </c>
      <c r="I148">
        <v>383000</v>
      </c>
      <c r="J148">
        <v>2179</v>
      </c>
      <c r="K148" s="2">
        <v>101653</v>
      </c>
      <c r="L148">
        <v>1</v>
      </c>
    </row>
    <row r="149" spans="1:12" x14ac:dyDescent="0.3">
      <c r="A149" t="s">
        <v>14</v>
      </c>
      <c r="B149" t="s">
        <v>15</v>
      </c>
      <c r="C149" s="1">
        <v>42339</v>
      </c>
      <c r="D149">
        <v>30628</v>
      </c>
      <c r="E149">
        <v>7.45</v>
      </c>
      <c r="F149">
        <v>34199</v>
      </c>
      <c r="G149" s="2">
        <v>38</v>
      </c>
      <c r="H149">
        <v>379031</v>
      </c>
      <c r="I149">
        <v>144000</v>
      </c>
      <c r="J149">
        <v>8650</v>
      </c>
      <c r="K149" s="2">
        <v>152515</v>
      </c>
      <c r="L149">
        <v>1</v>
      </c>
    </row>
    <row r="150" spans="1:12" x14ac:dyDescent="0.3">
      <c r="A150" t="s">
        <v>16</v>
      </c>
      <c r="B150" t="s">
        <v>17</v>
      </c>
      <c r="C150" s="1">
        <v>42339</v>
      </c>
      <c r="D150">
        <v>28657</v>
      </c>
      <c r="E150">
        <v>7.65</v>
      </c>
      <c r="F150">
        <v>31980</v>
      </c>
      <c r="G150" s="2">
        <v>43</v>
      </c>
      <c r="H150">
        <v>343059</v>
      </c>
      <c r="I150">
        <v>163000</v>
      </c>
      <c r="J150">
        <v>5554</v>
      </c>
      <c r="K150" s="2">
        <v>130528</v>
      </c>
      <c r="L150">
        <v>1</v>
      </c>
    </row>
    <row r="151" spans="1:12" x14ac:dyDescent="0.3">
      <c r="A151" t="s">
        <v>18</v>
      </c>
      <c r="B151" t="s">
        <v>19</v>
      </c>
      <c r="C151" s="1">
        <v>42339</v>
      </c>
      <c r="D151">
        <v>26230</v>
      </c>
      <c r="E151">
        <v>7.3</v>
      </c>
      <c r="F151">
        <v>31041</v>
      </c>
      <c r="G151" s="2">
        <v>36</v>
      </c>
      <c r="H151">
        <v>328433</v>
      </c>
      <c r="I151">
        <v>133000</v>
      </c>
      <c r="J151">
        <v>8220</v>
      </c>
      <c r="K151" s="2">
        <v>123799</v>
      </c>
      <c r="L151">
        <v>1</v>
      </c>
    </row>
    <row r="152" spans="1:12" x14ac:dyDescent="0.3">
      <c r="A152" t="s">
        <v>20</v>
      </c>
      <c r="B152" t="s">
        <v>21</v>
      </c>
      <c r="C152" s="1">
        <v>42339</v>
      </c>
      <c r="D152">
        <v>30497</v>
      </c>
      <c r="E152">
        <v>7.23</v>
      </c>
      <c r="F152">
        <v>33856</v>
      </c>
      <c r="G152" s="2">
        <v>35</v>
      </c>
      <c r="H152">
        <v>274803</v>
      </c>
      <c r="I152">
        <v>96000</v>
      </c>
      <c r="J152">
        <v>5044</v>
      </c>
      <c r="K152" s="2">
        <v>106883</v>
      </c>
      <c r="L152">
        <v>1</v>
      </c>
    </row>
    <row r="153" spans="1:12" x14ac:dyDescent="0.3">
      <c r="A153" t="s">
        <v>22</v>
      </c>
      <c r="B153" t="s">
        <v>23</v>
      </c>
      <c r="C153" s="1">
        <v>42339</v>
      </c>
      <c r="D153">
        <v>31566</v>
      </c>
      <c r="E153">
        <v>7.31</v>
      </c>
      <c r="F153">
        <v>38327</v>
      </c>
      <c r="G153" s="2">
        <v>25</v>
      </c>
      <c r="H153">
        <v>269009</v>
      </c>
      <c r="I153">
        <v>136000</v>
      </c>
      <c r="J153">
        <v>1905</v>
      </c>
      <c r="K153" s="2">
        <v>106748</v>
      </c>
      <c r="L153">
        <v>1</v>
      </c>
    </row>
    <row r="154" spans="1:12" x14ac:dyDescent="0.3">
      <c r="A154" t="s">
        <v>24</v>
      </c>
      <c r="B154" t="s">
        <v>25</v>
      </c>
      <c r="C154" s="1">
        <v>42339</v>
      </c>
      <c r="D154">
        <v>34652</v>
      </c>
      <c r="E154">
        <v>7.68</v>
      </c>
      <c r="F154">
        <v>38176</v>
      </c>
      <c r="G154" s="2">
        <v>22</v>
      </c>
      <c r="H154">
        <v>179410</v>
      </c>
      <c r="I154">
        <v>154000</v>
      </c>
      <c r="J154">
        <v>1715</v>
      </c>
      <c r="K154" s="2">
        <v>85267</v>
      </c>
      <c r="L154">
        <v>1</v>
      </c>
    </row>
    <row r="155" spans="1:12" x14ac:dyDescent="0.3">
      <c r="A155" t="s">
        <v>26</v>
      </c>
      <c r="B155" t="s">
        <v>27</v>
      </c>
      <c r="C155" s="1">
        <v>42339</v>
      </c>
      <c r="D155">
        <v>30072</v>
      </c>
      <c r="E155">
        <v>7.26</v>
      </c>
      <c r="F155">
        <v>33919</v>
      </c>
      <c r="G155" s="2">
        <v>36</v>
      </c>
      <c r="H155">
        <v>272864</v>
      </c>
      <c r="I155">
        <v>93000</v>
      </c>
      <c r="J155">
        <v>2960</v>
      </c>
      <c r="K155" s="2">
        <v>106640</v>
      </c>
      <c r="L155">
        <v>1</v>
      </c>
    </row>
    <row r="156" spans="1:12" x14ac:dyDescent="0.3">
      <c r="A156" t="s">
        <v>28</v>
      </c>
      <c r="B156" t="s">
        <v>29</v>
      </c>
      <c r="C156" s="1">
        <v>42339</v>
      </c>
      <c r="D156">
        <v>26770</v>
      </c>
      <c r="E156">
        <v>7.65</v>
      </c>
      <c r="F156">
        <v>31404</v>
      </c>
      <c r="G156" s="2">
        <v>41</v>
      </c>
      <c r="H156">
        <v>247130</v>
      </c>
      <c r="I156">
        <v>88000</v>
      </c>
      <c r="J156">
        <v>5046</v>
      </c>
      <c r="K156" s="2">
        <v>88414</v>
      </c>
      <c r="L156">
        <v>1</v>
      </c>
    </row>
    <row r="157" spans="1:12" x14ac:dyDescent="0.3">
      <c r="A157" t="s">
        <v>30</v>
      </c>
      <c r="B157" t="s">
        <v>31</v>
      </c>
      <c r="C157" s="1">
        <v>42339</v>
      </c>
      <c r="D157">
        <v>30591</v>
      </c>
      <c r="E157">
        <v>7.69</v>
      </c>
      <c r="F157">
        <v>33850</v>
      </c>
      <c r="G157" s="2">
        <v>32</v>
      </c>
      <c r="H157">
        <v>249085</v>
      </c>
      <c r="I157">
        <v>93000</v>
      </c>
      <c r="J157">
        <v>11446</v>
      </c>
      <c r="K157" s="2">
        <v>100261</v>
      </c>
      <c r="L157">
        <v>1</v>
      </c>
    </row>
    <row r="158" spans="1:12" x14ac:dyDescent="0.3">
      <c r="A158" t="s">
        <v>32</v>
      </c>
      <c r="B158" t="s">
        <v>33</v>
      </c>
      <c r="C158" s="1">
        <v>42339</v>
      </c>
      <c r="D158">
        <v>32681</v>
      </c>
      <c r="E158">
        <v>7.46</v>
      </c>
      <c r="F158">
        <v>40529</v>
      </c>
      <c r="G158" s="2">
        <v>44</v>
      </c>
      <c r="H158">
        <v>297735</v>
      </c>
      <c r="I158">
        <v>202000</v>
      </c>
      <c r="J158">
        <v>11570</v>
      </c>
      <c r="K158" s="2">
        <v>107462</v>
      </c>
      <c r="L158">
        <v>1</v>
      </c>
    </row>
    <row r="159" spans="1:12" x14ac:dyDescent="0.3">
      <c r="A159" t="s">
        <v>34</v>
      </c>
      <c r="B159" t="s">
        <v>35</v>
      </c>
      <c r="C159" s="1">
        <v>42339</v>
      </c>
      <c r="D159">
        <v>33717</v>
      </c>
      <c r="E159">
        <v>7.54</v>
      </c>
      <c r="F159">
        <v>43037</v>
      </c>
      <c r="G159" s="2">
        <v>34</v>
      </c>
      <c r="H159">
        <v>268770</v>
      </c>
      <c r="I159">
        <v>187000</v>
      </c>
      <c r="J159">
        <v>5659</v>
      </c>
      <c r="K159" s="2">
        <v>98787</v>
      </c>
      <c r="L159">
        <v>1</v>
      </c>
    </row>
    <row r="160" spans="1:12" x14ac:dyDescent="0.3">
      <c r="A160" t="s">
        <v>36</v>
      </c>
      <c r="B160" t="s">
        <v>37</v>
      </c>
      <c r="C160" s="1">
        <v>42339</v>
      </c>
      <c r="D160">
        <v>36679</v>
      </c>
      <c r="E160">
        <v>7.29</v>
      </c>
      <c r="F160">
        <v>49576</v>
      </c>
      <c r="G160" s="2">
        <v>29</v>
      </c>
      <c r="H160">
        <v>227692</v>
      </c>
      <c r="I160">
        <v>250000</v>
      </c>
      <c r="J160">
        <v>1486</v>
      </c>
      <c r="K160" s="2">
        <v>100756</v>
      </c>
      <c r="L160">
        <v>1</v>
      </c>
    </row>
    <row r="161" spans="1:12" x14ac:dyDescent="0.3">
      <c r="A161" t="s">
        <v>38</v>
      </c>
      <c r="B161" t="s">
        <v>39</v>
      </c>
      <c r="C161" s="1">
        <v>42339</v>
      </c>
      <c r="D161">
        <v>31524</v>
      </c>
      <c r="E161">
        <v>7.78</v>
      </c>
      <c r="F161">
        <v>38848</v>
      </c>
      <c r="G161" s="2">
        <v>26</v>
      </c>
      <c r="H161">
        <v>157711</v>
      </c>
      <c r="I161">
        <v>150000</v>
      </c>
      <c r="J161">
        <v>1238</v>
      </c>
      <c r="K161" s="2">
        <v>86537</v>
      </c>
      <c r="L161">
        <v>1</v>
      </c>
    </row>
    <row r="162" spans="1:12" x14ac:dyDescent="0.3">
      <c r="A162" t="s">
        <v>40</v>
      </c>
      <c r="B162" t="s">
        <v>41</v>
      </c>
      <c r="C162" s="1">
        <v>42339</v>
      </c>
      <c r="D162">
        <v>28635</v>
      </c>
      <c r="E162">
        <v>7.71</v>
      </c>
      <c r="F162">
        <v>31728</v>
      </c>
      <c r="G162" s="2">
        <v>46</v>
      </c>
      <c r="H162">
        <v>173525</v>
      </c>
      <c r="I162">
        <v>95000</v>
      </c>
      <c r="J162">
        <v>3726</v>
      </c>
      <c r="K162" s="2">
        <v>66412</v>
      </c>
      <c r="L162">
        <v>1</v>
      </c>
    </row>
    <row r="163" spans="1:12" x14ac:dyDescent="0.3">
      <c r="A163" t="s">
        <v>42</v>
      </c>
      <c r="B163" t="s">
        <v>43</v>
      </c>
      <c r="C163" s="1">
        <v>42339</v>
      </c>
      <c r="D163">
        <v>34852</v>
      </c>
      <c r="E163">
        <v>7.41</v>
      </c>
      <c r="F163">
        <v>45180</v>
      </c>
      <c r="G163" s="2">
        <v>29</v>
      </c>
      <c r="H163">
        <v>324431</v>
      </c>
      <c r="I163">
        <v>185000</v>
      </c>
      <c r="J163">
        <v>2725</v>
      </c>
      <c r="K163" s="2">
        <v>136263</v>
      </c>
      <c r="L163">
        <v>1</v>
      </c>
    </row>
    <row r="164" spans="1:12" x14ac:dyDescent="0.3">
      <c r="A164" t="s">
        <v>44</v>
      </c>
      <c r="B164" t="s">
        <v>45</v>
      </c>
      <c r="C164" s="1">
        <v>42339</v>
      </c>
      <c r="D164">
        <v>30932</v>
      </c>
      <c r="E164">
        <v>7.14</v>
      </c>
      <c r="F164">
        <v>32602</v>
      </c>
      <c r="G164" s="2">
        <v>18</v>
      </c>
      <c r="H164">
        <v>297325</v>
      </c>
      <c r="I164">
        <v>83000</v>
      </c>
      <c r="J164">
        <v>3532</v>
      </c>
      <c r="K164" s="2">
        <v>122818</v>
      </c>
      <c r="L164">
        <v>1</v>
      </c>
    </row>
    <row r="165" spans="1:12" x14ac:dyDescent="0.3">
      <c r="A165" t="s">
        <v>46</v>
      </c>
      <c r="B165" t="s">
        <v>47</v>
      </c>
      <c r="C165" s="1">
        <v>42339</v>
      </c>
      <c r="D165">
        <v>30040</v>
      </c>
      <c r="E165">
        <v>7.56</v>
      </c>
      <c r="F165">
        <v>32907</v>
      </c>
      <c r="G165" s="2">
        <v>35</v>
      </c>
      <c r="H165">
        <v>204565</v>
      </c>
      <c r="I165">
        <v>98000</v>
      </c>
      <c r="J165">
        <v>3762</v>
      </c>
      <c r="K165" s="2">
        <v>82707</v>
      </c>
      <c r="L165">
        <v>1</v>
      </c>
    </row>
    <row r="166" spans="1:12" x14ac:dyDescent="0.3">
      <c r="A166" t="s">
        <v>48</v>
      </c>
      <c r="B166" t="s">
        <v>49</v>
      </c>
      <c r="C166" s="1">
        <v>42339</v>
      </c>
      <c r="D166">
        <v>28886</v>
      </c>
      <c r="E166">
        <v>7.73</v>
      </c>
      <c r="F166">
        <v>33127</v>
      </c>
      <c r="G166" s="2">
        <v>15</v>
      </c>
      <c r="H166">
        <v>332817</v>
      </c>
      <c r="I166">
        <v>114000</v>
      </c>
      <c r="J166">
        <v>3857</v>
      </c>
      <c r="K166" s="2">
        <v>108810</v>
      </c>
      <c r="L166">
        <v>1</v>
      </c>
    </row>
    <row r="167" spans="1:12" x14ac:dyDescent="0.3">
      <c r="A167" t="s">
        <v>50</v>
      </c>
      <c r="B167" t="s">
        <v>51</v>
      </c>
      <c r="C167" s="1">
        <v>42339</v>
      </c>
      <c r="D167">
        <v>29098</v>
      </c>
      <c r="E167">
        <v>7.87</v>
      </c>
      <c r="F167">
        <v>33182</v>
      </c>
      <c r="G167" s="2">
        <v>28</v>
      </c>
      <c r="H167">
        <v>296793</v>
      </c>
      <c r="I167">
        <v>92000</v>
      </c>
      <c r="J167">
        <v>5644</v>
      </c>
      <c r="K167" s="2">
        <v>102653</v>
      </c>
      <c r="L167">
        <v>1</v>
      </c>
    </row>
    <row r="168" spans="1:12" x14ac:dyDescent="0.3">
      <c r="A168" t="s">
        <v>52</v>
      </c>
      <c r="B168" t="s">
        <v>53</v>
      </c>
      <c r="C168" s="1">
        <v>42339</v>
      </c>
      <c r="D168">
        <v>32660</v>
      </c>
      <c r="E168">
        <v>7.74</v>
      </c>
      <c r="F168">
        <v>38060</v>
      </c>
      <c r="G168" s="2">
        <v>41</v>
      </c>
      <c r="H168">
        <v>194730</v>
      </c>
      <c r="I168">
        <v>102000</v>
      </c>
      <c r="J168">
        <v>5876</v>
      </c>
      <c r="K168" s="2">
        <v>83781</v>
      </c>
      <c r="L168">
        <v>1</v>
      </c>
    </row>
    <row r="169" spans="1:12" x14ac:dyDescent="0.3">
      <c r="A169" t="s">
        <v>54</v>
      </c>
      <c r="B169" t="s">
        <v>55</v>
      </c>
      <c r="C169" s="1">
        <v>42339</v>
      </c>
      <c r="D169">
        <v>36238</v>
      </c>
      <c r="E169">
        <v>7.49</v>
      </c>
      <c r="F169">
        <v>42316</v>
      </c>
      <c r="G169" s="2">
        <v>35</v>
      </c>
      <c r="H169">
        <v>308901</v>
      </c>
      <c r="I169">
        <v>289000</v>
      </c>
      <c r="J169">
        <v>2991</v>
      </c>
      <c r="K169" s="2">
        <v>128358</v>
      </c>
      <c r="L169">
        <v>1</v>
      </c>
    </row>
    <row r="170" spans="1:12" x14ac:dyDescent="0.3">
      <c r="A170" t="s">
        <v>56</v>
      </c>
      <c r="B170" t="s">
        <v>57</v>
      </c>
      <c r="C170" s="1">
        <v>42339</v>
      </c>
      <c r="D170">
        <v>27355</v>
      </c>
      <c r="E170">
        <v>7.45</v>
      </c>
      <c r="F170">
        <v>32427</v>
      </c>
      <c r="G170" s="2">
        <v>35</v>
      </c>
      <c r="H170">
        <v>200145</v>
      </c>
      <c r="I170">
        <v>80000</v>
      </c>
      <c r="J170">
        <v>4385</v>
      </c>
      <c r="K170" s="2">
        <v>81237</v>
      </c>
      <c r="L170">
        <v>1</v>
      </c>
    </row>
    <row r="171" spans="1:12" x14ac:dyDescent="0.3">
      <c r="A171" t="s">
        <v>58</v>
      </c>
      <c r="B171" t="s">
        <v>59</v>
      </c>
      <c r="C171" s="1">
        <v>42339</v>
      </c>
      <c r="D171">
        <v>46681</v>
      </c>
      <c r="E171">
        <v>7.48</v>
      </c>
      <c r="F171">
        <v>67320</v>
      </c>
      <c r="G171" s="2">
        <v>27</v>
      </c>
      <c r="H171">
        <v>295236</v>
      </c>
      <c r="I171">
        <v>298000</v>
      </c>
      <c r="J171">
        <v>2158</v>
      </c>
      <c r="K171" s="2">
        <v>110791</v>
      </c>
      <c r="L171">
        <v>1</v>
      </c>
    </row>
    <row r="172" spans="1:12" x14ac:dyDescent="0.3">
      <c r="A172" t="s">
        <v>60</v>
      </c>
      <c r="B172" t="s">
        <v>61</v>
      </c>
      <c r="C172" s="1">
        <v>42339</v>
      </c>
      <c r="D172">
        <v>29352</v>
      </c>
      <c r="E172">
        <v>7.55</v>
      </c>
      <c r="F172">
        <v>30911</v>
      </c>
      <c r="G172" s="2">
        <v>35</v>
      </c>
      <c r="H172">
        <v>271170</v>
      </c>
      <c r="I172">
        <v>86000</v>
      </c>
      <c r="J172">
        <v>3881</v>
      </c>
      <c r="K172" s="2">
        <v>100311</v>
      </c>
      <c r="L172">
        <v>1</v>
      </c>
    </row>
    <row r="173" spans="1:12" x14ac:dyDescent="0.3">
      <c r="A173" t="s">
        <v>62</v>
      </c>
      <c r="B173" t="s">
        <v>63</v>
      </c>
      <c r="C173" s="1">
        <v>42339</v>
      </c>
      <c r="D173">
        <v>31968</v>
      </c>
      <c r="E173">
        <v>7.53</v>
      </c>
      <c r="F173">
        <v>37251</v>
      </c>
      <c r="G173" s="2">
        <v>21</v>
      </c>
      <c r="H173">
        <v>314544</v>
      </c>
      <c r="I173">
        <v>144000</v>
      </c>
      <c r="J173">
        <v>3522</v>
      </c>
      <c r="K173" s="2">
        <v>138841</v>
      </c>
      <c r="L173">
        <v>1</v>
      </c>
    </row>
    <row r="174" spans="1:12" x14ac:dyDescent="0.3">
      <c r="A174" t="s">
        <v>64</v>
      </c>
      <c r="B174" t="s">
        <v>65</v>
      </c>
      <c r="C174" s="1">
        <v>42339</v>
      </c>
      <c r="D174">
        <v>39392</v>
      </c>
      <c r="E174">
        <v>7.6</v>
      </c>
      <c r="F174">
        <v>53316</v>
      </c>
      <c r="G174" s="2">
        <v>17</v>
      </c>
      <c r="H174">
        <v>242299</v>
      </c>
      <c r="I174">
        <v>756000</v>
      </c>
      <c r="J174">
        <v>2203</v>
      </c>
      <c r="K174" s="2">
        <v>121116</v>
      </c>
      <c r="L174">
        <v>1</v>
      </c>
    </row>
    <row r="175" spans="1:12" x14ac:dyDescent="0.3">
      <c r="A175" t="s">
        <v>66</v>
      </c>
      <c r="B175" t="s">
        <v>67</v>
      </c>
      <c r="C175" s="1">
        <v>42339</v>
      </c>
      <c r="D175">
        <v>35303</v>
      </c>
      <c r="E175">
        <v>7.5</v>
      </c>
      <c r="F175">
        <v>46946</v>
      </c>
      <c r="G175" s="2">
        <v>33</v>
      </c>
      <c r="H175">
        <v>8673713</v>
      </c>
      <c r="I175">
        <v>5810000</v>
      </c>
      <c r="J175">
        <v>159471</v>
      </c>
      <c r="K175" s="2">
        <v>3454488</v>
      </c>
      <c r="L175">
        <v>0</v>
      </c>
    </row>
    <row r="176" spans="1:12" x14ac:dyDescent="0.3">
      <c r="A176" t="s">
        <v>68</v>
      </c>
      <c r="B176" t="s">
        <v>69</v>
      </c>
      <c r="C176" s="1">
        <v>42339</v>
      </c>
      <c r="D176">
        <v>27841</v>
      </c>
      <c r="E176">
        <v>7.64</v>
      </c>
      <c r="F176">
        <v>34231</v>
      </c>
      <c r="G176" s="2">
        <v>43</v>
      </c>
      <c r="H176">
        <v>54786327</v>
      </c>
      <c r="I176">
        <v>29219000</v>
      </c>
      <c r="J176">
        <v>13303728</v>
      </c>
      <c r="K176" s="2">
        <v>23542982</v>
      </c>
      <c r="L176">
        <v>0</v>
      </c>
    </row>
    <row r="177" spans="1:12" x14ac:dyDescent="0.3">
      <c r="A177" t="s">
        <v>0</v>
      </c>
      <c r="B177" t="s">
        <v>1</v>
      </c>
      <c r="C177" s="1">
        <v>42705</v>
      </c>
      <c r="D177">
        <v>55487</v>
      </c>
      <c r="E177">
        <v>6.59</v>
      </c>
      <c r="F177">
        <v>79489</v>
      </c>
      <c r="G177" s="2">
        <v>29</v>
      </c>
      <c r="H177">
        <v>9401</v>
      </c>
      <c r="I177">
        <v>586000</v>
      </c>
      <c r="J177">
        <v>315</v>
      </c>
      <c r="K177" s="2">
        <v>6306</v>
      </c>
      <c r="L177">
        <v>1</v>
      </c>
    </row>
    <row r="178" spans="1:12" x14ac:dyDescent="0.3">
      <c r="A178" t="s">
        <v>2</v>
      </c>
      <c r="B178" t="s">
        <v>3</v>
      </c>
      <c r="C178" s="1">
        <v>42705</v>
      </c>
      <c r="D178">
        <v>30994</v>
      </c>
      <c r="E178">
        <v>7.5</v>
      </c>
      <c r="F178">
        <v>37959</v>
      </c>
      <c r="G178" s="2">
        <v>25</v>
      </c>
      <c r="H178">
        <v>206460</v>
      </c>
      <c r="I178">
        <v>63000</v>
      </c>
      <c r="J178">
        <v>3780</v>
      </c>
      <c r="K178" s="2">
        <v>73914</v>
      </c>
      <c r="L178">
        <v>1</v>
      </c>
    </row>
    <row r="179" spans="1:12" x14ac:dyDescent="0.3">
      <c r="A179" t="s">
        <v>4</v>
      </c>
      <c r="B179" t="s">
        <v>5</v>
      </c>
      <c r="C179" s="1">
        <v>42705</v>
      </c>
      <c r="D179">
        <v>32623</v>
      </c>
      <c r="E179">
        <v>7.47</v>
      </c>
      <c r="F179">
        <v>35315</v>
      </c>
      <c r="G179" s="2">
        <v>37</v>
      </c>
      <c r="H179">
        <v>386083</v>
      </c>
      <c r="I179">
        <v>169000</v>
      </c>
      <c r="J179">
        <v>8675</v>
      </c>
      <c r="K179" s="2">
        <v>146730</v>
      </c>
      <c r="L179">
        <v>1</v>
      </c>
    </row>
    <row r="180" spans="1:12" x14ac:dyDescent="0.3">
      <c r="A180" t="s">
        <v>6</v>
      </c>
      <c r="B180" t="s">
        <v>7</v>
      </c>
      <c r="C180" s="1">
        <v>42705</v>
      </c>
      <c r="E180">
        <v>7.46</v>
      </c>
      <c r="F180">
        <v>32666</v>
      </c>
      <c r="G180" s="2">
        <v>53</v>
      </c>
      <c r="H180">
        <v>244760</v>
      </c>
      <c r="I180">
        <v>86000</v>
      </c>
      <c r="J180">
        <v>6429</v>
      </c>
      <c r="K180" s="2">
        <v>96864</v>
      </c>
      <c r="L180">
        <v>1</v>
      </c>
    </row>
    <row r="181" spans="1:12" x14ac:dyDescent="0.3">
      <c r="A181" t="s">
        <v>8</v>
      </c>
      <c r="B181" t="s">
        <v>9</v>
      </c>
      <c r="C181" s="1">
        <v>42705</v>
      </c>
      <c r="D181">
        <v>30699</v>
      </c>
      <c r="E181">
        <v>7.67</v>
      </c>
      <c r="F181">
        <v>36579</v>
      </c>
      <c r="G181" s="2">
        <v>36</v>
      </c>
      <c r="H181">
        <v>328254</v>
      </c>
      <c r="I181">
        <v>148000</v>
      </c>
      <c r="J181">
        <v>4323</v>
      </c>
      <c r="K181" s="2">
        <v>116649</v>
      </c>
      <c r="L181">
        <v>1</v>
      </c>
    </row>
    <row r="182" spans="1:12" x14ac:dyDescent="0.3">
      <c r="A182" t="s">
        <v>10</v>
      </c>
      <c r="B182" t="s">
        <v>11</v>
      </c>
      <c r="C182" s="1">
        <v>42705</v>
      </c>
      <c r="D182">
        <v>30861</v>
      </c>
      <c r="E182">
        <v>7.6</v>
      </c>
      <c r="F182">
        <v>35338</v>
      </c>
      <c r="G182" s="2">
        <v>47</v>
      </c>
      <c r="H182">
        <v>326889</v>
      </c>
      <c r="I182">
        <v>134000</v>
      </c>
      <c r="J182">
        <v>15013</v>
      </c>
      <c r="K182" s="2">
        <v>137564</v>
      </c>
      <c r="L182">
        <v>1</v>
      </c>
    </row>
    <row r="183" spans="1:12" x14ac:dyDescent="0.3">
      <c r="A183" t="s">
        <v>12</v>
      </c>
      <c r="B183" t="s">
        <v>13</v>
      </c>
      <c r="C183" s="1">
        <v>42705</v>
      </c>
      <c r="D183">
        <v>37817</v>
      </c>
      <c r="E183">
        <v>7.56</v>
      </c>
      <c r="F183">
        <v>45644</v>
      </c>
      <c r="G183" s="2">
        <v>27</v>
      </c>
      <c r="H183">
        <v>246181</v>
      </c>
      <c r="I183">
        <v>394000</v>
      </c>
      <c r="J183">
        <v>2179</v>
      </c>
      <c r="K183" s="2">
        <v>102618</v>
      </c>
      <c r="L183">
        <v>1</v>
      </c>
    </row>
    <row r="184" spans="1:12" x14ac:dyDescent="0.3">
      <c r="A184" t="s">
        <v>16</v>
      </c>
      <c r="B184" t="s">
        <v>17</v>
      </c>
      <c r="C184" s="1">
        <v>42705</v>
      </c>
      <c r="D184">
        <v>29241</v>
      </c>
      <c r="E184">
        <v>7.42</v>
      </c>
      <c r="F184">
        <v>34468</v>
      </c>
      <c r="G184" s="2">
        <v>51</v>
      </c>
      <c r="H184">
        <v>343196</v>
      </c>
      <c r="I184">
        <v>168000</v>
      </c>
      <c r="J184">
        <v>5554</v>
      </c>
      <c r="K184" s="2">
        <v>131249</v>
      </c>
      <c r="L184">
        <v>1</v>
      </c>
    </row>
    <row r="185" spans="1:12" x14ac:dyDescent="0.3">
      <c r="A185" t="s">
        <v>18</v>
      </c>
      <c r="B185" t="s">
        <v>19</v>
      </c>
      <c r="C185" s="1">
        <v>42705</v>
      </c>
      <c r="D185">
        <v>28918</v>
      </c>
      <c r="E185">
        <v>7.29</v>
      </c>
      <c r="F185">
        <v>33076</v>
      </c>
      <c r="G185" s="2">
        <v>37</v>
      </c>
      <c r="H185">
        <v>331395</v>
      </c>
      <c r="I185">
        <v>129000</v>
      </c>
      <c r="J185">
        <v>8220</v>
      </c>
      <c r="K185" s="2">
        <v>124471</v>
      </c>
      <c r="L185">
        <v>1</v>
      </c>
    </row>
    <row r="186" spans="1:12" x14ac:dyDescent="0.3">
      <c r="A186" t="s">
        <v>20</v>
      </c>
      <c r="B186" t="s">
        <v>21</v>
      </c>
      <c r="C186" s="1">
        <v>42705</v>
      </c>
      <c r="D186">
        <v>30180</v>
      </c>
      <c r="E186">
        <v>7.28</v>
      </c>
      <c r="F186">
        <v>33568</v>
      </c>
      <c r="G186" s="2">
        <v>35</v>
      </c>
      <c r="H186">
        <v>279766</v>
      </c>
      <c r="I186">
        <v>96000</v>
      </c>
      <c r="J186">
        <v>5044</v>
      </c>
      <c r="K186" s="2">
        <v>108603</v>
      </c>
      <c r="L186">
        <v>1</v>
      </c>
    </row>
    <row r="187" spans="1:12" x14ac:dyDescent="0.3">
      <c r="A187" t="s">
        <v>22</v>
      </c>
      <c r="B187" t="s">
        <v>23</v>
      </c>
      <c r="C187" s="1">
        <v>42705</v>
      </c>
      <c r="D187">
        <v>32404</v>
      </c>
      <c r="E187">
        <v>7.26</v>
      </c>
      <c r="F187">
        <v>39387</v>
      </c>
      <c r="G187" s="2">
        <v>27</v>
      </c>
      <c r="H187">
        <v>273526</v>
      </c>
      <c r="I187">
        <v>143000</v>
      </c>
      <c r="J187">
        <v>1905</v>
      </c>
      <c r="K187" s="2">
        <v>107574</v>
      </c>
      <c r="L187">
        <v>1</v>
      </c>
    </row>
    <row r="188" spans="1:12" x14ac:dyDescent="0.3">
      <c r="A188" t="s">
        <v>24</v>
      </c>
      <c r="B188" t="s">
        <v>25</v>
      </c>
      <c r="C188" s="1">
        <v>42705</v>
      </c>
      <c r="D188">
        <v>35000</v>
      </c>
      <c r="E188">
        <v>7.47</v>
      </c>
      <c r="F188">
        <v>40291</v>
      </c>
      <c r="G188" s="2">
        <v>23</v>
      </c>
      <c r="H188">
        <v>179654</v>
      </c>
      <c r="I188">
        <v>157000</v>
      </c>
      <c r="J188">
        <v>1715</v>
      </c>
      <c r="K188" s="2">
        <v>85635</v>
      </c>
      <c r="L188">
        <v>1</v>
      </c>
    </row>
    <row r="189" spans="1:12" x14ac:dyDescent="0.3">
      <c r="A189" t="s">
        <v>26</v>
      </c>
      <c r="B189" t="s">
        <v>27</v>
      </c>
      <c r="C189" s="1">
        <v>42705</v>
      </c>
      <c r="D189">
        <v>29753</v>
      </c>
      <c r="E189">
        <v>7.56</v>
      </c>
      <c r="F189">
        <v>32799</v>
      </c>
      <c r="G189" s="2">
        <v>36</v>
      </c>
      <c r="H189">
        <v>278451</v>
      </c>
      <c r="I189">
        <v>92000</v>
      </c>
      <c r="J189">
        <v>2960</v>
      </c>
      <c r="K189" s="2">
        <v>106879</v>
      </c>
      <c r="L189">
        <v>1</v>
      </c>
    </row>
    <row r="190" spans="1:12" x14ac:dyDescent="0.3">
      <c r="A190" t="s">
        <v>28</v>
      </c>
      <c r="B190" t="s">
        <v>29</v>
      </c>
      <c r="C190" s="1">
        <v>42705</v>
      </c>
      <c r="D190">
        <v>30134</v>
      </c>
      <c r="E190">
        <v>7.64</v>
      </c>
      <c r="F190">
        <v>34743</v>
      </c>
      <c r="G190" s="2">
        <v>40</v>
      </c>
      <c r="H190">
        <v>248752</v>
      </c>
      <c r="I190">
        <v>93000</v>
      </c>
      <c r="J190">
        <v>5046</v>
      </c>
      <c r="K190" s="2">
        <v>89324</v>
      </c>
      <c r="L190">
        <v>1</v>
      </c>
    </row>
    <row r="191" spans="1:12" x14ac:dyDescent="0.3">
      <c r="A191" t="s">
        <v>30</v>
      </c>
      <c r="B191" t="s">
        <v>31</v>
      </c>
      <c r="C191" s="1">
        <v>42705</v>
      </c>
      <c r="D191">
        <v>28906</v>
      </c>
      <c r="E191">
        <v>7.53</v>
      </c>
      <c r="F191">
        <v>33025</v>
      </c>
      <c r="G191" s="2">
        <v>37</v>
      </c>
      <c r="H191">
        <v>252783</v>
      </c>
      <c r="I191">
        <v>100000</v>
      </c>
      <c r="J191">
        <v>11446</v>
      </c>
      <c r="K191" s="2">
        <v>101273</v>
      </c>
      <c r="L191">
        <v>1</v>
      </c>
    </row>
    <row r="192" spans="1:12" x14ac:dyDescent="0.3">
      <c r="A192" t="s">
        <v>32</v>
      </c>
      <c r="B192" t="s">
        <v>33</v>
      </c>
      <c r="C192" s="1">
        <v>42705</v>
      </c>
      <c r="D192">
        <v>33093</v>
      </c>
      <c r="E192">
        <v>7.68</v>
      </c>
      <c r="F192">
        <v>39729</v>
      </c>
      <c r="G192" s="2">
        <v>43</v>
      </c>
      <c r="H192">
        <v>302471</v>
      </c>
      <c r="I192">
        <v>204000</v>
      </c>
      <c r="J192">
        <v>11570</v>
      </c>
      <c r="K192" s="2">
        <v>108171</v>
      </c>
      <c r="L192">
        <v>1</v>
      </c>
    </row>
    <row r="193" spans="1:12" x14ac:dyDescent="0.3">
      <c r="A193" t="s">
        <v>34</v>
      </c>
      <c r="B193" t="s">
        <v>35</v>
      </c>
      <c r="C193" s="1">
        <v>42705</v>
      </c>
      <c r="D193">
        <v>36235</v>
      </c>
      <c r="E193">
        <v>7.96</v>
      </c>
      <c r="F193">
        <v>47577</v>
      </c>
      <c r="G193" s="2">
        <v>30</v>
      </c>
      <c r="H193">
        <v>271139</v>
      </c>
      <c r="I193">
        <v>197000</v>
      </c>
      <c r="J193">
        <v>5659</v>
      </c>
      <c r="K193" s="2">
        <v>99267</v>
      </c>
      <c r="L193">
        <v>1</v>
      </c>
    </row>
    <row r="194" spans="1:12" x14ac:dyDescent="0.3">
      <c r="A194" t="s">
        <v>36</v>
      </c>
      <c r="B194" t="s">
        <v>37</v>
      </c>
      <c r="C194" s="1">
        <v>42705</v>
      </c>
      <c r="D194">
        <v>39894</v>
      </c>
      <c r="E194">
        <v>7.38</v>
      </c>
      <c r="F194">
        <v>52885</v>
      </c>
      <c r="G194" s="2">
        <v>32</v>
      </c>
      <c r="H194">
        <v>232865</v>
      </c>
      <c r="I194">
        <v>251000</v>
      </c>
      <c r="J194">
        <v>1486</v>
      </c>
      <c r="K194" s="2">
        <v>101783</v>
      </c>
      <c r="L194">
        <v>1</v>
      </c>
    </row>
    <row r="195" spans="1:12" x14ac:dyDescent="0.3">
      <c r="A195" t="s">
        <v>38</v>
      </c>
      <c r="B195" t="s">
        <v>39</v>
      </c>
      <c r="C195" s="1">
        <v>42705</v>
      </c>
      <c r="D195">
        <v>30008</v>
      </c>
      <c r="E195">
        <v>7.52</v>
      </c>
      <c r="F195">
        <v>35249</v>
      </c>
      <c r="G195" s="2">
        <v>26</v>
      </c>
      <c r="H195">
        <v>156726</v>
      </c>
      <c r="I195">
        <v>153000</v>
      </c>
      <c r="J195">
        <v>1238</v>
      </c>
      <c r="K195" s="2">
        <v>86921</v>
      </c>
      <c r="L195">
        <v>1</v>
      </c>
    </row>
    <row r="196" spans="1:12" x14ac:dyDescent="0.3">
      <c r="A196" t="s">
        <v>40</v>
      </c>
      <c r="B196" t="s">
        <v>41</v>
      </c>
      <c r="C196" s="1">
        <v>42705</v>
      </c>
      <c r="D196">
        <v>30729</v>
      </c>
      <c r="E196">
        <v>7.69</v>
      </c>
      <c r="F196">
        <v>34343</v>
      </c>
      <c r="G196" s="2">
        <v>47</v>
      </c>
      <c r="H196">
        <v>176107</v>
      </c>
      <c r="I196">
        <v>99000</v>
      </c>
      <c r="J196">
        <v>3726</v>
      </c>
      <c r="K196" s="2">
        <v>66651</v>
      </c>
      <c r="L196">
        <v>1</v>
      </c>
    </row>
    <row r="197" spans="1:12" x14ac:dyDescent="0.3">
      <c r="A197" t="s">
        <v>42</v>
      </c>
      <c r="B197" t="s">
        <v>43</v>
      </c>
      <c r="C197" s="1">
        <v>42705</v>
      </c>
      <c r="D197">
        <v>34670</v>
      </c>
      <c r="E197">
        <v>7.35</v>
      </c>
      <c r="F197">
        <v>41335</v>
      </c>
      <c r="G197" s="2">
        <v>29</v>
      </c>
      <c r="H197">
        <v>327910</v>
      </c>
      <c r="I197">
        <v>175000</v>
      </c>
      <c r="J197">
        <v>2725</v>
      </c>
      <c r="K197" s="2">
        <v>137610</v>
      </c>
      <c r="L197">
        <v>1</v>
      </c>
    </row>
    <row r="198" spans="1:12" x14ac:dyDescent="0.3">
      <c r="A198" t="s">
        <v>44</v>
      </c>
      <c r="B198" t="s">
        <v>45</v>
      </c>
      <c r="C198" s="1">
        <v>42705</v>
      </c>
      <c r="D198">
        <v>32217</v>
      </c>
      <c r="E198">
        <v>7.18</v>
      </c>
      <c r="F198">
        <v>34588</v>
      </c>
      <c r="G198" s="2">
        <v>18</v>
      </c>
      <c r="H198">
        <v>301867</v>
      </c>
      <c r="I198">
        <v>84000</v>
      </c>
      <c r="J198">
        <v>3532</v>
      </c>
      <c r="K198" s="2">
        <v>124357</v>
      </c>
      <c r="L198">
        <v>1</v>
      </c>
    </row>
    <row r="199" spans="1:12" x14ac:dyDescent="0.3">
      <c r="A199" t="s">
        <v>46</v>
      </c>
      <c r="B199" t="s">
        <v>47</v>
      </c>
      <c r="C199" s="1">
        <v>42705</v>
      </c>
      <c r="D199">
        <v>28224</v>
      </c>
      <c r="E199">
        <v>7.62</v>
      </c>
      <c r="F199">
        <v>34199</v>
      </c>
      <c r="G199" s="2">
        <v>36</v>
      </c>
      <c r="H199">
        <v>205029</v>
      </c>
      <c r="I199">
        <v>94000</v>
      </c>
      <c r="J199">
        <v>3762</v>
      </c>
      <c r="K199" s="2">
        <v>83215</v>
      </c>
      <c r="L199">
        <v>1</v>
      </c>
    </row>
    <row r="200" spans="1:12" x14ac:dyDescent="0.3">
      <c r="A200" t="s">
        <v>48</v>
      </c>
      <c r="B200" t="s">
        <v>49</v>
      </c>
      <c r="C200" s="1">
        <v>42705</v>
      </c>
      <c r="D200">
        <v>30743</v>
      </c>
      <c r="E200">
        <v>7.61</v>
      </c>
      <c r="F200">
        <v>36946</v>
      </c>
      <c r="G200" s="2">
        <v>14</v>
      </c>
      <c r="H200">
        <v>340978</v>
      </c>
      <c r="I200">
        <v>125000</v>
      </c>
      <c r="J200">
        <v>3857</v>
      </c>
      <c r="K200" s="2">
        <v>110251</v>
      </c>
      <c r="L200">
        <v>1</v>
      </c>
    </row>
    <row r="201" spans="1:12" x14ac:dyDescent="0.3">
      <c r="A201" t="s">
        <v>50</v>
      </c>
      <c r="B201" t="s">
        <v>51</v>
      </c>
      <c r="C201" s="1">
        <v>42705</v>
      </c>
      <c r="D201">
        <v>28237</v>
      </c>
      <c r="E201">
        <v>7.57</v>
      </c>
      <c r="F201">
        <v>32190</v>
      </c>
      <c r="G201" s="2">
        <v>27</v>
      </c>
      <c r="H201">
        <v>299249</v>
      </c>
      <c r="I201">
        <v>94000</v>
      </c>
      <c r="J201">
        <v>5644</v>
      </c>
      <c r="K201" s="2">
        <v>102707</v>
      </c>
      <c r="L201">
        <v>1</v>
      </c>
    </row>
    <row r="202" spans="1:12" x14ac:dyDescent="0.3">
      <c r="A202" t="s">
        <v>52</v>
      </c>
      <c r="B202" t="s">
        <v>53</v>
      </c>
      <c r="C202" s="1">
        <v>42705</v>
      </c>
      <c r="D202">
        <v>33329</v>
      </c>
      <c r="E202">
        <v>7.71</v>
      </c>
      <c r="F202">
        <v>38572</v>
      </c>
      <c r="G202" s="2">
        <v>42</v>
      </c>
      <c r="H202">
        <v>195846</v>
      </c>
      <c r="I202">
        <v>108000</v>
      </c>
      <c r="J202">
        <v>5876</v>
      </c>
      <c r="K202" s="2">
        <v>84294</v>
      </c>
      <c r="L202">
        <v>1</v>
      </c>
    </row>
    <row r="203" spans="1:12" x14ac:dyDescent="0.3">
      <c r="A203" t="s">
        <v>54</v>
      </c>
      <c r="B203" t="s">
        <v>55</v>
      </c>
      <c r="C203" s="1">
        <v>42705</v>
      </c>
      <c r="D203">
        <v>37159</v>
      </c>
      <c r="E203">
        <v>7.37</v>
      </c>
      <c r="F203">
        <v>42583</v>
      </c>
      <c r="G203" s="2">
        <v>34</v>
      </c>
      <c r="H203">
        <v>313223</v>
      </c>
      <c r="I203">
        <v>307000</v>
      </c>
      <c r="J203">
        <v>2991</v>
      </c>
      <c r="K203" s="2">
        <v>129740</v>
      </c>
      <c r="L203">
        <v>1</v>
      </c>
    </row>
    <row r="204" spans="1:12" x14ac:dyDescent="0.3">
      <c r="A204" t="s">
        <v>56</v>
      </c>
      <c r="B204" t="s">
        <v>57</v>
      </c>
      <c r="C204" s="1">
        <v>42705</v>
      </c>
      <c r="D204">
        <v>28318</v>
      </c>
      <c r="E204">
        <v>7.66</v>
      </c>
      <c r="F204">
        <v>34818</v>
      </c>
      <c r="G204" s="2">
        <v>37</v>
      </c>
      <c r="H204">
        <v>202220</v>
      </c>
      <c r="I204">
        <v>84000</v>
      </c>
      <c r="J204">
        <v>4385</v>
      </c>
      <c r="K204" s="2">
        <v>81628</v>
      </c>
      <c r="L204">
        <v>1</v>
      </c>
    </row>
    <row r="205" spans="1:12" x14ac:dyDescent="0.3">
      <c r="A205" t="s">
        <v>58</v>
      </c>
      <c r="B205" t="s">
        <v>59</v>
      </c>
      <c r="C205" s="1">
        <v>42705</v>
      </c>
      <c r="D205">
        <v>45975</v>
      </c>
      <c r="E205">
        <v>7.75</v>
      </c>
      <c r="F205">
        <v>64345</v>
      </c>
      <c r="G205" s="2">
        <v>28</v>
      </c>
      <c r="H205">
        <v>304854</v>
      </c>
      <c r="I205">
        <v>303000</v>
      </c>
      <c r="J205">
        <v>2158</v>
      </c>
      <c r="K205" s="2">
        <v>113185</v>
      </c>
      <c r="L205">
        <v>1</v>
      </c>
    </row>
    <row r="206" spans="1:12" x14ac:dyDescent="0.3">
      <c r="A206" t="s">
        <v>60</v>
      </c>
      <c r="B206" t="s">
        <v>61</v>
      </c>
      <c r="C206" s="1">
        <v>42705</v>
      </c>
      <c r="D206">
        <v>27455</v>
      </c>
      <c r="E206">
        <v>7.67</v>
      </c>
      <c r="F206">
        <v>30172</v>
      </c>
      <c r="G206" s="2">
        <v>34</v>
      </c>
      <c r="H206">
        <v>275843</v>
      </c>
      <c r="I206">
        <v>86000</v>
      </c>
      <c r="J206">
        <v>3881</v>
      </c>
      <c r="K206" s="2">
        <v>101284</v>
      </c>
      <c r="L206">
        <v>1</v>
      </c>
    </row>
    <row r="207" spans="1:12" x14ac:dyDescent="0.3">
      <c r="A207" t="s">
        <v>62</v>
      </c>
      <c r="B207" t="s">
        <v>63</v>
      </c>
      <c r="C207" s="1">
        <v>42705</v>
      </c>
      <c r="D207">
        <v>33405</v>
      </c>
      <c r="E207">
        <v>7.64</v>
      </c>
      <c r="F207">
        <v>37651</v>
      </c>
      <c r="G207" s="2">
        <v>22</v>
      </c>
      <c r="H207">
        <v>316096</v>
      </c>
      <c r="I207">
        <v>146000</v>
      </c>
      <c r="J207">
        <v>3522</v>
      </c>
      <c r="K207" s="2">
        <v>141579</v>
      </c>
      <c r="L207">
        <v>1</v>
      </c>
    </row>
    <row r="208" spans="1:12" x14ac:dyDescent="0.3">
      <c r="A208" t="s">
        <v>64</v>
      </c>
      <c r="B208" t="s">
        <v>65</v>
      </c>
      <c r="C208" s="1">
        <v>42705</v>
      </c>
      <c r="D208">
        <v>40000</v>
      </c>
      <c r="E208">
        <v>7.68</v>
      </c>
      <c r="F208">
        <v>53888</v>
      </c>
      <c r="G208" s="2">
        <v>17</v>
      </c>
      <c r="H208">
        <v>247614</v>
      </c>
      <c r="I208">
        <v>765000</v>
      </c>
      <c r="J208">
        <v>2203</v>
      </c>
      <c r="K208" s="2">
        <v>122024</v>
      </c>
      <c r="L208">
        <v>1</v>
      </c>
    </row>
    <row r="209" spans="1:12" x14ac:dyDescent="0.3">
      <c r="A209" t="s">
        <v>66</v>
      </c>
      <c r="B209" t="s">
        <v>67</v>
      </c>
      <c r="C209" s="1">
        <v>42705</v>
      </c>
      <c r="D209">
        <v>36170</v>
      </c>
      <c r="E209">
        <v>7.54</v>
      </c>
      <c r="F209">
        <v>47924</v>
      </c>
      <c r="G209" s="2">
        <v>33</v>
      </c>
      <c r="H209">
        <v>8787892</v>
      </c>
      <c r="I209">
        <v>5982000</v>
      </c>
      <c r="J209">
        <v>159471</v>
      </c>
      <c r="K209" s="2">
        <v>3484878</v>
      </c>
      <c r="L209">
        <v>0</v>
      </c>
    </row>
    <row r="210" spans="1:12" x14ac:dyDescent="0.3">
      <c r="A210" t="s">
        <v>68</v>
      </c>
      <c r="B210" t="s">
        <v>69</v>
      </c>
      <c r="C210" s="1">
        <v>42705</v>
      </c>
      <c r="D210">
        <v>28496</v>
      </c>
      <c r="E210">
        <v>7.68</v>
      </c>
      <c r="F210">
        <v>35053</v>
      </c>
      <c r="G210" s="2">
        <v>44</v>
      </c>
      <c r="H210">
        <v>55268067</v>
      </c>
      <c r="I210">
        <v>29972000</v>
      </c>
      <c r="J210">
        <v>13303728</v>
      </c>
      <c r="K210" s="2">
        <v>23732627</v>
      </c>
      <c r="L210">
        <v>0</v>
      </c>
    </row>
    <row r="211" spans="1:12" x14ac:dyDescent="0.3">
      <c r="A211" t="s">
        <v>0</v>
      </c>
      <c r="B211" t="s">
        <v>1</v>
      </c>
      <c r="C211" s="1">
        <v>43070</v>
      </c>
      <c r="D211">
        <v>56295</v>
      </c>
      <c r="E211">
        <v>6.59</v>
      </c>
      <c r="F211">
        <v>80655</v>
      </c>
      <c r="G211" s="2">
        <v>29</v>
      </c>
      <c r="H211">
        <v>7654</v>
      </c>
      <c r="I211">
        <v>626000</v>
      </c>
      <c r="J211">
        <v>315</v>
      </c>
      <c r="K211" s="2">
        <v>6313</v>
      </c>
      <c r="L211">
        <v>1</v>
      </c>
    </row>
    <row r="212" spans="1:12" x14ac:dyDescent="0.3">
      <c r="A212" t="s">
        <v>2</v>
      </c>
      <c r="B212" t="s">
        <v>3</v>
      </c>
      <c r="C212" s="1">
        <v>43070</v>
      </c>
      <c r="D212">
        <v>28553</v>
      </c>
      <c r="E212">
        <v>7.66</v>
      </c>
      <c r="F212">
        <v>32093</v>
      </c>
      <c r="G212" s="2">
        <v>25</v>
      </c>
      <c r="H212">
        <v>210711</v>
      </c>
      <c r="I212">
        <v>66000</v>
      </c>
      <c r="J212">
        <v>3780</v>
      </c>
      <c r="K212" s="2">
        <v>74510</v>
      </c>
      <c r="L212">
        <v>1</v>
      </c>
    </row>
    <row r="213" spans="1:12" x14ac:dyDescent="0.3">
      <c r="A213" t="s">
        <v>4</v>
      </c>
      <c r="B213" t="s">
        <v>5</v>
      </c>
      <c r="C213" s="1">
        <v>43070</v>
      </c>
      <c r="D213">
        <v>32143</v>
      </c>
      <c r="E213">
        <v>7.63</v>
      </c>
      <c r="F213">
        <v>36818</v>
      </c>
      <c r="G213" s="2">
        <v>37</v>
      </c>
      <c r="H213">
        <v>387803</v>
      </c>
      <c r="I213">
        <v>176000</v>
      </c>
      <c r="J213">
        <v>8675</v>
      </c>
      <c r="K213" s="2">
        <v>148529</v>
      </c>
      <c r="L213">
        <v>1</v>
      </c>
    </row>
    <row r="214" spans="1:12" x14ac:dyDescent="0.3">
      <c r="A214" t="s">
        <v>6</v>
      </c>
      <c r="B214" t="s">
        <v>7</v>
      </c>
      <c r="C214" s="1">
        <v>43070</v>
      </c>
      <c r="D214">
        <v>30733</v>
      </c>
      <c r="E214">
        <v>7.42</v>
      </c>
      <c r="F214">
        <v>33857</v>
      </c>
      <c r="G214" s="2">
        <v>52</v>
      </c>
      <c r="H214">
        <v>246124</v>
      </c>
      <c r="I214">
        <v>91000</v>
      </c>
      <c r="J214">
        <v>6429</v>
      </c>
      <c r="K214" s="2">
        <v>97628</v>
      </c>
      <c r="L214">
        <v>1</v>
      </c>
    </row>
    <row r="215" spans="1:12" x14ac:dyDescent="0.3">
      <c r="A215" t="s">
        <v>8</v>
      </c>
      <c r="B215" t="s">
        <v>9</v>
      </c>
      <c r="C215" s="1">
        <v>43070</v>
      </c>
      <c r="D215">
        <v>30134</v>
      </c>
      <c r="E215">
        <v>7.79</v>
      </c>
      <c r="F215">
        <v>35840</v>
      </c>
      <c r="G215" s="2">
        <v>37</v>
      </c>
      <c r="H215">
        <v>329102</v>
      </c>
      <c r="I215">
        <v>157000</v>
      </c>
      <c r="J215">
        <v>4323</v>
      </c>
      <c r="K215" s="2">
        <v>118013</v>
      </c>
      <c r="L215">
        <v>1</v>
      </c>
    </row>
    <row r="216" spans="1:12" x14ac:dyDescent="0.3">
      <c r="A216" t="s">
        <v>10</v>
      </c>
      <c r="B216" t="s">
        <v>11</v>
      </c>
      <c r="C216" s="1">
        <v>43070</v>
      </c>
      <c r="D216">
        <v>29819</v>
      </c>
      <c r="E216">
        <v>7.31</v>
      </c>
      <c r="F216">
        <v>34354</v>
      </c>
      <c r="G216" s="2">
        <v>50</v>
      </c>
      <c r="H216">
        <v>329391</v>
      </c>
      <c r="I216">
        <v>134000</v>
      </c>
      <c r="J216">
        <v>15013</v>
      </c>
      <c r="K216" s="2">
        <v>138422</v>
      </c>
      <c r="L216">
        <v>1</v>
      </c>
    </row>
    <row r="217" spans="1:12" x14ac:dyDescent="0.3">
      <c r="A217" t="s">
        <v>12</v>
      </c>
      <c r="B217" t="s">
        <v>13</v>
      </c>
      <c r="C217" s="1">
        <v>43070</v>
      </c>
      <c r="D217">
        <v>38147</v>
      </c>
      <c r="E217">
        <v>7.31</v>
      </c>
      <c r="F217">
        <v>44970</v>
      </c>
      <c r="G217" s="2">
        <v>30</v>
      </c>
      <c r="H217">
        <v>253361</v>
      </c>
      <c r="I217">
        <v>398000</v>
      </c>
      <c r="J217">
        <v>2179</v>
      </c>
      <c r="K217" s="2">
        <v>103826</v>
      </c>
      <c r="L217">
        <v>1</v>
      </c>
    </row>
    <row r="218" spans="1:12" x14ac:dyDescent="0.3">
      <c r="A218" t="s">
        <v>14</v>
      </c>
      <c r="B218" t="s">
        <v>15</v>
      </c>
      <c r="C218" s="1">
        <v>43070</v>
      </c>
      <c r="D218">
        <v>32109</v>
      </c>
      <c r="E218">
        <v>7.49</v>
      </c>
      <c r="F218">
        <v>35839</v>
      </c>
      <c r="G218" s="2">
        <v>38</v>
      </c>
      <c r="H218">
        <v>384837</v>
      </c>
      <c r="I218">
        <v>155000</v>
      </c>
      <c r="J218">
        <v>8650</v>
      </c>
      <c r="K218" s="2">
        <v>157394</v>
      </c>
      <c r="L218">
        <v>1</v>
      </c>
    </row>
    <row r="219" spans="1:12" x14ac:dyDescent="0.3">
      <c r="A219" t="s">
        <v>16</v>
      </c>
      <c r="B219" t="s">
        <v>17</v>
      </c>
      <c r="C219" s="1">
        <v>43070</v>
      </c>
      <c r="D219">
        <v>30259</v>
      </c>
      <c r="E219">
        <v>7.55</v>
      </c>
      <c r="F219">
        <v>36039</v>
      </c>
      <c r="G219" s="2">
        <v>49</v>
      </c>
      <c r="H219">
        <v>342736</v>
      </c>
      <c r="I219">
        <v>168000</v>
      </c>
      <c r="J219">
        <v>5554</v>
      </c>
      <c r="K219" s="2">
        <v>132094</v>
      </c>
      <c r="L219">
        <v>1</v>
      </c>
    </row>
    <row r="220" spans="1:12" x14ac:dyDescent="0.3">
      <c r="A220" t="s">
        <v>18</v>
      </c>
      <c r="B220" t="s">
        <v>19</v>
      </c>
      <c r="C220" s="1">
        <v>43070</v>
      </c>
      <c r="D220">
        <v>29134</v>
      </c>
      <c r="E220">
        <v>7.34</v>
      </c>
      <c r="F220">
        <v>34096</v>
      </c>
      <c r="G220" s="2">
        <v>36</v>
      </c>
      <c r="H220">
        <v>332705</v>
      </c>
      <c r="I220">
        <v>126000</v>
      </c>
      <c r="J220">
        <v>8220</v>
      </c>
      <c r="K220" s="2">
        <v>125369</v>
      </c>
      <c r="L220">
        <v>1</v>
      </c>
    </row>
    <row r="221" spans="1:12" x14ac:dyDescent="0.3">
      <c r="A221" t="s">
        <v>20</v>
      </c>
      <c r="B221" t="s">
        <v>21</v>
      </c>
      <c r="C221" s="1">
        <v>43070</v>
      </c>
      <c r="D221">
        <v>32635</v>
      </c>
      <c r="E221">
        <v>7.47</v>
      </c>
      <c r="F221">
        <v>35702</v>
      </c>
      <c r="G221" s="2">
        <v>35</v>
      </c>
      <c r="H221">
        <v>282849</v>
      </c>
      <c r="I221">
        <v>102000</v>
      </c>
      <c r="J221">
        <v>5044</v>
      </c>
      <c r="K221" s="2">
        <v>110983</v>
      </c>
      <c r="L221">
        <v>1</v>
      </c>
    </row>
    <row r="222" spans="1:12" x14ac:dyDescent="0.3">
      <c r="A222" t="s">
        <v>22</v>
      </c>
      <c r="B222" t="s">
        <v>23</v>
      </c>
      <c r="C222" s="1">
        <v>43070</v>
      </c>
      <c r="D222">
        <v>33618</v>
      </c>
      <c r="E222">
        <v>7.34</v>
      </c>
      <c r="F222">
        <v>42457</v>
      </c>
      <c r="G222" s="2">
        <v>27</v>
      </c>
      <c r="H222">
        <v>275929</v>
      </c>
      <c r="I222">
        <v>139000</v>
      </c>
      <c r="J222">
        <v>1905</v>
      </c>
      <c r="K222" s="2">
        <v>108770</v>
      </c>
      <c r="L222">
        <v>1</v>
      </c>
    </row>
    <row r="223" spans="1:12" x14ac:dyDescent="0.3">
      <c r="A223" t="s">
        <v>24</v>
      </c>
      <c r="B223" t="s">
        <v>25</v>
      </c>
      <c r="C223" s="1">
        <v>43070</v>
      </c>
      <c r="D223">
        <v>36972</v>
      </c>
      <c r="E223">
        <v>7.34</v>
      </c>
      <c r="F223">
        <v>45218</v>
      </c>
      <c r="G223" s="2">
        <v>24</v>
      </c>
      <c r="H223">
        <v>182998</v>
      </c>
      <c r="I223">
        <v>159000</v>
      </c>
      <c r="J223">
        <v>1715</v>
      </c>
      <c r="K223" s="2">
        <v>86609</v>
      </c>
      <c r="L223">
        <v>1</v>
      </c>
    </row>
    <row r="224" spans="1:12" x14ac:dyDescent="0.3">
      <c r="A224" t="s">
        <v>26</v>
      </c>
      <c r="B224" t="s">
        <v>27</v>
      </c>
      <c r="C224" s="1">
        <v>43070</v>
      </c>
      <c r="D224">
        <v>31442</v>
      </c>
      <c r="E224">
        <v>7.6</v>
      </c>
      <c r="F224">
        <v>35729</v>
      </c>
      <c r="G224" s="2">
        <v>33</v>
      </c>
      <c r="H224">
        <v>271224</v>
      </c>
      <c r="I224">
        <v>92000</v>
      </c>
      <c r="J224">
        <v>2960</v>
      </c>
      <c r="K224" s="2">
        <v>107620</v>
      </c>
      <c r="L224">
        <v>1</v>
      </c>
    </row>
    <row r="225" spans="1:12" x14ac:dyDescent="0.3">
      <c r="A225" t="s">
        <v>28</v>
      </c>
      <c r="B225" t="s">
        <v>29</v>
      </c>
      <c r="C225" s="1">
        <v>43070</v>
      </c>
      <c r="D225">
        <v>31255</v>
      </c>
      <c r="E225">
        <v>7.79</v>
      </c>
      <c r="F225">
        <v>39293</v>
      </c>
      <c r="G225" s="2">
        <v>41</v>
      </c>
      <c r="H225">
        <v>248880</v>
      </c>
      <c r="I225">
        <v>97000</v>
      </c>
      <c r="J225">
        <v>5046</v>
      </c>
      <c r="K225" s="2">
        <v>89980</v>
      </c>
      <c r="L225">
        <v>1</v>
      </c>
    </row>
    <row r="226" spans="1:12" x14ac:dyDescent="0.3">
      <c r="A226" t="s">
        <v>30</v>
      </c>
      <c r="B226" t="s">
        <v>31</v>
      </c>
      <c r="C226" s="1">
        <v>43070</v>
      </c>
      <c r="D226">
        <v>29134</v>
      </c>
      <c r="E226">
        <v>7.58</v>
      </c>
      <c r="F226">
        <v>33432</v>
      </c>
      <c r="G226" s="2">
        <v>37</v>
      </c>
      <c r="H226">
        <v>256039</v>
      </c>
      <c r="I226">
        <v>103000</v>
      </c>
      <c r="J226">
        <v>11446</v>
      </c>
      <c r="K226" s="2">
        <v>101716</v>
      </c>
      <c r="L226">
        <v>1</v>
      </c>
    </row>
    <row r="227" spans="1:12" x14ac:dyDescent="0.3">
      <c r="A227" t="s">
        <v>32</v>
      </c>
      <c r="B227" t="s">
        <v>33</v>
      </c>
      <c r="C227" s="1">
        <v>43070</v>
      </c>
      <c r="D227">
        <v>33596</v>
      </c>
      <c r="E227">
        <v>7.55</v>
      </c>
      <c r="F227">
        <v>41156</v>
      </c>
      <c r="G227" s="2">
        <v>40</v>
      </c>
      <c r="H227">
        <v>302343</v>
      </c>
      <c r="I227">
        <v>216000</v>
      </c>
      <c r="J227">
        <v>11570</v>
      </c>
      <c r="K227" s="2">
        <v>108935</v>
      </c>
      <c r="L227">
        <v>1</v>
      </c>
    </row>
    <row r="228" spans="1:12" x14ac:dyDescent="0.3">
      <c r="A228" t="s">
        <v>34</v>
      </c>
      <c r="B228" t="s">
        <v>35</v>
      </c>
      <c r="C228" s="1">
        <v>43070</v>
      </c>
      <c r="D228">
        <v>34119</v>
      </c>
      <c r="E228">
        <v>7.34</v>
      </c>
      <c r="F228">
        <v>42932</v>
      </c>
      <c r="G228" s="2">
        <v>30</v>
      </c>
      <c r="H228">
        <v>269100</v>
      </c>
      <c r="I228">
        <v>186000</v>
      </c>
      <c r="J228">
        <v>5659</v>
      </c>
      <c r="K228" s="2">
        <v>99824</v>
      </c>
      <c r="L228">
        <v>1</v>
      </c>
    </row>
    <row r="229" spans="1:12" x14ac:dyDescent="0.3">
      <c r="A229" t="s">
        <v>36</v>
      </c>
      <c r="B229" t="s">
        <v>37</v>
      </c>
      <c r="C229" s="1">
        <v>43070</v>
      </c>
      <c r="D229">
        <v>39348</v>
      </c>
      <c r="E229">
        <v>7.38</v>
      </c>
      <c r="F229">
        <v>52752</v>
      </c>
      <c r="G229" s="2">
        <v>29</v>
      </c>
      <c r="H229">
        <v>235000</v>
      </c>
      <c r="I229">
        <v>247000</v>
      </c>
      <c r="J229">
        <v>1486</v>
      </c>
      <c r="K229" s="2">
        <v>102457</v>
      </c>
      <c r="L229">
        <v>1</v>
      </c>
    </row>
    <row r="230" spans="1:12" x14ac:dyDescent="0.3">
      <c r="A230" t="s">
        <v>38</v>
      </c>
      <c r="B230" t="s">
        <v>39</v>
      </c>
      <c r="C230" s="1">
        <v>43070</v>
      </c>
      <c r="D230">
        <v>31678</v>
      </c>
      <c r="E230">
        <v>7.31</v>
      </c>
      <c r="F230">
        <v>38625</v>
      </c>
      <c r="G230" s="2">
        <v>26</v>
      </c>
      <c r="H230">
        <v>155741</v>
      </c>
      <c r="I230">
        <v>166000</v>
      </c>
      <c r="J230">
        <v>1238</v>
      </c>
      <c r="K230" s="2">
        <v>87276</v>
      </c>
      <c r="L230">
        <v>1</v>
      </c>
    </row>
    <row r="231" spans="1:12" x14ac:dyDescent="0.3">
      <c r="A231" t="s">
        <v>40</v>
      </c>
      <c r="B231" t="s">
        <v>41</v>
      </c>
      <c r="C231" s="1">
        <v>43070</v>
      </c>
      <c r="D231">
        <v>31308</v>
      </c>
      <c r="E231">
        <v>7.6</v>
      </c>
      <c r="F231">
        <v>36139</v>
      </c>
      <c r="G231" s="2">
        <v>48</v>
      </c>
      <c r="H231">
        <v>174609</v>
      </c>
      <c r="I231">
        <v>100000</v>
      </c>
      <c r="J231">
        <v>3726</v>
      </c>
      <c r="K231" s="2">
        <v>66924</v>
      </c>
      <c r="L231">
        <v>1</v>
      </c>
    </row>
    <row r="232" spans="1:12" x14ac:dyDescent="0.3">
      <c r="A232" t="s">
        <v>42</v>
      </c>
      <c r="B232" t="s">
        <v>43</v>
      </c>
      <c r="C232" s="1">
        <v>43070</v>
      </c>
      <c r="D232">
        <v>35036</v>
      </c>
      <c r="E232">
        <v>7.42</v>
      </c>
      <c r="F232">
        <v>40458</v>
      </c>
      <c r="G232" s="2">
        <v>30</v>
      </c>
      <c r="H232">
        <v>324048</v>
      </c>
      <c r="I232">
        <v>188000</v>
      </c>
      <c r="J232">
        <v>2725</v>
      </c>
      <c r="K232" s="2">
        <v>138745</v>
      </c>
      <c r="L232">
        <v>1</v>
      </c>
    </row>
    <row r="233" spans="1:12" x14ac:dyDescent="0.3">
      <c r="A233" t="s">
        <v>44</v>
      </c>
      <c r="B233" t="s">
        <v>45</v>
      </c>
      <c r="C233" s="1">
        <v>43070</v>
      </c>
      <c r="D233">
        <v>33294</v>
      </c>
      <c r="E233">
        <v>7.31</v>
      </c>
      <c r="F233">
        <v>35454</v>
      </c>
      <c r="G233" s="2">
        <v>22</v>
      </c>
      <c r="H233">
        <v>301307</v>
      </c>
      <c r="I233">
        <v>88000</v>
      </c>
      <c r="J233">
        <v>3532</v>
      </c>
      <c r="K233" s="2">
        <v>125961</v>
      </c>
      <c r="L233">
        <v>1</v>
      </c>
    </row>
    <row r="234" spans="1:12" x14ac:dyDescent="0.3">
      <c r="A234" t="s">
        <v>46</v>
      </c>
      <c r="B234" t="s">
        <v>47</v>
      </c>
      <c r="C234" s="1">
        <v>43070</v>
      </c>
      <c r="D234">
        <v>29627</v>
      </c>
      <c r="E234">
        <v>7.55</v>
      </c>
      <c r="F234">
        <v>35907</v>
      </c>
      <c r="G234" s="2">
        <v>37</v>
      </c>
      <c r="H234">
        <v>206052</v>
      </c>
      <c r="I234">
        <v>104000</v>
      </c>
      <c r="J234">
        <v>3762</v>
      </c>
      <c r="K234" s="2">
        <v>83649</v>
      </c>
      <c r="L234">
        <v>1</v>
      </c>
    </row>
    <row r="235" spans="1:12" x14ac:dyDescent="0.3">
      <c r="A235" t="s">
        <v>48</v>
      </c>
      <c r="B235" t="s">
        <v>49</v>
      </c>
      <c r="C235" s="1">
        <v>43070</v>
      </c>
      <c r="D235">
        <v>30770</v>
      </c>
      <c r="E235">
        <v>7.47</v>
      </c>
      <c r="F235">
        <v>38661</v>
      </c>
      <c r="G235" s="2">
        <v>14</v>
      </c>
      <c r="H235">
        <v>347996</v>
      </c>
      <c r="I235">
        <v>125000</v>
      </c>
      <c r="J235">
        <v>3857</v>
      </c>
      <c r="K235" s="2">
        <v>112628</v>
      </c>
      <c r="L235">
        <v>1</v>
      </c>
    </row>
    <row r="236" spans="1:12" x14ac:dyDescent="0.3">
      <c r="A236" t="s">
        <v>50</v>
      </c>
      <c r="B236" t="s">
        <v>51</v>
      </c>
      <c r="C236" s="1">
        <v>43070</v>
      </c>
      <c r="D236">
        <v>29189</v>
      </c>
      <c r="E236">
        <v>7.55</v>
      </c>
      <c r="F236">
        <v>32792</v>
      </c>
      <c r="G236" s="2">
        <v>24</v>
      </c>
      <c r="H236">
        <v>301785</v>
      </c>
      <c r="I236">
        <v>97000</v>
      </c>
      <c r="J236">
        <v>5644</v>
      </c>
      <c r="K236" s="2">
        <v>103462</v>
      </c>
      <c r="L236">
        <v>1</v>
      </c>
    </row>
    <row r="237" spans="1:12" x14ac:dyDescent="0.3">
      <c r="A237" t="s">
        <v>52</v>
      </c>
      <c r="B237" t="s">
        <v>53</v>
      </c>
      <c r="C237" s="1">
        <v>43070</v>
      </c>
      <c r="D237">
        <v>32141</v>
      </c>
      <c r="E237">
        <v>7.73</v>
      </c>
      <c r="F237">
        <v>39407</v>
      </c>
      <c r="G237" s="2">
        <v>42</v>
      </c>
      <c r="H237">
        <v>195680</v>
      </c>
      <c r="I237">
        <v>106000</v>
      </c>
      <c r="J237">
        <v>5876</v>
      </c>
      <c r="K237" s="2">
        <v>84759</v>
      </c>
      <c r="L237">
        <v>1</v>
      </c>
    </row>
    <row r="238" spans="1:12" x14ac:dyDescent="0.3">
      <c r="A238" t="s">
        <v>54</v>
      </c>
      <c r="B238" t="s">
        <v>55</v>
      </c>
      <c r="C238" s="1">
        <v>43070</v>
      </c>
      <c r="D238">
        <v>37601</v>
      </c>
      <c r="E238">
        <v>7.47</v>
      </c>
      <c r="F238">
        <v>44008</v>
      </c>
      <c r="G238" s="2">
        <v>35</v>
      </c>
      <c r="H238">
        <v>314232</v>
      </c>
      <c r="I238">
        <v>317000</v>
      </c>
      <c r="J238">
        <v>2991</v>
      </c>
      <c r="K238" s="2">
        <v>132152</v>
      </c>
      <c r="L238">
        <v>1</v>
      </c>
    </row>
    <row r="239" spans="1:12" x14ac:dyDescent="0.3">
      <c r="A239" t="s">
        <v>56</v>
      </c>
      <c r="B239" t="s">
        <v>57</v>
      </c>
      <c r="C239" s="1">
        <v>43070</v>
      </c>
      <c r="D239">
        <v>27945</v>
      </c>
      <c r="E239">
        <v>7.91</v>
      </c>
      <c r="F239">
        <v>35113</v>
      </c>
      <c r="G239" s="2">
        <v>50</v>
      </c>
      <c r="H239">
        <v>203243</v>
      </c>
      <c r="I239">
        <v>85000</v>
      </c>
      <c r="J239">
        <v>4385</v>
      </c>
      <c r="K239" s="2">
        <v>82281</v>
      </c>
      <c r="L239">
        <v>1</v>
      </c>
    </row>
    <row r="240" spans="1:12" x14ac:dyDescent="0.3">
      <c r="A240" t="s">
        <v>58</v>
      </c>
      <c r="B240" t="s">
        <v>59</v>
      </c>
      <c r="C240" s="1">
        <v>43070</v>
      </c>
      <c r="D240">
        <v>49369</v>
      </c>
      <c r="E240">
        <v>7.51</v>
      </c>
      <c r="F240">
        <v>75103</v>
      </c>
      <c r="G240" s="2">
        <v>26</v>
      </c>
      <c r="H240">
        <v>307964</v>
      </c>
      <c r="I240">
        <v>317000</v>
      </c>
      <c r="J240">
        <v>2158</v>
      </c>
      <c r="K240" s="2">
        <v>118012</v>
      </c>
      <c r="L240">
        <v>1</v>
      </c>
    </row>
    <row r="241" spans="1:12" x14ac:dyDescent="0.3">
      <c r="A241" t="s">
        <v>60</v>
      </c>
      <c r="B241" t="s">
        <v>61</v>
      </c>
      <c r="C241" s="1">
        <v>43070</v>
      </c>
      <c r="D241">
        <v>28284</v>
      </c>
      <c r="E241">
        <v>7.73</v>
      </c>
      <c r="F241">
        <v>31049</v>
      </c>
      <c r="G241" s="2">
        <v>32</v>
      </c>
      <c r="H241">
        <v>275505</v>
      </c>
      <c r="I241">
        <v>88000</v>
      </c>
      <c r="J241">
        <v>3881</v>
      </c>
      <c r="K241" s="2">
        <v>102317</v>
      </c>
      <c r="L241">
        <v>1</v>
      </c>
    </row>
    <row r="242" spans="1:12" x14ac:dyDescent="0.3">
      <c r="A242" t="s">
        <v>62</v>
      </c>
      <c r="B242" t="s">
        <v>63</v>
      </c>
      <c r="C242" s="1">
        <v>43070</v>
      </c>
      <c r="D242">
        <v>33137</v>
      </c>
      <c r="E242">
        <v>7.64</v>
      </c>
      <c r="F242">
        <v>40076</v>
      </c>
      <c r="G242" s="2">
        <v>22</v>
      </c>
      <c r="H242">
        <v>323257</v>
      </c>
      <c r="I242">
        <v>151000</v>
      </c>
      <c r="J242">
        <v>3522</v>
      </c>
      <c r="K242" s="2">
        <v>143915</v>
      </c>
      <c r="L242">
        <v>1</v>
      </c>
    </row>
    <row r="243" spans="1:12" x14ac:dyDescent="0.3">
      <c r="A243" t="s">
        <v>64</v>
      </c>
      <c r="B243" t="s">
        <v>65</v>
      </c>
      <c r="C243" s="1">
        <v>43070</v>
      </c>
      <c r="D243">
        <v>42152</v>
      </c>
      <c r="E243">
        <v>7.57</v>
      </c>
      <c r="F243">
        <v>59878</v>
      </c>
      <c r="G243" s="2">
        <v>19</v>
      </c>
      <c r="H243">
        <v>244796</v>
      </c>
      <c r="I243">
        <v>754000</v>
      </c>
      <c r="J243">
        <v>2203</v>
      </c>
      <c r="K243" s="2">
        <v>123366</v>
      </c>
      <c r="L243">
        <v>1</v>
      </c>
    </row>
    <row r="244" spans="1:12" x14ac:dyDescent="0.3">
      <c r="A244" t="s">
        <v>66</v>
      </c>
      <c r="B244" t="s">
        <v>67</v>
      </c>
      <c r="C244" s="1">
        <v>43070</v>
      </c>
      <c r="D244">
        <v>37171</v>
      </c>
      <c r="E244">
        <v>7.52</v>
      </c>
      <c r="F244">
        <v>50285</v>
      </c>
      <c r="G244" s="2">
        <v>33</v>
      </c>
      <c r="H244">
        <v>8825001</v>
      </c>
      <c r="I244">
        <v>6125000</v>
      </c>
      <c r="J244">
        <v>159471</v>
      </c>
      <c r="K244" s="2">
        <v>3524438</v>
      </c>
      <c r="L244">
        <v>0</v>
      </c>
    </row>
    <row r="245" spans="1:12" x14ac:dyDescent="0.3">
      <c r="A245" t="s">
        <v>68</v>
      </c>
      <c r="B245" t="s">
        <v>69</v>
      </c>
      <c r="C245" s="1">
        <v>43070</v>
      </c>
      <c r="D245">
        <v>29083</v>
      </c>
      <c r="E245">
        <v>7.68</v>
      </c>
      <c r="F245">
        <v>36076</v>
      </c>
      <c r="G245" s="2">
        <v>43</v>
      </c>
      <c r="H245">
        <v>55619430</v>
      </c>
      <c r="I245">
        <v>30359000</v>
      </c>
      <c r="J245">
        <v>13303728</v>
      </c>
      <c r="K245" s="2">
        <v>23949972</v>
      </c>
      <c r="L245">
        <v>0</v>
      </c>
    </row>
    <row r="246" spans="1:12" x14ac:dyDescent="0.3">
      <c r="A246" t="s">
        <v>0</v>
      </c>
      <c r="B246" t="s">
        <v>1</v>
      </c>
      <c r="C246" s="1">
        <v>43435</v>
      </c>
      <c r="D246">
        <v>61203</v>
      </c>
      <c r="E246">
        <v>6.59</v>
      </c>
      <c r="F246">
        <v>90028</v>
      </c>
      <c r="G246" s="2">
        <v>30</v>
      </c>
      <c r="H246">
        <v>8706</v>
      </c>
      <c r="I246">
        <v>640000</v>
      </c>
      <c r="J246">
        <v>315</v>
      </c>
      <c r="K246" s="2">
        <v>6451</v>
      </c>
      <c r="L246">
        <v>1</v>
      </c>
    </row>
    <row r="247" spans="1:12" x14ac:dyDescent="0.3">
      <c r="A247" t="s">
        <v>2</v>
      </c>
      <c r="B247" t="s">
        <v>3</v>
      </c>
      <c r="C247" s="1">
        <v>43435</v>
      </c>
      <c r="D247">
        <v>29995</v>
      </c>
      <c r="E247">
        <v>7.52</v>
      </c>
      <c r="F247">
        <v>32671</v>
      </c>
      <c r="G247" s="2">
        <v>24</v>
      </c>
      <c r="H247">
        <v>211998</v>
      </c>
      <c r="I247">
        <v>66000</v>
      </c>
      <c r="J247">
        <v>3780</v>
      </c>
      <c r="K247" s="2">
        <v>74923</v>
      </c>
      <c r="L247">
        <v>1</v>
      </c>
    </row>
    <row r="248" spans="1:12" x14ac:dyDescent="0.3">
      <c r="A248" t="s">
        <v>4</v>
      </c>
      <c r="B248" t="s">
        <v>5</v>
      </c>
      <c r="C248" s="1">
        <v>43435</v>
      </c>
      <c r="D248">
        <v>29927</v>
      </c>
      <c r="E248">
        <v>7.55</v>
      </c>
      <c r="F248">
        <v>36776</v>
      </c>
      <c r="G248" s="2">
        <v>35</v>
      </c>
      <c r="H248">
        <v>392140</v>
      </c>
      <c r="I248">
        <v>170000</v>
      </c>
      <c r="J248">
        <v>8675</v>
      </c>
      <c r="K248" s="2">
        <v>150737</v>
      </c>
      <c r="L248">
        <v>1</v>
      </c>
    </row>
    <row r="249" spans="1:12" x14ac:dyDescent="0.3">
      <c r="A249" t="s">
        <v>8</v>
      </c>
      <c r="B249" t="s">
        <v>9</v>
      </c>
      <c r="C249" s="1">
        <v>43435</v>
      </c>
      <c r="D249">
        <v>30366</v>
      </c>
      <c r="E249">
        <v>7.71</v>
      </c>
      <c r="F249">
        <v>35830</v>
      </c>
      <c r="G249" s="2">
        <v>37</v>
      </c>
      <c r="H249">
        <v>330795</v>
      </c>
      <c r="I249">
        <v>157000</v>
      </c>
      <c r="J249">
        <v>4323</v>
      </c>
      <c r="K249" s="2">
        <v>118707</v>
      </c>
      <c r="L249">
        <v>1</v>
      </c>
    </row>
    <row r="250" spans="1:12" x14ac:dyDescent="0.3">
      <c r="A250" t="s">
        <v>10</v>
      </c>
      <c r="B250" t="s">
        <v>11</v>
      </c>
      <c r="C250" s="1">
        <v>43435</v>
      </c>
      <c r="D250">
        <v>30762</v>
      </c>
      <c r="E250">
        <v>7.57</v>
      </c>
      <c r="F250">
        <v>35201</v>
      </c>
      <c r="G250" s="2">
        <v>50</v>
      </c>
      <c r="H250">
        <v>331096</v>
      </c>
      <c r="I250">
        <v>127000</v>
      </c>
      <c r="J250">
        <v>15013</v>
      </c>
      <c r="K250" s="2">
        <v>138976</v>
      </c>
      <c r="L250">
        <v>1</v>
      </c>
    </row>
    <row r="251" spans="1:12" x14ac:dyDescent="0.3">
      <c r="A251" t="s">
        <v>12</v>
      </c>
      <c r="B251" t="s">
        <v>13</v>
      </c>
      <c r="C251" s="1">
        <v>43435</v>
      </c>
      <c r="D251">
        <v>39198</v>
      </c>
      <c r="E251">
        <v>7.48</v>
      </c>
      <c r="F251">
        <v>46502</v>
      </c>
      <c r="G251" s="2">
        <v>31</v>
      </c>
      <c r="H251">
        <v>262226</v>
      </c>
      <c r="I251">
        <v>403000</v>
      </c>
      <c r="J251">
        <v>2179</v>
      </c>
      <c r="K251" s="2">
        <v>104771</v>
      </c>
      <c r="L251">
        <v>1</v>
      </c>
    </row>
    <row r="252" spans="1:12" x14ac:dyDescent="0.3">
      <c r="A252" t="s">
        <v>14</v>
      </c>
      <c r="B252" t="s">
        <v>15</v>
      </c>
      <c r="C252" s="1">
        <v>43435</v>
      </c>
      <c r="D252">
        <v>33804</v>
      </c>
      <c r="E252">
        <v>7.69</v>
      </c>
      <c r="F252">
        <v>36880</v>
      </c>
      <c r="G252" s="2">
        <v>47</v>
      </c>
      <c r="H252">
        <v>385346</v>
      </c>
      <c r="I252">
        <v>149000</v>
      </c>
      <c r="J252">
        <v>8650</v>
      </c>
      <c r="K252" s="2">
        <v>159470</v>
      </c>
      <c r="L252">
        <v>1</v>
      </c>
    </row>
    <row r="253" spans="1:12" x14ac:dyDescent="0.3">
      <c r="A253" t="s">
        <v>16</v>
      </c>
      <c r="B253" t="s">
        <v>17</v>
      </c>
      <c r="C253" s="1">
        <v>43435</v>
      </c>
      <c r="D253">
        <v>29928</v>
      </c>
      <c r="E253">
        <v>7.53</v>
      </c>
      <c r="F253">
        <v>36304</v>
      </c>
      <c r="G253" s="2">
        <v>53</v>
      </c>
      <c r="H253">
        <v>341982</v>
      </c>
      <c r="I253">
        <v>148000</v>
      </c>
      <c r="J253">
        <v>5554</v>
      </c>
      <c r="K253" s="2">
        <v>133551</v>
      </c>
      <c r="L253">
        <v>1</v>
      </c>
    </row>
    <row r="254" spans="1:12" x14ac:dyDescent="0.3">
      <c r="A254" t="s">
        <v>18</v>
      </c>
      <c r="B254" t="s">
        <v>19</v>
      </c>
      <c r="C254" s="1">
        <v>43435</v>
      </c>
      <c r="D254">
        <v>29238</v>
      </c>
      <c r="E254">
        <v>7.37</v>
      </c>
      <c r="F254">
        <v>37030</v>
      </c>
      <c r="G254" s="2">
        <v>33</v>
      </c>
      <c r="H254">
        <v>333869</v>
      </c>
      <c r="I254">
        <v>133000</v>
      </c>
      <c r="J254">
        <v>8220</v>
      </c>
      <c r="K254" s="2">
        <v>125755</v>
      </c>
      <c r="L254">
        <v>1</v>
      </c>
    </row>
    <row r="255" spans="1:12" x14ac:dyDescent="0.3">
      <c r="A255" t="s">
        <v>20</v>
      </c>
      <c r="B255" t="s">
        <v>21</v>
      </c>
      <c r="C255" s="1">
        <v>43435</v>
      </c>
      <c r="D255">
        <v>33163</v>
      </c>
      <c r="E255">
        <v>7.54</v>
      </c>
      <c r="F255">
        <v>36288</v>
      </c>
      <c r="G255" s="2">
        <v>33</v>
      </c>
      <c r="H255">
        <v>286186</v>
      </c>
      <c r="I255">
        <v>106000</v>
      </c>
      <c r="J255">
        <v>5044</v>
      </c>
      <c r="K255" s="2">
        <v>112884</v>
      </c>
      <c r="L255">
        <v>1</v>
      </c>
    </row>
    <row r="256" spans="1:12" x14ac:dyDescent="0.3">
      <c r="A256" t="s">
        <v>22</v>
      </c>
      <c r="B256" t="s">
        <v>23</v>
      </c>
      <c r="C256" s="1">
        <v>43435</v>
      </c>
      <c r="D256">
        <v>35286</v>
      </c>
      <c r="E256">
        <v>7.5</v>
      </c>
      <c r="F256">
        <v>40439</v>
      </c>
      <c r="G256" s="2">
        <v>28</v>
      </c>
      <c r="H256">
        <v>279665</v>
      </c>
      <c r="I256">
        <v>152000</v>
      </c>
      <c r="J256">
        <v>1905</v>
      </c>
      <c r="K256" s="2">
        <v>110037</v>
      </c>
      <c r="L256">
        <v>1</v>
      </c>
    </row>
    <row r="257" spans="1:12" x14ac:dyDescent="0.3">
      <c r="A257" t="s">
        <v>24</v>
      </c>
      <c r="B257" t="s">
        <v>25</v>
      </c>
      <c r="C257" s="1">
        <v>43435</v>
      </c>
      <c r="D257">
        <v>40972</v>
      </c>
      <c r="E257">
        <v>7.72</v>
      </c>
      <c r="F257">
        <v>44781</v>
      </c>
      <c r="G257" s="2">
        <v>24</v>
      </c>
      <c r="H257">
        <v>185426</v>
      </c>
      <c r="I257">
        <v>155000</v>
      </c>
      <c r="J257">
        <v>1715</v>
      </c>
      <c r="K257" s="2">
        <v>88140</v>
      </c>
      <c r="L257">
        <v>1</v>
      </c>
    </row>
    <row r="258" spans="1:12" x14ac:dyDescent="0.3">
      <c r="A258" t="s">
        <v>26</v>
      </c>
      <c r="B258" t="s">
        <v>27</v>
      </c>
      <c r="C258" s="1">
        <v>43435</v>
      </c>
      <c r="D258">
        <v>29801</v>
      </c>
      <c r="E258">
        <v>7.35</v>
      </c>
      <c r="F258">
        <v>34178</v>
      </c>
      <c r="G258" s="2">
        <v>29</v>
      </c>
      <c r="H258">
        <v>270624</v>
      </c>
      <c r="I258">
        <v>91000</v>
      </c>
      <c r="J258">
        <v>2960</v>
      </c>
      <c r="K258" s="2">
        <v>108820</v>
      </c>
      <c r="L258">
        <v>1</v>
      </c>
    </row>
    <row r="259" spans="1:12" x14ac:dyDescent="0.3">
      <c r="A259" t="s">
        <v>28</v>
      </c>
      <c r="B259" t="s">
        <v>29</v>
      </c>
      <c r="C259" s="1">
        <v>43435</v>
      </c>
      <c r="D259">
        <v>30553</v>
      </c>
      <c r="E259">
        <v>7.65</v>
      </c>
      <c r="F259">
        <v>35325</v>
      </c>
      <c r="G259" s="2">
        <v>40</v>
      </c>
      <c r="H259">
        <v>250149</v>
      </c>
      <c r="I259">
        <v>91000</v>
      </c>
      <c r="J259">
        <v>5046</v>
      </c>
      <c r="K259" s="2">
        <v>90680</v>
      </c>
      <c r="L259">
        <v>1</v>
      </c>
    </row>
    <row r="260" spans="1:12" x14ac:dyDescent="0.3">
      <c r="A260" t="s">
        <v>30</v>
      </c>
      <c r="B260" t="s">
        <v>31</v>
      </c>
      <c r="C260" s="1">
        <v>43435</v>
      </c>
      <c r="D260">
        <v>30181</v>
      </c>
      <c r="E260">
        <v>7.68</v>
      </c>
      <c r="F260">
        <v>34484</v>
      </c>
      <c r="G260" s="2">
        <v>37</v>
      </c>
      <c r="H260">
        <v>257810</v>
      </c>
      <c r="I260">
        <v>108000</v>
      </c>
      <c r="J260">
        <v>11446</v>
      </c>
      <c r="K260" s="2">
        <v>101993</v>
      </c>
      <c r="L260">
        <v>1</v>
      </c>
    </row>
    <row r="261" spans="1:12" x14ac:dyDescent="0.3">
      <c r="A261" t="s">
        <v>32</v>
      </c>
      <c r="B261" t="s">
        <v>33</v>
      </c>
      <c r="C261" s="1">
        <v>43435</v>
      </c>
      <c r="D261">
        <v>31886</v>
      </c>
      <c r="E261">
        <v>7.76</v>
      </c>
      <c r="F261">
        <v>39670</v>
      </c>
      <c r="G261" s="2">
        <v>37</v>
      </c>
      <c r="H261">
        <v>304824</v>
      </c>
      <c r="I261">
        <v>209000</v>
      </c>
      <c r="J261">
        <v>11570</v>
      </c>
      <c r="K261" s="2">
        <v>109777</v>
      </c>
      <c r="L261">
        <v>1</v>
      </c>
    </row>
    <row r="262" spans="1:12" x14ac:dyDescent="0.3">
      <c r="A262" t="s">
        <v>34</v>
      </c>
      <c r="B262" t="s">
        <v>35</v>
      </c>
      <c r="C262" s="1">
        <v>43435</v>
      </c>
      <c r="D262">
        <v>35935</v>
      </c>
      <c r="E262">
        <v>7.85</v>
      </c>
      <c r="F262">
        <v>46102</v>
      </c>
      <c r="G262" s="2">
        <v>31</v>
      </c>
      <c r="H262">
        <v>270782</v>
      </c>
      <c r="I262">
        <v>178000</v>
      </c>
      <c r="J262">
        <v>5659</v>
      </c>
      <c r="K262" s="2">
        <v>100735</v>
      </c>
      <c r="L262">
        <v>1</v>
      </c>
    </row>
    <row r="263" spans="1:12" x14ac:dyDescent="0.3">
      <c r="A263" t="s">
        <v>36</v>
      </c>
      <c r="B263" t="s">
        <v>37</v>
      </c>
      <c r="C263" s="1">
        <v>43435</v>
      </c>
      <c r="D263">
        <v>40000</v>
      </c>
      <c r="E263">
        <v>7.51</v>
      </c>
      <c r="F263">
        <v>53489</v>
      </c>
      <c r="G263" s="2">
        <v>29</v>
      </c>
      <c r="H263">
        <v>239142</v>
      </c>
      <c r="I263">
        <v>255000</v>
      </c>
      <c r="J263">
        <v>1486</v>
      </c>
      <c r="K263" s="2">
        <v>102824</v>
      </c>
      <c r="L263">
        <v>1</v>
      </c>
    </row>
    <row r="264" spans="1:12" x14ac:dyDescent="0.3">
      <c r="A264" t="s">
        <v>38</v>
      </c>
      <c r="B264" t="s">
        <v>39</v>
      </c>
      <c r="C264" s="1">
        <v>43435</v>
      </c>
      <c r="D264">
        <v>32976</v>
      </c>
      <c r="E264">
        <v>7.23</v>
      </c>
      <c r="F264">
        <v>42099</v>
      </c>
      <c r="G264" s="2">
        <v>27</v>
      </c>
      <c r="H264">
        <v>156197</v>
      </c>
      <c r="I264">
        <v>164000</v>
      </c>
      <c r="J264">
        <v>1238</v>
      </c>
      <c r="K264" s="2">
        <v>87611</v>
      </c>
      <c r="L264">
        <v>1</v>
      </c>
    </row>
    <row r="265" spans="1:12" x14ac:dyDescent="0.3">
      <c r="A265" t="s">
        <v>42</v>
      </c>
      <c r="B265" t="s">
        <v>43</v>
      </c>
      <c r="C265" s="1">
        <v>43435</v>
      </c>
      <c r="D265">
        <v>36200</v>
      </c>
      <c r="E265">
        <v>7.22</v>
      </c>
      <c r="F265">
        <v>44814</v>
      </c>
      <c r="G265" s="2">
        <v>30</v>
      </c>
      <c r="H265">
        <v>325917</v>
      </c>
      <c r="I265">
        <v>180000</v>
      </c>
      <c r="J265">
        <v>2725</v>
      </c>
      <c r="K265" s="2">
        <v>140288</v>
      </c>
      <c r="L265">
        <v>1</v>
      </c>
    </row>
    <row r="266" spans="1:12" x14ac:dyDescent="0.3">
      <c r="A266" t="s">
        <v>44</v>
      </c>
      <c r="B266" t="s">
        <v>45</v>
      </c>
      <c r="C266" s="1">
        <v>43435</v>
      </c>
      <c r="D266">
        <v>29966</v>
      </c>
      <c r="E266">
        <v>7.49</v>
      </c>
      <c r="F266">
        <v>33493</v>
      </c>
      <c r="G266" s="2">
        <v>28</v>
      </c>
      <c r="H266">
        <v>303536</v>
      </c>
      <c r="I266">
        <v>84000</v>
      </c>
      <c r="J266">
        <v>3532</v>
      </c>
      <c r="K266" s="2">
        <v>126487</v>
      </c>
      <c r="L266">
        <v>1</v>
      </c>
    </row>
    <row r="267" spans="1:12" x14ac:dyDescent="0.3">
      <c r="A267" t="s">
        <v>48</v>
      </c>
      <c r="B267" t="s">
        <v>49</v>
      </c>
      <c r="C267" s="1">
        <v>43435</v>
      </c>
      <c r="D267">
        <v>30392</v>
      </c>
      <c r="E267">
        <v>7.54</v>
      </c>
      <c r="F267">
        <v>37849</v>
      </c>
      <c r="G267" s="2">
        <v>17</v>
      </c>
      <c r="H267">
        <v>352005</v>
      </c>
      <c r="I267">
        <v>139000</v>
      </c>
      <c r="J267">
        <v>3857</v>
      </c>
      <c r="K267" s="2">
        <v>114474</v>
      </c>
      <c r="L267">
        <v>1</v>
      </c>
    </row>
    <row r="268" spans="1:12" x14ac:dyDescent="0.3">
      <c r="A268" t="s">
        <v>52</v>
      </c>
      <c r="B268" t="s">
        <v>53</v>
      </c>
      <c r="C268" s="1">
        <v>43435</v>
      </c>
      <c r="D268">
        <v>34027</v>
      </c>
      <c r="E268">
        <v>7.7</v>
      </c>
      <c r="F268">
        <v>40427</v>
      </c>
      <c r="G268" s="2">
        <v>43</v>
      </c>
      <c r="H268">
        <v>196904</v>
      </c>
      <c r="I268">
        <v>111000</v>
      </c>
      <c r="J268">
        <v>5876</v>
      </c>
      <c r="K268" s="2">
        <v>85141</v>
      </c>
      <c r="L268">
        <v>1</v>
      </c>
    </row>
    <row r="269" spans="1:12" x14ac:dyDescent="0.3">
      <c r="A269" t="s">
        <v>54</v>
      </c>
      <c r="B269" t="s">
        <v>55</v>
      </c>
      <c r="C269" s="1">
        <v>43435</v>
      </c>
      <c r="D269">
        <v>39998</v>
      </c>
      <c r="E269">
        <v>7.34</v>
      </c>
      <c r="F269">
        <v>48333</v>
      </c>
      <c r="G269" s="2">
        <v>35</v>
      </c>
      <c r="H269">
        <v>317256</v>
      </c>
      <c r="I269">
        <v>329000</v>
      </c>
      <c r="J269">
        <v>2991</v>
      </c>
      <c r="K269" s="2">
        <v>132970</v>
      </c>
      <c r="L269">
        <v>1</v>
      </c>
    </row>
    <row r="270" spans="1:12" x14ac:dyDescent="0.3">
      <c r="A270" t="s">
        <v>56</v>
      </c>
      <c r="B270" t="s">
        <v>57</v>
      </c>
      <c r="C270" s="1">
        <v>43435</v>
      </c>
      <c r="D270">
        <v>28853</v>
      </c>
      <c r="E270">
        <v>7.88</v>
      </c>
      <c r="F270">
        <v>32442</v>
      </c>
      <c r="G270" s="2">
        <v>49</v>
      </c>
      <c r="H270">
        <v>204525</v>
      </c>
      <c r="I270">
        <v>78000</v>
      </c>
      <c r="J270">
        <v>4385</v>
      </c>
      <c r="K270" s="2">
        <v>82978</v>
      </c>
      <c r="L270">
        <v>1</v>
      </c>
    </row>
    <row r="271" spans="1:12" x14ac:dyDescent="0.3">
      <c r="A271" t="s">
        <v>58</v>
      </c>
      <c r="B271" t="s">
        <v>59</v>
      </c>
      <c r="C271" s="1">
        <v>43435</v>
      </c>
      <c r="D271">
        <v>49237</v>
      </c>
      <c r="E271">
        <v>7.82</v>
      </c>
      <c r="F271">
        <v>69806</v>
      </c>
      <c r="G271" s="2">
        <v>23</v>
      </c>
      <c r="H271">
        <v>317705</v>
      </c>
      <c r="I271">
        <v>333000</v>
      </c>
      <c r="J271">
        <v>2158</v>
      </c>
      <c r="K271" s="2">
        <v>120015</v>
      </c>
      <c r="L271">
        <v>1</v>
      </c>
    </row>
    <row r="272" spans="1:12" x14ac:dyDescent="0.3">
      <c r="A272" t="s">
        <v>60</v>
      </c>
      <c r="B272" t="s">
        <v>61</v>
      </c>
      <c r="C272" s="1">
        <v>43435</v>
      </c>
      <c r="D272">
        <v>30298</v>
      </c>
      <c r="E272">
        <v>7.46</v>
      </c>
      <c r="F272">
        <v>32875</v>
      </c>
      <c r="G272" s="2">
        <v>32</v>
      </c>
      <c r="H272">
        <v>276700</v>
      </c>
      <c r="I272">
        <v>88000</v>
      </c>
      <c r="J272">
        <v>3881</v>
      </c>
      <c r="K272" s="2">
        <v>103029</v>
      </c>
      <c r="L272">
        <v>1</v>
      </c>
    </row>
    <row r="273" spans="1:12" x14ac:dyDescent="0.3">
      <c r="A273" t="s">
        <v>62</v>
      </c>
      <c r="B273" t="s">
        <v>63</v>
      </c>
      <c r="C273" s="1">
        <v>43435</v>
      </c>
      <c r="D273">
        <v>34501</v>
      </c>
      <c r="E273">
        <v>7.65</v>
      </c>
      <c r="F273">
        <v>45317</v>
      </c>
      <c r="G273" s="2">
        <v>23</v>
      </c>
      <c r="H273">
        <v>326474</v>
      </c>
      <c r="I273">
        <v>147000</v>
      </c>
      <c r="J273">
        <v>3522</v>
      </c>
      <c r="K273" s="2">
        <v>146162</v>
      </c>
      <c r="L273">
        <v>1</v>
      </c>
    </row>
    <row r="274" spans="1:12" x14ac:dyDescent="0.3">
      <c r="A274" t="s">
        <v>64</v>
      </c>
      <c r="B274" t="s">
        <v>65</v>
      </c>
      <c r="C274" s="1">
        <v>43435</v>
      </c>
      <c r="D274">
        <v>43015</v>
      </c>
      <c r="E274">
        <v>7.66</v>
      </c>
      <c r="F274">
        <v>63792</v>
      </c>
      <c r="G274" s="2">
        <v>22</v>
      </c>
      <c r="H274">
        <v>255324</v>
      </c>
      <c r="I274">
        <v>775000</v>
      </c>
      <c r="J274">
        <v>2203</v>
      </c>
      <c r="K274" s="2">
        <v>124509</v>
      </c>
      <c r="L274">
        <v>1</v>
      </c>
    </row>
    <row r="275" spans="1:12" x14ac:dyDescent="0.3">
      <c r="A275" t="s">
        <v>66</v>
      </c>
      <c r="B275" t="s">
        <v>67</v>
      </c>
      <c r="C275" s="1">
        <v>43435</v>
      </c>
      <c r="D275">
        <v>38146</v>
      </c>
      <c r="E275">
        <v>7.58</v>
      </c>
      <c r="F275">
        <v>52629</v>
      </c>
      <c r="G275" s="2">
        <v>33</v>
      </c>
      <c r="H275">
        <v>8908081</v>
      </c>
      <c r="I275">
        <v>6148000</v>
      </c>
      <c r="J275">
        <v>159471</v>
      </c>
      <c r="K275" s="2">
        <v>3556161</v>
      </c>
      <c r="L275">
        <v>0</v>
      </c>
    </row>
    <row r="276" spans="1:12" x14ac:dyDescent="0.3">
      <c r="A276" t="s">
        <v>68</v>
      </c>
      <c r="B276" t="s">
        <v>69</v>
      </c>
      <c r="C276" s="1">
        <v>43435</v>
      </c>
      <c r="D276">
        <v>29856</v>
      </c>
      <c r="E276">
        <v>7.71</v>
      </c>
      <c r="F276">
        <v>37313</v>
      </c>
      <c r="G276" s="2">
        <v>44</v>
      </c>
      <c r="H276">
        <v>55977178</v>
      </c>
      <c r="I276">
        <v>30493000</v>
      </c>
      <c r="J276">
        <v>13303728</v>
      </c>
      <c r="K276" s="2">
        <v>24172166</v>
      </c>
      <c r="L276">
        <v>0</v>
      </c>
    </row>
  </sheetData>
  <conditionalFormatting sqref="A2:L276">
    <cfRule type="cellIs" dxfId="1" priority="1" operator="between">
      <formula>25</formula>
      <formula>35</formula>
    </cfRule>
    <cfRule type="expression" dxfId="0" priority="2">
      <formula>$B2=$N$2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ED5E9E-EFC0-431D-8EAC-9DDDA8E16892}">
          <x14:formula1>
            <xm:f>'Data Validation'!$O$2:$O$36</xm:f>
          </x14:formula1>
          <xm:sqref>N2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815F7-1A0A-4A5A-AB9C-E86A776215CE}">
  <dimension ref="A1:O36"/>
  <sheetViews>
    <sheetView workbookViewId="0">
      <selection activeCell="A6" sqref="A6"/>
    </sheetView>
  </sheetViews>
  <sheetFormatPr defaultRowHeight="14.4" x14ac:dyDescent="0.3"/>
  <cols>
    <col min="1" max="1" width="22.109375" customWidth="1"/>
    <col min="2" max="2" width="12.77734375" customWidth="1"/>
  </cols>
  <sheetData>
    <row r="1" spans="1:15" x14ac:dyDescent="0.3">
      <c r="O1" t="s">
        <v>71</v>
      </c>
    </row>
    <row r="2" spans="1:15" x14ac:dyDescent="0.3">
      <c r="A2" t="s">
        <v>82</v>
      </c>
      <c r="B2" t="s">
        <v>33</v>
      </c>
      <c r="O2" t="s">
        <v>1</v>
      </c>
    </row>
    <row r="3" spans="1:15" x14ac:dyDescent="0.3">
      <c r="A3" t="s">
        <v>77</v>
      </c>
      <c r="B3">
        <f ca="1">SUMIF(data,$B$2,population)</f>
        <v>1389000</v>
      </c>
      <c r="O3" t="s">
        <v>3</v>
      </c>
    </row>
    <row r="4" spans="1:15" x14ac:dyDescent="0.3">
      <c r="A4" t="s">
        <v>78</v>
      </c>
      <c r="B4">
        <f ca="1">SUMIF(data,$B$2,jobs)</f>
        <v>45272</v>
      </c>
      <c r="O4" t="s">
        <v>5</v>
      </c>
    </row>
    <row r="5" spans="1:15" x14ac:dyDescent="0.3">
      <c r="A5" t="s">
        <v>79</v>
      </c>
      <c r="B5">
        <f ca="1">SUMIF(data,$B$2,area)</f>
        <v>789071</v>
      </c>
      <c r="O5" t="s">
        <v>7</v>
      </c>
    </row>
    <row r="6" spans="1:15" x14ac:dyDescent="0.3">
      <c r="O6" t="s">
        <v>9</v>
      </c>
    </row>
    <row r="7" spans="1:15" x14ac:dyDescent="0.3">
      <c r="O7" t="s">
        <v>11</v>
      </c>
    </row>
    <row r="8" spans="1:15" x14ac:dyDescent="0.3">
      <c r="O8" t="s">
        <v>13</v>
      </c>
    </row>
    <row r="9" spans="1:15" x14ac:dyDescent="0.3">
      <c r="O9" t="s">
        <v>15</v>
      </c>
    </row>
    <row r="10" spans="1:15" x14ac:dyDescent="0.3">
      <c r="O10" t="s">
        <v>17</v>
      </c>
    </row>
    <row r="11" spans="1:15" x14ac:dyDescent="0.3">
      <c r="O11" t="s">
        <v>19</v>
      </c>
    </row>
    <row r="12" spans="1:15" x14ac:dyDescent="0.3">
      <c r="O12" t="s">
        <v>21</v>
      </c>
    </row>
    <row r="13" spans="1:15" x14ac:dyDescent="0.3">
      <c r="O13" t="s">
        <v>23</v>
      </c>
    </row>
    <row r="14" spans="1:15" x14ac:dyDescent="0.3">
      <c r="O14" t="s">
        <v>25</v>
      </c>
    </row>
    <row r="15" spans="1:15" x14ac:dyDescent="0.3">
      <c r="O15" t="s">
        <v>27</v>
      </c>
    </row>
    <row r="16" spans="1:15" x14ac:dyDescent="0.3">
      <c r="O16" t="s">
        <v>29</v>
      </c>
    </row>
    <row r="17" spans="15:15" x14ac:dyDescent="0.3">
      <c r="O17" t="s">
        <v>31</v>
      </c>
    </row>
    <row r="18" spans="15:15" x14ac:dyDescent="0.3">
      <c r="O18" t="s">
        <v>33</v>
      </c>
    </row>
    <row r="19" spans="15:15" x14ac:dyDescent="0.3">
      <c r="O19" t="s">
        <v>35</v>
      </c>
    </row>
    <row r="20" spans="15:15" x14ac:dyDescent="0.3">
      <c r="O20" t="s">
        <v>37</v>
      </c>
    </row>
    <row r="21" spans="15:15" x14ac:dyDescent="0.3">
      <c r="O21" t="s">
        <v>39</v>
      </c>
    </row>
    <row r="22" spans="15:15" x14ac:dyDescent="0.3">
      <c r="O22" t="s">
        <v>41</v>
      </c>
    </row>
    <row r="23" spans="15:15" x14ac:dyDescent="0.3">
      <c r="O23" t="s">
        <v>43</v>
      </c>
    </row>
    <row r="24" spans="15:15" x14ac:dyDescent="0.3">
      <c r="O24" t="s">
        <v>45</v>
      </c>
    </row>
    <row r="25" spans="15:15" x14ac:dyDescent="0.3">
      <c r="O25" t="s">
        <v>47</v>
      </c>
    </row>
    <row r="26" spans="15:15" x14ac:dyDescent="0.3">
      <c r="O26" t="s">
        <v>49</v>
      </c>
    </row>
    <row r="27" spans="15:15" x14ac:dyDescent="0.3">
      <c r="O27" t="s">
        <v>51</v>
      </c>
    </row>
    <row r="28" spans="15:15" x14ac:dyDescent="0.3">
      <c r="O28" t="s">
        <v>53</v>
      </c>
    </row>
    <row r="29" spans="15:15" x14ac:dyDescent="0.3">
      <c r="O29" t="s">
        <v>55</v>
      </c>
    </row>
    <row r="30" spans="15:15" x14ac:dyDescent="0.3">
      <c r="O30" t="s">
        <v>57</v>
      </c>
    </row>
    <row r="31" spans="15:15" x14ac:dyDescent="0.3">
      <c r="O31" t="s">
        <v>59</v>
      </c>
    </row>
    <row r="32" spans="15:15" x14ac:dyDescent="0.3">
      <c r="O32" t="s">
        <v>61</v>
      </c>
    </row>
    <row r="33" spans="15:15" x14ac:dyDescent="0.3">
      <c r="O33" t="s">
        <v>63</v>
      </c>
    </row>
    <row r="34" spans="15:15" x14ac:dyDescent="0.3">
      <c r="O34" t="s">
        <v>65</v>
      </c>
    </row>
    <row r="35" spans="15:15" x14ac:dyDescent="0.3">
      <c r="O35" t="s">
        <v>67</v>
      </c>
    </row>
    <row r="36" spans="15:15" x14ac:dyDescent="0.3">
      <c r="O36" t="s">
        <v>69</v>
      </c>
    </row>
  </sheetData>
  <dataValidations count="1">
    <dataValidation type="list" allowBlank="1" showInputMessage="1" showErrorMessage="1" sqref="B2" xr:uid="{489215D2-313F-47AB-9B71-87F321F6C118}">
      <formula1>$O$2:$O$36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Data</vt:lpstr>
      <vt:lpstr>Regression and Correl</vt:lpstr>
      <vt:lpstr>t-test, f-test and z-test</vt:lpstr>
      <vt:lpstr>Pivot Table</vt:lpstr>
      <vt:lpstr>Conditional formatting</vt:lpstr>
      <vt:lpstr>Data Validation</vt:lpstr>
      <vt:lpstr>area</vt:lpstr>
      <vt:lpstr>data</vt:lpstr>
      <vt:lpstr>jobs</vt:lpstr>
      <vt:lpstr>life_sat</vt:lpstr>
      <vt:lpstr>mean_sal</vt:lpstr>
      <vt:lpstr>median_sal</vt:lpstr>
      <vt:lpstr>no_house</vt:lpstr>
      <vt:lpstr>population</vt:lpstr>
      <vt:lpstr>recyc_per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Akshita Chhoker</dc:creator>
  <cp:lastModifiedBy>Akshita Chhoker</cp:lastModifiedBy>
  <dcterms:created xsi:type="dcterms:W3CDTF">2015-06-05T18:17:20Z</dcterms:created>
  <dcterms:modified xsi:type="dcterms:W3CDTF">2024-09-28T11:25:49Z</dcterms:modified>
</cp:coreProperties>
</file>