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91971\Downloads\"/>
    </mc:Choice>
  </mc:AlternateContent>
  <xr:revisionPtr revIDLastSave="0" documentId="13_ncr:1_{3558621E-D115-4406-9285-8CBE9EEB91D9}" xr6:coauthVersionLast="47" xr6:coauthVersionMax="47" xr10:uidLastSave="{00000000-0000-0000-0000-000000000000}"/>
  <bookViews>
    <workbookView xWindow="-108" yWindow="-108" windowWidth="23256" windowHeight="12456" xr2:uid="{79FD042D-EE7C-4390-9152-31CF8715819F}"/>
  </bookViews>
  <sheets>
    <sheet name="RAW DATASET" sheetId="1" r:id="rId1"/>
    <sheet name="dashboard " sheetId="2" r:id="rId2"/>
  </sheets>
  <definedNames>
    <definedName name="cost">'RAW DATASET'!$F$6:$F$35</definedName>
    <definedName name="NativeTimeline_Date">#N/A</definedName>
    <definedName name="product">'RAW DATASET'!$D$6:$D$35</definedName>
    <definedName name="profit">'RAW DATASET'!$G$6:$G$35</definedName>
    <definedName name="sales">'RAW DATASET'!$E$6:$E$35</definedName>
    <definedName name="Sales_Data">'RAW DATASET'!$B$5:$G$35</definedName>
    <definedName name="Slicer_Region">#N/A</definedName>
  </definedNames>
  <calcPr calcId="191029"/>
  <pivotCaches>
    <pivotCache cacheId="0" r:id="rId3"/>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2" l="1"/>
  <c r="E4" i="2"/>
  <c r="G35" i="2" a="1"/>
  <c r="G35" i="2" s="1"/>
  <c r="G6" i="1" a="1"/>
  <c r="G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<sst xmlns="http://schemas.openxmlformats.org/spreadsheetml/2006/main" count="167" uniqueCount="34">
  <si>
    <t>Date</t>
  </si>
  <si>
    <t>Region</t>
  </si>
  <si>
    <t>Product</t>
  </si>
  <si>
    <t>Sales</t>
  </si>
  <si>
    <t>Cost</t>
  </si>
  <si>
    <t>North</t>
  </si>
  <si>
    <t>Laptop</t>
  </si>
  <si>
    <t>South</t>
  </si>
  <si>
    <t>Mobile</t>
  </si>
  <si>
    <t>East</t>
  </si>
  <si>
    <t>Tablet</t>
  </si>
  <si>
    <t>West</t>
  </si>
  <si>
    <t>Accessories</t>
  </si>
  <si>
    <t>Row Labels</t>
  </si>
  <si>
    <t>Grand Total</t>
  </si>
  <si>
    <t>Jan</t>
  </si>
  <si>
    <t>Feb</t>
  </si>
  <si>
    <t>Mar</t>
  </si>
  <si>
    <t>Apr</t>
  </si>
  <si>
    <t>May</t>
  </si>
  <si>
    <t>Jun</t>
  </si>
  <si>
    <t>Sum of Sales</t>
  </si>
  <si>
    <t xml:space="preserve">Profit </t>
  </si>
  <si>
    <t xml:space="preserve">Sum of Profit </t>
  </si>
  <si>
    <t>Top Product</t>
  </si>
  <si>
    <t>Total Profit</t>
  </si>
  <si>
    <t>Total Sales</t>
  </si>
  <si>
    <t>MAX SALES</t>
  </si>
  <si>
    <t>PROFIT LESS THEN 25000</t>
  </si>
  <si>
    <t>DAY-20</t>
  </si>
  <si>
    <t>Total Sales by Month</t>
  </si>
  <si>
    <t>Sales by Region</t>
  </si>
  <si>
    <t>Product Performance</t>
  </si>
  <si>
    <t>RAW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</si>
</sst>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4"/>
      <color theme="1"/>
      <name val="Calibri"/>
      <family val="2"/>
      <scheme val="minor"/>
    </font>
    <font>
      <b/>
      <sz val="14"/>
      <color theme="3"/>
      <name val="Calibri"/>
      <family val="2"/>
      <scheme val="minor"/>
    </font>
  </fonts>
  <fills count="8">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rgb="FFFF9999"/>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pivotButton="1"/>
    <xf numFmtId="0" fontId="0" fillId="0" borderId="0" xfId="0" applyAlignment="1">
      <alignment horizontal="left"/>
    </xf>
    <xf numFmtId="0" fontId="0" fillId="0" borderId="1" xfId="0" applyBorder="1"/>
    <xf numFmtId="0" fontId="2" fillId="2" borderId="1" xfId="0" applyFont="1" applyFill="1" applyBorder="1"/>
    <xf numFmtId="15" fontId="0" fillId="0" borderId="1" xfId="0" applyNumberForma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right" vertical="center"/>
    </xf>
    <xf numFmtId="0" fontId="1" fillId="2" borderId="1" xfId="0" applyFont="1" applyFill="1" applyBorder="1" applyAlignment="1">
      <alignment horizontal="left" vertical="center"/>
    </xf>
    <xf numFmtId="0" fontId="1" fillId="2" borderId="1" xfId="0" applyFont="1" applyFill="1" applyBorder="1" applyAlignment="1">
      <alignment horizontal="right" vertical="center"/>
    </xf>
    <xf numFmtId="0" fontId="1" fillId="4" borderId="0" xfId="0" applyFont="1" applyFill="1"/>
    <xf numFmtId="0" fontId="1" fillId="5" borderId="0" xfId="0" applyFont="1" applyFill="1"/>
    <xf numFmtId="0" fontId="3" fillId="6" borderId="0" xfId="0" applyFont="1" applyFill="1" applyAlignment="1">
      <alignment horizontal="center"/>
    </xf>
    <xf numFmtId="0" fontId="0" fillId="3" borderId="0" xfId="0" applyFont="1" applyFill="1" applyBorder="1"/>
    <xf numFmtId="0" fontId="0" fillId="0" borderId="0" xfId="0" applyBorder="1"/>
    <xf numFmtId="0" fontId="2" fillId="3" borderId="0" xfId="0" applyFont="1" applyFill="1" applyBorder="1"/>
    <xf numFmtId="0" fontId="2" fillId="3" borderId="0" xfId="0" applyFont="1" applyFill="1" applyBorder="1" applyAlignment="1">
      <alignment horizontal="left"/>
    </xf>
    <xf numFmtId="0" fontId="2" fillId="2" borderId="1" xfId="0" applyFont="1" applyFill="1" applyBorder="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7" borderId="1" xfId="0" applyFont="1" applyFill="1" applyBorder="1" applyAlignment="1">
      <alignment horizontal="center"/>
    </xf>
    <xf numFmtId="0" fontId="0" fillId="7" borderId="1" xfId="0" applyFill="1" applyBorder="1" applyAlignment="1">
      <alignment horizontal="center"/>
    </xf>
  </cellXfs>
  <cellStyles count="1">
    <cellStyle name="Normal" xfId="0" builtinId="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[Day_20.xlsx]dashboard !PivotTable1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Sales over Months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 '!$C$7</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'!$B$8:$B$14</c:f>
              <c:strCache>
                <c:ptCount val="6"/>
                <c:pt idx="0">
                  <c:v>Jan</c:v>
                </c:pt>
                <c:pt idx="1">
                  <c:v>Feb</c:v>
                </c:pt>
                <c:pt idx="2">
                  <c:v>Mar</c:v>
                </c:pt>
                <c:pt idx="3">
                  <c:v>Apr</c:v>
                </c:pt>
                <c:pt idx="4">
                  <c:v>May</c:v>
                </c:pt>
                <c:pt idx="5">
                  <c:v>Jun</c:v>
                </c:pt>
              </c:strCache>
            </c:strRef>
          </c:cat>
          <c:val>
            <c:numRef>
              <c:f>'dashboard '!$C$8:$C$14</c:f>
              <c:numCache>
                <c:formatCode>General</c:formatCode>
                <c:ptCount val="6"/>
                <c:pt idx="0">
                  <c:v>320000</c:v>
                </c:pt>
                <c:pt idx="1">
                  <c:v>319000</c:v>
                </c:pt>
                <c:pt idx="2">
                  <c:v>329000</c:v>
                </c:pt>
                <c:pt idx="3">
                  <c:v>330000</c:v>
                </c:pt>
                <c:pt idx="4">
                  <c:v>338000</c:v>
                </c:pt>
                <c:pt idx="5">
                  <c:v>890000</c:v>
                </c:pt>
              </c:numCache>
            </c:numRef>
          </c:val>
          <c:smooth val="0"/>
          <c:extLst>
            <c:ext xmlns:c16="http://schemas.microsoft.com/office/drawing/2014/chart" uri="{C3380CC4-5D6E-409C-BE32-E72D297353CC}">
              <c16:uniqueId val="{00000000-600E-4562-9D4F-383A3DEE90A5}"/>
            </c:ext>
          </c:extLst>
        </c:ser>
        <c:dLbls>
          <c:dLblPos val="t"/>
          <c:showLegendKey val="0"/>
          <c:showVal val="1"/>
          <c:showCatName val="0"/>
          <c:showSerName val="0"/>
          <c:showPercent val="0"/>
          <c:showBubbleSize val="0"/>
        </c:dLbls>
        <c:marker val="1"/>
        <c:smooth val="0"/>
        <c:axId val="1299120911"/>
        <c:axId val="1299129551"/>
      </c:lineChart>
      <c:catAx>
        <c:axId val="129912091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129551"/>
        <c:crosses val="autoZero"/>
        <c:auto val="1"/>
        <c:lblAlgn val="ctr"/>
        <c:lblOffset val="100"/>
        <c:noMultiLvlLbl val="0"/>
      </c:catAx>
      <c:valAx>
        <c:axId val="1299129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12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[Day_20.xlsx]dashboard !PivotTable3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Sales by Region</a:t>
            </a:r>
          </a:p>
        </c:rich>
      </c:tx>
      <c:layout>
        <c:manualLayout>
          <c:xMode val="edge"/>
          <c:yMode val="edge"/>
          <c:x val="0.3296178915135608"/>
          <c:y val="5.942713131907968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'!$C$17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'!$B$18:$B$22</c:f>
              <c:strCache>
                <c:ptCount val="4"/>
                <c:pt idx="0">
                  <c:v>East</c:v>
                </c:pt>
                <c:pt idx="1">
                  <c:v>North</c:v>
                </c:pt>
                <c:pt idx="2">
                  <c:v>South</c:v>
                </c:pt>
                <c:pt idx="3">
                  <c:v>West</c:v>
                </c:pt>
              </c:strCache>
            </c:strRef>
          </c:cat>
          <c:val>
            <c:numRef>
              <c:f>'dashboard '!$C$18:$C$22</c:f>
              <c:numCache>
                <c:formatCode>General</c:formatCode>
                <c:ptCount val="4"/>
                <c:pt idx="0">
                  <c:v>515000</c:v>
                </c:pt>
                <c:pt idx="1">
                  <c:v>795000</c:v>
                </c:pt>
                <c:pt idx="2">
                  <c:v>726000</c:v>
                </c:pt>
                <c:pt idx="3">
                  <c:v>490000</c:v>
                </c:pt>
              </c:numCache>
            </c:numRef>
          </c:val>
          <c:extLst>
            <c:ext xmlns:c16="http://schemas.microsoft.com/office/drawing/2014/chart" uri="{C3380CC4-5D6E-409C-BE32-E72D297353CC}">
              <c16:uniqueId val="{00000000-6034-4C64-B6EF-47D31337731C}"/>
            </c:ext>
          </c:extLst>
        </c:ser>
        <c:dLbls>
          <c:dLblPos val="outEnd"/>
          <c:showLegendKey val="0"/>
          <c:showVal val="1"/>
          <c:showCatName val="0"/>
          <c:showSerName val="0"/>
          <c:showPercent val="0"/>
          <c:showBubbleSize val="0"/>
        </c:dLbls>
        <c:gapWidth val="100"/>
        <c:overlap val="-24"/>
        <c:axId val="1469321743"/>
        <c:axId val="1469320783"/>
      </c:barChart>
      <c:catAx>
        <c:axId val="14693217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20783"/>
        <c:crosses val="autoZero"/>
        <c:auto val="1"/>
        <c:lblAlgn val="ctr"/>
        <c:lblOffset val="100"/>
        <c:noMultiLvlLbl val="0"/>
      </c:catAx>
      <c:valAx>
        <c:axId val="1469320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21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670560</xdr:colOff>
      <xdr:row>5</xdr:row>
      <xdr:rowOff>11430</xdr:rowOff>
    </xdr:from>
    <xdr:to>
      <xdr:col>15</xdr:col>
      <xdr:colOff>358140</xdr:colOff>
      <xdr:row>21</xdr:row>
      <xdr:rowOff>121920</xdr:rowOff>
    </xdr:to>
    <xdr:graphicFrame macro="">
      <xdr:nvGraphicFramePr>
        <xdr:cNvPr id="2" name="Chart 1">
          <a:extLst>
            <a:ext uri="{FF2B5EF4-FFF2-40B4-BE49-F238E27FC236}">
              <a16:creationId xmlns:a16="http://schemas.microsoft.com/office/drawing/2014/main" id="{7A0BAF8F-2694-2C15-49BC-733416E26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571500</xdr:colOff>
      <xdr:row>5</xdr:row>
      <xdr:rowOff>0</xdr:rowOff>
    </xdr:from>
    <xdr:to>
      <xdr:col>6</xdr:col>
      <xdr:colOff>281940</xdr:colOff>
      <xdr:row>21</xdr:row>
      <xdr:rowOff>114300</xdr:rowOff>
    </xdr:to>
    <xdr:graphicFrame macro="">
      <xdr:nvGraphicFramePr>
        <xdr:cNvPr id="3" name="Chart 2">
          <a:extLst>
            <a:ext uri="{FF2B5EF4-FFF2-40B4-BE49-F238E27FC236}">
              <a16:creationId xmlns:a16="http://schemas.microsoft.com/office/drawing/2014/main" id="{45CDDC8C-B8CB-61C6-5B41-9A69736294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701040</xdr:colOff>
      <xdr:row>22</xdr:row>
      <xdr:rowOff>45720</xdr:rowOff>
    </xdr:from>
    <xdr:to>
      <xdr:col>15</xdr:col>
      <xdr:colOff>335280</xdr:colOff>
      <xdr:row>30</xdr:row>
      <xdr:rowOff>38100</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2AB8340D-A4B1-FB3C-84BE-0481794E315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9601200" y="4495800"/>
              <a:ext cx="4808220" cy="14554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350520</xdr:colOff>
      <xdr:row>5</xdr:row>
      <xdr:rowOff>30480</xdr:rowOff>
    </xdr:from>
    <xdr:to>
      <xdr:col>8</xdr:col>
      <xdr:colOff>548640</xdr:colOff>
      <xdr:row>21</xdr:row>
      <xdr:rowOff>30480</xdr:rowOff>
    </xdr:to>
    <mc:AlternateContent xmlns:mc="http://schemas.openxmlformats.org/markup-compatibility/2006" xmlns:a14="http://schemas.microsoft.com/office/drawing/2010/main">
      <mc:Choice Requires="a14">
        <xdr:graphicFrame macro="">
          <xdr:nvGraphicFramePr>
            <xdr:cNvPr id="6" name="Region 1">
              <a:extLst>
                <a:ext uri="{FF2B5EF4-FFF2-40B4-BE49-F238E27FC236}">
                  <a16:creationId xmlns:a16="http://schemas.microsoft.com/office/drawing/2014/main" id="{EC019B15-51EE-D5B9-CAA7-37784117A97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031480" y="1371600"/>
              <a:ext cx="1417320" cy="2926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350520</xdr:colOff>
      <xdr:row>22</xdr:row>
      <xdr:rowOff>152400</xdr:rowOff>
    </xdr:from>
    <xdr:to>
      <xdr:col>8</xdr:col>
      <xdr:colOff>121920</xdr:colOff>
      <xdr:row>30</xdr:row>
      <xdr:rowOff>68580</xdr:rowOff>
    </xdr:to>
    <xdr:sp macro="" textlink="">
      <xdr:nvSpPr>
        <xdr:cNvPr id="7" name="TextBox 6">
          <a:extLst>
            <a:ext uri="{FF2B5EF4-FFF2-40B4-BE49-F238E27FC236}">
              <a16:creationId xmlns:a16="http://schemas.microsoft.com/office/drawing/2014/main" id="{D252EDE9-BA7F-F940-FD83-CD169E1217EB}"/>
            </a:ext>
          </a:extLst>
        </xdr:cNvPr>
        <xdr:cNvSpPr txBox="1"/>
      </xdr:nvSpPr>
      <xdr:spPr>
        <a:xfrm>
          <a:off x="4754880" y="4602480"/>
          <a:ext cx="4267200" cy="1379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lgn="l">
            <a:buFont typeface="Arial" panose="020B0604020202020204" pitchFamily="34" charset="0"/>
            <a:buChar char="•"/>
          </a:pPr>
          <a:r>
            <a:rPr lang="en-IN" sz="1200" b="1"/>
            <a:t>North region leads with highest total sales</a:t>
          </a:r>
          <a:r>
            <a:rPr lang="en-IN" sz="1200"/>
            <a:t>, contributing over 30% of total revenue.</a:t>
          </a:r>
        </a:p>
        <a:p>
          <a:pPr marL="171450" indent="-171450" algn="l">
            <a:buFont typeface="Arial" panose="020B0604020202020204" pitchFamily="34" charset="0"/>
            <a:buChar char="•"/>
          </a:pPr>
          <a:r>
            <a:rPr lang="en-IN" sz="1200" b="1"/>
            <a:t>Mobiles and Laptops</a:t>
          </a:r>
          <a:r>
            <a:rPr lang="en-IN" sz="1200"/>
            <a:t> are top-performing products, maintaining strong profit margins.</a:t>
          </a:r>
        </a:p>
        <a:p>
          <a:pPr marL="171450" indent="-171450" algn="l">
            <a:buFont typeface="Arial" panose="020B0604020202020204" pitchFamily="34" charset="0"/>
            <a:buChar char="•"/>
          </a:pPr>
          <a:r>
            <a:rPr lang="en-IN" sz="1200" b="1"/>
            <a:t>Steady month-on-month growth</a:t>
          </a:r>
          <a:r>
            <a:rPr lang="en-IN" sz="1200"/>
            <a:t> observed from Jan–Jun 2024, indicating consistent sales performance</a:t>
          </a: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deep choubey" refreshedDate="45950.796456481483" createdVersion="8" refreshedVersion="8" minRefreshableVersion="3" recordCount="30" xr:uid="{1C7891EE-3422-45A5-93B9-379F65693206}">
  <cacheSource type="worksheet">
    <worksheetSource ref="B5:F35" sheet="RAW DATASET"/>
  </cacheSource>
  <cacheFields count="7">
    <cacheField name="Date" numFmtId="15">
      <sharedItems containsSemiMixedTypes="0" containsNonDate="0" containsDate="1" containsString="0" minDate="2024-01-02T00:00:00" maxDate="2024-07-01T00:00:00" count="30">
        <d v="2024-01-02T00:00:00"/>
        <d v="2024-01-03T00:00:00"/>
        <d v="2024-01-05T00:00:00"/>
        <d v="2024-01-07T00:00:00"/>
        <d v="2024-02-10T00:00:00"/>
        <d v="2024-02-14T00:00:00"/>
        <d v="2024-02-16T00:00:00"/>
        <d v="2024-02-19T00:00:00"/>
        <d v="2024-03-02T00:00:00"/>
        <d v="2024-03-06T00:00:00"/>
        <d v="2024-03-10T00:00:00"/>
        <d v="2024-03-12T00:00:00"/>
        <d v="2024-04-05T00:00:00"/>
        <d v="2024-04-08T00:00:00"/>
        <d v="2024-04-10T00:00:00"/>
        <d v="2024-04-13T00:00:00"/>
        <d v="2024-05-02T00:00:00"/>
        <d v="2024-05-05T00:00:00"/>
        <d v="2024-05-07T00:00:00"/>
        <d v="2024-05-09T00:00:00"/>
        <d v="2024-06-12T00:00:00"/>
        <d v="2024-06-14T00:00:00"/>
        <d v="2024-06-16T00:00:00"/>
        <d v="2024-06-18T00:00:00"/>
        <d v="2024-06-21T00:00:00"/>
        <d v="2024-06-23T00:00:00"/>
        <d v="2024-06-25T00:00:00"/>
        <d v="2024-06-27T00:00:00"/>
        <d v="2024-06-29T00:00:00"/>
        <d v="2024-06-30T00:00:00"/>
      </sharedItems>
      <fieldGroup par="6"/>
    </cacheField>
    <cacheField name="Region" numFmtId="0">
      <sharedItems count="4">
        <s v="North"/>
        <s v="South"/>
        <s v="East"/>
        <s v="West"/>
      </sharedItems>
    </cacheField>
    <cacheField name="Product" numFmtId="0">
      <sharedItems count="4">
        <s v="Laptop"/>
        <s v="Mobile"/>
        <s v="Tablet"/>
        <s v="Accessories"/>
      </sharedItems>
    </cacheField>
    <cacheField name="Sales" numFmtId="0">
      <sharedItems containsSemiMixedTypes="0" containsString="0" containsNumber="1" containsInteger="1" minValue="38000" maxValue="131000"/>
    </cacheField>
    <cacheField name="Cost" numFmtId="0">
      <sharedItems containsSemiMixedTypes="0" containsString="0" containsNumber="1" containsInteger="1" minValue="25000" maxValue="95000"/>
    </cacheField>
    <cacheField name="Days (Date)" numFmtId="0" databaseField="0">
      <fieldGroup base="0">
        <rangePr groupBy="days" startDate="2024-01-02T00:00:00" endDate="2024-07-01T00:00:00"/>
        <groupItems count="368">
          <s v="&lt;02-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24"/>
        </groupItems>
      </fieldGroup>
    </cacheField>
    <cacheField name="Months (Date)" numFmtId="0" databaseField="0">
      <fieldGroup base="0">
        <rangePr groupBy="months" startDate="2024-01-02T00:00:00" endDate="2024-07-01T00:00:00"/>
        <groupItems count="14">
          <s v="&lt;02-01-2024"/>
          <s v="Jan"/>
          <s v="Feb"/>
          <s v="Mar"/>
          <s v="Apr"/>
          <s v="May"/>
          <s v="Jun"/>
          <s v="Jul"/>
          <s v="Aug"/>
          <s v="Sep"/>
          <s v="Oct"/>
          <s v="Nov"/>
          <s v="Dec"/>
          <s v="&gt;01-07-2024"/>
        </groupItems>
      </fieldGroup>
    </cacheField>
  </cacheFields>
  <extLst>
    <ext xmlns:x14="http://schemas.microsoft.com/office/spreadsheetml/2009/9/main" uri="{725AE2AE-9491-48be-B2B4-4EB974FC3084}">
      <x14:pivotCacheDefinition pivotCacheId="15682150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deep choubey" refreshedDate="45950.801048032408" createdVersion="8" refreshedVersion="8" minRefreshableVersion="3" recordCount="30" xr:uid="{E553D3AF-D7F6-4D59-AD41-387EFD0178B6}">
  <cacheSource type="worksheet">
    <worksheetSource ref="B5:G35" sheet="RAW DATASET"/>
  </cacheSource>
  <cacheFields count="8">
    <cacheField name="Date" numFmtId="15">
      <sharedItems containsSemiMixedTypes="0" containsNonDate="0" containsDate="1" containsString="0" minDate="2024-01-02T00:00:00" maxDate="2024-07-01T00:00:00" count="30">
        <d v="2024-01-02T00:00:00"/>
        <d v="2024-01-03T00:00:00"/>
        <d v="2024-01-05T00:00:00"/>
        <d v="2024-01-07T00:00:00"/>
        <d v="2024-02-10T00:00:00"/>
        <d v="2024-02-14T00:00:00"/>
        <d v="2024-02-16T00:00:00"/>
        <d v="2024-02-19T00:00:00"/>
        <d v="2024-03-02T00:00:00"/>
        <d v="2024-03-06T00:00:00"/>
        <d v="2024-03-10T00:00:00"/>
        <d v="2024-03-12T00:00:00"/>
        <d v="2024-04-05T00:00:00"/>
        <d v="2024-04-08T00:00:00"/>
        <d v="2024-04-10T00:00:00"/>
        <d v="2024-04-13T00:00:00"/>
        <d v="2024-05-02T00:00:00"/>
        <d v="2024-05-05T00:00:00"/>
        <d v="2024-05-07T00:00:00"/>
        <d v="2024-05-09T00:00:00"/>
        <d v="2024-06-12T00:00:00"/>
        <d v="2024-06-14T00:00:00"/>
        <d v="2024-06-16T00:00:00"/>
        <d v="2024-06-18T00:00:00"/>
        <d v="2024-06-21T00:00:00"/>
        <d v="2024-06-23T00:00:00"/>
        <d v="2024-06-25T00:00:00"/>
        <d v="2024-06-27T00:00:00"/>
        <d v="2024-06-29T00:00:00"/>
        <d v="2024-06-30T00:00:00"/>
      </sharedItems>
      <fieldGroup par="7"/>
    </cacheField>
    <cacheField name="Region" numFmtId="0">
      <sharedItems/>
    </cacheField>
    <cacheField name="Product" numFmtId="0">
      <sharedItems count="4">
        <s v="Laptop"/>
        <s v="Mobile"/>
        <s v="Tablet"/>
        <s v="Accessories"/>
      </sharedItems>
    </cacheField>
    <cacheField name="Sales" numFmtId="0">
      <sharedItems containsSemiMixedTypes="0" containsString="0" containsNumber="1" containsInteger="1" minValue="38000" maxValue="131000"/>
    </cacheField>
    <cacheField name="Cost" numFmtId="0">
      <sharedItems containsSemiMixedTypes="0" containsString="0" containsNumber="1" containsInteger="1" minValue="25000" maxValue="95000"/>
    </cacheField>
    <cacheField name="Profit " numFmtId="0">
      <sharedItems containsSemiMixedTypes="0" containsString="0" containsNumber="1" containsInteger="1" minValue="13000" maxValue="36000"/>
    </cacheField>
    <cacheField name="Days (Date)" numFmtId="0" databaseField="0">
      <fieldGroup base="0">
        <rangePr groupBy="days" startDate="2024-01-02T00:00:00" endDate="2024-07-01T00:00:00"/>
        <groupItems count="368">
          <s v="&lt;02-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24"/>
        </groupItems>
      </fieldGroup>
    </cacheField>
    <cacheField name="Months (Date)" numFmtId="0" databaseField="0">
      <fieldGroup base="0">
        <rangePr groupBy="months" startDate="2024-01-02T00:00:00" endDate="2024-07-01T00:00:00"/>
        <groupItems count="14">
          <s v="&lt;02-01-2024"/>
          <s v="Jan"/>
          <s v="Feb"/>
          <s v="Mar"/>
          <s v="Apr"/>
          <s v="May"/>
          <s v="Jun"/>
          <s v="Jul"/>
          <s v="Aug"/>
          <s v="Sep"/>
          <s v="Oct"/>
          <s v="Nov"/>
          <s v="Dec"/>
          <s v="&gt;01-07-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n v="125000"/>
    <n v="95000"/>
  </r>
  <r>
    <x v="1"/>
    <x v="1"/>
    <x v="1"/>
    <n v="88000"/>
    <n v="62000"/>
  </r>
  <r>
    <x v="2"/>
    <x v="2"/>
    <x v="2"/>
    <n v="65000"/>
    <n v="48000"/>
  </r>
  <r>
    <x v="3"/>
    <x v="3"/>
    <x v="3"/>
    <n v="42000"/>
    <n v="29000"/>
  </r>
  <r>
    <x v="4"/>
    <x v="0"/>
    <x v="1"/>
    <n v="99000"/>
    <n v="70000"/>
  </r>
  <r>
    <x v="5"/>
    <x v="1"/>
    <x v="0"/>
    <n v="110000"/>
    <n v="82000"/>
  </r>
  <r>
    <x v="6"/>
    <x v="2"/>
    <x v="3"/>
    <n v="38000"/>
    <n v="25000"/>
  </r>
  <r>
    <x v="7"/>
    <x v="3"/>
    <x v="2"/>
    <n v="72000"/>
    <n v="53000"/>
  </r>
  <r>
    <x v="8"/>
    <x v="0"/>
    <x v="3"/>
    <n v="47000"/>
    <n v="33000"/>
  </r>
  <r>
    <x v="9"/>
    <x v="1"/>
    <x v="2"/>
    <n v="67000"/>
    <n v="49000"/>
  </r>
  <r>
    <x v="10"/>
    <x v="2"/>
    <x v="0"/>
    <n v="122000"/>
    <n v="89000"/>
  </r>
  <r>
    <x v="11"/>
    <x v="3"/>
    <x v="1"/>
    <n v="93000"/>
    <n v="69000"/>
  </r>
  <r>
    <x v="12"/>
    <x v="0"/>
    <x v="2"/>
    <n v="71000"/>
    <n v="53000"/>
  </r>
  <r>
    <x v="13"/>
    <x v="1"/>
    <x v="3"/>
    <n v="44000"/>
    <n v="31000"/>
  </r>
  <r>
    <x v="14"/>
    <x v="2"/>
    <x v="1"/>
    <n v="97000"/>
    <n v="72000"/>
  </r>
  <r>
    <x v="15"/>
    <x v="3"/>
    <x v="0"/>
    <n v="118000"/>
    <n v="87000"/>
  </r>
  <r>
    <x v="16"/>
    <x v="0"/>
    <x v="0"/>
    <n v="128000"/>
    <n v="94000"/>
  </r>
  <r>
    <x v="17"/>
    <x v="1"/>
    <x v="1"/>
    <n v="92000"/>
    <n v="66000"/>
  </r>
  <r>
    <x v="18"/>
    <x v="2"/>
    <x v="2"/>
    <n v="75000"/>
    <n v="52000"/>
  </r>
  <r>
    <x v="19"/>
    <x v="3"/>
    <x v="3"/>
    <n v="43000"/>
    <n v="30000"/>
  </r>
  <r>
    <x v="20"/>
    <x v="0"/>
    <x v="1"/>
    <n v="98000"/>
    <n v="71000"/>
  </r>
  <r>
    <x v="21"/>
    <x v="1"/>
    <x v="0"/>
    <n v="114000"/>
    <n v="83000"/>
  </r>
  <r>
    <x v="22"/>
    <x v="2"/>
    <x v="3"/>
    <n v="40000"/>
    <n v="27000"/>
  </r>
  <r>
    <x v="23"/>
    <x v="3"/>
    <x v="2"/>
    <n v="76000"/>
    <n v="55000"/>
  </r>
  <r>
    <x v="24"/>
    <x v="0"/>
    <x v="0"/>
    <n v="131000"/>
    <n v="95000"/>
  </r>
  <r>
    <x v="25"/>
    <x v="1"/>
    <x v="1"/>
    <n v="91000"/>
    <n v="65000"/>
  </r>
  <r>
    <x v="26"/>
    <x v="2"/>
    <x v="2"/>
    <n v="78000"/>
    <n v="57000"/>
  </r>
  <r>
    <x v="27"/>
    <x v="3"/>
    <x v="3"/>
    <n v="46000"/>
    <n v="32000"/>
  </r>
  <r>
    <x v="28"/>
    <x v="0"/>
    <x v="1"/>
    <n v="96000"/>
    <n v="68000"/>
  </r>
  <r>
    <x v="29"/>
    <x v="1"/>
    <x v="0"/>
    <n v="120000"/>
    <n v="8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s v="North"/>
    <x v="0"/>
    <n v="125000"/>
    <n v="95000"/>
    <n v="30000"/>
  </r>
  <r>
    <x v="1"/>
    <s v="South"/>
    <x v="1"/>
    <n v="88000"/>
    <n v="62000"/>
    <n v="26000"/>
  </r>
  <r>
    <x v="2"/>
    <s v="East"/>
    <x v="2"/>
    <n v="65000"/>
    <n v="48000"/>
    <n v="17000"/>
  </r>
  <r>
    <x v="3"/>
    <s v="West"/>
    <x v="3"/>
    <n v="42000"/>
    <n v="29000"/>
    <n v="13000"/>
  </r>
  <r>
    <x v="4"/>
    <s v="North"/>
    <x v="1"/>
    <n v="99000"/>
    <n v="70000"/>
    <n v="29000"/>
  </r>
  <r>
    <x v="5"/>
    <s v="South"/>
    <x v="0"/>
    <n v="110000"/>
    <n v="82000"/>
    <n v="28000"/>
  </r>
  <r>
    <x v="6"/>
    <s v="East"/>
    <x v="3"/>
    <n v="38000"/>
    <n v="25000"/>
    <n v="13000"/>
  </r>
  <r>
    <x v="7"/>
    <s v="West"/>
    <x v="2"/>
    <n v="72000"/>
    <n v="53000"/>
    <n v="19000"/>
  </r>
  <r>
    <x v="8"/>
    <s v="North"/>
    <x v="3"/>
    <n v="47000"/>
    <n v="33000"/>
    <n v="14000"/>
  </r>
  <r>
    <x v="9"/>
    <s v="South"/>
    <x v="2"/>
    <n v="67000"/>
    <n v="49000"/>
    <n v="18000"/>
  </r>
  <r>
    <x v="10"/>
    <s v="East"/>
    <x v="0"/>
    <n v="122000"/>
    <n v="89000"/>
    <n v="33000"/>
  </r>
  <r>
    <x v="11"/>
    <s v="West"/>
    <x v="1"/>
    <n v="93000"/>
    <n v="69000"/>
    <n v="24000"/>
  </r>
  <r>
    <x v="12"/>
    <s v="North"/>
    <x v="2"/>
    <n v="71000"/>
    <n v="53000"/>
    <n v="18000"/>
  </r>
  <r>
    <x v="13"/>
    <s v="South"/>
    <x v="3"/>
    <n v="44000"/>
    <n v="31000"/>
    <n v="13000"/>
  </r>
  <r>
    <x v="14"/>
    <s v="East"/>
    <x v="1"/>
    <n v="97000"/>
    <n v="72000"/>
    <n v="25000"/>
  </r>
  <r>
    <x v="15"/>
    <s v="West"/>
    <x v="0"/>
    <n v="118000"/>
    <n v="87000"/>
    <n v="31000"/>
  </r>
  <r>
    <x v="16"/>
    <s v="North"/>
    <x v="0"/>
    <n v="128000"/>
    <n v="94000"/>
    <n v="34000"/>
  </r>
  <r>
    <x v="17"/>
    <s v="South"/>
    <x v="1"/>
    <n v="92000"/>
    <n v="66000"/>
    <n v="26000"/>
  </r>
  <r>
    <x v="18"/>
    <s v="East"/>
    <x v="2"/>
    <n v="75000"/>
    <n v="52000"/>
    <n v="23000"/>
  </r>
  <r>
    <x v="19"/>
    <s v="West"/>
    <x v="3"/>
    <n v="43000"/>
    <n v="30000"/>
    <n v="13000"/>
  </r>
  <r>
    <x v="20"/>
    <s v="North"/>
    <x v="1"/>
    <n v="98000"/>
    <n v="71000"/>
    <n v="27000"/>
  </r>
  <r>
    <x v="21"/>
    <s v="South"/>
    <x v="0"/>
    <n v="114000"/>
    <n v="83000"/>
    <n v="31000"/>
  </r>
  <r>
    <x v="22"/>
    <s v="East"/>
    <x v="3"/>
    <n v="40000"/>
    <n v="27000"/>
    <n v="13000"/>
  </r>
  <r>
    <x v="23"/>
    <s v="West"/>
    <x v="2"/>
    <n v="76000"/>
    <n v="55000"/>
    <n v="21000"/>
  </r>
  <r>
    <x v="24"/>
    <s v="North"/>
    <x v="0"/>
    <n v="131000"/>
    <n v="95000"/>
    <n v="36000"/>
  </r>
  <r>
    <x v="25"/>
    <s v="South"/>
    <x v="1"/>
    <n v="91000"/>
    <n v="65000"/>
    <n v="26000"/>
  </r>
  <r>
    <x v="26"/>
    <s v="East"/>
    <x v="2"/>
    <n v="78000"/>
    <n v="57000"/>
    <n v="21000"/>
  </r>
  <r>
    <x v="27"/>
    <s v="West"/>
    <x v="3"/>
    <n v="46000"/>
    <n v="32000"/>
    <n v="14000"/>
  </r>
  <r>
    <x v="28"/>
    <s v="North"/>
    <x v="1"/>
    <n v="96000"/>
    <n v="68000"/>
    <n v="28000"/>
  </r>
  <r>
    <x v="29"/>
    <s v="South"/>
    <x v="0"/>
    <n v="120000"/>
    <n v="85000"/>
    <n v="3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DF3A72-B313-41EF-B9BB-F4577E7619CA}"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B7:C14" firstHeaderRow="1" firstDataRow="1" firstDataCol="1"/>
  <pivotFields count="7">
    <pivotField axis="axisRow" numFmtId="15"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3">
    <field x="6"/>
    <field x="5"/>
    <field x="0"/>
  </rowFields>
  <rowItems count="7">
    <i>
      <x v="1"/>
    </i>
    <i>
      <x v="2"/>
    </i>
    <i>
      <x v="3"/>
    </i>
    <i>
      <x v="4"/>
    </i>
    <i>
      <x v="5"/>
    </i>
    <i>
      <x v="6"/>
    </i>
    <i t="grand">
      <x/>
    </i>
  </rowItems>
  <colItems count="1">
    <i/>
  </colItems>
  <dataFields count="1">
    <dataField name="Sum of Sales"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641D6E-05C1-4315-B2E9-42F18C8EF9C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5:D30" firstHeaderRow="0" firstDataRow="1" firstDataCol="1"/>
  <pivotFields count="8">
    <pivotField numFmtId="15"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axis="axisRow" showAll="0">
      <items count="5">
        <item x="3"/>
        <item x="0"/>
        <item x="1"/>
        <item x="2"/>
        <item t="default"/>
      </items>
    </pivotField>
    <pivotField dataField="1"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5">
    <i>
      <x/>
    </i>
    <i>
      <x v="1"/>
    </i>
    <i>
      <x v="2"/>
    </i>
    <i>
      <x v="3"/>
    </i>
    <i t="grand">
      <x/>
    </i>
  </rowItems>
  <colFields count="1">
    <field x="-2"/>
  </colFields>
  <colItems count="2">
    <i>
      <x/>
    </i>
    <i i="1">
      <x v="1"/>
    </i>
  </colItems>
  <dataFields count="2">
    <dataField name="Sum of Sales" fld="3" baseField="0" baseItem="0"/>
    <dataField name="Sum of Profit "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6B40C4-3FD4-4D81-A6B2-2E1AB0BFDF5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7:C22" firstHeaderRow="1" firstDataRow="1" firstDataCol="1"/>
  <pivotFields count="7">
    <pivotField numFmtId="15"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5">
        <item x="2"/>
        <item x="0"/>
        <item x="1"/>
        <item x="3"/>
        <item t="default"/>
      </items>
    </pivotField>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5">
    <i>
      <x/>
    </i>
    <i>
      <x v="1"/>
    </i>
    <i>
      <x v="2"/>
    </i>
    <i>
      <x v="3"/>
    </i>
    <i t="grand">
      <x/>
    </i>
  </rowItems>
  <colItems count="1">
    <i/>
  </colItems>
  <dataFields count="1">
    <dataField name="Sum of Sales"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FBE3BAA-186C-4C7A-BC1E-C64E9CE6CB3D}" sourceName="Region">
  <pivotTables>
    <pivotTable tabId="2" name="PivotTable3"/>
  </pivotTables>
  <data>
    <tabular pivotCacheId="1568215019">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B700DB69-1AB3-4051-9E79-B8477370DFA3}"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EE97FA4-E49E-413E-9FDE-676CA59CDC34}" sourceName="Date">
  <pivotTables>
    <pivotTable tabId="2" name="PivotTable1"/>
  </pivotTables>
  <state minimalRefreshVersion="6" lastRefreshVersion="6" pivotCacheId="1568215019"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F19E3953-5127-45B9-B407-282EF0CAA3A2}" cache="NativeTimeline_Date" caption="Date" level="2" selectionLevel="2" scrollPosition="2024-06-06T00:00:00"/>
</timeline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3F8A8-FAA8-4F2A-9F59-A0E5287551AD}">
  <dimension ref="B4:G35"/>
  <sheetViews>
    <sheetView tabSelected="1" workbookViewId="0">
      <selection activeCell="B4" sqref="B4:G4"/>
    </sheetView>
  </sheetViews>
  <sheetFormatPr defaultRowHeight="14.4" x14ac:dyDescent="0.3"/>
  <cols>
    <col min="2" max="2" width="9.88671875" bestFit="1" customWidth="1"/>
    <col min="3" max="3" width="6.77734375" bestFit="1" customWidth="1"/>
    <col min="4" max="4" width="10.44140625" bestFit="1" customWidth="1"/>
  </cols>
  <sheetData>
    <row r="4" spans="2:7" x14ac:dyDescent="0.3">
      <c r="B4" s="20" t="s">
        <v>33</v>
      </c>
      <c r="C4" s="21"/>
      <c r="D4" s="21"/>
      <c r="E4" s="21"/>
      <c r="F4" s="21"/>
      <c r="G4" s="21"/>
    </row>
    <row r="5" spans="2:7" x14ac:dyDescent="0.3">
      <c r="B5" s="8" t="s">
        <v>0</v>
      </c>
      <c r="C5" s="8" t="s">
        <v>1</v>
      </c>
      <c r="D5" s="8" t="s">
        <v>2</v>
      </c>
      <c r="E5" s="9" t="s">
        <v>3</v>
      </c>
      <c r="F5" s="9" t="s">
        <v>4</v>
      </c>
      <c r="G5" s="8" t="s">
        <v>22</v>
      </c>
    </row>
    <row r="6" spans="2:7" x14ac:dyDescent="0.3">
      <c r="B6" s="5">
        <v>45293</v>
      </c>
      <c r="C6" s="6" t="s">
        <v>5</v>
      </c>
      <c r="D6" s="6" t="s">
        <v>6</v>
      </c>
      <c r="E6" s="7">
        <v>125000</v>
      </c>
      <c r="F6" s="7">
        <v>95000</v>
      </c>
      <c r="G6" s="3" cm="1">
        <f t="array" ref="G6:G35">sales-cost</f>
        <v>30000</v>
      </c>
    </row>
    <row r="7" spans="2:7" x14ac:dyDescent="0.3">
      <c r="B7" s="5">
        <v>45294</v>
      </c>
      <c r="C7" s="6" t="s">
        <v>7</v>
      </c>
      <c r="D7" s="6" t="s">
        <v>8</v>
      </c>
      <c r="E7" s="7">
        <v>88000</v>
      </c>
      <c r="F7" s="7">
        <v>62000</v>
      </c>
      <c r="G7" s="3">
        <v>26000</v>
      </c>
    </row>
    <row r="8" spans="2:7" x14ac:dyDescent="0.3">
      <c r="B8" s="5">
        <v>45296</v>
      </c>
      <c r="C8" s="6" t="s">
        <v>9</v>
      </c>
      <c r="D8" s="6" t="s">
        <v>10</v>
      </c>
      <c r="E8" s="7">
        <v>65000</v>
      </c>
      <c r="F8" s="7">
        <v>48000</v>
      </c>
      <c r="G8" s="3">
        <v>17000</v>
      </c>
    </row>
    <row r="9" spans="2:7" x14ac:dyDescent="0.3">
      <c r="B9" s="5">
        <v>45298</v>
      </c>
      <c r="C9" s="6" t="s">
        <v>11</v>
      </c>
      <c r="D9" s="6" t="s">
        <v>12</v>
      </c>
      <c r="E9" s="7">
        <v>42000</v>
      </c>
      <c r="F9" s="7">
        <v>29000</v>
      </c>
      <c r="G9" s="3">
        <v>13000</v>
      </c>
    </row>
    <row r="10" spans="2:7" x14ac:dyDescent="0.3">
      <c r="B10" s="5">
        <v>45332</v>
      </c>
      <c r="C10" s="6" t="s">
        <v>5</v>
      </c>
      <c r="D10" s="6" t="s">
        <v>8</v>
      </c>
      <c r="E10" s="7">
        <v>99000</v>
      </c>
      <c r="F10" s="7">
        <v>70000</v>
      </c>
      <c r="G10" s="3">
        <v>29000</v>
      </c>
    </row>
    <row r="11" spans="2:7" x14ac:dyDescent="0.3">
      <c r="B11" s="5">
        <v>45336</v>
      </c>
      <c r="C11" s="6" t="s">
        <v>7</v>
      </c>
      <c r="D11" s="6" t="s">
        <v>6</v>
      </c>
      <c r="E11" s="7">
        <v>110000</v>
      </c>
      <c r="F11" s="7">
        <v>82000</v>
      </c>
      <c r="G11" s="3">
        <v>28000</v>
      </c>
    </row>
    <row r="12" spans="2:7" x14ac:dyDescent="0.3">
      <c r="B12" s="5">
        <v>45338</v>
      </c>
      <c r="C12" s="6" t="s">
        <v>9</v>
      </c>
      <c r="D12" s="6" t="s">
        <v>12</v>
      </c>
      <c r="E12" s="7">
        <v>38000</v>
      </c>
      <c r="F12" s="7">
        <v>25000</v>
      </c>
      <c r="G12" s="3">
        <v>13000</v>
      </c>
    </row>
    <row r="13" spans="2:7" x14ac:dyDescent="0.3">
      <c r="B13" s="5">
        <v>45341</v>
      </c>
      <c r="C13" s="6" t="s">
        <v>11</v>
      </c>
      <c r="D13" s="6" t="s">
        <v>10</v>
      </c>
      <c r="E13" s="7">
        <v>72000</v>
      </c>
      <c r="F13" s="7">
        <v>53000</v>
      </c>
      <c r="G13" s="3">
        <v>19000</v>
      </c>
    </row>
    <row r="14" spans="2:7" x14ac:dyDescent="0.3">
      <c r="B14" s="5">
        <v>45353</v>
      </c>
      <c r="C14" s="6" t="s">
        <v>5</v>
      </c>
      <c r="D14" s="6" t="s">
        <v>12</v>
      </c>
      <c r="E14" s="7">
        <v>47000</v>
      </c>
      <c r="F14" s="7">
        <v>33000</v>
      </c>
      <c r="G14" s="3">
        <v>14000</v>
      </c>
    </row>
    <row r="15" spans="2:7" x14ac:dyDescent="0.3">
      <c r="B15" s="5">
        <v>45357</v>
      </c>
      <c r="C15" s="6" t="s">
        <v>7</v>
      </c>
      <c r="D15" s="6" t="s">
        <v>10</v>
      </c>
      <c r="E15" s="7">
        <v>67000</v>
      </c>
      <c r="F15" s="7">
        <v>49000</v>
      </c>
      <c r="G15" s="3">
        <v>18000</v>
      </c>
    </row>
    <row r="16" spans="2:7" x14ac:dyDescent="0.3">
      <c r="B16" s="5">
        <v>45361</v>
      </c>
      <c r="C16" s="6" t="s">
        <v>9</v>
      </c>
      <c r="D16" s="6" t="s">
        <v>6</v>
      </c>
      <c r="E16" s="7">
        <v>122000</v>
      </c>
      <c r="F16" s="7">
        <v>89000</v>
      </c>
      <c r="G16" s="3">
        <v>33000</v>
      </c>
    </row>
    <row r="17" spans="2:7" x14ac:dyDescent="0.3">
      <c r="B17" s="5">
        <v>45363</v>
      </c>
      <c r="C17" s="6" t="s">
        <v>11</v>
      </c>
      <c r="D17" s="6" t="s">
        <v>8</v>
      </c>
      <c r="E17" s="7">
        <v>93000</v>
      </c>
      <c r="F17" s="7">
        <v>69000</v>
      </c>
      <c r="G17" s="3">
        <v>24000</v>
      </c>
    </row>
    <row r="18" spans="2:7" x14ac:dyDescent="0.3">
      <c r="B18" s="5">
        <v>45387</v>
      </c>
      <c r="C18" s="6" t="s">
        <v>5</v>
      </c>
      <c r="D18" s="6" t="s">
        <v>10</v>
      </c>
      <c r="E18" s="7">
        <v>71000</v>
      </c>
      <c r="F18" s="7">
        <v>53000</v>
      </c>
      <c r="G18" s="3">
        <v>18000</v>
      </c>
    </row>
    <row r="19" spans="2:7" x14ac:dyDescent="0.3">
      <c r="B19" s="5">
        <v>45390</v>
      </c>
      <c r="C19" s="6" t="s">
        <v>7</v>
      </c>
      <c r="D19" s="6" t="s">
        <v>12</v>
      </c>
      <c r="E19" s="7">
        <v>44000</v>
      </c>
      <c r="F19" s="7">
        <v>31000</v>
      </c>
      <c r="G19" s="3">
        <v>13000</v>
      </c>
    </row>
    <row r="20" spans="2:7" x14ac:dyDescent="0.3">
      <c r="B20" s="5">
        <v>45392</v>
      </c>
      <c r="C20" s="6" t="s">
        <v>9</v>
      </c>
      <c r="D20" s="6" t="s">
        <v>8</v>
      </c>
      <c r="E20" s="7">
        <v>97000</v>
      </c>
      <c r="F20" s="7">
        <v>72000</v>
      </c>
      <c r="G20" s="3">
        <v>25000</v>
      </c>
    </row>
    <row r="21" spans="2:7" x14ac:dyDescent="0.3">
      <c r="B21" s="5">
        <v>45395</v>
      </c>
      <c r="C21" s="6" t="s">
        <v>11</v>
      </c>
      <c r="D21" s="6" t="s">
        <v>6</v>
      </c>
      <c r="E21" s="7">
        <v>118000</v>
      </c>
      <c r="F21" s="7">
        <v>87000</v>
      </c>
      <c r="G21" s="3">
        <v>31000</v>
      </c>
    </row>
    <row r="22" spans="2:7" x14ac:dyDescent="0.3">
      <c r="B22" s="5">
        <v>45414</v>
      </c>
      <c r="C22" s="6" t="s">
        <v>5</v>
      </c>
      <c r="D22" s="6" t="s">
        <v>6</v>
      </c>
      <c r="E22" s="7">
        <v>128000</v>
      </c>
      <c r="F22" s="7">
        <v>94000</v>
      </c>
      <c r="G22" s="3">
        <v>34000</v>
      </c>
    </row>
    <row r="23" spans="2:7" x14ac:dyDescent="0.3">
      <c r="B23" s="5">
        <v>45417</v>
      </c>
      <c r="C23" s="6" t="s">
        <v>7</v>
      </c>
      <c r="D23" s="6" t="s">
        <v>8</v>
      </c>
      <c r="E23" s="7">
        <v>92000</v>
      </c>
      <c r="F23" s="7">
        <v>66000</v>
      </c>
      <c r="G23" s="3">
        <v>26000</v>
      </c>
    </row>
    <row r="24" spans="2:7" x14ac:dyDescent="0.3">
      <c r="B24" s="5">
        <v>45419</v>
      </c>
      <c r="C24" s="6" t="s">
        <v>9</v>
      </c>
      <c r="D24" s="6" t="s">
        <v>10</v>
      </c>
      <c r="E24" s="7">
        <v>75000</v>
      </c>
      <c r="F24" s="7">
        <v>52000</v>
      </c>
      <c r="G24" s="3">
        <v>23000</v>
      </c>
    </row>
    <row r="25" spans="2:7" x14ac:dyDescent="0.3">
      <c r="B25" s="5">
        <v>45421</v>
      </c>
      <c r="C25" s="6" t="s">
        <v>11</v>
      </c>
      <c r="D25" s="6" t="s">
        <v>12</v>
      </c>
      <c r="E25" s="7">
        <v>43000</v>
      </c>
      <c r="F25" s="7">
        <v>30000</v>
      </c>
      <c r="G25" s="3">
        <v>13000</v>
      </c>
    </row>
    <row r="26" spans="2:7" x14ac:dyDescent="0.3">
      <c r="B26" s="5">
        <v>45455</v>
      </c>
      <c r="C26" s="6" t="s">
        <v>5</v>
      </c>
      <c r="D26" s="6" t="s">
        <v>8</v>
      </c>
      <c r="E26" s="7">
        <v>98000</v>
      </c>
      <c r="F26" s="7">
        <v>71000</v>
      </c>
      <c r="G26" s="3">
        <v>27000</v>
      </c>
    </row>
    <row r="27" spans="2:7" x14ac:dyDescent="0.3">
      <c r="B27" s="5">
        <v>45457</v>
      </c>
      <c r="C27" s="6" t="s">
        <v>7</v>
      </c>
      <c r="D27" s="6" t="s">
        <v>6</v>
      </c>
      <c r="E27" s="7">
        <v>114000</v>
      </c>
      <c r="F27" s="7">
        <v>83000</v>
      </c>
      <c r="G27" s="3">
        <v>31000</v>
      </c>
    </row>
    <row r="28" spans="2:7" x14ac:dyDescent="0.3">
      <c r="B28" s="5">
        <v>45459</v>
      </c>
      <c r="C28" s="6" t="s">
        <v>9</v>
      </c>
      <c r="D28" s="6" t="s">
        <v>12</v>
      </c>
      <c r="E28" s="7">
        <v>40000</v>
      </c>
      <c r="F28" s="7">
        <v>27000</v>
      </c>
      <c r="G28" s="3">
        <v>13000</v>
      </c>
    </row>
    <row r="29" spans="2:7" x14ac:dyDescent="0.3">
      <c r="B29" s="5">
        <v>45461</v>
      </c>
      <c r="C29" s="6" t="s">
        <v>11</v>
      </c>
      <c r="D29" s="6" t="s">
        <v>10</v>
      </c>
      <c r="E29" s="7">
        <v>76000</v>
      </c>
      <c r="F29" s="7">
        <v>55000</v>
      </c>
      <c r="G29" s="3">
        <v>21000</v>
      </c>
    </row>
    <row r="30" spans="2:7" x14ac:dyDescent="0.3">
      <c r="B30" s="5">
        <v>45464</v>
      </c>
      <c r="C30" s="6" t="s">
        <v>5</v>
      </c>
      <c r="D30" s="6" t="s">
        <v>6</v>
      </c>
      <c r="E30" s="7">
        <v>131000</v>
      </c>
      <c r="F30" s="7">
        <v>95000</v>
      </c>
      <c r="G30" s="3">
        <v>36000</v>
      </c>
    </row>
    <row r="31" spans="2:7" x14ac:dyDescent="0.3">
      <c r="B31" s="5">
        <v>45466</v>
      </c>
      <c r="C31" s="6" t="s">
        <v>7</v>
      </c>
      <c r="D31" s="6" t="s">
        <v>8</v>
      </c>
      <c r="E31" s="7">
        <v>91000</v>
      </c>
      <c r="F31" s="7">
        <v>65000</v>
      </c>
      <c r="G31" s="3">
        <v>26000</v>
      </c>
    </row>
    <row r="32" spans="2:7" x14ac:dyDescent="0.3">
      <c r="B32" s="5">
        <v>45468</v>
      </c>
      <c r="C32" s="6" t="s">
        <v>9</v>
      </c>
      <c r="D32" s="6" t="s">
        <v>10</v>
      </c>
      <c r="E32" s="7">
        <v>78000</v>
      </c>
      <c r="F32" s="7">
        <v>57000</v>
      </c>
      <c r="G32" s="3">
        <v>21000</v>
      </c>
    </row>
    <row r="33" spans="2:7" x14ac:dyDescent="0.3">
      <c r="B33" s="5">
        <v>45470</v>
      </c>
      <c r="C33" s="6" t="s">
        <v>11</v>
      </c>
      <c r="D33" s="6" t="s">
        <v>12</v>
      </c>
      <c r="E33" s="7">
        <v>46000</v>
      </c>
      <c r="F33" s="7">
        <v>32000</v>
      </c>
      <c r="G33" s="3">
        <v>14000</v>
      </c>
    </row>
    <row r="34" spans="2:7" x14ac:dyDescent="0.3">
      <c r="B34" s="5">
        <v>45472</v>
      </c>
      <c r="C34" s="6" t="s">
        <v>5</v>
      </c>
      <c r="D34" s="6" t="s">
        <v>8</v>
      </c>
      <c r="E34" s="7">
        <v>96000</v>
      </c>
      <c r="F34" s="7">
        <v>68000</v>
      </c>
      <c r="G34" s="3">
        <v>28000</v>
      </c>
    </row>
    <row r="35" spans="2:7" x14ac:dyDescent="0.3">
      <c r="B35" s="5">
        <v>45473</v>
      </c>
      <c r="C35" s="6" t="s">
        <v>7</v>
      </c>
      <c r="D35" s="6" t="s">
        <v>6</v>
      </c>
      <c r="E35" s="7">
        <v>120000</v>
      </c>
      <c r="F35" s="7">
        <v>85000</v>
      </c>
      <c r="G35" s="3">
        <v>35000</v>
      </c>
    </row>
  </sheetData>
  <mergeCells count="1">
    <mergeCell ref="B4:G4"/>
  </mergeCells>
  <conditionalFormatting sqref="E6:E35">
    <cfRule type="top10" dxfId="4" priority="1" rank="5"/>
  </conditionalFormatting>
  <conditionalFormatting sqref="G6:G35">
    <cfRule type="cellIs" dxfId="3" priority="2" operator="lessThan">
      <formula>25000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A245-75D1-4174-849D-3C36E5C10399}">
  <sheetPr>
    <pageSetUpPr fitToPage="1"/>
  </sheetPr>
  <dimension ref="A1:V64"/>
  <sheetViews>
    <sheetView topLeftCell="A55" zoomScaleNormal="100" workbookViewId="0">
      <selection activeCell="K37" sqref="K37"/>
    </sheetView>
  </sheetViews>
  <sheetFormatPr defaultRowHeight="14.4" x14ac:dyDescent="0.3"/>
  <cols>
    <col min="2" max="2" width="12.5546875" bestFit="1" customWidth="1"/>
    <col min="3" max="3" width="20.88671875" bestFit="1" customWidth="1"/>
    <col min="4" max="4" width="21.88671875" bestFit="1" customWidth="1"/>
    <col min="5" max="6" width="23.88671875" bestFit="1" customWidth="1"/>
    <col min="9" max="9" width="22.109375" bestFit="1" customWidth="1"/>
  </cols>
  <sheetData>
    <row r="1" spans="1:22" ht="18" x14ac:dyDescent="0.35">
      <c r="A1" s="12" t="s">
        <v>29</v>
      </c>
      <c r="B1" s="12"/>
      <c r="C1" s="12"/>
      <c r="D1" s="12"/>
      <c r="E1" s="12"/>
      <c r="F1" s="12"/>
      <c r="G1" s="12"/>
      <c r="H1" s="12"/>
      <c r="I1" s="12"/>
      <c r="J1" s="12"/>
      <c r="K1" s="12"/>
      <c r="L1" s="12"/>
      <c r="M1" s="12"/>
      <c r="N1" s="12"/>
      <c r="O1" s="12"/>
      <c r="P1" s="12"/>
      <c r="Q1" s="12"/>
      <c r="R1" s="12"/>
      <c r="S1" s="12"/>
      <c r="T1" s="12"/>
      <c r="U1" s="12"/>
      <c r="V1" s="12"/>
    </row>
    <row r="2" spans="1:22" ht="22.2" customHeight="1" x14ac:dyDescent="0.6">
      <c r="A2" s="14"/>
      <c r="B2" s="14"/>
      <c r="C2" s="15"/>
      <c r="D2" s="13"/>
      <c r="E2" s="13"/>
      <c r="F2" s="13"/>
      <c r="G2" s="15"/>
      <c r="H2" s="15"/>
      <c r="I2" s="14"/>
      <c r="J2" s="14"/>
      <c r="K2" s="14"/>
      <c r="L2" s="14"/>
      <c r="M2" s="14"/>
      <c r="N2" s="14"/>
      <c r="O2" s="14"/>
      <c r="P2" s="14"/>
    </row>
    <row r="3" spans="1:22" ht="31.2" x14ac:dyDescent="0.6">
      <c r="A3" s="14"/>
      <c r="B3" s="14"/>
      <c r="C3" s="15"/>
      <c r="D3" s="4" t="s">
        <v>26</v>
      </c>
      <c r="E3" s="4" t="s">
        <v>25</v>
      </c>
      <c r="F3" s="4" t="s">
        <v>24</v>
      </c>
      <c r="G3" s="15"/>
      <c r="H3" s="16"/>
      <c r="I3" s="14"/>
      <c r="J3" s="14"/>
      <c r="K3" s="14"/>
      <c r="L3" s="14"/>
      <c r="M3" s="14"/>
      <c r="N3" s="14"/>
      <c r="O3" s="14"/>
      <c r="P3" s="14"/>
    </row>
    <row r="4" spans="1:22" ht="31.2" x14ac:dyDescent="0.6">
      <c r="A4" s="14"/>
      <c r="B4" s="14"/>
      <c r="C4" s="14"/>
      <c r="D4" s="4">
        <f>SUM(sales)</f>
        <v>2526000</v>
      </c>
      <c r="E4" s="4">
        <f>SUM(profit)</f>
        <v>699000</v>
      </c>
      <c r="F4" s="17" t="s">
        <v>6</v>
      </c>
      <c r="G4" s="14"/>
      <c r="H4" s="14"/>
      <c r="I4" s="14"/>
      <c r="J4" s="14"/>
      <c r="K4" s="14"/>
      <c r="L4" s="14"/>
      <c r="M4" s="14"/>
      <c r="N4" s="14"/>
      <c r="O4" s="14"/>
      <c r="P4" s="14"/>
    </row>
    <row r="6" spans="1:22" x14ac:dyDescent="0.3">
      <c r="B6" s="18" t="s">
        <v>30</v>
      </c>
      <c r="C6" s="19"/>
    </row>
    <row r="7" spans="1:22" x14ac:dyDescent="0.3">
      <c r="B7" s="1" t="s">
        <v>13</v>
      </c>
      <c r="C7" t="s">
        <v>21</v>
      </c>
    </row>
    <row r="8" spans="1:22" x14ac:dyDescent="0.3">
      <c r="B8" s="2" t="s">
        <v>15</v>
      </c>
      <c r="C8">
        <v>320000</v>
      </c>
    </row>
    <row r="9" spans="1:22" x14ac:dyDescent="0.3">
      <c r="B9" s="2" t="s">
        <v>16</v>
      </c>
      <c r="C9">
        <v>319000</v>
      </c>
    </row>
    <row r="10" spans="1:22" x14ac:dyDescent="0.3">
      <c r="B10" s="2" t="s">
        <v>17</v>
      </c>
      <c r="C10">
        <v>329000</v>
      </c>
    </row>
    <row r="11" spans="1:22" x14ac:dyDescent="0.3">
      <c r="B11" s="2" t="s">
        <v>18</v>
      </c>
      <c r="C11">
        <v>330000</v>
      </c>
    </row>
    <row r="12" spans="1:22" x14ac:dyDescent="0.3">
      <c r="B12" s="2" t="s">
        <v>19</v>
      </c>
      <c r="C12">
        <v>338000</v>
      </c>
    </row>
    <row r="13" spans="1:22" x14ac:dyDescent="0.3">
      <c r="B13" s="2" t="s">
        <v>20</v>
      </c>
      <c r="C13">
        <v>890000</v>
      </c>
    </row>
    <row r="14" spans="1:22" x14ac:dyDescent="0.3">
      <c r="B14" s="2" t="s">
        <v>14</v>
      </c>
      <c r="C14">
        <v>2526000</v>
      </c>
    </row>
    <row r="16" spans="1:22" x14ac:dyDescent="0.3">
      <c r="B16" s="18" t="s">
        <v>31</v>
      </c>
      <c r="C16" s="19"/>
    </row>
    <row r="17" spans="2:4" x14ac:dyDescent="0.3">
      <c r="B17" s="1" t="s">
        <v>13</v>
      </c>
      <c r="C17" t="s">
        <v>21</v>
      </c>
    </row>
    <row r="18" spans="2:4" x14ac:dyDescent="0.3">
      <c r="B18" s="2" t="s">
        <v>9</v>
      </c>
      <c r="C18">
        <v>515000</v>
      </c>
    </row>
    <row r="19" spans="2:4" x14ac:dyDescent="0.3">
      <c r="B19" s="2" t="s">
        <v>5</v>
      </c>
      <c r="C19">
        <v>795000</v>
      </c>
    </row>
    <row r="20" spans="2:4" x14ac:dyDescent="0.3">
      <c r="B20" s="2" t="s">
        <v>7</v>
      </c>
      <c r="C20">
        <v>726000</v>
      </c>
    </row>
    <row r="21" spans="2:4" x14ac:dyDescent="0.3">
      <c r="B21" s="2" t="s">
        <v>11</v>
      </c>
      <c r="C21">
        <v>490000</v>
      </c>
    </row>
    <row r="22" spans="2:4" x14ac:dyDescent="0.3">
      <c r="B22" s="2" t="s">
        <v>14</v>
      </c>
      <c r="C22">
        <v>2526000</v>
      </c>
    </row>
    <row r="24" spans="2:4" x14ac:dyDescent="0.3">
      <c r="B24" s="18" t="s">
        <v>32</v>
      </c>
      <c r="C24" s="19"/>
      <c r="D24" s="19"/>
    </row>
    <row r="25" spans="2:4" x14ac:dyDescent="0.3">
      <c r="B25" s="1" t="s">
        <v>13</v>
      </c>
      <c r="C25" t="s">
        <v>21</v>
      </c>
      <c r="D25" t="s">
        <v>23</v>
      </c>
    </row>
    <row r="26" spans="2:4" x14ac:dyDescent="0.3">
      <c r="B26" s="2" t="s">
        <v>12</v>
      </c>
      <c r="C26">
        <v>300000</v>
      </c>
      <c r="D26">
        <v>93000</v>
      </c>
    </row>
    <row r="27" spans="2:4" x14ac:dyDescent="0.3">
      <c r="B27" s="2" t="s">
        <v>6</v>
      </c>
      <c r="C27">
        <v>968000</v>
      </c>
      <c r="D27">
        <v>258000</v>
      </c>
    </row>
    <row r="28" spans="2:4" x14ac:dyDescent="0.3">
      <c r="B28" s="2" t="s">
        <v>8</v>
      </c>
      <c r="C28">
        <v>754000</v>
      </c>
      <c r="D28">
        <v>211000</v>
      </c>
    </row>
    <row r="29" spans="2:4" x14ac:dyDescent="0.3">
      <c r="B29" s="2" t="s">
        <v>10</v>
      </c>
      <c r="C29">
        <v>504000</v>
      </c>
      <c r="D29">
        <v>137000</v>
      </c>
    </row>
    <row r="30" spans="2:4" x14ac:dyDescent="0.3">
      <c r="B30" s="2" t="s">
        <v>14</v>
      </c>
      <c r="C30">
        <v>2526000</v>
      </c>
      <c r="D30">
        <v>699000</v>
      </c>
    </row>
    <row r="34" spans="2:9" x14ac:dyDescent="0.3">
      <c r="B34" s="8" t="s">
        <v>0</v>
      </c>
      <c r="C34" s="8" t="s">
        <v>1</v>
      </c>
      <c r="D34" s="8" t="s">
        <v>2</v>
      </c>
      <c r="E34" s="9" t="s">
        <v>3</v>
      </c>
      <c r="F34" s="9" t="s">
        <v>4</v>
      </c>
      <c r="G34" s="8" t="s">
        <v>22</v>
      </c>
    </row>
    <row r="35" spans="2:9" x14ac:dyDescent="0.3">
      <c r="B35" s="5">
        <v>45293</v>
      </c>
      <c r="C35" s="6" t="s">
        <v>5</v>
      </c>
      <c r="D35" s="6" t="s">
        <v>6</v>
      </c>
      <c r="E35" s="7">
        <v>125000</v>
      </c>
      <c r="F35" s="7">
        <v>95000</v>
      </c>
      <c r="G35" s="3" cm="1">
        <f t="array" ref="G35:G64">sales-cost</f>
        <v>30000</v>
      </c>
    </row>
    <row r="36" spans="2:9" x14ac:dyDescent="0.3">
      <c r="B36" s="5">
        <v>45294</v>
      </c>
      <c r="C36" s="6" t="s">
        <v>7</v>
      </c>
      <c r="D36" s="6" t="s">
        <v>8</v>
      </c>
      <c r="E36" s="7">
        <v>88000</v>
      </c>
      <c r="F36" s="7">
        <v>62000</v>
      </c>
      <c r="G36" s="3">
        <v>26000</v>
      </c>
      <c r="I36" s="10" t="s">
        <v>28</v>
      </c>
    </row>
    <row r="37" spans="2:9" x14ac:dyDescent="0.3">
      <c r="B37" s="5">
        <v>45296</v>
      </c>
      <c r="C37" s="6" t="s">
        <v>9</v>
      </c>
      <c r="D37" s="6" t="s">
        <v>10</v>
      </c>
      <c r="E37" s="7">
        <v>65000</v>
      </c>
      <c r="F37" s="7">
        <v>48000</v>
      </c>
      <c r="G37" s="3">
        <v>17000</v>
      </c>
      <c r="I37" s="11" t="s">
        <v>27</v>
      </c>
    </row>
    <row r="38" spans="2:9" x14ac:dyDescent="0.3">
      <c r="B38" s="5">
        <v>45298</v>
      </c>
      <c r="C38" s="6" t="s">
        <v>11</v>
      </c>
      <c r="D38" s="6" t="s">
        <v>12</v>
      </c>
      <c r="E38" s="7">
        <v>42000</v>
      </c>
      <c r="F38" s="7">
        <v>29000</v>
      </c>
      <c r="G38" s="3">
        <v>13000</v>
      </c>
    </row>
    <row r="39" spans="2:9" x14ac:dyDescent="0.3">
      <c r="B39" s="5">
        <v>45332</v>
      </c>
      <c r="C39" s="6" t="s">
        <v>5</v>
      </c>
      <c r="D39" s="6" t="s">
        <v>8</v>
      </c>
      <c r="E39" s="7">
        <v>99000</v>
      </c>
      <c r="F39" s="7">
        <v>70000</v>
      </c>
      <c r="G39" s="3">
        <v>29000</v>
      </c>
    </row>
    <row r="40" spans="2:9" x14ac:dyDescent="0.3">
      <c r="B40" s="5">
        <v>45336</v>
      </c>
      <c r="C40" s="6" t="s">
        <v>7</v>
      </c>
      <c r="D40" s="6" t="s">
        <v>6</v>
      </c>
      <c r="E40" s="7">
        <v>110000</v>
      </c>
      <c r="F40" s="7">
        <v>82000</v>
      </c>
      <c r="G40" s="3">
        <v>28000</v>
      </c>
    </row>
    <row r="41" spans="2:9" x14ac:dyDescent="0.3">
      <c r="B41" s="5">
        <v>45338</v>
      </c>
      <c r="C41" s="6" t="s">
        <v>9</v>
      </c>
      <c r="D41" s="6" t="s">
        <v>12</v>
      </c>
      <c r="E41" s="7">
        <v>38000</v>
      </c>
      <c r="F41" s="7">
        <v>25000</v>
      </c>
      <c r="G41" s="3">
        <v>13000</v>
      </c>
    </row>
    <row r="42" spans="2:9" x14ac:dyDescent="0.3">
      <c r="B42" s="5">
        <v>45341</v>
      </c>
      <c r="C42" s="6" t="s">
        <v>11</v>
      </c>
      <c r="D42" s="6" t="s">
        <v>10</v>
      </c>
      <c r="E42" s="7">
        <v>72000</v>
      </c>
      <c r="F42" s="7">
        <v>53000</v>
      </c>
      <c r="G42" s="3">
        <v>19000</v>
      </c>
    </row>
    <row r="43" spans="2:9" x14ac:dyDescent="0.3">
      <c r="B43" s="5">
        <v>45353</v>
      </c>
      <c r="C43" s="6" t="s">
        <v>5</v>
      </c>
      <c r="D43" s="6" t="s">
        <v>12</v>
      </c>
      <c r="E43" s="7">
        <v>47000</v>
      </c>
      <c r="F43" s="7">
        <v>33000</v>
      </c>
      <c r="G43" s="3">
        <v>14000</v>
      </c>
    </row>
    <row r="44" spans="2:9" x14ac:dyDescent="0.3">
      <c r="B44" s="5">
        <v>45357</v>
      </c>
      <c r="C44" s="6" t="s">
        <v>7</v>
      </c>
      <c r="D44" s="6" t="s">
        <v>10</v>
      </c>
      <c r="E44" s="7">
        <v>67000</v>
      </c>
      <c r="F44" s="7">
        <v>49000</v>
      </c>
      <c r="G44" s="3">
        <v>18000</v>
      </c>
    </row>
    <row r="45" spans="2:9" x14ac:dyDescent="0.3">
      <c r="B45" s="5">
        <v>45361</v>
      </c>
      <c r="C45" s="6" t="s">
        <v>9</v>
      </c>
      <c r="D45" s="6" t="s">
        <v>6</v>
      </c>
      <c r="E45" s="7">
        <v>122000</v>
      </c>
      <c r="F45" s="7">
        <v>89000</v>
      </c>
      <c r="G45" s="3">
        <v>33000</v>
      </c>
    </row>
    <row r="46" spans="2:9" x14ac:dyDescent="0.3">
      <c r="B46" s="5">
        <v>45363</v>
      </c>
      <c r="C46" s="6" t="s">
        <v>11</v>
      </c>
      <c r="D46" s="6" t="s">
        <v>8</v>
      </c>
      <c r="E46" s="7">
        <v>93000</v>
      </c>
      <c r="F46" s="7">
        <v>69000</v>
      </c>
      <c r="G46" s="3">
        <v>24000</v>
      </c>
    </row>
    <row r="47" spans="2:9" x14ac:dyDescent="0.3">
      <c r="B47" s="5">
        <v>45387</v>
      </c>
      <c r="C47" s="6" t="s">
        <v>5</v>
      </c>
      <c r="D47" s="6" t="s">
        <v>10</v>
      </c>
      <c r="E47" s="7">
        <v>71000</v>
      </c>
      <c r="F47" s="7">
        <v>53000</v>
      </c>
      <c r="G47" s="3">
        <v>18000</v>
      </c>
    </row>
    <row r="48" spans="2:9" x14ac:dyDescent="0.3">
      <c r="B48" s="5">
        <v>45390</v>
      </c>
      <c r="C48" s="6" t="s">
        <v>7</v>
      </c>
      <c r="D48" s="6" t="s">
        <v>12</v>
      </c>
      <c r="E48" s="7">
        <v>44000</v>
      </c>
      <c r="F48" s="7">
        <v>31000</v>
      </c>
      <c r="G48" s="3">
        <v>13000</v>
      </c>
    </row>
    <row r="49" spans="2:7" x14ac:dyDescent="0.3">
      <c r="B49" s="5">
        <v>45392</v>
      </c>
      <c r="C49" s="6" t="s">
        <v>9</v>
      </c>
      <c r="D49" s="6" t="s">
        <v>8</v>
      </c>
      <c r="E49" s="7">
        <v>97000</v>
      </c>
      <c r="F49" s="7">
        <v>72000</v>
      </c>
      <c r="G49" s="3">
        <v>25000</v>
      </c>
    </row>
    <row r="50" spans="2:7" x14ac:dyDescent="0.3">
      <c r="B50" s="5">
        <v>45395</v>
      </c>
      <c r="C50" s="6" t="s">
        <v>11</v>
      </c>
      <c r="D50" s="6" t="s">
        <v>6</v>
      </c>
      <c r="E50" s="7">
        <v>118000</v>
      </c>
      <c r="F50" s="7">
        <v>87000</v>
      </c>
      <c r="G50" s="3">
        <v>31000</v>
      </c>
    </row>
    <row r="51" spans="2:7" x14ac:dyDescent="0.3">
      <c r="B51" s="5">
        <v>45414</v>
      </c>
      <c r="C51" s="6" t="s">
        <v>5</v>
      </c>
      <c r="D51" s="6" t="s">
        <v>6</v>
      </c>
      <c r="E51" s="7">
        <v>128000</v>
      </c>
      <c r="F51" s="7">
        <v>94000</v>
      </c>
      <c r="G51" s="3">
        <v>34000</v>
      </c>
    </row>
    <row r="52" spans="2:7" x14ac:dyDescent="0.3">
      <c r="B52" s="5">
        <v>45417</v>
      </c>
      <c r="C52" s="6" t="s">
        <v>7</v>
      </c>
      <c r="D52" s="6" t="s">
        <v>8</v>
      </c>
      <c r="E52" s="7">
        <v>92000</v>
      </c>
      <c r="F52" s="7">
        <v>66000</v>
      </c>
      <c r="G52" s="3">
        <v>26000</v>
      </c>
    </row>
    <row r="53" spans="2:7" x14ac:dyDescent="0.3">
      <c r="B53" s="5">
        <v>45419</v>
      </c>
      <c r="C53" s="6" t="s">
        <v>9</v>
      </c>
      <c r="D53" s="6" t="s">
        <v>10</v>
      </c>
      <c r="E53" s="7">
        <v>75000</v>
      </c>
      <c r="F53" s="7">
        <v>52000</v>
      </c>
      <c r="G53" s="3">
        <v>23000</v>
      </c>
    </row>
    <row r="54" spans="2:7" x14ac:dyDescent="0.3">
      <c r="B54" s="5">
        <v>45421</v>
      </c>
      <c r="C54" s="6" t="s">
        <v>11</v>
      </c>
      <c r="D54" s="6" t="s">
        <v>12</v>
      </c>
      <c r="E54" s="7">
        <v>43000</v>
      </c>
      <c r="F54" s="7">
        <v>30000</v>
      </c>
      <c r="G54" s="3">
        <v>13000</v>
      </c>
    </row>
    <row r="55" spans="2:7" x14ac:dyDescent="0.3">
      <c r="B55" s="5">
        <v>45455</v>
      </c>
      <c r="C55" s="6" t="s">
        <v>5</v>
      </c>
      <c r="D55" s="6" t="s">
        <v>8</v>
      </c>
      <c r="E55" s="7">
        <v>98000</v>
      </c>
      <c r="F55" s="7">
        <v>71000</v>
      </c>
      <c r="G55" s="3">
        <v>27000</v>
      </c>
    </row>
    <row r="56" spans="2:7" x14ac:dyDescent="0.3">
      <c r="B56" s="5">
        <v>45457</v>
      </c>
      <c r="C56" s="6" t="s">
        <v>7</v>
      </c>
      <c r="D56" s="6" t="s">
        <v>6</v>
      </c>
      <c r="E56" s="7">
        <v>114000</v>
      </c>
      <c r="F56" s="7">
        <v>83000</v>
      </c>
      <c r="G56" s="3">
        <v>31000</v>
      </c>
    </row>
    <row r="57" spans="2:7" x14ac:dyDescent="0.3">
      <c r="B57" s="5">
        <v>45459</v>
      </c>
      <c r="C57" s="6" t="s">
        <v>9</v>
      </c>
      <c r="D57" s="6" t="s">
        <v>12</v>
      </c>
      <c r="E57" s="7">
        <v>40000</v>
      </c>
      <c r="F57" s="7">
        <v>27000</v>
      </c>
      <c r="G57" s="3">
        <v>13000</v>
      </c>
    </row>
    <row r="58" spans="2:7" x14ac:dyDescent="0.3">
      <c r="B58" s="5">
        <v>45461</v>
      </c>
      <c r="C58" s="6" t="s">
        <v>11</v>
      </c>
      <c r="D58" s="6" t="s">
        <v>10</v>
      </c>
      <c r="E58" s="7">
        <v>76000</v>
      </c>
      <c r="F58" s="7">
        <v>55000</v>
      </c>
      <c r="G58" s="3">
        <v>21000</v>
      </c>
    </row>
    <row r="59" spans="2:7" x14ac:dyDescent="0.3">
      <c r="B59" s="5">
        <v>45464</v>
      </c>
      <c r="C59" s="6" t="s">
        <v>5</v>
      </c>
      <c r="D59" s="6" t="s">
        <v>6</v>
      </c>
      <c r="E59" s="7">
        <v>131000</v>
      </c>
      <c r="F59" s="7">
        <v>95000</v>
      </c>
      <c r="G59" s="3">
        <v>36000</v>
      </c>
    </row>
    <row r="60" spans="2:7" x14ac:dyDescent="0.3">
      <c r="B60" s="5">
        <v>45466</v>
      </c>
      <c r="C60" s="6" t="s">
        <v>7</v>
      </c>
      <c r="D60" s="6" t="s">
        <v>8</v>
      </c>
      <c r="E60" s="7">
        <v>91000</v>
      </c>
      <c r="F60" s="7">
        <v>65000</v>
      </c>
      <c r="G60" s="3">
        <v>26000</v>
      </c>
    </row>
    <row r="61" spans="2:7" x14ac:dyDescent="0.3">
      <c r="B61" s="5">
        <v>45468</v>
      </c>
      <c r="C61" s="6" t="s">
        <v>9</v>
      </c>
      <c r="D61" s="6" t="s">
        <v>10</v>
      </c>
      <c r="E61" s="7">
        <v>78000</v>
      </c>
      <c r="F61" s="7">
        <v>57000</v>
      </c>
      <c r="G61" s="3">
        <v>21000</v>
      </c>
    </row>
    <row r="62" spans="2:7" x14ac:dyDescent="0.3">
      <c r="B62" s="5">
        <v>45470</v>
      </c>
      <c r="C62" s="6" t="s">
        <v>11</v>
      </c>
      <c r="D62" s="6" t="s">
        <v>12</v>
      </c>
      <c r="E62" s="7">
        <v>46000</v>
      </c>
      <c r="F62" s="7">
        <v>32000</v>
      </c>
      <c r="G62" s="3">
        <v>14000</v>
      </c>
    </row>
    <row r="63" spans="2:7" x14ac:dyDescent="0.3">
      <c r="B63" s="5">
        <v>45472</v>
      </c>
      <c r="C63" s="6" t="s">
        <v>5</v>
      </c>
      <c r="D63" s="6" t="s">
        <v>8</v>
      </c>
      <c r="E63" s="7">
        <v>96000</v>
      </c>
      <c r="F63" s="7">
        <v>68000</v>
      </c>
      <c r="G63" s="3">
        <v>28000</v>
      </c>
    </row>
    <row r="64" spans="2:7" x14ac:dyDescent="0.3">
      <c r="B64" s="5">
        <v>45473</v>
      </c>
      <c r="C64" s="6" t="s">
        <v>7</v>
      </c>
      <c r="D64" s="6" t="s">
        <v>6</v>
      </c>
      <c r="E64" s="7">
        <v>120000</v>
      </c>
      <c r="F64" s="7">
        <v>85000</v>
      </c>
      <c r="G64" s="3">
        <v>35000</v>
      </c>
    </row>
  </sheetData>
  <mergeCells count="4">
    <mergeCell ref="A1:V1"/>
    <mergeCell ref="B6:C6"/>
    <mergeCell ref="B16:C16"/>
    <mergeCell ref="B24:D24"/>
  </mergeCells>
  <conditionalFormatting sqref="D25">
    <cfRule type="cellIs" dxfId="2" priority="4" operator="lessThan">
      <formula>25000</formula>
    </cfRule>
  </conditionalFormatting>
  <conditionalFormatting sqref="E35:E64">
    <cfRule type="top10" dxfId="1" priority="1" rank="5"/>
  </conditionalFormatting>
  <conditionalFormatting sqref="G35:G64">
    <cfRule type="cellIs" dxfId="0" priority="2" operator="lessThan">
      <formula>25000</formula>
    </cfRule>
  </conditionalFormatting>
  <pageMargins left="0.7" right="0.7" top="0.75" bottom="0.75" header="0.3" footer="0.3"/>
  <pageSetup scale="53" orientation="landscape" horizontalDpi="1200" verticalDpi="1200" r:id="rId4"/>
  <headerFooter>
    <oddHeader>&amp;C&amp;"-,Bold"Sales Dashboard – 2024</oddHeader>
    <oddFooter>&amp;CPrepared by Akshita Choubey</oddFooter>
  </headerFooter>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RAW DATASET</vt:lpstr>
      <vt:lpstr>dashboard </vt:lpstr>
      <vt:lpstr>cost</vt:lpstr>
      <vt:lpstr>product</vt:lpstr>
      <vt:lpstr>profit</vt:lpstr>
      <vt:lpstr>sales</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choubey</dc:creator>
  <cp:lastModifiedBy>pradeep choubey</cp:lastModifiedBy>
  <dcterms:created xsi:type="dcterms:W3CDTF">2025-10-20T13:33:00Z</dcterms:created>
  <dcterms:modified xsi:type="dcterms:W3CDTF">2025-10-20T17:25:40Z</dcterms:modified>
</cp:coreProperties>
</file>