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My Drive\Bilevel Opt Applications\Applications of Competitive Facility Location, Supply Chain\Prof. JP\Bilevel-PriceEqbm_Followers\PowerSys\"/>
    </mc:Choice>
  </mc:AlternateContent>
  <xr:revisionPtr revIDLastSave="0" documentId="13_ncr:1_{338246C8-9491-449F-8528-C4909D2C418E}" xr6:coauthVersionLast="47" xr6:coauthVersionMax="47" xr10:uidLastSave="{00000000-0000-0000-0000-000000000000}"/>
  <bookViews>
    <workbookView xWindow="13425" yWindow="4440" windowWidth="15375" windowHeight="8325" activeTab="3" xr2:uid="{00000000-000D-0000-FFFF-FFFF00000000}"/>
  </bookViews>
  <sheets>
    <sheet name="Buses" sheetId="4" r:id="rId1"/>
    <sheet name="RGUs" sheetId="5" r:id="rId2"/>
    <sheet name="Generator Data" sheetId="1" r:id="rId3"/>
    <sheet name="Load Data" sheetId="2" r:id="rId4"/>
    <sheet name="Line Dat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</calcChain>
</file>

<file path=xl/sharedStrings.xml><?xml version="1.0" encoding="utf-8"?>
<sst xmlns="http://schemas.openxmlformats.org/spreadsheetml/2006/main" count="18" uniqueCount="14">
  <si>
    <t>Bus No.</t>
  </si>
  <si>
    <t>supply curve intercept</t>
  </si>
  <si>
    <t>supply curve slope</t>
  </si>
  <si>
    <t>Load MW</t>
  </si>
  <si>
    <t>Load MVAR</t>
  </si>
  <si>
    <t>Demand curve intercept</t>
  </si>
  <si>
    <t>Demand curve slope</t>
  </si>
  <si>
    <t>Line No.</t>
  </si>
  <si>
    <t>Bus No. 1</t>
  </si>
  <si>
    <t>Bus No. 2</t>
  </si>
  <si>
    <t>Rating MVA</t>
  </si>
  <si>
    <t>X (Reactance)</t>
  </si>
  <si>
    <t>R (Resistance)</t>
  </si>
  <si>
    <t>max P_G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</si>
</sst>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00DB-0A18-4C22-B1F7-09F2186A728C}">
  <dimension ref="A1:A15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BF02-7E32-4251-A5D6-F0FA608181B5}">
  <dimension ref="A1:B5"/>
  <sheetViews>
    <sheetView workbookViewId="0">
      <selection activeCell="C42" sqref="C42"/>
    </sheetView>
  </sheetViews>
  <sheetFormatPr defaultRowHeight="15" x14ac:dyDescent="0.25"/>
  <sheetData>
    <row r="1" spans="1:2" s="2" customFormat="1" ht="30" x14ac:dyDescent="0.25">
      <c r="A1" s="1" t="s">
        <v>0</v>
      </c>
      <c r="B1" s="1" t="s">
        <v>13</v>
      </c>
    </row>
    <row r="2" spans="1:2" x14ac:dyDescent="0.25">
      <c r="A2">
        <v>5</v>
      </c>
      <c r="B2" s="3">
        <v>50</v>
      </c>
    </row>
    <row r="3" spans="1:2" x14ac:dyDescent="0.25">
      <c r="A3">
        <v>8</v>
      </c>
      <c r="B3" s="3">
        <v>35</v>
      </c>
    </row>
    <row r="4" spans="1:2" x14ac:dyDescent="0.25">
      <c r="A4">
        <v>11</v>
      </c>
      <c r="B4" s="3">
        <v>30</v>
      </c>
    </row>
    <row r="5" spans="1:2" x14ac:dyDescent="0.25">
      <c r="A5">
        <v>13</v>
      </c>
      <c r="B5" s="3">
        <v>40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C1" sqref="C1"/>
    </sheetView>
  </sheetViews>
  <sheetFormatPr defaultRowHeight="15" x14ac:dyDescent="0.25"/>
  <sheetData>
    <row r="1" spans="1:4" s="2" customFormat="1" ht="45" x14ac:dyDescent="0.25">
      <c r="A1" s="1" t="s">
        <v>0</v>
      </c>
      <c r="B1" s="1" t="s">
        <v>13</v>
      </c>
      <c r="C1" s="1" t="s">
        <v>1</v>
      </c>
      <c r="D1" s="1" t="s">
        <v>2</v>
      </c>
    </row>
    <row r="2" spans="1:4" x14ac:dyDescent="0.25">
      <c r="A2">
        <v>1</v>
      </c>
      <c r="B2">
        <v>232.4</v>
      </c>
      <c r="C2">
        <v>20</v>
      </c>
      <c r="D2" s="4">
        <v>3.7499999999999999E-2</v>
      </c>
    </row>
    <row r="3" spans="1:4" x14ac:dyDescent="0.25">
      <c r="A3">
        <v>2</v>
      </c>
      <c r="B3">
        <v>40</v>
      </c>
      <c r="C3">
        <v>17.5</v>
      </c>
      <c r="D3" s="4">
        <v>0.17499999999999999</v>
      </c>
    </row>
    <row r="4" spans="1:4" x14ac:dyDescent="0.25">
      <c r="D4" s="4"/>
    </row>
    <row r="5" spans="1:4" x14ac:dyDescent="0.25">
      <c r="D5" s="4"/>
    </row>
    <row r="6" spans="1:4" x14ac:dyDescent="0.25">
      <c r="D6" s="4"/>
    </row>
    <row r="7" spans="1:4" x14ac:dyDescent="0.25">
      <c r="D7" s="4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FE5F6-945E-463E-944B-8E7C56A135FD}">
  <dimension ref="A1:E19"/>
  <sheetViews>
    <sheetView tabSelected="1" workbookViewId="0">
      <selection activeCell="E2" sqref="E2"/>
    </sheetView>
  </sheetViews>
  <sheetFormatPr defaultRowHeight="15" x14ac:dyDescent="0.25"/>
  <cols>
    <col min="2" max="2" width="10.5703125" customWidth="1"/>
    <col min="3" max="3" width="12" customWidth="1"/>
  </cols>
  <sheetData>
    <row r="1" spans="1:5" s="1" customFormat="1" ht="45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5">
      <c r="A2">
        <v>2</v>
      </c>
      <c r="B2" s="3">
        <v>21.7</v>
      </c>
      <c r="C2" s="3">
        <v>12.7</v>
      </c>
      <c r="D2">
        <v>40</v>
      </c>
      <c r="E2" s="4">
        <v>-0.46082949308755761</v>
      </c>
    </row>
    <row r="3" spans="1:5" x14ac:dyDescent="0.25">
      <c r="A3">
        <v>3</v>
      </c>
      <c r="B3" s="3">
        <v>94.2</v>
      </c>
      <c r="C3" s="3">
        <v>19</v>
      </c>
      <c r="D3">
        <v>40</v>
      </c>
      <c r="E3" s="4">
        <v>-0.10615711252653927</v>
      </c>
    </row>
    <row r="4" spans="1:5" x14ac:dyDescent="0.25">
      <c r="A4">
        <v>4</v>
      </c>
      <c r="B4" s="3">
        <v>47.8</v>
      </c>
      <c r="C4" s="3">
        <v>-3.9</v>
      </c>
      <c r="D4">
        <v>40</v>
      </c>
      <c r="E4" s="4">
        <v>-0.20920502092050211</v>
      </c>
    </row>
    <row r="5" spans="1:5" x14ac:dyDescent="0.25">
      <c r="A5">
        <v>5</v>
      </c>
      <c r="B5" s="3">
        <v>7.6</v>
      </c>
      <c r="C5" s="3">
        <v>1.6</v>
      </c>
      <c r="D5">
        <v>40</v>
      </c>
      <c r="E5" s="4">
        <v>-1.3157894736842106</v>
      </c>
    </row>
    <row r="6" spans="1:5" x14ac:dyDescent="0.25">
      <c r="A6">
        <v>6</v>
      </c>
      <c r="B6" s="3">
        <v>11.2</v>
      </c>
      <c r="C6" s="3">
        <v>7.5</v>
      </c>
      <c r="D6">
        <v>40</v>
      </c>
      <c r="E6" s="4">
        <v>-0.8928571428571429</v>
      </c>
    </row>
    <row r="7" spans="1:5" x14ac:dyDescent="0.25">
      <c r="A7">
        <v>9</v>
      </c>
      <c r="B7" s="3">
        <v>29.5</v>
      </c>
      <c r="C7" s="3">
        <v>16.600000000000001</v>
      </c>
      <c r="D7">
        <v>40</v>
      </c>
      <c r="E7" s="4">
        <v>-0.33898305084745761</v>
      </c>
    </row>
    <row r="8" spans="1:5" x14ac:dyDescent="0.25">
      <c r="A8">
        <v>10</v>
      </c>
      <c r="B8" s="3">
        <v>9</v>
      </c>
      <c r="C8" s="3">
        <v>5.8</v>
      </c>
      <c r="D8">
        <v>40</v>
      </c>
      <c r="E8" s="4">
        <v>-1.1111111111111112</v>
      </c>
    </row>
    <row r="9" spans="1:5" x14ac:dyDescent="0.25">
      <c r="A9">
        <v>11</v>
      </c>
      <c r="B9" s="3">
        <v>3.5</v>
      </c>
      <c r="C9" s="3">
        <v>1.8</v>
      </c>
      <c r="D9">
        <v>40</v>
      </c>
      <c r="E9" s="4">
        <v>-2.8571428571428572</v>
      </c>
    </row>
    <row r="10" spans="1:5" x14ac:dyDescent="0.25">
      <c r="A10">
        <v>12</v>
      </c>
      <c r="B10" s="3">
        <v>6.1</v>
      </c>
      <c r="C10" s="3">
        <v>1.6</v>
      </c>
      <c r="D10">
        <v>40</v>
      </c>
      <c r="E10" s="4">
        <v>-1.639344262295082</v>
      </c>
    </row>
    <row r="11" spans="1:5" x14ac:dyDescent="0.25">
      <c r="A11">
        <v>13</v>
      </c>
      <c r="B11" s="3">
        <v>13.5</v>
      </c>
      <c r="C11" s="3">
        <v>5.8</v>
      </c>
      <c r="D11">
        <v>40</v>
      </c>
      <c r="E11" s="4">
        <v>-0.7407407407407407</v>
      </c>
    </row>
    <row r="12" spans="1:5" x14ac:dyDescent="0.25">
      <c r="A12">
        <v>14</v>
      </c>
      <c r="B12" s="3">
        <v>14.9</v>
      </c>
      <c r="C12" s="3">
        <v>5</v>
      </c>
      <c r="D12">
        <v>40</v>
      </c>
      <c r="E12" s="4">
        <v>-0.67114093959731547</v>
      </c>
    </row>
    <row r="13" spans="1:5" x14ac:dyDescent="0.25">
      <c r="B13" s="3"/>
      <c r="C13" s="3"/>
      <c r="E13" s="4"/>
    </row>
    <row r="14" spans="1:5" x14ac:dyDescent="0.25">
      <c r="B14" s="3"/>
      <c r="C14" s="3"/>
      <c r="E14" s="4"/>
    </row>
    <row r="15" spans="1:5" x14ac:dyDescent="0.25">
      <c r="B15" s="3"/>
      <c r="C15" s="3"/>
      <c r="E15" s="4"/>
    </row>
    <row r="16" spans="1:5" x14ac:dyDescent="0.25">
      <c r="B16" s="3"/>
      <c r="C16" s="3"/>
      <c r="E16" s="4"/>
    </row>
    <row r="17" spans="2:5" x14ac:dyDescent="0.25">
      <c r="B17" s="3"/>
      <c r="C17" s="3"/>
      <c r="E17" s="4"/>
    </row>
    <row r="18" spans="2:5" x14ac:dyDescent="0.25">
      <c r="B18" s="3"/>
      <c r="C18" s="3"/>
      <c r="E18" s="4"/>
    </row>
    <row r="19" spans="2:5" x14ac:dyDescent="0.25">
      <c r="B19" s="3"/>
      <c r="C19" s="3"/>
      <c r="E1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F0CA-4EEF-4767-B45D-52473C6C38E8}">
  <dimension ref="A1:F42"/>
  <sheetViews>
    <sheetView workbookViewId="0">
      <selection activeCell="F29" sqref="F29"/>
    </sheetView>
  </sheetViews>
  <sheetFormatPr defaultRowHeight="15" x14ac:dyDescent="0.25"/>
  <cols>
    <col min="4" max="4" width="12.140625" customWidth="1"/>
    <col min="5" max="5" width="11.140625" customWidth="1"/>
  </cols>
  <sheetData>
    <row r="1" spans="1:6" s="1" customFormat="1" ht="45" x14ac:dyDescent="0.25">
      <c r="A1" s="1" t="s">
        <v>7</v>
      </c>
      <c r="B1" s="1" t="s">
        <v>8</v>
      </c>
      <c r="C1" s="1" t="s">
        <v>9</v>
      </c>
      <c r="D1" s="1" t="s">
        <v>12</v>
      </c>
      <c r="E1" s="1" t="s">
        <v>11</v>
      </c>
      <c r="F1" s="1" t="s">
        <v>10</v>
      </c>
    </row>
    <row r="2" spans="1:6" x14ac:dyDescent="0.25">
      <c r="A2">
        <v>1</v>
      </c>
      <c r="B2">
        <v>1</v>
      </c>
      <c r="C2">
        <v>2</v>
      </c>
      <c r="D2">
        <v>1.9380000000000001E-2</v>
      </c>
      <c r="E2" s="4">
        <v>5.917E-2</v>
      </c>
      <c r="F2">
        <v>130</v>
      </c>
    </row>
    <row r="3" spans="1:6" x14ac:dyDescent="0.25">
      <c r="A3">
        <f>A2+1</f>
        <v>2</v>
      </c>
      <c r="B3">
        <v>1</v>
      </c>
      <c r="C3">
        <v>5</v>
      </c>
      <c r="D3">
        <v>5.4030000000000002E-2</v>
      </c>
      <c r="E3" s="4">
        <v>0.22303999999999999</v>
      </c>
      <c r="F3">
        <v>130</v>
      </c>
    </row>
    <row r="4" spans="1:6" x14ac:dyDescent="0.25">
      <c r="A4">
        <f t="shared" ref="A4:A21" si="0">A3+1</f>
        <v>3</v>
      </c>
      <c r="B4">
        <v>2</v>
      </c>
      <c r="C4">
        <v>3</v>
      </c>
      <c r="D4">
        <v>4.6989999999999997E-2</v>
      </c>
      <c r="E4" s="4">
        <v>0.19797000000000001</v>
      </c>
      <c r="F4">
        <v>65</v>
      </c>
    </row>
    <row r="5" spans="1:6" x14ac:dyDescent="0.25">
      <c r="A5">
        <f t="shared" si="0"/>
        <v>4</v>
      </c>
      <c r="B5">
        <v>2</v>
      </c>
      <c r="C5">
        <v>4</v>
      </c>
      <c r="D5">
        <v>5.8110000000000002E-2</v>
      </c>
      <c r="E5" s="4">
        <v>0.17632</v>
      </c>
      <c r="F5">
        <v>130</v>
      </c>
    </row>
    <row r="6" spans="1:6" x14ac:dyDescent="0.25">
      <c r="A6">
        <f t="shared" si="0"/>
        <v>5</v>
      </c>
      <c r="B6">
        <v>2</v>
      </c>
      <c r="C6">
        <v>5</v>
      </c>
      <c r="D6">
        <v>5.6950000000000001E-2</v>
      </c>
      <c r="E6" s="4">
        <v>0.17388000000000001</v>
      </c>
      <c r="F6">
        <v>130</v>
      </c>
    </row>
    <row r="7" spans="1:6" x14ac:dyDescent="0.25">
      <c r="A7">
        <f t="shared" si="0"/>
        <v>6</v>
      </c>
      <c r="B7">
        <v>3</v>
      </c>
      <c r="C7">
        <v>4</v>
      </c>
      <c r="D7">
        <v>6.701E-2</v>
      </c>
      <c r="E7" s="4">
        <v>0.17102999999999999</v>
      </c>
      <c r="F7">
        <v>65</v>
      </c>
    </row>
    <row r="8" spans="1:6" x14ac:dyDescent="0.25">
      <c r="A8">
        <f t="shared" si="0"/>
        <v>7</v>
      </c>
      <c r="B8">
        <v>4</v>
      </c>
      <c r="C8">
        <v>5</v>
      </c>
      <c r="D8">
        <v>1.3350000000000001E-2</v>
      </c>
      <c r="E8" s="4">
        <v>4.2110000000000002E-2</v>
      </c>
      <c r="F8">
        <v>90</v>
      </c>
    </row>
    <row r="9" spans="1:6" x14ac:dyDescent="0.25">
      <c r="A9">
        <f t="shared" si="0"/>
        <v>8</v>
      </c>
      <c r="B9">
        <v>4</v>
      </c>
      <c r="C9">
        <v>7</v>
      </c>
      <c r="D9">
        <v>0</v>
      </c>
      <c r="E9" s="4">
        <v>0.20912</v>
      </c>
      <c r="F9">
        <v>70</v>
      </c>
    </row>
    <row r="10" spans="1:6" x14ac:dyDescent="0.25">
      <c r="A10">
        <f t="shared" si="0"/>
        <v>9</v>
      </c>
      <c r="B10">
        <v>4</v>
      </c>
      <c r="C10">
        <v>9</v>
      </c>
      <c r="D10">
        <v>0</v>
      </c>
      <c r="E10" s="4">
        <v>0.55618000000000001</v>
      </c>
      <c r="F10">
        <v>130</v>
      </c>
    </row>
    <row r="11" spans="1:6" x14ac:dyDescent="0.25">
      <c r="A11">
        <f t="shared" si="0"/>
        <v>10</v>
      </c>
      <c r="B11">
        <v>5</v>
      </c>
      <c r="C11">
        <v>6</v>
      </c>
      <c r="D11">
        <v>0</v>
      </c>
      <c r="E11" s="4">
        <v>0.25202000000000002</v>
      </c>
      <c r="F11">
        <v>32</v>
      </c>
    </row>
    <row r="12" spans="1:6" x14ac:dyDescent="0.25">
      <c r="A12">
        <f t="shared" si="0"/>
        <v>11</v>
      </c>
      <c r="B12">
        <v>6</v>
      </c>
      <c r="C12">
        <v>11</v>
      </c>
      <c r="D12">
        <v>9.4979999999999995E-2</v>
      </c>
      <c r="E12" s="4">
        <v>0.19889999999999999</v>
      </c>
      <c r="F12">
        <v>65</v>
      </c>
    </row>
    <row r="13" spans="1:6" x14ac:dyDescent="0.25">
      <c r="A13">
        <f t="shared" si="0"/>
        <v>12</v>
      </c>
      <c r="B13">
        <v>6</v>
      </c>
      <c r="C13">
        <v>12</v>
      </c>
      <c r="D13">
        <v>0.12291000000000001</v>
      </c>
      <c r="E13" s="4">
        <v>0.25580999999999998</v>
      </c>
      <c r="F13">
        <v>32</v>
      </c>
    </row>
    <row r="14" spans="1:6" x14ac:dyDescent="0.25">
      <c r="A14">
        <f t="shared" si="0"/>
        <v>13</v>
      </c>
      <c r="B14">
        <v>6</v>
      </c>
      <c r="C14">
        <v>13</v>
      </c>
      <c r="D14">
        <v>6.615E-2</v>
      </c>
      <c r="E14" s="4">
        <v>0.13027</v>
      </c>
      <c r="F14">
        <v>65</v>
      </c>
    </row>
    <row r="15" spans="1:6" x14ac:dyDescent="0.25">
      <c r="A15">
        <f t="shared" si="0"/>
        <v>14</v>
      </c>
      <c r="B15">
        <v>7</v>
      </c>
      <c r="C15">
        <v>8</v>
      </c>
      <c r="D15">
        <v>0</v>
      </c>
      <c r="E15" s="4">
        <v>0.17615</v>
      </c>
      <c r="F15">
        <v>65</v>
      </c>
    </row>
    <row r="16" spans="1:6" x14ac:dyDescent="0.25">
      <c r="A16">
        <f t="shared" si="0"/>
        <v>15</v>
      </c>
      <c r="B16">
        <v>7</v>
      </c>
      <c r="C16">
        <v>9</v>
      </c>
      <c r="D16">
        <v>0</v>
      </c>
      <c r="E16" s="4">
        <v>0.11001</v>
      </c>
      <c r="F16">
        <v>65</v>
      </c>
    </row>
    <row r="17" spans="1:6" x14ac:dyDescent="0.25">
      <c r="A17">
        <f t="shared" si="0"/>
        <v>16</v>
      </c>
      <c r="B17">
        <v>9</v>
      </c>
      <c r="C17">
        <v>10</v>
      </c>
      <c r="D17">
        <v>3.1809999999999998E-2</v>
      </c>
      <c r="E17" s="4">
        <v>8.4500000000000006E-2</v>
      </c>
      <c r="F17">
        <v>65</v>
      </c>
    </row>
    <row r="18" spans="1:6" x14ac:dyDescent="0.25">
      <c r="A18">
        <f t="shared" si="0"/>
        <v>17</v>
      </c>
      <c r="B18">
        <v>9</v>
      </c>
      <c r="C18">
        <v>14</v>
      </c>
      <c r="D18">
        <v>0.12711</v>
      </c>
      <c r="E18" s="4">
        <v>0.27038000000000001</v>
      </c>
      <c r="F18">
        <v>32</v>
      </c>
    </row>
    <row r="19" spans="1:6" x14ac:dyDescent="0.25">
      <c r="A19">
        <f t="shared" si="0"/>
        <v>18</v>
      </c>
      <c r="B19">
        <v>10</v>
      </c>
      <c r="C19">
        <v>11</v>
      </c>
      <c r="D19">
        <v>8.2049999999999998E-2</v>
      </c>
      <c r="E19" s="4">
        <v>0.19206999999999999</v>
      </c>
      <c r="F19">
        <v>32</v>
      </c>
    </row>
    <row r="20" spans="1:6" x14ac:dyDescent="0.25">
      <c r="A20">
        <f t="shared" si="0"/>
        <v>19</v>
      </c>
      <c r="B20">
        <v>12</v>
      </c>
      <c r="C20">
        <v>13</v>
      </c>
      <c r="D20">
        <v>0.22092000000000001</v>
      </c>
      <c r="E20" s="4">
        <v>0.19988</v>
      </c>
      <c r="F20">
        <v>32</v>
      </c>
    </row>
    <row r="21" spans="1:6" x14ac:dyDescent="0.25">
      <c r="A21">
        <f t="shared" si="0"/>
        <v>20</v>
      </c>
      <c r="B21">
        <v>13</v>
      </c>
      <c r="C21">
        <v>14</v>
      </c>
      <c r="D21">
        <v>0.17093</v>
      </c>
      <c r="E21" s="4">
        <v>0.34802</v>
      </c>
      <c r="F21">
        <v>16</v>
      </c>
    </row>
    <row r="22" spans="1:6" x14ac:dyDescent="0.25">
      <c r="E22" s="4"/>
    </row>
    <row r="23" spans="1:6" x14ac:dyDescent="0.25">
      <c r="E23" s="4"/>
    </row>
    <row r="24" spans="1:6" x14ac:dyDescent="0.25">
      <c r="E24" s="4"/>
    </row>
    <row r="25" spans="1:6" x14ac:dyDescent="0.25">
      <c r="E25" s="4"/>
    </row>
    <row r="26" spans="1:6" x14ac:dyDescent="0.25">
      <c r="E26" s="4"/>
    </row>
    <row r="27" spans="1:6" x14ac:dyDescent="0.25">
      <c r="E27" s="4"/>
    </row>
    <row r="28" spans="1:6" x14ac:dyDescent="0.25">
      <c r="E28" s="4"/>
    </row>
    <row r="29" spans="1:6" x14ac:dyDescent="0.25">
      <c r="E29" s="4"/>
    </row>
    <row r="30" spans="1:6" x14ac:dyDescent="0.25">
      <c r="E30" s="4"/>
    </row>
    <row r="31" spans="1:6" x14ac:dyDescent="0.25">
      <c r="E31" s="4"/>
    </row>
    <row r="32" spans="1:6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  <row r="36" spans="5:5" x14ac:dyDescent="0.25">
      <c r="E36" s="4"/>
    </row>
    <row r="37" spans="5:5" x14ac:dyDescent="0.25">
      <c r="E37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  <row r="42" spans="5:5" x14ac:dyDescent="0.25">
      <c r="E4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Buses</vt:lpstr>
      <vt:lpstr>RGUs</vt:lpstr>
      <vt:lpstr>Generator Data</vt:lpstr>
      <vt:lpstr>Load Data</vt:lpstr>
      <vt:lpstr>Line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Akshit</dc:creator>
  <cp:lastModifiedBy>Akshit</cp:lastModifiedBy>
  <dcterms:created xsi:type="dcterms:W3CDTF">2015-06-05T18:17:20Z</dcterms:created>
  <dcterms:modified xsi:type="dcterms:W3CDTF">2023-04-18T16:40:32Z</dcterms:modified>
</cp:coreProperties>
</file>