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2/Tabulated Data/"/>
    </mc:Choice>
  </mc:AlternateContent>
  <bookViews>
    <workbookView xWindow="16800" yWindow="440" windowWidth="168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F3" i="1"/>
  <c r="F27" i="1"/>
  <c r="F21" i="1"/>
  <c r="F15" i="1"/>
  <c r="F9" i="1"/>
  <c r="E9" i="1"/>
  <c r="E10" i="1"/>
  <c r="E11" i="1"/>
  <c r="E12" i="1"/>
  <c r="E13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<sst xmlns="http://schemas.openxmlformats.org/spreadsheetml/2006/main" count="2" uniqueCount="2">
  <si>
    <t xml:space="preserve">Mean V (V) </t>
  </si>
  <si>
    <t>STD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</si>
</sst>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9" sqref="H9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</row>
    <row r="2" spans="1:8" x14ac:dyDescent="0.2">
      <c r="A2">
        <v>100</v>
      </c>
    </row>
    <row r="3" spans="1:8" x14ac:dyDescent="0.2">
      <c r="B3">
        <v>0.05</v>
      </c>
      <c r="C3">
        <v>1.0766</v>
      </c>
      <c r="D3">
        <v>1.7399999999999999E-2</v>
      </c>
      <c r="E3">
        <f>C3^2/B3^2</f>
        <v>463.62702399999989</v>
      </c>
      <c r="F3">
        <f>AVERAGE(E3:E7)</f>
        <v>436.32195173355547</v>
      </c>
    </row>
    <row r="4" spans="1:8" x14ac:dyDescent="0.2">
      <c r="B4">
        <v>0.1</v>
      </c>
      <c r="C4">
        <v>2.0834000000000001</v>
      </c>
      <c r="D4">
        <v>1.72E-2</v>
      </c>
      <c r="E4">
        <f t="shared" ref="E4:E8" si="0">C4^2/B4^2</f>
        <v>434.05555599999997</v>
      </c>
      <c r="H4">
        <f>100*F3</f>
        <v>43632.195173355547</v>
      </c>
    </row>
    <row r="5" spans="1:8" x14ac:dyDescent="0.2">
      <c r="B5">
        <v>0.15</v>
      </c>
      <c r="C5">
        <v>3.1088</v>
      </c>
      <c r="D5">
        <v>1.44E-2</v>
      </c>
      <c r="E5">
        <f t="shared" si="0"/>
        <v>429.53944177777777</v>
      </c>
      <c r="H5">
        <f>F9*(A8-A2)</f>
        <v>411049.18422079994</v>
      </c>
    </row>
    <row r="6" spans="1:8" x14ac:dyDescent="0.2">
      <c r="B6">
        <v>0.2</v>
      </c>
      <c r="C6">
        <v>4.1393000000000004</v>
      </c>
      <c r="D6">
        <v>1.24E-2</v>
      </c>
      <c r="E6">
        <f t="shared" si="0"/>
        <v>428.34511225</v>
      </c>
      <c r="H6">
        <f>F15*(A14-A8)</f>
        <v>1579921.6251742218</v>
      </c>
    </row>
    <row r="7" spans="1:8" x14ac:dyDescent="0.2">
      <c r="B7">
        <v>0.25</v>
      </c>
      <c r="C7">
        <v>5.1601999999999997</v>
      </c>
      <c r="D7">
        <v>1.5599999999999999E-2</v>
      </c>
      <c r="E7">
        <f t="shared" si="0"/>
        <v>426.04262463999993</v>
      </c>
      <c r="H7">
        <f>F21*(A20-A14)</f>
        <v>1283177.3816544446</v>
      </c>
    </row>
    <row r="8" spans="1:8" x14ac:dyDescent="0.2">
      <c r="A8">
        <v>1000</v>
      </c>
      <c r="H8">
        <f>F27*(A26-A20)</f>
        <v>1690913.1897799999</v>
      </c>
    </row>
    <row r="9" spans="1:8" x14ac:dyDescent="0.2">
      <c r="B9">
        <v>0.05</v>
      </c>
      <c r="C9">
        <v>1.1132</v>
      </c>
      <c r="D9">
        <v>1.04E-2</v>
      </c>
      <c r="E9">
        <f>C9^2/B9^2</f>
        <v>495.68569599999989</v>
      </c>
      <c r="F9">
        <f>AVERAGE(E9:E13)</f>
        <v>456.72131580088882</v>
      </c>
      <c r="H9">
        <f>SUM(H4:H8)</f>
        <v>5008693.5760028213</v>
      </c>
    </row>
    <row r="10" spans="1:8" x14ac:dyDescent="0.2">
      <c r="B10">
        <v>0.1</v>
      </c>
      <c r="C10">
        <v>2.1339999999999999</v>
      </c>
      <c r="D10">
        <v>1.0999999999999999E-2</v>
      </c>
      <c r="E10">
        <f t="shared" ref="E9:E31" si="1">C10^2/B10^2</f>
        <v>455.39559999999983</v>
      </c>
    </row>
    <row r="11" spans="1:8" x14ac:dyDescent="0.2">
      <c r="B11">
        <v>0.15</v>
      </c>
      <c r="C11">
        <v>3.1680999999999999</v>
      </c>
      <c r="D11">
        <v>6.3E-3</v>
      </c>
      <c r="E11">
        <f t="shared" si="1"/>
        <v>446.08256044444448</v>
      </c>
    </row>
    <row r="12" spans="1:8" x14ac:dyDescent="0.2">
      <c r="B12">
        <v>0.2</v>
      </c>
      <c r="C12">
        <v>4.2168000000000001</v>
      </c>
      <c r="D12">
        <v>7.7000000000000002E-3</v>
      </c>
      <c r="E12">
        <f t="shared" si="1"/>
        <v>444.53505599999994</v>
      </c>
    </row>
    <row r="13" spans="1:8" x14ac:dyDescent="0.2">
      <c r="B13">
        <v>0.25</v>
      </c>
      <c r="C13">
        <v>5.2553999999999998</v>
      </c>
      <c r="D13">
        <v>7.0000000000000001E-3</v>
      </c>
      <c r="E13">
        <f t="shared" si="1"/>
        <v>441.90766656</v>
      </c>
    </row>
    <row r="14" spans="1:8" x14ac:dyDescent="0.2">
      <c r="A14">
        <v>5000</v>
      </c>
    </row>
    <row r="15" spans="1:8" x14ac:dyDescent="0.2">
      <c r="B15">
        <v>0.05</v>
      </c>
      <c r="C15">
        <v>1.0286</v>
      </c>
      <c r="D15">
        <v>8.6E-3</v>
      </c>
      <c r="E15">
        <f t="shared" si="1"/>
        <v>423.20718399999987</v>
      </c>
      <c r="F15">
        <f>AVERAGE(E15:E19)</f>
        <v>394.98040629355546</v>
      </c>
    </row>
    <row r="16" spans="1:8" x14ac:dyDescent="0.2">
      <c r="B16">
        <v>0.1</v>
      </c>
      <c r="C16">
        <v>1.9865999999999999</v>
      </c>
      <c r="D16">
        <v>7.7999999999999996E-3</v>
      </c>
      <c r="E16">
        <f t="shared" si="1"/>
        <v>394.6579559999999</v>
      </c>
    </row>
    <row r="17" spans="1:6" x14ac:dyDescent="0.2">
      <c r="B17">
        <v>0.15</v>
      </c>
      <c r="C17">
        <v>2.9531000000000001</v>
      </c>
      <c r="D17">
        <v>7.1000000000000004E-3</v>
      </c>
      <c r="E17">
        <f t="shared" si="1"/>
        <v>387.59109377777781</v>
      </c>
    </row>
    <row r="18" spans="1:6" x14ac:dyDescent="0.2">
      <c r="B18">
        <v>0.2</v>
      </c>
      <c r="C18">
        <v>3.9255</v>
      </c>
      <c r="D18">
        <v>5.7999999999999996E-3</v>
      </c>
      <c r="E18">
        <f t="shared" si="1"/>
        <v>385.23875624999994</v>
      </c>
    </row>
    <row r="19" spans="1:6" x14ac:dyDescent="0.2">
      <c r="B19">
        <v>0.25</v>
      </c>
      <c r="C19">
        <v>4.9002999999999997</v>
      </c>
      <c r="D19">
        <v>4.4000000000000003E-3</v>
      </c>
      <c r="E19">
        <f t="shared" si="1"/>
        <v>384.20704143999995</v>
      </c>
    </row>
    <row r="20" spans="1:6" x14ac:dyDescent="0.2">
      <c r="A20">
        <v>10000</v>
      </c>
    </row>
    <row r="21" spans="1:6" x14ac:dyDescent="0.2">
      <c r="B21">
        <v>0.05</v>
      </c>
      <c r="C21">
        <v>0.8417</v>
      </c>
      <c r="D21">
        <v>7.9000000000000008E-3</v>
      </c>
      <c r="E21">
        <f t="shared" si="1"/>
        <v>283.38355599999994</v>
      </c>
      <c r="F21">
        <f>AVERAGE(E21:E25)</f>
        <v>256.63547633088893</v>
      </c>
    </row>
    <row r="22" spans="1:6" x14ac:dyDescent="0.2">
      <c r="B22">
        <v>0.1</v>
      </c>
      <c r="C22">
        <v>1.5982000000000001</v>
      </c>
      <c r="D22">
        <v>5.7000000000000002E-3</v>
      </c>
      <c r="E22">
        <f t="shared" si="1"/>
        <v>255.42432399999998</v>
      </c>
    </row>
    <row r="23" spans="1:6" x14ac:dyDescent="0.2">
      <c r="B23">
        <v>0.15</v>
      </c>
      <c r="C23">
        <v>2.3725000000000001</v>
      </c>
      <c r="D23">
        <v>4.4000000000000003E-3</v>
      </c>
      <c r="E23">
        <f t="shared" si="1"/>
        <v>250.16694444444448</v>
      </c>
    </row>
    <row r="24" spans="1:6" x14ac:dyDescent="0.2">
      <c r="B24">
        <v>0.2</v>
      </c>
      <c r="C24">
        <v>3.1465000000000001</v>
      </c>
      <c r="D24">
        <v>2.7000000000000001E-3</v>
      </c>
      <c r="E24">
        <f t="shared" si="1"/>
        <v>247.51155624999996</v>
      </c>
    </row>
    <row r="25" spans="1:6" x14ac:dyDescent="0.2">
      <c r="B25">
        <v>0.25</v>
      </c>
      <c r="C25">
        <v>3.9266000000000001</v>
      </c>
      <c r="D25">
        <v>4.1999999999999997E-3</v>
      </c>
      <c r="E25">
        <f t="shared" si="1"/>
        <v>246.69100096000003</v>
      </c>
    </row>
    <row r="26" spans="1:6" x14ac:dyDescent="0.2">
      <c r="A26">
        <v>100000</v>
      </c>
    </row>
    <row r="27" spans="1:6" x14ac:dyDescent="0.2">
      <c r="B27">
        <v>0.05</v>
      </c>
      <c r="C27">
        <v>0.35439999999999999</v>
      </c>
      <c r="D27">
        <v>2.7199999999999998E-2</v>
      </c>
      <c r="E27">
        <f t="shared" si="1"/>
        <v>50.239743999999988</v>
      </c>
      <c r="F27">
        <f>AVERAGE(E27:E31)</f>
        <v>18.787924330888888</v>
      </c>
    </row>
    <row r="28" spans="1:6" x14ac:dyDescent="0.2">
      <c r="B28">
        <v>0.1</v>
      </c>
      <c r="C28">
        <v>0.4194</v>
      </c>
      <c r="D28">
        <v>1.6299999999999999E-2</v>
      </c>
      <c r="E28">
        <f t="shared" si="1"/>
        <v>17.589635999999995</v>
      </c>
    </row>
    <row r="29" spans="1:6" x14ac:dyDescent="0.2">
      <c r="B29">
        <v>0.15</v>
      </c>
      <c r="C29">
        <v>0.48770000000000002</v>
      </c>
      <c r="D29">
        <v>1.5599999999999999E-2</v>
      </c>
      <c r="E29">
        <f t="shared" si="1"/>
        <v>10.571168444444446</v>
      </c>
    </row>
    <row r="30" spans="1:6" x14ac:dyDescent="0.2">
      <c r="B30">
        <v>0.2</v>
      </c>
      <c r="C30">
        <v>0.57509999999999994</v>
      </c>
      <c r="D30">
        <v>1.2200000000000001E-2</v>
      </c>
      <c r="E30">
        <f t="shared" si="1"/>
        <v>8.2685002499999971</v>
      </c>
    </row>
    <row r="31" spans="1:6" x14ac:dyDescent="0.2">
      <c r="B31">
        <v>0.25</v>
      </c>
      <c r="C31">
        <v>0.67410000000000003</v>
      </c>
      <c r="D31">
        <v>1.7299999999999999E-2</v>
      </c>
      <c r="E31">
        <f t="shared" si="1"/>
        <v>7.2705729600000009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2017-10-24T04:06:34Z</dcterms:created>
  <dcterms:modified xsi:type="dcterms:W3CDTF">2017-10-24T15:58:29Z</dcterms:modified>
</cp:coreProperties>
</file>