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2" i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/>
  <c r="M170" i="1" a="1"/>
  <c r="M170" i="1" s="1"/>
  <c r="M171" i="1" a="1"/>
  <c r="M171" i="1" s="1"/>
  <c r="M172" i="1" a="1"/>
  <c r="M172" i="1" s="1"/>
  <c r="M173" i="1" a="1"/>
  <c r="M173" i="1" s="1"/>
  <c r="M174" i="1" a="1"/>
  <c r="M174" i="1"/>
  <c r="M175" i="1" a="1"/>
  <c r="M175" i="1" s="1"/>
  <c r="M176" i="1" a="1"/>
  <c r="M176" i="1"/>
  <c r="M177" i="1" a="1"/>
  <c r="M177" i="1" s="1"/>
  <c r="M178" i="1" a="1"/>
  <c r="M178" i="1" s="1"/>
  <c r="M179" i="1" a="1"/>
  <c r="M179" i="1" s="1"/>
  <c r="M180" i="1" a="1"/>
  <c r="M180" i="1"/>
  <c r="M181" i="1" a="1"/>
  <c r="M181" i="1" s="1"/>
  <c r="M182" i="1" a="1"/>
  <c r="M182" i="1"/>
  <c r="M183" i="1" a="1"/>
  <c r="M183" i="1" s="1"/>
  <c r="M184" i="1" a="1"/>
  <c r="M184" i="1"/>
  <c r="M185" i="1" a="1"/>
  <c r="M185" i="1" s="1"/>
  <c r="M186" i="1" a="1"/>
  <c r="M186" i="1" s="1"/>
  <c r="M187" i="1" a="1"/>
  <c r="M187" i="1" s="1"/>
  <c r="M188" i="1" a="1"/>
  <c r="M188" i="1"/>
  <c r="M189" i="1" a="1"/>
  <c r="M189" i="1" s="1"/>
  <c r="M190" i="1" a="1"/>
  <c r="M190" i="1"/>
  <c r="M191" i="1" a="1"/>
  <c r="M191" i="1" s="1"/>
  <c r="M192" i="1" a="1"/>
  <c r="M192" i="1"/>
  <c r="M193" i="1" a="1"/>
  <c r="M193" i="1" s="1"/>
  <c r="M194" i="1" a="1"/>
  <c r="M194" i="1" s="1"/>
  <c r="M195" i="1" a="1"/>
  <c r="M195" i="1" s="1"/>
  <c r="M196" i="1" a="1"/>
  <c r="M196" i="1"/>
  <c r="M197" i="1" a="1"/>
  <c r="M197" i="1" s="1"/>
  <c r="M198" i="1" a="1"/>
  <c r="M198" i="1"/>
  <c r="M199" i="1" a="1"/>
  <c r="M199" i="1" s="1"/>
  <c r="M200" i="1" a="1"/>
  <c r="M200" i="1"/>
  <c r="M201" i="1" a="1"/>
  <c r="M201" i="1" s="1"/>
  <c r="M202" i="1" a="1"/>
  <c r="M202" i="1" s="1"/>
  <c r="M203" i="1" a="1"/>
  <c r="M203" i="1" s="1"/>
  <c r="M204" i="1" a="1"/>
  <c r="M204" i="1"/>
  <c r="M205" i="1" a="1"/>
  <c r="M205" i="1" s="1"/>
  <c r="M206" i="1" a="1"/>
  <c r="M206" i="1"/>
  <c r="M207" i="1" a="1"/>
  <c r="M207" i="1" s="1"/>
  <c r="M208" i="1" a="1"/>
  <c r="M208" i="1"/>
  <c r="M209" i="1" a="1"/>
  <c r="M209" i="1" s="1"/>
  <c r="M210" i="1" a="1"/>
  <c r="M210" i="1" s="1"/>
  <c r="M211" i="1" a="1"/>
  <c r="M211" i="1" s="1"/>
  <c r="M212" i="1" a="1"/>
  <c r="M212" i="1"/>
  <c r="M213" i="1" a="1"/>
  <c r="M213" i="1" s="1"/>
  <c r="M214" i="1" a="1"/>
  <c r="M214" i="1"/>
  <c r="M215" i="1" a="1"/>
  <c r="M215" i="1" s="1"/>
  <c r="M216" i="1" a="1"/>
  <c r="M216" i="1"/>
  <c r="M217" i="1" a="1"/>
  <c r="M217" i="1" s="1"/>
  <c r="M218" i="1" a="1"/>
  <c r="M218" i="1" s="1"/>
  <c r="M219" i="1" a="1"/>
  <c r="M219" i="1" s="1"/>
  <c r="M220" i="1" a="1"/>
  <c r="M220" i="1"/>
  <c r="M221" i="1" a="1"/>
  <c r="M221" i="1" s="1"/>
  <c r="M222" i="1" a="1"/>
  <c r="M222" i="1"/>
  <c r="M223" i="1" a="1"/>
  <c r="M223" i="1" s="1"/>
  <c r="M224" i="1" a="1"/>
  <c r="M224" i="1"/>
  <c r="M225" i="1" a="1"/>
  <c r="M225" i="1" s="1"/>
  <c r="M226" i="1" a="1"/>
  <c r="M226" i="1" s="1"/>
  <c r="M227" i="1" a="1"/>
  <c r="M227" i="1" s="1"/>
  <c r="M228" i="1" a="1"/>
  <c r="M228" i="1"/>
  <c r="M229" i="1" a="1"/>
  <c r="M229" i="1" s="1"/>
  <c r="M230" i="1" a="1"/>
  <c r="M230" i="1"/>
  <c r="M231" i="1" a="1"/>
  <c r="M231" i="1" s="1"/>
  <c r="M232" i="1" a="1"/>
  <c r="M232" i="1"/>
  <c r="M233" i="1" a="1"/>
  <c r="M233" i="1" s="1"/>
  <c r="M234" i="1" a="1"/>
  <c r="M234" i="1" s="1"/>
  <c r="M235" i="1" a="1"/>
  <c r="M235" i="1" s="1"/>
  <c r="M236" i="1" a="1"/>
  <c r="M236" i="1"/>
  <c r="M237" i="1" a="1"/>
  <c r="M237" i="1" s="1"/>
  <c r="M238" i="1" a="1"/>
  <c r="M238" i="1"/>
  <c r="M239" i="1" a="1"/>
  <c r="M239" i="1" s="1"/>
  <c r="M240" i="1" a="1"/>
  <c r="M240" i="1"/>
  <c r="M241" i="1" a="1"/>
  <c r="M241" i="1" s="1"/>
  <c r="M242" i="1" a="1"/>
  <c r="M242" i="1" s="1"/>
  <c r="M243" i="1" a="1"/>
  <c r="M243" i="1" s="1"/>
  <c r="M244" i="1" a="1"/>
  <c r="M244" i="1"/>
  <c r="M245" i="1" a="1"/>
  <c r="M245" i="1" s="1"/>
  <c r="M246" i="1" a="1"/>
  <c r="M246" i="1"/>
  <c r="M247" i="1" a="1"/>
  <c r="M247" i="1" s="1"/>
  <c r="M248" i="1" a="1"/>
  <c r="M248" i="1"/>
  <c r="M249" i="1" a="1"/>
  <c r="M249" i="1" s="1"/>
  <c r="M250" i="1" a="1"/>
  <c r="M250" i="1" s="1"/>
  <c r="M251" i="1" a="1"/>
  <c r="M251" i="1" s="1"/>
  <c r="M252" i="1" a="1"/>
  <c r="M252" i="1"/>
  <c r="M253" i="1" a="1"/>
  <c r="M253" i="1" s="1"/>
  <c r="M254" i="1" a="1"/>
  <c r="M254" i="1"/>
  <c r="M255" i="1" a="1"/>
  <c r="M255" i="1" s="1"/>
  <c r="M256" i="1" a="1"/>
  <c r="M256" i="1"/>
  <c r="M257" i="1" a="1"/>
  <c r="M257" i="1" s="1"/>
  <c r="M258" i="1" a="1"/>
  <c r="M258" i="1" s="1"/>
  <c r="M259" i="1" a="1"/>
  <c r="M259" i="1" s="1"/>
  <c r="M260" i="1" a="1"/>
  <c r="M260" i="1"/>
  <c r="M261" i="1" a="1"/>
  <c r="M261" i="1" s="1"/>
  <c r="M262" i="1" a="1"/>
  <c r="M262" i="1"/>
  <c r="M263" i="1" a="1"/>
  <c r="M263" i="1" s="1"/>
  <c r="M264" i="1" a="1"/>
  <c r="M264" i="1"/>
  <c r="M265" i="1" a="1"/>
  <c r="M265" i="1" s="1"/>
  <c r="M266" i="1" a="1"/>
  <c r="M266" i="1" s="1"/>
  <c r="M267" i="1" a="1"/>
  <c r="M267" i="1" s="1"/>
  <c r="M268" i="1" a="1"/>
  <c r="M268" i="1"/>
  <c r="M269" i="1" a="1"/>
  <c r="M269" i="1" s="1"/>
  <c r="M270" i="1" a="1"/>
  <c r="M270" i="1" s="1"/>
  <c r="M271" i="1" a="1"/>
  <c r="M271" i="1" s="1"/>
  <c r="M272" i="1" a="1"/>
  <c r="M272" i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/>
  <c r="M279" i="1" a="1"/>
  <c r="M279" i="1" s="1"/>
  <c r="M280" i="1" a="1"/>
  <c r="M280" i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/>
  <c r="M287" i="1" a="1"/>
  <c r="M287" i="1" s="1"/>
  <c r="M288" i="1" a="1"/>
  <c r="M288" i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2" i="1" a="1"/>
  <c r="M2" i="1" s="1"/>
  <c r="K451" i="1"/>
  <c r="L451" i="1"/>
  <c r="L45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2" i="1"/>
  <c r="H2" i="1" l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3" i="1"/>
  <c r="K448" i="1"/>
  <c r="K449" i="1"/>
  <c r="K45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2" i="1"/>
  <c r="I216" i="1"/>
  <c r="I217" i="1"/>
  <c r="I218" i="1"/>
  <c r="I219" i="1"/>
  <c r="I220" i="1" s="1"/>
  <c r="I221" i="1" s="1"/>
  <c r="I222" i="1"/>
  <c r="I223" i="1"/>
  <c r="I224" i="1" s="1"/>
  <c r="I225" i="1" s="1"/>
  <c r="I226" i="1"/>
  <c r="I227" i="1"/>
  <c r="I228" i="1" s="1"/>
  <c r="I229" i="1" s="1"/>
  <c r="I230" i="1" s="1"/>
  <c r="I231" i="1" s="1"/>
  <c r="I232" i="1"/>
  <c r="I233" i="1" s="1"/>
  <c r="I234" i="1"/>
  <c r="I235" i="1"/>
  <c r="I236" i="1" s="1"/>
  <c r="I237" i="1" s="1"/>
  <c r="I238" i="1"/>
  <c r="I239" i="1"/>
  <c r="I240" i="1"/>
  <c r="I241" i="1"/>
  <c r="I242" i="1"/>
  <c r="I243" i="1"/>
  <c r="I244" i="1" s="1"/>
  <c r="I245" i="1" s="1"/>
  <c r="I246" i="1"/>
  <c r="I247" i="1"/>
  <c r="I248" i="1" s="1"/>
  <c r="I249" i="1" s="1"/>
  <c r="I250" i="1" s="1"/>
  <c r="I251" i="1"/>
  <c r="I252" i="1"/>
  <c r="I253" i="1" s="1"/>
  <c r="I254" i="1" s="1"/>
  <c r="I255" i="1" s="1"/>
  <c r="I256" i="1" s="1"/>
  <c r="I257" i="1"/>
  <c r="I258" i="1"/>
  <c r="I259" i="1"/>
  <c r="I260" i="1"/>
  <c r="I261" i="1" s="1"/>
  <c r="I262" i="1"/>
  <c r="I263" i="1"/>
  <c r="I264" i="1" s="1"/>
  <c r="I265" i="1"/>
  <c r="I266" i="1"/>
  <c r="I267" i="1"/>
  <c r="I268" i="1" s="1"/>
  <c r="I269" i="1" s="1"/>
  <c r="I270" i="1"/>
  <c r="I271" i="1"/>
  <c r="I272" i="1" s="1"/>
  <c r="I273" i="1" s="1"/>
  <c r="I274" i="1" s="1"/>
  <c r="I275" i="1"/>
  <c r="I276" i="1" s="1"/>
  <c r="I277" i="1" s="1"/>
  <c r="I278" i="1" s="1"/>
  <c r="I279" i="1"/>
  <c r="I280" i="1" s="1"/>
  <c r="I281" i="1"/>
  <c r="I282" i="1"/>
  <c r="I283" i="1"/>
  <c r="I284" i="1" s="1"/>
  <c r="I285" i="1"/>
  <c r="I286" i="1"/>
  <c r="I287" i="1"/>
  <c r="I288" i="1" s="1"/>
  <c r="I289" i="1"/>
  <c r="I290" i="1"/>
  <c r="I291" i="1"/>
  <c r="I292" i="1"/>
  <c r="I293" i="1"/>
  <c r="I294" i="1"/>
  <c r="I295" i="1"/>
  <c r="I296" i="1" s="1"/>
  <c r="I297" i="1" s="1"/>
  <c r="I298" i="1"/>
  <c r="I299" i="1"/>
  <c r="I300" i="1" s="1"/>
  <c r="I301" i="1" s="1"/>
  <c r="I302" i="1" s="1"/>
  <c r="I303" i="1"/>
  <c r="I304" i="1"/>
  <c r="I305" i="1"/>
  <c r="I306" i="1"/>
  <c r="I307" i="1"/>
  <c r="I308" i="1"/>
  <c r="I309" i="1"/>
  <c r="I310" i="1"/>
  <c r="I311" i="1"/>
  <c r="I312" i="1" s="1"/>
  <c r="I313" i="1"/>
  <c r="I314" i="1"/>
  <c r="I315" i="1"/>
  <c r="I316" i="1" s="1"/>
  <c r="I317" i="1" s="1"/>
  <c r="I318" i="1"/>
  <c r="I319" i="1"/>
  <c r="I320" i="1" s="1"/>
  <c r="I321" i="1" s="1"/>
  <c r="I322" i="1" s="1"/>
  <c r="I323" i="1"/>
  <c r="I324" i="1" s="1"/>
  <c r="I325" i="1" s="1"/>
  <c r="I326" i="1" s="1"/>
  <c r="I327" i="1"/>
  <c r="I328" i="1" s="1"/>
  <c r="I329" i="1" s="1"/>
  <c r="I330" i="1"/>
  <c r="I331" i="1"/>
  <c r="I332" i="1" s="1"/>
  <c r="I333" i="1" s="1"/>
  <c r="I334" i="1"/>
  <c r="I335" i="1"/>
  <c r="I336" i="1"/>
  <c r="I337" i="1"/>
  <c r="I338" i="1"/>
  <c r="I339" i="1"/>
  <c r="I340" i="1"/>
  <c r="I341" i="1"/>
  <c r="I342" i="1"/>
  <c r="I343" i="1"/>
  <c r="I344" i="1" s="1"/>
  <c r="I345" i="1"/>
  <c r="I346" i="1"/>
  <c r="I347" i="1"/>
  <c r="I348" i="1"/>
  <c r="I349" i="1"/>
  <c r="I350" i="1"/>
  <c r="I351" i="1"/>
  <c r="I352" i="1" s="1"/>
  <c r="I353" i="1" s="1"/>
  <c r="I354" i="1" s="1"/>
  <c r="I355" i="1"/>
  <c r="I356" i="1" s="1"/>
  <c r="I357" i="1" s="1"/>
  <c r="I358" i="1"/>
  <c r="I359" i="1"/>
  <c r="I360" i="1" s="1"/>
  <c r="I361" i="1"/>
  <c r="I362" i="1"/>
  <c r="I363" i="1"/>
  <c r="I364" i="1" s="1"/>
  <c r="I365" i="1"/>
  <c r="I366" i="1"/>
  <c r="I367" i="1"/>
  <c r="I368" i="1"/>
  <c r="I369" i="1"/>
  <c r="I370" i="1"/>
  <c r="I371" i="1"/>
  <c r="I372" i="1" s="1"/>
  <c r="I373" i="1"/>
  <c r="I374" i="1"/>
  <c r="I375" i="1"/>
  <c r="I376" i="1" s="1"/>
  <c r="I377" i="1"/>
  <c r="I378" i="1"/>
  <c r="I379" i="1"/>
  <c r="I380" i="1"/>
  <c r="I381" i="1"/>
  <c r="I382" i="1"/>
  <c r="I383" i="1"/>
  <c r="I384" i="1" s="1"/>
  <c r="I385" i="1"/>
  <c r="I386" i="1"/>
  <c r="I387" i="1"/>
  <c r="I388" i="1" s="1"/>
  <c r="I389" i="1"/>
  <c r="I390" i="1"/>
  <c r="I391" i="1"/>
  <c r="I392" i="1"/>
  <c r="I393" i="1"/>
  <c r="I394" i="1"/>
  <c r="I395" i="1"/>
  <c r="I396" i="1" s="1"/>
  <c r="I397" i="1"/>
  <c r="I398" i="1"/>
  <c r="I399" i="1"/>
  <c r="I400" i="1"/>
  <c r="I401" i="1"/>
  <c r="I402" i="1"/>
  <c r="I403" i="1"/>
  <c r="I404" i="1" s="1"/>
  <c r="I405" i="1" s="1"/>
  <c r="I406" i="1"/>
  <c r="I407" i="1"/>
  <c r="I408" i="1" s="1"/>
  <c r="I409" i="1" s="1"/>
  <c r="I410" i="1" s="1"/>
  <c r="I411" i="1" s="1"/>
  <c r="I412" i="1"/>
  <c r="I413" i="1"/>
  <c r="I414" i="1"/>
  <c r="I415" i="1"/>
  <c r="I416" i="1" s="1"/>
  <c r="I417" i="1"/>
  <c r="I418" i="1"/>
  <c r="I419" i="1"/>
  <c r="I420" i="1" s="1"/>
  <c r="I421" i="1" s="1"/>
  <c r="I422" i="1" s="1"/>
  <c r="I423" i="1"/>
  <c r="I424" i="1"/>
  <c r="I425" i="1"/>
  <c r="I426" i="1"/>
  <c r="I427" i="1"/>
  <c r="I428" i="1" s="1"/>
  <c r="I429" i="1" s="1"/>
  <c r="I430" i="1"/>
  <c r="I431" i="1"/>
  <c r="I432" i="1"/>
  <c r="I433" i="1"/>
  <c r="I434" i="1"/>
  <c r="I435" i="1"/>
  <c r="I436" i="1"/>
  <c r="I437" i="1"/>
  <c r="I438" i="1"/>
  <c r="I439" i="1"/>
  <c r="I440" i="1" s="1"/>
  <c r="I441" i="1" s="1"/>
  <c r="I442" i="1"/>
  <c r="I443" i="1"/>
  <c r="I444" i="1"/>
  <c r="I445" i="1"/>
  <c r="I446" i="1"/>
  <c r="I447" i="1"/>
  <c r="I448" i="1"/>
  <c r="I449" i="1"/>
  <c r="I450" i="1"/>
  <c r="I451" i="1"/>
  <c r="I215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 s="1"/>
  <c r="I28" i="1"/>
  <c r="I29" i="1"/>
  <c r="I30" i="1"/>
  <c r="I31" i="1"/>
  <c r="I32" i="1"/>
  <c r="I33" i="1" s="1"/>
  <c r="I34" i="1" s="1"/>
  <c r="I35" i="1"/>
  <c r="I36" i="1"/>
  <c r="I37" i="1" s="1"/>
  <c r="I38" i="1" s="1"/>
  <c r="I39" i="1" s="1"/>
  <c r="I40" i="1"/>
  <c r="I41" i="1"/>
  <c r="I42" i="1"/>
  <c r="I43" i="1"/>
  <c r="I44" i="1"/>
  <c r="I45" i="1"/>
  <c r="I46" i="1"/>
  <c r="I47" i="1"/>
  <c r="I48" i="1"/>
  <c r="I49" i="1"/>
  <c r="I50" i="1"/>
  <c r="I51" i="1" s="1"/>
  <c r="I52" i="1"/>
  <c r="I53" i="1"/>
  <c r="I54" i="1"/>
  <c r="I55" i="1"/>
  <c r="I56" i="1" s="1"/>
  <c r="I57" i="1"/>
  <c r="I58" i="1"/>
  <c r="I59" i="1" s="1"/>
  <c r="I60" i="1"/>
  <c r="I61" i="1"/>
  <c r="I62" i="1"/>
  <c r="I63" i="1" s="1"/>
  <c r="I64" i="1" s="1"/>
  <c r="I65" i="1" s="1"/>
  <c r="I66" i="1"/>
  <c r="I67" i="1"/>
  <c r="I68" i="1"/>
  <c r="I69" i="1"/>
  <c r="I70" i="1"/>
  <c r="I71" i="1" s="1"/>
  <c r="I72" i="1"/>
  <c r="I73" i="1"/>
  <c r="I74" i="1"/>
  <c r="I75" i="1" s="1"/>
  <c r="I76" i="1"/>
  <c r="I77" i="1"/>
  <c r="I78" i="1"/>
  <c r="I79" i="1"/>
  <c r="I80" i="1" s="1"/>
  <c r="I81" i="1" s="1"/>
  <c r="I82" i="1" s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 s="1"/>
  <c r="I101" i="1"/>
  <c r="I102" i="1"/>
  <c r="I103" i="1" s="1"/>
  <c r="I104" i="1" s="1"/>
  <c r="I105" i="1" s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 s="1"/>
  <c r="I120" i="1" s="1"/>
  <c r="I121" i="1"/>
  <c r="I122" i="1"/>
  <c r="I123" i="1" s="1"/>
  <c r="I124" i="1" s="1"/>
  <c r="I125" i="1" s="1"/>
  <c r="I126" i="1"/>
  <c r="I127" i="1"/>
  <c r="I128" i="1" s="1"/>
  <c r="I129" i="1" s="1"/>
  <c r="I130" i="1"/>
  <c r="I131" i="1"/>
  <c r="I132" i="1"/>
  <c r="I133" i="1"/>
  <c r="I134" i="1"/>
  <c r="I135" i="1" s="1"/>
  <c r="I136" i="1"/>
  <c r="I137" i="1"/>
  <c r="I138" i="1"/>
  <c r="I139" i="1"/>
  <c r="I140" i="1"/>
  <c r="I141" i="1"/>
  <c r="I142" i="1"/>
  <c r="I143" i="1"/>
  <c r="I144" i="1"/>
  <c r="I145" i="1"/>
  <c r="I146" i="1"/>
  <c r="I147" i="1" s="1"/>
  <c r="I148" i="1" s="1"/>
  <c r="I149" i="1"/>
  <c r="I150" i="1"/>
  <c r="I151" i="1" s="1"/>
  <c r="I152" i="1" s="1"/>
  <c r="I153" i="1"/>
  <c r="I154" i="1"/>
  <c r="I155" i="1" s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 s="1"/>
  <c r="I172" i="1" s="1"/>
  <c r="I173" i="1"/>
  <c r="I174" i="1"/>
  <c r="I175" i="1"/>
  <c r="I176" i="1"/>
  <c r="I177" i="1"/>
  <c r="I178" i="1"/>
  <c r="I179" i="1"/>
  <c r="I180" i="1" s="1"/>
  <c r="I181" i="1" s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 s="1"/>
  <c r="I196" i="1"/>
  <c r="I197" i="1"/>
  <c r="I198" i="1"/>
  <c r="I199" i="1" s="1"/>
  <c r="I200" i="1" s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3" i="1"/>
  <c r="I4" i="1"/>
  <c r="I5" i="1"/>
  <c r="I6" i="1" s="1"/>
  <c r="I7" i="1" s="1"/>
  <c r="I8" i="1" s="1"/>
  <c r="I9" i="1" s="1"/>
  <c r="I10" i="1"/>
  <c r="I11" i="1"/>
  <c r="I12" i="1"/>
  <c r="I2" i="1"/>
</calcChain>
</file>

<file path=xl/sharedStrings.xml><?xml version="1.0" encoding="utf-8"?>
<sst xmlns="http://schemas.openxmlformats.org/spreadsheetml/2006/main" count="2265" uniqueCount="723">
  <si>
    <t>user_id</t>
  </si>
  <si>
    <t>order_id</t>
  </si>
  <si>
    <t>order_date</t>
  </si>
  <si>
    <t>product_id</t>
  </si>
  <si>
    <t>category</t>
  </si>
  <si>
    <t>price</t>
  </si>
  <si>
    <t>payment_method</t>
  </si>
  <si>
    <t>user_001</t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</si>
  <si>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</si>
  <si>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</si>
  <si>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</si>
  <si>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</si>
  <si>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</si>
  <si>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</si>
  <si>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</si>
  <si>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</si>
  <si>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</si>
  <si>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user_011</t>
  </si>
  <si>
    <t>user_012</t>
  </si>
  <si>
    <t>user_013</t>
  </si>
  <si>
    <t>user_014</t>
  </si>
  <si>
    <t>user_015</t>
  </si>
  <si>
    <t>user_016</t>
  </si>
  <si>
    <t>user_017</t>
  </si>
  <si>
    <t>user_018</t>
  </si>
  <si>
    <t>user_019</t>
  </si>
  <si>
    <t>user_020</t>
  </si>
  <si>
    <t>user_021</t>
  </si>
  <si>
    <t>user_022</t>
  </si>
  <si>
    <t>user_023</t>
  </si>
  <si>
    <t>user_024</t>
  </si>
  <si>
    <t>user_025</t>
  </si>
  <si>
    <t>user_026</t>
  </si>
  <si>
    <t>user_027</t>
  </si>
  <si>
    <t>user_028</t>
  </si>
  <si>
    <t>user_029</t>
  </si>
  <si>
    <t>user_030</t>
  </si>
  <si>
    <t>user_031</t>
  </si>
  <si>
    <t>user_032</t>
  </si>
  <si>
    <t>user_033</t>
  </si>
  <si>
    <t>user_034</t>
  </si>
  <si>
    <t>user_035</t>
  </si>
  <si>
    <t>user_036</t>
  </si>
  <si>
    <t>user_037</t>
  </si>
  <si>
    <t>user_038</t>
  </si>
  <si>
    <t>user_039</t>
  </si>
  <si>
    <t>user_040</t>
  </si>
  <si>
    <t>user_041</t>
  </si>
  <si>
    <t>user_042</t>
  </si>
  <si>
    <t>user_043</t>
  </si>
  <si>
    <t>user_044</t>
  </si>
  <si>
    <t>user_045</t>
  </si>
  <si>
    <t>user_046</t>
  </si>
  <si>
    <t>user_047</t>
  </si>
  <si>
    <t>user_048</t>
  </si>
  <si>
    <t>user_049</t>
  </si>
  <si>
    <t>user_050</t>
  </si>
  <si>
    <t>user_051</t>
  </si>
  <si>
    <t>user_052</t>
  </si>
  <si>
    <t>user_053</t>
  </si>
  <si>
    <t>user_054</t>
  </si>
  <si>
    <t>user_055</t>
  </si>
  <si>
    <t>user_056</t>
  </si>
  <si>
    <t>user_057</t>
  </si>
  <si>
    <t>user_058</t>
  </si>
  <si>
    <t>user_059</t>
  </si>
  <si>
    <t>user_060</t>
  </si>
  <si>
    <t>user_061</t>
  </si>
  <si>
    <t>user_062</t>
  </si>
  <si>
    <t>user_063</t>
  </si>
  <si>
    <t>user_064</t>
  </si>
  <si>
    <t>user_065</t>
  </si>
  <si>
    <t>user_066</t>
  </si>
  <si>
    <t>user_067</t>
  </si>
  <si>
    <t>user_068</t>
  </si>
  <si>
    <t>user_069</t>
  </si>
  <si>
    <t>user_070</t>
  </si>
  <si>
    <t>user_071</t>
  </si>
  <si>
    <t>user_072</t>
  </si>
  <si>
    <t>user_073</t>
  </si>
  <si>
    <t>user_074</t>
  </si>
  <si>
    <t>user_075</t>
  </si>
  <si>
    <t>user_076</t>
  </si>
  <si>
    <t>user_077</t>
  </si>
  <si>
    <t>user_078</t>
  </si>
  <si>
    <t>user_079</t>
  </si>
  <si>
    <t>user_080</t>
  </si>
  <si>
    <t>user_081</t>
  </si>
  <si>
    <t>user_082</t>
  </si>
  <si>
    <t>user_083</t>
  </si>
  <si>
    <t>user_084</t>
  </si>
  <si>
    <t>user_085</t>
  </si>
  <si>
    <t>user_086</t>
  </si>
  <si>
    <t>user_087</t>
  </si>
  <si>
    <t>user_088</t>
  </si>
  <si>
    <t>user_089</t>
  </si>
  <si>
    <t>user_090</t>
  </si>
  <si>
    <t>user_091</t>
  </si>
  <si>
    <t>user_092</t>
  </si>
  <si>
    <t>user_093</t>
  </si>
  <si>
    <t>user_094</t>
  </si>
  <si>
    <t>user_095</t>
  </si>
  <si>
    <t>user_096</t>
  </si>
  <si>
    <t>user_097</t>
  </si>
  <si>
    <t>user_098</t>
  </si>
  <si>
    <t>user_099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</si>
  <si>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</si>
  <si>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</si>
  <si>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</si>
  <si>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</si>
  <si>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</si>
  <si>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</si>
  <si>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</si>
  <si>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</si>
  <si>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</si>
  <si>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</si>
  <si>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</si>
  <si>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</si>
  <si>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</si>
  <si>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</si>
  <si>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</si>
  <si>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</si>
  <si>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</si>
  <si>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</si>
  <si>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</si>
  <si>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</si>
  <si>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</si>
  <si>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</si>
  <si>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</si>
  <si>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</si>
  <si>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</si>
  <si>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</si>
  <si>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</si>
  <si>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</si>
  <si>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</si>
  <si>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</si>
  <si>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</si>
  <si>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</si>
  <si>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</si>
  <si>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</si>
  <si>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</si>
  <si>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</si>
  <si>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</si>
  <si>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</si>
  <si>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</si>
  <si>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</si>
  <si>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</si>
  <si>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</si>
  <si>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</si>
  <si>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</si>
  <si>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</si>
  <si>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</si>
  <si>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</si>
  <si>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</si>
  <si>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</si>
  <si>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</si>
  <si>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</si>
  <si>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</si>
  <si>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</si>
  <si>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</si>
  <si>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</si>
  <si>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</si>
  <si>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</si>
  <si>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</si>
  <si>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</si>
  <si>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</si>
  <si>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</si>
  <si>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</si>
  <si>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</si>
  <si>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</si>
  <si>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</si>
  <si>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</si>
  <si>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</si>
  <si>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</si>
  <si>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</si>
  <si>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</si>
  <si>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</si>
  <si>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</si>
  <si>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</si>
  <si>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</si>
  <si>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</si>
  <si>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</si>
  <si>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</si>
  <si>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</si>
  <si>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</si>
  <si>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</si>
  <si>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</si>
  <si>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</si>
  <si>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</si>
  <si>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</si>
  <si>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</si>
  <si>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</si>
  <si>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</si>
  <si>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</si>
  <si>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</si>
  <si>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</si>
  <si>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</si>
  <si>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</si>
  <si>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</si>
  <si>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</si>
  <si>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</si>
  <si>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</si>
  <si>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</si>
  <si>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</si>
  <si>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</si>
  <si>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</si>
  <si>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</si>
  <si>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ORD161407</t>
  </si>
  <si>
    <t>ORD491391</t>
  </si>
  <si>
    <t>ORD641701</t>
  </si>
  <si>
    <t>ORD301065</t>
  </si>
  <si>
    <t>ORD945366</t>
  </si>
  <si>
    <t>ORD435408</t>
  </si>
  <si>
    <t>ORD342991</t>
  </si>
  <si>
    <t>ORD797816</t>
  </si>
  <si>
    <t>ORD539548</t>
  </si>
  <si>
    <t>ORD242002</t>
  </si>
  <si>
    <t>ORD226792</t>
  </si>
  <si>
    <t>ORD471981</t>
  </si>
  <si>
    <t>ORD797189</t>
  </si>
  <si>
    <t>ORD552470</t>
  </si>
  <si>
    <t>ORD748794</t>
  </si>
  <si>
    <t>ORD623450</t>
  </si>
  <si>
    <t>ORD448182</t>
  </si>
  <si>
    <t>ORD364210</t>
  </si>
  <si>
    <t>ORD645209</t>
  </si>
  <si>
    <t>ORD275654</t>
  </si>
  <si>
    <t>ORD535626</t>
  </si>
  <si>
    <t>ORD369322</t>
  </si>
  <si>
    <t>ORD453414</t>
  </si>
  <si>
    <t>ORD426564</t>
  </si>
  <si>
    <t>ORD829322</t>
  </si>
  <si>
    <t>ORD615577</t>
  </si>
  <si>
    <t>ORD209191</t>
  </si>
  <si>
    <t>ORD327677</t>
  </si>
  <si>
    <t>ORD245559</t>
  </si>
  <si>
    <t>ORD974634</t>
  </si>
  <si>
    <t>ORD640730</t>
  </si>
  <si>
    <t>ORD308126</t>
  </si>
  <si>
    <t>ORD103601</t>
  </si>
  <si>
    <t>ORD279119</t>
  </si>
  <si>
    <t>ORD534875</t>
  </si>
  <si>
    <t>ORD879290</t>
  </si>
  <si>
    <t>ORD600643</t>
  </si>
  <si>
    <t>ORD323806</t>
  </si>
  <si>
    <t>ORD217516</t>
  </si>
  <si>
    <t>ORD487964</t>
  </si>
  <si>
    <t>ORD408295</t>
  </si>
  <si>
    <t>ORD740788</t>
  </si>
  <si>
    <t>ORD271724</t>
  </si>
  <si>
    <t>ORD822757</t>
  </si>
  <si>
    <t>ORD291768</t>
  </si>
  <si>
    <t>ORD377530</t>
  </si>
  <si>
    <t>ORD310244</t>
  </si>
  <si>
    <t>ORD340673</t>
  </si>
  <si>
    <t>ORD968592</t>
  </si>
  <si>
    <t>ORD362890</t>
  </si>
  <si>
    <t>ORD960426</t>
  </si>
  <si>
    <t>ORD144556</t>
  </si>
  <si>
    <t>ORD267778</t>
  </si>
  <si>
    <t>ORD982151</t>
  </si>
  <si>
    <t>ORD360539</t>
  </si>
  <si>
    <t>ORD165491</t>
  </si>
  <si>
    <t>ORD425520</t>
  </si>
  <si>
    <t>ORD412030</t>
  </si>
  <si>
    <t>ORD472062</t>
  </si>
  <si>
    <t>ORD394229</t>
  </si>
  <si>
    <t>ORD647813</t>
  </si>
  <si>
    <t>ORD629539</t>
  </si>
  <si>
    <t>ORD676566</t>
  </si>
  <si>
    <t>ORD234844</t>
  </si>
  <si>
    <t>ORD697780</t>
  </si>
  <si>
    <t>ORD118076</t>
  </si>
  <si>
    <t>ORD178580</t>
  </si>
  <si>
    <t>ORD854583</t>
  </si>
  <si>
    <t>ORD318908</t>
  </si>
  <si>
    <t>ORD732096</t>
  </si>
  <si>
    <t>ORD640049</t>
  </si>
  <si>
    <t>ORD238210</t>
  </si>
  <si>
    <t>ORD103884</t>
  </si>
  <si>
    <t>ORD600626</t>
  </si>
  <si>
    <t>ORD683396</t>
  </si>
  <si>
    <t>ORD753597</t>
  </si>
  <si>
    <t>ORD449019</t>
  </si>
  <si>
    <t>ORD591792</t>
  </si>
  <si>
    <t>ORD263384</t>
  </si>
  <si>
    <t>ORD582344</t>
  </si>
  <si>
    <t>ORD797940</t>
  </si>
  <si>
    <t>ORD865633</t>
  </si>
  <si>
    <t>ORD822649</t>
  </si>
  <si>
    <t>ORD595012</t>
  </si>
  <si>
    <t>ORD140501</t>
  </si>
  <si>
    <t>ORD442989</t>
  </si>
  <si>
    <t>ORD556408</t>
  </si>
  <si>
    <t>ORD371959</t>
  </si>
  <si>
    <t>ORD407704</t>
  </si>
  <si>
    <t>ORD874624</t>
  </si>
  <si>
    <t>ORD826522</t>
  </si>
  <si>
    <t>ORD490149</t>
  </si>
  <si>
    <t>ORD473740</t>
  </si>
  <si>
    <t>ORD432751</t>
  </si>
  <si>
    <t>ORD226152</t>
  </si>
  <si>
    <t>ORD868329</t>
  </si>
  <si>
    <t>ORD878057</t>
  </si>
  <si>
    <t>ORD305874</t>
  </si>
  <si>
    <t>ORD734577</t>
  </si>
  <si>
    <t>ORD747723</t>
  </si>
  <si>
    <t>ORD185904</t>
  </si>
  <si>
    <t>ORD944391</t>
  </si>
  <si>
    <t>ORD574036</t>
  </si>
  <si>
    <t>ORD113874</t>
  </si>
  <si>
    <t>ORD773124</t>
  </si>
  <si>
    <t>ORD544271</t>
  </si>
  <si>
    <t>ORD251674</t>
  </si>
  <si>
    <t>ORD750187</t>
  </si>
  <si>
    <t>ORD277788</t>
  </si>
  <si>
    <t>ORD732066</t>
  </si>
  <si>
    <t>ORD850667</t>
  </si>
  <si>
    <t>ORD700605</t>
  </si>
  <si>
    <t>ORD744005</t>
  </si>
  <si>
    <t>ORD300651</t>
  </si>
  <si>
    <t>ORD614706</t>
  </si>
  <si>
    <t>ORD351812</t>
  </si>
  <si>
    <t>ORD699429</t>
  </si>
  <si>
    <t>ORD618558</t>
  </si>
  <si>
    <t>ORD633766</t>
  </si>
  <si>
    <t>ORD606710</t>
  </si>
  <si>
    <t>ORD987826</t>
  </si>
  <si>
    <t>ORD758972</t>
  </si>
  <si>
    <t>ORD974095</t>
  </si>
  <si>
    <t>ORD386855</t>
  </si>
  <si>
    <t>ORD127769</t>
  </si>
  <si>
    <t>ORD379523</t>
  </si>
  <si>
    <t>ORD159251</t>
  </si>
  <si>
    <t>ORD120936</t>
  </si>
  <si>
    <t>ORD942480</t>
  </si>
  <si>
    <t>ORD440653</t>
  </si>
  <si>
    <t>ORD413988</t>
  </si>
  <si>
    <t>ORD830412</t>
  </si>
  <si>
    <t>ORD800303</t>
  </si>
  <si>
    <t>ORD513433</t>
  </si>
  <si>
    <t>ORD910646</t>
  </si>
  <si>
    <t>ORD877305</t>
  </si>
  <si>
    <t>ORD645242</t>
  </si>
  <si>
    <t>ORD570218</t>
  </si>
  <si>
    <t>ORD341924</t>
  </si>
  <si>
    <t>ORD334851</t>
  </si>
  <si>
    <t>ORD727273</t>
  </si>
  <si>
    <t>ORD954250</t>
  </si>
  <si>
    <t>ORD887296</t>
  </si>
  <si>
    <t>ORD472822</t>
  </si>
  <si>
    <t>ORD267990</t>
  </si>
  <si>
    <t>ORD101965</t>
  </si>
  <si>
    <t>ORD332036</t>
  </si>
  <si>
    <t>ORD326945</t>
  </si>
  <si>
    <t>ORD675656</t>
  </si>
  <si>
    <t>ORD974321</t>
  </si>
  <si>
    <t>ORD695728</t>
  </si>
  <si>
    <t>ORD186038</t>
  </si>
  <si>
    <t>ORD458370</t>
  </si>
  <si>
    <t>ORD363226</t>
  </si>
  <si>
    <t>ORD358415</t>
  </si>
  <si>
    <t>ORD484938</t>
  </si>
  <si>
    <t>ORD564240</t>
  </si>
  <si>
    <t>ORD711626</t>
  </si>
  <si>
    <t>ORD227020</t>
  </si>
  <si>
    <t>ORD902733</t>
  </si>
  <si>
    <t>ORD512709</t>
  </si>
  <si>
    <t>ORD580432</t>
  </si>
  <si>
    <t>ORD895032</t>
  </si>
  <si>
    <t>ORD518085</t>
  </si>
  <si>
    <t>ORD558769</t>
  </si>
  <si>
    <t>ORD485822</t>
  </si>
  <si>
    <t>ORD851655</t>
  </si>
  <si>
    <t>ORD521043</t>
  </si>
  <si>
    <t>ORD547406</t>
  </si>
  <si>
    <t>ORD152669</t>
  </si>
  <si>
    <t>ORD710291</t>
  </si>
  <si>
    <t>ORD315803</t>
  </si>
  <si>
    <t>ORD702946</t>
  </si>
  <si>
    <t>ORD475825</t>
  </si>
  <si>
    <t>ORD761618</t>
  </si>
  <si>
    <t>ORD188523</t>
  </si>
  <si>
    <t>ORD142034</t>
  </si>
  <si>
    <t>ORD346834</t>
  </si>
  <si>
    <t>ORD208778</t>
  </si>
  <si>
    <t>ORD132111</t>
  </si>
  <si>
    <t>ORD182018</t>
  </si>
  <si>
    <t>ORD226855</t>
  </si>
  <si>
    <t>ORD927602</t>
  </si>
  <si>
    <t>ORD782132</t>
  </si>
  <si>
    <t>ORD295699</t>
  </si>
  <si>
    <t>ORD705227</t>
  </si>
  <si>
    <t>ORD542157</t>
  </si>
  <si>
    <t>ORD778348</t>
  </si>
  <si>
    <t>ORD104014</t>
  </si>
  <si>
    <t>ORD652821</t>
  </si>
  <si>
    <t>ORD971088</t>
  </si>
  <si>
    <t>ORD981351</t>
  </si>
  <si>
    <t>ORD975783</t>
  </si>
  <si>
    <t>ORD246181</t>
  </si>
  <si>
    <t>ORD149989</t>
  </si>
  <si>
    <t>ORD950918</t>
  </si>
  <si>
    <t>ORD114247</t>
  </si>
  <si>
    <t>ORD474249</t>
  </si>
  <si>
    <t>ORD101415</t>
  </si>
  <si>
    <t>ORD969818</t>
  </si>
  <si>
    <t>ORD745134</t>
  </si>
  <si>
    <t>ORD963345</t>
  </si>
  <si>
    <t>ORD860468</t>
  </si>
  <si>
    <t>ORD568715</t>
  </si>
  <si>
    <t>ORD402595</t>
  </si>
  <si>
    <t>ORD498610</t>
  </si>
  <si>
    <t>ORD135609</t>
  </si>
  <si>
    <t>ORD714076</t>
  </si>
  <si>
    <t>ORD798164</t>
  </si>
  <si>
    <t>ORD537193</t>
  </si>
  <si>
    <t>ORD692876</t>
  </si>
  <si>
    <t>ORD380512</t>
  </si>
  <si>
    <t>ORD487574</t>
  </si>
  <si>
    <t>ORD185907</t>
  </si>
  <si>
    <t>ORD725601</t>
  </si>
  <si>
    <t>ORD420607</t>
  </si>
  <si>
    <t>ORD870685</t>
  </si>
  <si>
    <t>ORD905721</t>
  </si>
  <si>
    <t>ORD745430</t>
  </si>
  <si>
    <t>ORD509282</t>
  </si>
  <si>
    <t>ORD191078</t>
  </si>
  <si>
    <t>ORD987671</t>
  </si>
  <si>
    <t>ORD559725</t>
  </si>
  <si>
    <t>ORD709709</t>
  </si>
  <si>
    <t>ORD911366</t>
  </si>
  <si>
    <t>ORD844429</t>
  </si>
  <si>
    <t>ORD133959</t>
  </si>
  <si>
    <t>ORD949659</t>
  </si>
  <si>
    <t>ORD308180</t>
  </si>
  <si>
    <t>ORD291524</t>
  </si>
  <si>
    <t>ORD349007</t>
  </si>
  <si>
    <t>ORD997720</t>
  </si>
  <si>
    <t>ORD643347</t>
  </si>
  <si>
    <t>ORD814832</t>
  </si>
  <si>
    <t>ORD327882</t>
  </si>
  <si>
    <t>ORD815803</t>
  </si>
  <si>
    <t>ORD750341</t>
  </si>
  <si>
    <t>ORD477972</t>
  </si>
  <si>
    <t>ORD441984</t>
  </si>
  <si>
    <t>ORD455237</t>
  </si>
  <si>
    <t>ORD269762</t>
  </si>
  <si>
    <t>ORD177461</t>
  </si>
  <si>
    <t>ORD680594</t>
  </si>
  <si>
    <t>ORD926480</t>
  </si>
  <si>
    <t>ORD781533</t>
  </si>
  <si>
    <t>ORD470443</t>
  </si>
  <si>
    <t>ORD707192</t>
  </si>
  <si>
    <t>ORD191453</t>
  </si>
  <si>
    <t>ORD783759</t>
  </si>
  <si>
    <t>ORD186114</t>
  </si>
  <si>
    <t>ORD560900</t>
  </si>
  <si>
    <t>ORD435572</t>
  </si>
  <si>
    <t>ORD892964</t>
  </si>
  <si>
    <t>ORD414976</t>
  </si>
  <si>
    <t>ORD857771</t>
  </si>
  <si>
    <t>ORD703170</t>
  </si>
  <si>
    <t>ORD900185</t>
  </si>
  <si>
    <t>ORD928916</t>
  </si>
  <si>
    <t>ORD279841</t>
  </si>
  <si>
    <t>ORD960117</t>
  </si>
  <si>
    <t>ORD880333</t>
  </si>
  <si>
    <t>ORD837234</t>
  </si>
  <si>
    <t>ORD110556</t>
  </si>
  <si>
    <t>ORD663823</t>
  </si>
  <si>
    <t>ORD428414</t>
  </si>
  <si>
    <t>ORD259030</t>
  </si>
  <si>
    <t>ORD632576</t>
  </si>
  <si>
    <t>ORD101599</t>
  </si>
  <si>
    <t>ORD968339</t>
  </si>
  <si>
    <t>ORD632452</t>
  </si>
  <si>
    <t>ORD840273</t>
  </si>
  <si>
    <t>ORD497669</t>
  </si>
  <si>
    <t>ORD334471</t>
  </si>
  <si>
    <t>ORD172031</t>
  </si>
  <si>
    <t>ORD238938</t>
  </si>
  <si>
    <t>ORD327372</t>
  </si>
  <si>
    <t>ORD802634</t>
  </si>
  <si>
    <t>ORD947605</t>
  </si>
  <si>
    <t>ORD622948</t>
  </si>
  <si>
    <t>ORD648177</t>
  </si>
  <si>
    <t>ORD567674</t>
  </si>
  <si>
    <t>ORD348265</t>
  </si>
  <si>
    <t>ORD843185</t>
  </si>
  <si>
    <t>ORD648106</t>
  </si>
  <si>
    <t>ORD438779</t>
  </si>
  <si>
    <t>ORD617511</t>
  </si>
  <si>
    <t>ORD404365</t>
  </si>
  <si>
    <t>ORD988296</t>
  </si>
  <si>
    <t>ORD374068</t>
  </si>
  <si>
    <t>ORD492412</t>
  </si>
  <si>
    <t>ORD229292</t>
  </si>
  <si>
    <t>ORD549672</t>
  </si>
  <si>
    <t>ORD522913</t>
  </si>
  <si>
    <t>ORD701267</t>
  </si>
  <si>
    <t>ORD744778</t>
  </si>
  <si>
    <t>ORD158672</t>
  </si>
  <si>
    <t>ORD591395</t>
  </si>
  <si>
    <t>ORD407951</t>
  </si>
  <si>
    <t>ORD884819</t>
  </si>
  <si>
    <t>ORD955434</t>
  </si>
  <si>
    <t>ORD353871</t>
  </si>
  <si>
    <t>ORD613399</t>
  </si>
  <si>
    <t>ORD472168</t>
  </si>
  <si>
    <t>ORD345463</t>
  </si>
  <si>
    <t>ORD312357</t>
  </si>
  <si>
    <t>ORD802614</t>
  </si>
  <si>
    <t>ORD949749</t>
  </si>
  <si>
    <t>ORD556357</t>
  </si>
  <si>
    <t>ORD594480</t>
  </si>
  <si>
    <t>ORD237786</t>
  </si>
  <si>
    <t>ORD801535</t>
  </si>
  <si>
    <t>ORD985574</t>
  </si>
  <si>
    <t>ORD172170</t>
  </si>
  <si>
    <t>ORD651131</t>
  </si>
  <si>
    <t>ORD601525</t>
  </si>
  <si>
    <t>ORD243408</t>
  </si>
  <si>
    <t>ORD929437</t>
  </si>
  <si>
    <t>ORD678145</t>
  </si>
  <si>
    <t>ORD457001</t>
  </si>
  <si>
    <t>ORD835245</t>
  </si>
  <si>
    <t>ORD117214</t>
  </si>
  <si>
    <t>ORD947533</t>
  </si>
  <si>
    <t>ORD974058</t>
  </si>
  <si>
    <t>ORD983773</t>
  </si>
  <si>
    <t>ORD499992</t>
  </si>
  <si>
    <t>ORD753316</t>
  </si>
  <si>
    <t>ORD961852</t>
  </si>
  <si>
    <t>ORD713327</t>
  </si>
  <si>
    <t>ORD545157</t>
  </si>
  <si>
    <t>ORD764988</t>
  </si>
  <si>
    <t>ORD414622</t>
  </si>
  <si>
    <t>ORD301416</t>
  </si>
  <si>
    <t>ORD100978</t>
  </si>
  <si>
    <t>ORD917093</t>
  </si>
  <si>
    <t>ORD900372</t>
  </si>
  <si>
    <t>ORD938440</t>
  </si>
  <si>
    <t>ORD801756</t>
  </si>
  <si>
    <t>ORD143383</t>
  </si>
  <si>
    <t>ORD814186</t>
  </si>
  <si>
    <t>ORD338337</t>
  </si>
  <si>
    <t>ORD239158</t>
  </si>
  <si>
    <t>ORD478463</t>
  </si>
  <si>
    <t>ORD116829</t>
  </si>
  <si>
    <t>ORD705547</t>
  </si>
  <si>
    <t>ORD248190</t>
  </si>
  <si>
    <t>ORD685501</t>
  </si>
  <si>
    <t>ORD348048</t>
  </si>
  <si>
    <t>ORD774062</t>
  </si>
  <si>
    <t>ORD781405</t>
  </si>
  <si>
    <t>ORD886349</t>
  </si>
  <si>
    <t>ORD322150</t>
  </si>
  <si>
    <t>ORD443998</t>
  </si>
  <si>
    <t>ORD738242</t>
  </si>
  <si>
    <t>ORD580733</t>
  </si>
  <si>
    <t>ORD635892</t>
  </si>
  <si>
    <t>ORD493764</t>
  </si>
  <si>
    <t>ORD488358</t>
  </si>
  <si>
    <t>ORD727890</t>
  </si>
  <si>
    <t>ORD903321</t>
  </si>
  <si>
    <t>ORD110422</t>
  </si>
  <si>
    <t>ORD248737</t>
  </si>
  <si>
    <t>ORD472008</t>
  </si>
  <si>
    <t>ORD406069</t>
  </si>
  <si>
    <t>ORD486857</t>
  </si>
  <si>
    <t>ORD885210</t>
  </si>
  <si>
    <t>ORD167836</t>
  </si>
  <si>
    <t>ORD637858</t>
  </si>
  <si>
    <t>ORD825345</t>
  </si>
  <si>
    <t>ORD618735</t>
  </si>
  <si>
    <t>ORD378161</t>
  </si>
  <si>
    <t>ORD655573</t>
  </si>
  <si>
    <t>ORD486569</t>
  </si>
  <si>
    <t>ORD826691</t>
  </si>
  <si>
    <t>ORD558388</t>
  </si>
  <si>
    <t>ORD847812</t>
  </si>
  <si>
    <t>ORD502611</t>
  </si>
  <si>
    <t>ORD898010</t>
  </si>
  <si>
    <t>ORD558494</t>
  </si>
  <si>
    <t>ORD393341</t>
  </si>
  <si>
    <t>ORD877313</t>
  </si>
  <si>
    <t>ORD157854</t>
  </si>
  <si>
    <t>ORD827540</t>
  </si>
  <si>
    <t>ORD914711</t>
  </si>
  <si>
    <t>ORD633410</t>
  </si>
  <si>
    <t>ORD604474</t>
  </si>
  <si>
    <t>ORD340862</t>
  </si>
  <si>
    <t>ORD439756</t>
  </si>
  <si>
    <t>ORD974096</t>
  </si>
  <si>
    <t>ORD810872</t>
  </si>
  <si>
    <t>ORD817988</t>
  </si>
  <si>
    <t>ORD912296</t>
  </si>
  <si>
    <t>ORD897789</t>
  </si>
  <si>
    <t>ORD324617</t>
  </si>
  <si>
    <t>ORD281629</t>
  </si>
  <si>
    <t>ORD275848</t>
  </si>
  <si>
    <t>ORD602997</t>
  </si>
  <si>
    <t>ORD319324</t>
  </si>
  <si>
    <t>ORD254910</t>
  </si>
  <si>
    <t>ORD114805</t>
  </si>
  <si>
    <t>ORD851414</t>
  </si>
  <si>
    <t>ORD453777</t>
  </si>
  <si>
    <t>ORD686246</t>
  </si>
  <si>
    <t>ORD589939</t>
  </si>
  <si>
    <t>ORD276713</t>
  </si>
  <si>
    <t>ORD204370</t>
  </si>
  <si>
    <t>ORD459532</t>
  </si>
  <si>
    <t>ORD176898</t>
  </si>
  <si>
    <t>ORD396287</t>
  </si>
  <si>
    <t>ORD434546</t>
  </si>
  <si>
    <t>ORD956651</t>
  </si>
  <si>
    <t>ORD130005</t>
  </si>
  <si>
    <t>ORD356828</t>
  </si>
  <si>
    <t>ORD945781</t>
  </si>
  <si>
    <t>ORD414120</t>
  </si>
  <si>
    <t>ORD872962</t>
  </si>
  <si>
    <t>ORD116243</t>
  </si>
  <si>
    <t>ORD770760</t>
  </si>
  <si>
    <t>ORD859535</t>
  </si>
  <si>
    <t>ORD536192</t>
  </si>
  <si>
    <t>ORD440215</t>
  </si>
  <si>
    <t>ORD854787</t>
  </si>
  <si>
    <t>ORD118490</t>
  </si>
  <si>
    <t>ORD426277</t>
  </si>
  <si>
    <t>ORD311457</t>
  </si>
  <si>
    <t>ORD634161</t>
  </si>
  <si>
    <t>ORD983052</t>
  </si>
  <si>
    <t>ORD233740</t>
  </si>
  <si>
    <t>ORD925471</t>
  </si>
  <si>
    <t>ORD282288</t>
  </si>
  <si>
    <t>ORD827079</t>
  </si>
  <si>
    <t>ORD862363</t>
  </si>
  <si>
    <t>ORD483894</t>
  </si>
  <si>
    <t>ORD377604</t>
  </si>
  <si>
    <t>ORD172937</t>
  </si>
  <si>
    <t>ORD750844</t>
  </si>
  <si>
    <t>ORD344511</t>
  </si>
  <si>
    <t>ORD662401</t>
  </si>
  <si>
    <t>ORD486640</t>
  </si>
  <si>
    <t>ORD431151</t>
  </si>
  <si>
    <t>ORD111435</t>
  </si>
  <si>
    <t>ORD904692</t>
  </si>
  <si>
    <t>ORD307529</t>
  </si>
  <si>
    <t>ORD102290</t>
  </si>
  <si>
    <t>ORD316439</t>
  </si>
  <si>
    <t>ORD754898</t>
  </si>
  <si>
    <t>ORD143087</t>
  </si>
  <si>
    <t>ORD368429</t>
  </si>
  <si>
    <t>ORD471642</t>
  </si>
  <si>
    <t>ORD821636</t>
  </si>
  <si>
    <t>ORD354868</t>
  </si>
  <si>
    <t>PROD_15</t>
  </si>
  <si>
    <t>PROD_11</t>
  </si>
  <si>
    <t>PROD_22</t>
  </si>
  <si>
    <t>PROD_44</t>
  </si>
  <si>
    <t>PROD_42</t>
  </si>
  <si>
    <t>PROD_47</t>
  </si>
  <si>
    <t>PROD_3</t>
  </si>
  <si>
    <t>PROD_9</t>
  </si>
  <si>
    <t>PROD_2</t>
  </si>
  <si>
    <t>PROD_7</t>
  </si>
  <si>
    <t>PROD_36</t>
  </si>
  <si>
    <t>PROD_4</t>
  </si>
  <si>
    <t>PROD_8</t>
  </si>
  <si>
    <t>PROD_21</t>
  </si>
  <si>
    <t>PROD_45</t>
  </si>
  <si>
    <t>PROD_1</t>
  </si>
  <si>
    <t>PROD_24</t>
  </si>
  <si>
    <t>PROD_41</t>
  </si>
  <si>
    <t>PROD_12</t>
  </si>
  <si>
    <t>PROD_23</t>
  </si>
  <si>
    <t>PROD_27</t>
  </si>
  <si>
    <t>PROD_32</t>
  </si>
  <si>
    <t>PROD_13</t>
  </si>
  <si>
    <t>PROD_28</t>
  </si>
  <si>
    <t>PROD_33</t>
  </si>
  <si>
    <t>PROD_49</t>
  </si>
  <si>
    <t>PROD_39</t>
  </si>
  <si>
    <t>PROD_26</t>
  </si>
  <si>
    <t>PROD_38</t>
  </si>
  <si>
    <t>PROD_16</t>
  </si>
  <si>
    <t>PROD_20</t>
  </si>
  <si>
    <t>PROD_40</t>
  </si>
  <si>
    <t>PROD_31</t>
  </si>
  <si>
    <t>PROD_35</t>
  </si>
  <si>
    <t>PROD_17</t>
  </si>
  <si>
    <t>PROD_46</t>
  </si>
  <si>
    <t>PROD_29</t>
  </si>
  <si>
    <t>PROD_30</t>
  </si>
  <si>
    <t>PROD_37</t>
  </si>
  <si>
    <t>PROD_48</t>
  </si>
  <si>
    <t>PROD_5</t>
  </si>
  <si>
    <t>PROD_43</t>
  </si>
  <si>
    <t>PROD_34</t>
  </si>
  <si>
    <t>PROD_10</t>
  </si>
  <si>
    <t>PROD_19</t>
  </si>
  <si>
    <t>PROD_25</t>
  </si>
  <si>
    <t>PROD_6</t>
  </si>
  <si>
    <t>PROD_18</t>
  </si>
  <si>
    <t>PROD_14</t>
  </si>
  <si>
    <t>Haircare</t>
  </si>
  <si>
    <t>Body</t>
  </si>
  <si>
    <t>Skincare</t>
  </si>
  <si>
    <t>Fragrance</t>
  </si>
  <si>
    <t>Makeup</t>
  </si>
  <si>
    <t>Credit Card</t>
  </si>
  <si>
    <t>Net Banking</t>
  </si>
  <si>
    <t>UPI</t>
  </si>
  <si>
    <t>PayPal</t>
  </si>
  <si>
    <t>order_month</t>
  </si>
  <si>
    <t>purchase_rank</t>
  </si>
  <si>
    <t>first_order</t>
  </si>
  <si>
    <t>days_since_last_order</t>
  </si>
  <si>
    <t>cohort_month</t>
  </si>
  <si>
    <t>order_month_date</t>
  </si>
  <si>
    <t>cohort_month_format</t>
  </si>
  <si>
    <t>month_number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</si>
</sst>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NumberFormat="1" applyFont="1" applyFill="1" applyBorder="1" applyAlignment="1">
      <alignment horizontal="center" vertical="top"/>
    </xf>
    <xf numFmtId="14" fontId="0" fillId="0" borderId="0" xfId="0" applyNumberFormat="1"/>
    <xf numFmtId="14" fontId="1" fillId="0" borderId="2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3"/>
  <sheetViews>
    <sheetView tabSelected="1" topLeftCell="F1" workbookViewId="0">
      <selection activeCell="L10" sqref="L10"/>
    </sheetView>
  </sheetViews>
  <sheetFormatPr defaultRowHeight="15" x14ac:dyDescent="0.25"/>
  <cols>
    <col min="1" max="1" width="18.85546875" customWidth="1"/>
    <col min="2" max="2" width="17" customWidth="1"/>
    <col min="3" max="3" width="24.85546875" customWidth="1"/>
    <col min="4" max="4" width="21" customWidth="1"/>
    <col min="5" max="5" width="20" customWidth="1"/>
    <col min="6" max="6" width="20.5703125" customWidth="1"/>
    <col min="7" max="7" width="25.42578125" customWidth="1"/>
    <col min="8" max="8" width="19.42578125" style="4" customWidth="1"/>
    <col min="9" max="9" width="24" customWidth="1"/>
    <col min="10" max="10" width="21.5703125" customWidth="1"/>
    <col min="11" max="11" width="39.42578125" customWidth="1"/>
    <col min="12" max="12" width="30.5703125" style="4" customWidth="1"/>
    <col min="13" max="13" width="40" style="6" customWidth="1"/>
    <col min="14" max="14" width="63.28515625" customWidth="1"/>
    <col min="15" max="15" width="24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715</v>
      </c>
      <c r="I1" s="3" t="s">
        <v>716</v>
      </c>
      <c r="J1" s="3" t="s">
        <v>717</v>
      </c>
      <c r="K1" s="3" t="s">
        <v>718</v>
      </c>
      <c r="L1" s="5" t="s">
        <v>720</v>
      </c>
      <c r="M1" s="7" t="s">
        <v>719</v>
      </c>
      <c r="N1" s="3" t="s">
        <v>721</v>
      </c>
      <c r="O1" s="3" t="s">
        <v>722</v>
      </c>
    </row>
    <row r="2" spans="1:15" x14ac:dyDescent="0.25">
      <c r="A2" t="s">
        <v>7</v>
      </c>
      <c r="B2" t="s">
        <v>539</v>
      </c>
      <c r="C2" s="2">
        <v>44179</v>
      </c>
      <c r="D2" t="s">
        <v>657</v>
      </c>
      <c r="E2" t="s">
        <v>706</v>
      </c>
      <c r="F2">
        <v>157.04</v>
      </c>
      <c r="G2" t="s">
        <v>711</v>
      </c>
      <c r="H2" s="4" t="str">
        <f>TEXT(C2,"yyyy-mm")</f>
        <v>2020-12</v>
      </c>
      <c r="I2">
        <f>IF(A2=A1, I1+1, 1)</f>
        <v>1</v>
      </c>
      <c r="J2" t="str">
        <f>IF(I2=1,"Yes","No")</f>
        <v>Yes</v>
      </c>
      <c r="K2" t="str">
        <f>IF(A2=A1,C2-C1," ")</f>
        <v xml:space="preserve"> </v>
      </c>
      <c r="L2" s="4">
        <f>DATE(YEAR(C2), MONTH(C2), 1)</f>
        <v>44166</v>
      </c>
      <c r="M2" s="6" t="str">
        <f t="array" ref="M2">TEXT(MIN(IF($A$2:$A$1000=A2, $L$2:$L$1000)), "yyyy-mm")</f>
        <v>2020-12</v>
      </c>
      <c r="N2" s="4">
        <f>DATE(LEFT(M2,4), RIGHT(M2,2), 1)</f>
        <v>44166</v>
      </c>
      <c r="O2">
        <f>(YEAR(L2) - YEAR(N2)) * 12 + (MONTH(L2) - MONTH(N2))</f>
        <v>0</v>
      </c>
    </row>
    <row r="3" spans="1:15" x14ac:dyDescent="0.25">
      <c r="A3" t="s">
        <v>8</v>
      </c>
      <c r="B3" t="s">
        <v>405</v>
      </c>
      <c r="C3" s="2">
        <v>44045</v>
      </c>
      <c r="D3" t="s">
        <v>658</v>
      </c>
      <c r="E3" t="s">
        <v>706</v>
      </c>
      <c r="F3">
        <v>173.9</v>
      </c>
      <c r="G3" t="s">
        <v>712</v>
      </c>
      <c r="H3" s="4" t="str">
        <f>TEXT(C3,"yyyy-mm")</f>
        <v>2020-08</v>
      </c>
      <c r="I3">
        <f t="shared" ref="I3:I66" si="0">IF(A3=A2, I2+1, 1)</f>
        <v>1</v>
      </c>
      <c r="J3" t="str">
        <f t="shared" ref="J3:J66" si="1">IF(I3=1,"Yes","No")</f>
        <v>Yes</v>
      </c>
      <c r="K3" t="str">
        <f t="shared" ref="K3:K66" si="2">IF(A3=A2,C3-C2," ")</f>
        <v xml:space="preserve"> </v>
      </c>
      <c r="L3" s="4">
        <f t="shared" ref="L3:L66" si="3">DATE(YEAR(C3), MONTH(C3), 1)</f>
        <v>44044</v>
      </c>
      <c r="M3" s="6" t="str">
        <f t="array" ref="M3">TEXT(MIN(IF($A$2:$A$1000=A3, $L$2:$L$1000)), "yyyy-mm")</f>
        <v>2020-08</v>
      </c>
      <c r="N3" s="4">
        <f t="shared" ref="N3:N66" si="4">DATE(LEFT(M3,4), RIGHT(M3,2), 1)</f>
        <v>44044</v>
      </c>
      <c r="O3">
        <f t="shared" ref="O3:O66" si="5">(YEAR(L3) - YEAR(N3)) * 12 + (MONTH(L3) - MONTH(N3))</f>
        <v>0</v>
      </c>
    </row>
    <row r="4" spans="1:15" x14ac:dyDescent="0.25">
      <c r="A4" t="s">
        <v>9</v>
      </c>
      <c r="B4" t="s">
        <v>474</v>
      </c>
      <c r="C4" s="2">
        <v>43961</v>
      </c>
      <c r="D4" t="s">
        <v>659</v>
      </c>
      <c r="E4" t="s">
        <v>707</v>
      </c>
      <c r="F4">
        <v>194.13</v>
      </c>
      <c r="G4" t="s">
        <v>712</v>
      </c>
      <c r="H4" s="4" t="str">
        <f t="shared" ref="H4:H67" si="6">TEXT(C4,"yyyy-mm")</f>
        <v>2020-05</v>
      </c>
      <c r="I4">
        <f t="shared" si="0"/>
        <v>1</v>
      </c>
      <c r="J4" t="str">
        <f t="shared" si="1"/>
        <v>Yes</v>
      </c>
      <c r="K4" t="str">
        <f t="shared" si="2"/>
        <v xml:space="preserve"> </v>
      </c>
      <c r="L4" s="4">
        <f t="shared" si="3"/>
        <v>43952</v>
      </c>
      <c r="M4" s="6" t="str">
        <f t="array" ref="M4">TEXT(MIN(IF($A$2:$A$1000=A4, $L$2:$L$1000)), "yyyy-mm")</f>
        <v>2020-05</v>
      </c>
      <c r="N4" s="4">
        <f t="shared" si="4"/>
        <v>43952</v>
      </c>
      <c r="O4">
        <f t="shared" si="5"/>
        <v>0</v>
      </c>
    </row>
    <row r="5" spans="1:15" x14ac:dyDescent="0.25">
      <c r="A5" t="s">
        <v>10</v>
      </c>
      <c r="B5" t="s">
        <v>352</v>
      </c>
      <c r="C5" s="2">
        <v>43852</v>
      </c>
      <c r="D5" t="s">
        <v>660</v>
      </c>
      <c r="E5" t="s">
        <v>708</v>
      </c>
      <c r="F5">
        <v>61.79</v>
      </c>
      <c r="G5" t="s">
        <v>713</v>
      </c>
      <c r="H5" s="4" t="str">
        <f t="shared" si="6"/>
        <v>2020-01</v>
      </c>
      <c r="I5">
        <f t="shared" si="0"/>
        <v>1</v>
      </c>
      <c r="J5" t="str">
        <f t="shared" si="1"/>
        <v>Yes</v>
      </c>
      <c r="K5" t="str">
        <f t="shared" si="2"/>
        <v xml:space="preserve"> </v>
      </c>
      <c r="L5" s="4">
        <f t="shared" si="3"/>
        <v>43831</v>
      </c>
      <c r="M5" s="6" t="str">
        <f t="array" ref="M5">TEXT(MIN(IF($A$2:$A$1000=A5, $L$2:$L$1000)), "yyyy-mm")</f>
        <v>2020-01</v>
      </c>
      <c r="N5" s="4">
        <f t="shared" si="4"/>
        <v>43831</v>
      </c>
      <c r="O5">
        <f t="shared" si="5"/>
        <v>0</v>
      </c>
    </row>
    <row r="6" spans="1:15" x14ac:dyDescent="0.25">
      <c r="A6" t="s">
        <v>10</v>
      </c>
      <c r="B6" t="s">
        <v>649</v>
      </c>
      <c r="C6" s="2">
        <v>43991</v>
      </c>
      <c r="D6" t="s">
        <v>661</v>
      </c>
      <c r="E6" t="s">
        <v>709</v>
      </c>
      <c r="F6">
        <v>194.88</v>
      </c>
      <c r="G6" t="s">
        <v>713</v>
      </c>
      <c r="H6" s="4" t="str">
        <f t="shared" si="6"/>
        <v>2020-06</v>
      </c>
      <c r="I6">
        <f t="shared" si="0"/>
        <v>2</v>
      </c>
      <c r="J6" t="str">
        <f t="shared" si="1"/>
        <v>No</v>
      </c>
      <c r="K6">
        <f t="shared" si="2"/>
        <v>139</v>
      </c>
      <c r="L6" s="4">
        <f t="shared" si="3"/>
        <v>43983</v>
      </c>
      <c r="M6" s="6" t="str">
        <f t="array" ref="M6">TEXT(MIN(IF($A$2:$A$1000=A6, $L$2:$L$1000)), "yyyy-mm")</f>
        <v>2020-01</v>
      </c>
      <c r="N6" s="4">
        <f t="shared" si="4"/>
        <v>43831</v>
      </c>
      <c r="O6">
        <f t="shared" si="5"/>
        <v>5</v>
      </c>
    </row>
    <row r="7" spans="1:15" x14ac:dyDescent="0.25">
      <c r="A7" t="s">
        <v>10</v>
      </c>
      <c r="B7" t="s">
        <v>239</v>
      </c>
      <c r="C7" s="2">
        <v>44022</v>
      </c>
      <c r="D7" t="s">
        <v>662</v>
      </c>
      <c r="E7" t="s">
        <v>706</v>
      </c>
      <c r="F7">
        <v>79.58</v>
      </c>
      <c r="G7" t="s">
        <v>712</v>
      </c>
      <c r="H7" s="4" t="str">
        <f t="shared" si="6"/>
        <v>2020-07</v>
      </c>
      <c r="I7">
        <f t="shared" si="0"/>
        <v>3</v>
      </c>
      <c r="J7" t="str">
        <f t="shared" si="1"/>
        <v>No</v>
      </c>
      <c r="K7">
        <f t="shared" si="2"/>
        <v>31</v>
      </c>
      <c r="L7" s="4">
        <f t="shared" si="3"/>
        <v>44013</v>
      </c>
      <c r="M7" s="6" t="str">
        <f t="array" ref="M7">TEXT(MIN(IF($A$2:$A$1000=A7, $L$2:$L$1000)), "yyyy-mm")</f>
        <v>2020-01</v>
      </c>
      <c r="N7" s="4">
        <f t="shared" si="4"/>
        <v>43831</v>
      </c>
      <c r="O7">
        <f t="shared" si="5"/>
        <v>6</v>
      </c>
    </row>
    <row r="8" spans="1:15" x14ac:dyDescent="0.25">
      <c r="A8" t="s">
        <v>10</v>
      </c>
      <c r="B8" t="s">
        <v>279</v>
      </c>
      <c r="C8" s="2">
        <v>44107</v>
      </c>
      <c r="D8" t="s">
        <v>663</v>
      </c>
      <c r="E8" t="s">
        <v>707</v>
      </c>
      <c r="F8">
        <v>123.47</v>
      </c>
      <c r="G8" t="s">
        <v>711</v>
      </c>
      <c r="H8" s="4" t="str">
        <f t="shared" si="6"/>
        <v>2020-10</v>
      </c>
      <c r="I8">
        <f t="shared" si="0"/>
        <v>4</v>
      </c>
      <c r="J8" t="str">
        <f t="shared" si="1"/>
        <v>No</v>
      </c>
      <c r="K8">
        <f t="shared" si="2"/>
        <v>85</v>
      </c>
      <c r="L8" s="4">
        <f t="shared" si="3"/>
        <v>44105</v>
      </c>
      <c r="M8" s="6" t="str">
        <f t="array" ref="M8">TEXT(MIN(IF($A$2:$A$1000=A8, $L$2:$L$1000)), "yyyy-mm")</f>
        <v>2020-01</v>
      </c>
      <c r="N8" s="4">
        <f t="shared" si="4"/>
        <v>43831</v>
      </c>
      <c r="O8">
        <f t="shared" si="5"/>
        <v>9</v>
      </c>
    </row>
    <row r="9" spans="1:15" x14ac:dyDescent="0.25">
      <c r="A9" t="s">
        <v>10</v>
      </c>
      <c r="B9" t="s">
        <v>395</v>
      </c>
      <c r="C9" s="2">
        <v>44144</v>
      </c>
      <c r="D9" t="s">
        <v>664</v>
      </c>
      <c r="E9" t="s">
        <v>710</v>
      </c>
      <c r="F9">
        <v>190.03</v>
      </c>
      <c r="G9" t="s">
        <v>712</v>
      </c>
      <c r="H9" s="4" t="str">
        <f t="shared" si="6"/>
        <v>2020-11</v>
      </c>
      <c r="I9">
        <f t="shared" si="0"/>
        <v>5</v>
      </c>
      <c r="J9" t="str">
        <f t="shared" si="1"/>
        <v>No</v>
      </c>
      <c r="K9">
        <f t="shared" si="2"/>
        <v>37</v>
      </c>
      <c r="L9" s="4">
        <f t="shared" si="3"/>
        <v>44136</v>
      </c>
      <c r="M9" s="6" t="str">
        <f t="array" ref="M9">TEXT(MIN(IF($A$2:$A$1000=A9, $L$2:$L$1000)), "yyyy-mm")</f>
        <v>2020-01</v>
      </c>
      <c r="N9" s="4">
        <f t="shared" si="4"/>
        <v>43831</v>
      </c>
      <c r="O9">
        <f t="shared" si="5"/>
        <v>10</v>
      </c>
    </row>
    <row r="10" spans="1:15" x14ac:dyDescent="0.25">
      <c r="A10" t="s">
        <v>11</v>
      </c>
      <c r="B10" t="s">
        <v>566</v>
      </c>
      <c r="C10" s="2">
        <v>44095</v>
      </c>
      <c r="D10" t="s">
        <v>665</v>
      </c>
      <c r="E10" t="s">
        <v>709</v>
      </c>
      <c r="F10">
        <v>52</v>
      </c>
      <c r="G10" t="s">
        <v>712</v>
      </c>
      <c r="H10" s="4" t="str">
        <f t="shared" si="6"/>
        <v>2020-09</v>
      </c>
      <c r="I10">
        <f t="shared" si="0"/>
        <v>1</v>
      </c>
      <c r="J10" t="str">
        <f t="shared" si="1"/>
        <v>Yes</v>
      </c>
      <c r="K10" t="str">
        <f t="shared" si="2"/>
        <v xml:space="preserve"> </v>
      </c>
      <c r="L10" s="4">
        <f t="shared" si="3"/>
        <v>44075</v>
      </c>
      <c r="M10" s="6" t="str">
        <f t="array" ref="M10">TEXT(MIN(IF($A$2:$A$1000=A10, $L$2:$L$1000)), "yyyy-mm")</f>
        <v>2020-09</v>
      </c>
      <c r="N10" s="4">
        <f t="shared" si="4"/>
        <v>44075</v>
      </c>
      <c r="O10">
        <f t="shared" si="5"/>
        <v>0</v>
      </c>
    </row>
    <row r="11" spans="1:15" x14ac:dyDescent="0.25">
      <c r="A11" t="s">
        <v>11</v>
      </c>
      <c r="B11" t="s">
        <v>469</v>
      </c>
      <c r="C11" s="2">
        <v>44176</v>
      </c>
      <c r="D11" t="s">
        <v>666</v>
      </c>
      <c r="E11" t="s">
        <v>709</v>
      </c>
      <c r="F11">
        <v>101.56</v>
      </c>
      <c r="G11" t="s">
        <v>713</v>
      </c>
      <c r="H11" s="4" t="str">
        <f t="shared" si="6"/>
        <v>2020-12</v>
      </c>
      <c r="I11">
        <f t="shared" si="0"/>
        <v>2</v>
      </c>
      <c r="J11" t="str">
        <f t="shared" si="1"/>
        <v>No</v>
      </c>
      <c r="K11">
        <f t="shared" si="2"/>
        <v>81</v>
      </c>
      <c r="L11" s="4">
        <f t="shared" si="3"/>
        <v>44166</v>
      </c>
      <c r="M11" s="6" t="str">
        <f t="array" ref="M11">TEXT(MIN(IF($A$2:$A$1000=A11, $L$2:$L$1000)), "yyyy-mm")</f>
        <v>2020-09</v>
      </c>
      <c r="N11" s="4">
        <f t="shared" si="4"/>
        <v>44075</v>
      </c>
      <c r="O11">
        <f t="shared" si="5"/>
        <v>3</v>
      </c>
    </row>
    <row r="12" spans="1:15" x14ac:dyDescent="0.25">
      <c r="A12" t="s">
        <v>12</v>
      </c>
      <c r="B12" t="s">
        <v>646</v>
      </c>
      <c r="C12" s="2">
        <v>43911</v>
      </c>
      <c r="D12" t="s">
        <v>667</v>
      </c>
      <c r="E12" t="s">
        <v>710</v>
      </c>
      <c r="F12">
        <v>134.19</v>
      </c>
      <c r="G12" t="s">
        <v>714</v>
      </c>
      <c r="H12" s="4" t="str">
        <f t="shared" si="6"/>
        <v>2020-03</v>
      </c>
      <c r="I12">
        <f t="shared" si="0"/>
        <v>1</v>
      </c>
      <c r="J12" t="str">
        <f t="shared" si="1"/>
        <v>Yes</v>
      </c>
      <c r="K12" t="str">
        <f t="shared" si="2"/>
        <v xml:space="preserve"> </v>
      </c>
      <c r="L12" s="4">
        <f t="shared" si="3"/>
        <v>43891</v>
      </c>
      <c r="M12" s="6" t="str">
        <f t="array" ref="M12">TEXT(MIN(IF($A$2:$A$1000=A12, $L$2:$L$1000)), "yyyy-mm")</f>
        <v>2020-03</v>
      </c>
      <c r="N12" s="4">
        <f t="shared" si="4"/>
        <v>43891</v>
      </c>
      <c r="O12">
        <f t="shared" si="5"/>
        <v>0</v>
      </c>
    </row>
    <row r="13" spans="1:15" x14ac:dyDescent="0.25">
      <c r="A13" t="s">
        <v>13</v>
      </c>
      <c r="B13" t="s">
        <v>310</v>
      </c>
      <c r="C13" s="2">
        <v>43884</v>
      </c>
      <c r="D13" t="s">
        <v>668</v>
      </c>
      <c r="E13" t="s">
        <v>707</v>
      </c>
      <c r="F13">
        <v>194.07</v>
      </c>
      <c r="G13" t="s">
        <v>714</v>
      </c>
      <c r="H13" s="4" t="str">
        <f t="shared" si="6"/>
        <v>2020-02</v>
      </c>
      <c r="I13">
        <f t="shared" si="0"/>
        <v>1</v>
      </c>
      <c r="J13" t="str">
        <f t="shared" si="1"/>
        <v>Yes</v>
      </c>
      <c r="K13" t="str">
        <f t="shared" si="2"/>
        <v xml:space="preserve"> </v>
      </c>
      <c r="L13" s="4">
        <f t="shared" si="3"/>
        <v>43862</v>
      </c>
      <c r="M13" s="6" t="str">
        <f t="array" ref="M13">TEXT(MIN(IF($A$2:$A$1000=A13, $L$2:$L$1000)), "yyyy-mm")</f>
        <v>2020-02</v>
      </c>
      <c r="N13" s="4">
        <f t="shared" si="4"/>
        <v>43862</v>
      </c>
      <c r="O13">
        <f t="shared" si="5"/>
        <v>0</v>
      </c>
    </row>
    <row r="14" spans="1:15" x14ac:dyDescent="0.25">
      <c r="A14" t="s">
        <v>13</v>
      </c>
      <c r="B14" t="s">
        <v>403</v>
      </c>
      <c r="C14" s="2">
        <v>43936</v>
      </c>
      <c r="D14" t="s">
        <v>660</v>
      </c>
      <c r="E14" t="s">
        <v>710</v>
      </c>
      <c r="F14">
        <v>82.05</v>
      </c>
      <c r="G14" t="s">
        <v>712</v>
      </c>
      <c r="H14" s="4" t="str">
        <f t="shared" si="6"/>
        <v>2020-04</v>
      </c>
      <c r="I14">
        <f t="shared" si="0"/>
        <v>2</v>
      </c>
      <c r="J14" t="str">
        <f t="shared" si="1"/>
        <v>No</v>
      </c>
      <c r="K14">
        <f t="shared" si="2"/>
        <v>52</v>
      </c>
      <c r="L14" s="4">
        <f t="shared" si="3"/>
        <v>43922</v>
      </c>
      <c r="M14" s="6" t="str">
        <f t="array" ref="M14">TEXT(MIN(IF($A$2:$A$1000=A14, $L$2:$L$1000)), "yyyy-mm")</f>
        <v>2020-02</v>
      </c>
      <c r="N14" s="4">
        <f t="shared" si="4"/>
        <v>43862</v>
      </c>
      <c r="O14">
        <f t="shared" si="5"/>
        <v>2</v>
      </c>
    </row>
    <row r="15" spans="1:15" x14ac:dyDescent="0.25">
      <c r="A15" t="s">
        <v>14</v>
      </c>
      <c r="B15" t="s">
        <v>605</v>
      </c>
      <c r="C15" s="2">
        <v>44101</v>
      </c>
      <c r="D15" t="s">
        <v>669</v>
      </c>
      <c r="E15" t="s">
        <v>709</v>
      </c>
      <c r="F15">
        <v>13.82</v>
      </c>
      <c r="G15" t="s">
        <v>712</v>
      </c>
      <c r="H15" s="4" t="str">
        <f t="shared" si="6"/>
        <v>2020-09</v>
      </c>
      <c r="I15">
        <f t="shared" si="0"/>
        <v>1</v>
      </c>
      <c r="J15" t="str">
        <f t="shared" si="1"/>
        <v>Yes</v>
      </c>
      <c r="K15" t="str">
        <f t="shared" si="2"/>
        <v xml:space="preserve"> </v>
      </c>
      <c r="L15" s="4">
        <f t="shared" si="3"/>
        <v>44075</v>
      </c>
      <c r="M15" s="6" t="str">
        <f t="array" ref="M15">TEXT(MIN(IF($A$2:$A$1000=A15, $L$2:$L$1000)), "yyyy-mm")</f>
        <v>2020-09</v>
      </c>
      <c r="N15" s="4">
        <f t="shared" si="4"/>
        <v>44075</v>
      </c>
      <c r="O15">
        <f t="shared" si="5"/>
        <v>0</v>
      </c>
    </row>
    <row r="16" spans="1:15" x14ac:dyDescent="0.25">
      <c r="A16" t="s">
        <v>14</v>
      </c>
      <c r="B16" t="s">
        <v>622</v>
      </c>
      <c r="C16" s="2">
        <v>44134</v>
      </c>
      <c r="D16" t="s">
        <v>670</v>
      </c>
      <c r="E16" t="s">
        <v>707</v>
      </c>
      <c r="F16">
        <v>57.91</v>
      </c>
      <c r="G16" t="s">
        <v>711</v>
      </c>
      <c r="H16" s="4" t="str">
        <f t="shared" si="6"/>
        <v>2020-10</v>
      </c>
      <c r="I16">
        <f t="shared" si="0"/>
        <v>2</v>
      </c>
      <c r="J16" t="str">
        <f t="shared" si="1"/>
        <v>No</v>
      </c>
      <c r="K16">
        <f t="shared" si="2"/>
        <v>33</v>
      </c>
      <c r="L16" s="4">
        <f t="shared" si="3"/>
        <v>44105</v>
      </c>
      <c r="M16" s="6" t="str">
        <f t="array" ref="M16">TEXT(MIN(IF($A$2:$A$1000=A16, $L$2:$L$1000)), "yyyy-mm")</f>
        <v>2020-09</v>
      </c>
      <c r="N16" s="4">
        <f t="shared" si="4"/>
        <v>44075</v>
      </c>
      <c r="O16">
        <f t="shared" si="5"/>
        <v>1</v>
      </c>
    </row>
    <row r="17" spans="1:15" x14ac:dyDescent="0.25">
      <c r="A17" t="s">
        <v>15</v>
      </c>
      <c r="B17" t="s">
        <v>549</v>
      </c>
      <c r="C17" s="2">
        <v>44047</v>
      </c>
      <c r="D17" t="s">
        <v>671</v>
      </c>
      <c r="E17" t="s">
        <v>708</v>
      </c>
      <c r="F17">
        <v>62.77</v>
      </c>
      <c r="G17" t="s">
        <v>711</v>
      </c>
      <c r="H17" s="4" t="str">
        <f t="shared" si="6"/>
        <v>2020-08</v>
      </c>
      <c r="I17">
        <f t="shared" si="0"/>
        <v>1</v>
      </c>
      <c r="J17" t="str">
        <f t="shared" si="1"/>
        <v>Yes</v>
      </c>
      <c r="K17" t="str">
        <f t="shared" si="2"/>
        <v xml:space="preserve"> </v>
      </c>
      <c r="L17" s="4">
        <f t="shared" si="3"/>
        <v>44044</v>
      </c>
      <c r="M17" s="6" t="str">
        <f t="array" ref="M17">TEXT(MIN(IF($A$2:$A$1000=A17, $L$2:$L$1000)), "yyyy-mm")</f>
        <v>2020-08</v>
      </c>
      <c r="N17" s="4">
        <f t="shared" si="4"/>
        <v>44044</v>
      </c>
      <c r="O17">
        <f t="shared" si="5"/>
        <v>0</v>
      </c>
    </row>
    <row r="18" spans="1:15" x14ac:dyDescent="0.25">
      <c r="A18" t="s">
        <v>15</v>
      </c>
      <c r="B18" t="s">
        <v>527</v>
      </c>
      <c r="C18" s="2">
        <v>44082</v>
      </c>
      <c r="D18" t="s">
        <v>672</v>
      </c>
      <c r="E18" t="s">
        <v>708</v>
      </c>
      <c r="F18">
        <v>197.44</v>
      </c>
      <c r="G18" t="s">
        <v>712</v>
      </c>
      <c r="H18" s="4" t="str">
        <f t="shared" si="6"/>
        <v>2020-09</v>
      </c>
      <c r="I18">
        <f t="shared" si="0"/>
        <v>2</v>
      </c>
      <c r="J18" t="str">
        <f t="shared" si="1"/>
        <v>No</v>
      </c>
      <c r="K18">
        <f t="shared" si="2"/>
        <v>35</v>
      </c>
      <c r="L18" s="4">
        <f t="shared" si="3"/>
        <v>44075</v>
      </c>
      <c r="M18" s="6" t="str">
        <f t="array" ref="M18">TEXT(MIN(IF($A$2:$A$1000=A18, $L$2:$L$1000)), "yyyy-mm")</f>
        <v>2020-08</v>
      </c>
      <c r="N18" s="4">
        <f t="shared" si="4"/>
        <v>44044</v>
      </c>
      <c r="O18">
        <f t="shared" si="5"/>
        <v>1</v>
      </c>
    </row>
    <row r="19" spans="1:15" x14ac:dyDescent="0.25">
      <c r="A19" t="s">
        <v>16</v>
      </c>
      <c r="B19" t="s">
        <v>272</v>
      </c>
      <c r="C19" s="2">
        <v>43966</v>
      </c>
      <c r="D19" t="s">
        <v>673</v>
      </c>
      <c r="E19" t="s">
        <v>706</v>
      </c>
      <c r="F19">
        <v>43.77</v>
      </c>
      <c r="G19" t="s">
        <v>712</v>
      </c>
      <c r="H19" s="4" t="str">
        <f t="shared" si="6"/>
        <v>2020-05</v>
      </c>
      <c r="I19">
        <f t="shared" si="0"/>
        <v>1</v>
      </c>
      <c r="J19" t="str">
        <f t="shared" si="1"/>
        <v>Yes</v>
      </c>
      <c r="K19" t="str">
        <f t="shared" si="2"/>
        <v xml:space="preserve"> </v>
      </c>
      <c r="L19" s="4">
        <f t="shared" si="3"/>
        <v>43952</v>
      </c>
      <c r="M19" s="6" t="str">
        <f t="array" ref="M19">TEXT(MIN(IF($A$2:$A$1000=A19, $L$2:$L$1000)), "yyyy-mm")</f>
        <v>2020-05</v>
      </c>
      <c r="N19" s="4">
        <f t="shared" si="4"/>
        <v>43952</v>
      </c>
      <c r="O19">
        <f t="shared" si="5"/>
        <v>0</v>
      </c>
    </row>
    <row r="20" spans="1:15" x14ac:dyDescent="0.25">
      <c r="A20" t="s">
        <v>17</v>
      </c>
      <c r="B20" t="s">
        <v>628</v>
      </c>
      <c r="C20" s="2">
        <v>44061</v>
      </c>
      <c r="D20" t="s">
        <v>674</v>
      </c>
      <c r="E20" t="s">
        <v>709</v>
      </c>
      <c r="F20">
        <v>173.31</v>
      </c>
      <c r="G20" t="s">
        <v>712</v>
      </c>
      <c r="H20" s="4" t="str">
        <f t="shared" si="6"/>
        <v>2020-08</v>
      </c>
      <c r="I20">
        <f t="shared" si="0"/>
        <v>1</v>
      </c>
      <c r="J20" t="str">
        <f t="shared" si="1"/>
        <v>Yes</v>
      </c>
      <c r="K20" t="str">
        <f t="shared" si="2"/>
        <v xml:space="preserve"> </v>
      </c>
      <c r="L20" s="4">
        <f t="shared" si="3"/>
        <v>44044</v>
      </c>
      <c r="M20" s="6" t="str">
        <f t="array" ref="M20">TEXT(MIN(IF($A$2:$A$1000=A20, $L$2:$L$1000)), "yyyy-mm")</f>
        <v>2020-08</v>
      </c>
      <c r="N20" s="4">
        <f t="shared" si="4"/>
        <v>44044</v>
      </c>
      <c r="O20">
        <f t="shared" si="5"/>
        <v>0</v>
      </c>
    </row>
    <row r="21" spans="1:15" x14ac:dyDescent="0.25">
      <c r="A21" t="s">
        <v>17</v>
      </c>
      <c r="B21" t="s">
        <v>334</v>
      </c>
      <c r="C21" s="2">
        <v>44091</v>
      </c>
      <c r="D21" t="s">
        <v>675</v>
      </c>
      <c r="E21" t="s">
        <v>710</v>
      </c>
      <c r="F21">
        <v>23.6</v>
      </c>
      <c r="G21" t="s">
        <v>713</v>
      </c>
      <c r="H21" s="4" t="str">
        <f t="shared" si="6"/>
        <v>2020-09</v>
      </c>
      <c r="I21">
        <f t="shared" si="0"/>
        <v>2</v>
      </c>
      <c r="J21" t="str">
        <f t="shared" si="1"/>
        <v>No</v>
      </c>
      <c r="K21">
        <f t="shared" si="2"/>
        <v>30</v>
      </c>
      <c r="L21" s="4">
        <f t="shared" si="3"/>
        <v>44075</v>
      </c>
      <c r="M21" s="6" t="str">
        <f t="array" ref="M21">TEXT(MIN(IF($A$2:$A$1000=A21, $L$2:$L$1000)), "yyyy-mm")</f>
        <v>2020-08</v>
      </c>
      <c r="N21" s="4">
        <f t="shared" si="4"/>
        <v>44044</v>
      </c>
      <c r="O21">
        <f t="shared" si="5"/>
        <v>1</v>
      </c>
    </row>
    <row r="22" spans="1:15" x14ac:dyDescent="0.25">
      <c r="A22" t="s">
        <v>17</v>
      </c>
      <c r="B22" t="s">
        <v>331</v>
      </c>
      <c r="C22" s="2">
        <v>44119</v>
      </c>
      <c r="D22" t="s">
        <v>676</v>
      </c>
      <c r="E22" t="s">
        <v>707</v>
      </c>
      <c r="F22">
        <v>147.27000000000001</v>
      </c>
      <c r="G22" t="s">
        <v>712</v>
      </c>
      <c r="H22" s="4" t="str">
        <f t="shared" si="6"/>
        <v>2020-10</v>
      </c>
      <c r="I22">
        <f t="shared" si="0"/>
        <v>3</v>
      </c>
      <c r="J22" t="str">
        <f t="shared" si="1"/>
        <v>No</v>
      </c>
      <c r="K22">
        <f t="shared" si="2"/>
        <v>28</v>
      </c>
      <c r="L22" s="4">
        <f t="shared" si="3"/>
        <v>44105</v>
      </c>
      <c r="M22" s="6" t="str">
        <f t="array" ref="M22">TEXT(MIN(IF($A$2:$A$1000=A22, $L$2:$L$1000)), "yyyy-mm")</f>
        <v>2020-08</v>
      </c>
      <c r="N22" s="4">
        <f t="shared" si="4"/>
        <v>44044</v>
      </c>
      <c r="O22">
        <f t="shared" si="5"/>
        <v>2</v>
      </c>
    </row>
    <row r="23" spans="1:15" x14ac:dyDescent="0.25">
      <c r="A23" t="s">
        <v>18</v>
      </c>
      <c r="B23" t="s">
        <v>617</v>
      </c>
      <c r="C23" s="2">
        <v>43865</v>
      </c>
      <c r="D23" t="s">
        <v>672</v>
      </c>
      <c r="E23" t="s">
        <v>706</v>
      </c>
      <c r="F23">
        <v>28.32</v>
      </c>
      <c r="G23" t="s">
        <v>714</v>
      </c>
      <c r="H23" s="4" t="str">
        <f t="shared" si="6"/>
        <v>2020-02</v>
      </c>
      <c r="I23">
        <f t="shared" si="0"/>
        <v>1</v>
      </c>
      <c r="J23" t="str">
        <f t="shared" si="1"/>
        <v>Yes</v>
      </c>
      <c r="K23" t="str">
        <f t="shared" si="2"/>
        <v xml:space="preserve"> </v>
      </c>
      <c r="L23" s="4">
        <f t="shared" si="3"/>
        <v>43862</v>
      </c>
      <c r="M23" s="6" t="str">
        <f t="array" ref="M23">TEXT(MIN(IF($A$2:$A$1000=A23, $L$2:$L$1000)), "yyyy-mm")</f>
        <v>2020-02</v>
      </c>
      <c r="N23" s="4">
        <f t="shared" si="4"/>
        <v>43862</v>
      </c>
      <c r="O23">
        <f t="shared" si="5"/>
        <v>0</v>
      </c>
    </row>
    <row r="24" spans="1:15" x14ac:dyDescent="0.25">
      <c r="A24" t="s">
        <v>19</v>
      </c>
      <c r="B24" t="s">
        <v>386</v>
      </c>
      <c r="C24" s="2">
        <v>43835</v>
      </c>
      <c r="D24" t="s">
        <v>677</v>
      </c>
      <c r="E24" t="s">
        <v>708</v>
      </c>
      <c r="F24">
        <v>143.58000000000001</v>
      </c>
      <c r="G24" t="s">
        <v>714</v>
      </c>
      <c r="H24" s="4" t="str">
        <f t="shared" si="6"/>
        <v>2020-01</v>
      </c>
      <c r="I24">
        <f t="shared" si="0"/>
        <v>1</v>
      </c>
      <c r="J24" t="str">
        <f t="shared" si="1"/>
        <v>Yes</v>
      </c>
      <c r="K24" t="str">
        <f t="shared" si="2"/>
        <v xml:space="preserve"> </v>
      </c>
      <c r="L24" s="4">
        <f t="shared" si="3"/>
        <v>43831</v>
      </c>
      <c r="M24" s="6" t="str">
        <f t="array" ref="M24">TEXT(MIN(IF($A$2:$A$1000=A24, $L$2:$L$1000)), "yyyy-mm")</f>
        <v>2020-01</v>
      </c>
      <c r="N24" s="4">
        <f t="shared" si="4"/>
        <v>43831</v>
      </c>
      <c r="O24">
        <f t="shared" si="5"/>
        <v>0</v>
      </c>
    </row>
    <row r="25" spans="1:15" x14ac:dyDescent="0.25">
      <c r="A25" t="s">
        <v>19</v>
      </c>
      <c r="B25" t="s">
        <v>433</v>
      </c>
      <c r="C25" s="2">
        <v>44048</v>
      </c>
      <c r="D25" t="s">
        <v>661</v>
      </c>
      <c r="E25" t="s">
        <v>709</v>
      </c>
      <c r="F25">
        <v>26.04</v>
      </c>
      <c r="G25" t="s">
        <v>713</v>
      </c>
      <c r="H25" s="4" t="str">
        <f t="shared" si="6"/>
        <v>2020-08</v>
      </c>
      <c r="I25">
        <f t="shared" si="0"/>
        <v>2</v>
      </c>
      <c r="J25" t="str">
        <f t="shared" si="1"/>
        <v>No</v>
      </c>
      <c r="K25">
        <f t="shared" si="2"/>
        <v>213</v>
      </c>
      <c r="L25" s="4">
        <f t="shared" si="3"/>
        <v>44044</v>
      </c>
      <c r="M25" s="6" t="str">
        <f t="array" ref="M25">TEXT(MIN(IF($A$2:$A$1000=A25, $L$2:$L$1000)), "yyyy-mm")</f>
        <v>2020-01</v>
      </c>
      <c r="N25" s="4">
        <f t="shared" si="4"/>
        <v>43831</v>
      </c>
      <c r="O25">
        <f t="shared" si="5"/>
        <v>7</v>
      </c>
    </row>
    <row r="26" spans="1:15" x14ac:dyDescent="0.25">
      <c r="A26" t="s">
        <v>19</v>
      </c>
      <c r="B26" t="s">
        <v>413</v>
      </c>
      <c r="C26" s="2">
        <v>44085</v>
      </c>
      <c r="D26" t="s">
        <v>678</v>
      </c>
      <c r="E26" t="s">
        <v>708</v>
      </c>
      <c r="F26">
        <v>66.3</v>
      </c>
      <c r="G26" t="s">
        <v>712</v>
      </c>
      <c r="H26" s="4" t="str">
        <f t="shared" si="6"/>
        <v>2020-09</v>
      </c>
      <c r="I26">
        <f t="shared" si="0"/>
        <v>3</v>
      </c>
      <c r="J26" t="str">
        <f t="shared" si="1"/>
        <v>No</v>
      </c>
      <c r="K26">
        <f t="shared" si="2"/>
        <v>37</v>
      </c>
      <c r="L26" s="4">
        <f t="shared" si="3"/>
        <v>44075</v>
      </c>
      <c r="M26" s="6" t="str">
        <f t="array" ref="M26">TEXT(MIN(IF($A$2:$A$1000=A26, $L$2:$L$1000)), "yyyy-mm")</f>
        <v>2020-01</v>
      </c>
      <c r="N26" s="4">
        <f t="shared" si="4"/>
        <v>43831</v>
      </c>
      <c r="O26">
        <f t="shared" si="5"/>
        <v>8</v>
      </c>
    </row>
    <row r="27" spans="1:15" x14ac:dyDescent="0.25">
      <c r="A27" t="s">
        <v>19</v>
      </c>
      <c r="B27" t="s">
        <v>291</v>
      </c>
      <c r="C27" s="2">
        <v>44189</v>
      </c>
      <c r="D27" t="s">
        <v>668</v>
      </c>
      <c r="E27" t="s">
        <v>707</v>
      </c>
      <c r="F27">
        <v>53.61</v>
      </c>
      <c r="G27" t="s">
        <v>711</v>
      </c>
      <c r="H27" s="4" t="str">
        <f t="shared" si="6"/>
        <v>2020-12</v>
      </c>
      <c r="I27">
        <f t="shared" si="0"/>
        <v>4</v>
      </c>
      <c r="J27" t="str">
        <f t="shared" si="1"/>
        <v>No</v>
      </c>
      <c r="K27">
        <f t="shared" si="2"/>
        <v>104</v>
      </c>
      <c r="L27" s="4">
        <f t="shared" si="3"/>
        <v>44166</v>
      </c>
      <c r="M27" s="6" t="str">
        <f t="array" ref="M27">TEXT(MIN(IF($A$2:$A$1000=A27, $L$2:$L$1000)), "yyyy-mm")</f>
        <v>2020-01</v>
      </c>
      <c r="N27" s="4">
        <f t="shared" si="4"/>
        <v>43831</v>
      </c>
      <c r="O27">
        <f t="shared" si="5"/>
        <v>11</v>
      </c>
    </row>
    <row r="28" spans="1:15" x14ac:dyDescent="0.25">
      <c r="A28" t="s">
        <v>20</v>
      </c>
      <c r="B28" t="s">
        <v>383</v>
      </c>
      <c r="C28" s="2">
        <v>43859</v>
      </c>
      <c r="D28" t="s">
        <v>679</v>
      </c>
      <c r="E28" t="s">
        <v>706</v>
      </c>
      <c r="F28">
        <v>140.47999999999999</v>
      </c>
      <c r="G28" t="s">
        <v>712</v>
      </c>
      <c r="H28" s="4" t="str">
        <f t="shared" si="6"/>
        <v>2020-01</v>
      </c>
      <c r="I28">
        <f t="shared" si="0"/>
        <v>1</v>
      </c>
      <c r="J28" t="str">
        <f t="shared" si="1"/>
        <v>Yes</v>
      </c>
      <c r="K28" t="str">
        <f t="shared" si="2"/>
        <v xml:space="preserve"> </v>
      </c>
      <c r="L28" s="4">
        <f t="shared" si="3"/>
        <v>43831</v>
      </c>
      <c r="M28" s="6" t="str">
        <f t="array" ref="M28">TEXT(MIN(IF($A$2:$A$1000=A28, $L$2:$L$1000)), "yyyy-mm")</f>
        <v>2020-01</v>
      </c>
      <c r="N28" s="4">
        <f t="shared" si="4"/>
        <v>43831</v>
      </c>
      <c r="O28">
        <f t="shared" si="5"/>
        <v>0</v>
      </c>
    </row>
    <row r="29" spans="1:15" x14ac:dyDescent="0.25">
      <c r="A29" t="s">
        <v>20</v>
      </c>
      <c r="B29" t="s">
        <v>652</v>
      </c>
      <c r="C29" s="2">
        <v>43866</v>
      </c>
      <c r="D29" t="s">
        <v>665</v>
      </c>
      <c r="E29" t="s">
        <v>710</v>
      </c>
      <c r="F29">
        <v>162.58000000000001</v>
      </c>
      <c r="G29" t="s">
        <v>711</v>
      </c>
      <c r="H29" s="4" t="str">
        <f t="shared" si="6"/>
        <v>2020-02</v>
      </c>
      <c r="I29">
        <f t="shared" si="0"/>
        <v>2</v>
      </c>
      <c r="J29" t="str">
        <f t="shared" si="1"/>
        <v>No</v>
      </c>
      <c r="K29">
        <f t="shared" si="2"/>
        <v>7</v>
      </c>
      <c r="L29" s="4">
        <f t="shared" si="3"/>
        <v>43862</v>
      </c>
      <c r="M29" s="6" t="str">
        <f t="array" ref="M29">TEXT(MIN(IF($A$2:$A$1000=A29, $L$2:$L$1000)), "yyyy-mm")</f>
        <v>2020-01</v>
      </c>
      <c r="N29" s="4">
        <f t="shared" si="4"/>
        <v>43831</v>
      </c>
      <c r="O29">
        <f t="shared" si="5"/>
        <v>1</v>
      </c>
    </row>
    <row r="30" spans="1:15" x14ac:dyDescent="0.25">
      <c r="A30" t="s">
        <v>21</v>
      </c>
      <c r="B30" t="s">
        <v>544</v>
      </c>
      <c r="C30" s="2">
        <v>44114</v>
      </c>
      <c r="D30" t="s">
        <v>680</v>
      </c>
      <c r="E30" t="s">
        <v>709</v>
      </c>
      <c r="F30">
        <v>41.38</v>
      </c>
      <c r="G30" t="s">
        <v>714</v>
      </c>
      <c r="H30" s="4" t="str">
        <f t="shared" si="6"/>
        <v>2020-10</v>
      </c>
      <c r="I30">
        <f t="shared" si="0"/>
        <v>1</v>
      </c>
      <c r="J30" t="str">
        <f t="shared" si="1"/>
        <v>Yes</v>
      </c>
      <c r="K30" t="str">
        <f t="shared" si="2"/>
        <v xml:space="preserve"> </v>
      </c>
      <c r="L30" s="4">
        <f t="shared" si="3"/>
        <v>44105</v>
      </c>
      <c r="M30" s="6" t="str">
        <f t="array" ref="M30">TEXT(MIN(IF($A$2:$A$1000=A30, $L$2:$L$1000)), "yyyy-mm")</f>
        <v>2020-10</v>
      </c>
      <c r="N30" s="4">
        <f t="shared" si="4"/>
        <v>44105</v>
      </c>
      <c r="O30">
        <f t="shared" si="5"/>
        <v>0</v>
      </c>
    </row>
    <row r="31" spans="1:15" x14ac:dyDescent="0.25">
      <c r="A31" t="s">
        <v>22</v>
      </c>
      <c r="B31" t="s">
        <v>258</v>
      </c>
      <c r="C31" s="2">
        <v>43958</v>
      </c>
      <c r="D31" t="s">
        <v>681</v>
      </c>
      <c r="E31" t="s">
        <v>708</v>
      </c>
      <c r="F31">
        <v>49.45</v>
      </c>
      <c r="G31" t="s">
        <v>714</v>
      </c>
      <c r="H31" s="4" t="str">
        <f t="shared" si="6"/>
        <v>2020-05</v>
      </c>
      <c r="I31">
        <f t="shared" si="0"/>
        <v>1</v>
      </c>
      <c r="J31" t="str">
        <f t="shared" si="1"/>
        <v>Yes</v>
      </c>
      <c r="K31" t="str">
        <f t="shared" si="2"/>
        <v xml:space="preserve"> </v>
      </c>
      <c r="L31" s="4">
        <f t="shared" si="3"/>
        <v>43952</v>
      </c>
      <c r="M31" s="6" t="str">
        <f t="array" ref="M31">TEXT(MIN(IF($A$2:$A$1000=A31, $L$2:$L$1000)), "yyyy-mm")</f>
        <v>2020-05</v>
      </c>
      <c r="N31" s="4">
        <f t="shared" si="4"/>
        <v>43952</v>
      </c>
      <c r="O31">
        <f t="shared" si="5"/>
        <v>0</v>
      </c>
    </row>
    <row r="32" spans="1:15" x14ac:dyDescent="0.25">
      <c r="A32" t="s">
        <v>22</v>
      </c>
      <c r="B32" t="s">
        <v>401</v>
      </c>
      <c r="C32" s="2">
        <v>44020</v>
      </c>
      <c r="D32" t="s">
        <v>679</v>
      </c>
      <c r="E32" t="s">
        <v>708</v>
      </c>
      <c r="F32">
        <v>64.430000000000007</v>
      </c>
      <c r="G32" t="s">
        <v>714</v>
      </c>
      <c r="H32" s="4" t="str">
        <f t="shared" si="6"/>
        <v>2020-07</v>
      </c>
      <c r="I32">
        <f t="shared" si="0"/>
        <v>2</v>
      </c>
      <c r="J32" t="str">
        <f t="shared" si="1"/>
        <v>No</v>
      </c>
      <c r="K32">
        <f t="shared" si="2"/>
        <v>62</v>
      </c>
      <c r="L32" s="4">
        <f t="shared" si="3"/>
        <v>44013</v>
      </c>
      <c r="M32" s="6" t="str">
        <f t="array" ref="M32">TEXT(MIN(IF($A$2:$A$1000=A32, $L$2:$L$1000)), "yyyy-mm")</f>
        <v>2020-05</v>
      </c>
      <c r="N32" s="4">
        <f t="shared" si="4"/>
        <v>43952</v>
      </c>
      <c r="O32">
        <f t="shared" si="5"/>
        <v>2</v>
      </c>
    </row>
    <row r="33" spans="1:15" x14ac:dyDescent="0.25">
      <c r="A33" t="s">
        <v>22</v>
      </c>
      <c r="B33" t="s">
        <v>376</v>
      </c>
      <c r="C33" s="2">
        <v>44061</v>
      </c>
      <c r="D33" t="s">
        <v>669</v>
      </c>
      <c r="E33" t="s">
        <v>706</v>
      </c>
      <c r="F33">
        <v>86.4</v>
      </c>
      <c r="G33" t="s">
        <v>711</v>
      </c>
      <c r="H33" s="4" t="str">
        <f t="shared" si="6"/>
        <v>2020-08</v>
      </c>
      <c r="I33">
        <f t="shared" si="0"/>
        <v>3</v>
      </c>
      <c r="J33" t="str">
        <f t="shared" si="1"/>
        <v>No</v>
      </c>
      <c r="K33">
        <f t="shared" si="2"/>
        <v>41</v>
      </c>
      <c r="L33" s="4">
        <f t="shared" si="3"/>
        <v>44044</v>
      </c>
      <c r="M33" s="6" t="str">
        <f t="array" ref="M33">TEXT(MIN(IF($A$2:$A$1000=A33, $L$2:$L$1000)), "yyyy-mm")</f>
        <v>2020-05</v>
      </c>
      <c r="N33" s="4">
        <f t="shared" si="4"/>
        <v>43952</v>
      </c>
      <c r="O33">
        <f t="shared" si="5"/>
        <v>3</v>
      </c>
    </row>
    <row r="34" spans="1:15" x14ac:dyDescent="0.25">
      <c r="A34" t="s">
        <v>22</v>
      </c>
      <c r="B34" t="s">
        <v>587</v>
      </c>
      <c r="C34" s="2">
        <v>44178</v>
      </c>
      <c r="D34" t="s">
        <v>681</v>
      </c>
      <c r="E34" t="s">
        <v>706</v>
      </c>
      <c r="F34">
        <v>57.54</v>
      </c>
      <c r="G34" t="s">
        <v>712</v>
      </c>
      <c r="H34" s="4" t="str">
        <f t="shared" si="6"/>
        <v>2020-12</v>
      </c>
      <c r="I34">
        <f t="shared" si="0"/>
        <v>4</v>
      </c>
      <c r="J34" t="str">
        <f t="shared" si="1"/>
        <v>No</v>
      </c>
      <c r="K34">
        <f t="shared" si="2"/>
        <v>117</v>
      </c>
      <c r="L34" s="4">
        <f t="shared" si="3"/>
        <v>44166</v>
      </c>
      <c r="M34" s="6" t="str">
        <f t="array" ref="M34">TEXT(MIN(IF($A$2:$A$1000=A34, $L$2:$L$1000)), "yyyy-mm")</f>
        <v>2020-05</v>
      </c>
      <c r="N34" s="4">
        <f t="shared" si="4"/>
        <v>43952</v>
      </c>
      <c r="O34">
        <f t="shared" si="5"/>
        <v>7</v>
      </c>
    </row>
    <row r="35" spans="1:15" x14ac:dyDescent="0.25">
      <c r="A35" t="s">
        <v>23</v>
      </c>
      <c r="B35" t="s">
        <v>502</v>
      </c>
      <c r="C35" s="2">
        <v>43926</v>
      </c>
      <c r="D35" t="s">
        <v>682</v>
      </c>
      <c r="E35" t="s">
        <v>710</v>
      </c>
      <c r="F35">
        <v>192.68</v>
      </c>
      <c r="G35" t="s">
        <v>714</v>
      </c>
      <c r="H35" s="4" t="str">
        <f t="shared" si="6"/>
        <v>2020-04</v>
      </c>
      <c r="I35">
        <f t="shared" si="0"/>
        <v>1</v>
      </c>
      <c r="J35" t="str">
        <f t="shared" si="1"/>
        <v>Yes</v>
      </c>
      <c r="K35" t="str">
        <f t="shared" si="2"/>
        <v xml:space="preserve"> </v>
      </c>
      <c r="L35" s="4">
        <f t="shared" si="3"/>
        <v>43922</v>
      </c>
      <c r="M35" s="6" t="str">
        <f t="array" ref="M35">TEXT(MIN(IF($A$2:$A$1000=A35, $L$2:$L$1000)), "yyyy-mm")</f>
        <v>2020-04</v>
      </c>
      <c r="N35" s="4">
        <f t="shared" si="4"/>
        <v>43922</v>
      </c>
      <c r="O35">
        <f t="shared" si="5"/>
        <v>0</v>
      </c>
    </row>
    <row r="36" spans="1:15" x14ac:dyDescent="0.25">
      <c r="A36" t="s">
        <v>23</v>
      </c>
      <c r="B36" t="s">
        <v>333</v>
      </c>
      <c r="C36" s="2">
        <v>43943</v>
      </c>
      <c r="D36" t="s">
        <v>683</v>
      </c>
      <c r="E36" t="s">
        <v>710</v>
      </c>
      <c r="F36">
        <v>143.88999999999999</v>
      </c>
      <c r="G36" t="s">
        <v>711</v>
      </c>
      <c r="H36" s="4" t="str">
        <f t="shared" si="6"/>
        <v>2020-04</v>
      </c>
      <c r="I36">
        <f t="shared" si="0"/>
        <v>2</v>
      </c>
      <c r="J36" t="str">
        <f t="shared" si="1"/>
        <v>No</v>
      </c>
      <c r="K36">
        <f t="shared" si="2"/>
        <v>17</v>
      </c>
      <c r="L36" s="4">
        <f t="shared" si="3"/>
        <v>43922</v>
      </c>
      <c r="M36" s="6" t="str">
        <f t="array" ref="M36">TEXT(MIN(IF($A$2:$A$1000=A36, $L$2:$L$1000)), "yyyy-mm")</f>
        <v>2020-04</v>
      </c>
      <c r="N36" s="4">
        <f t="shared" si="4"/>
        <v>43922</v>
      </c>
      <c r="O36">
        <f t="shared" si="5"/>
        <v>0</v>
      </c>
    </row>
    <row r="37" spans="1:15" x14ac:dyDescent="0.25">
      <c r="A37" t="s">
        <v>23</v>
      </c>
      <c r="B37" t="s">
        <v>207</v>
      </c>
      <c r="C37" s="2">
        <v>43990</v>
      </c>
      <c r="D37" t="s">
        <v>682</v>
      </c>
      <c r="E37" t="s">
        <v>708</v>
      </c>
      <c r="F37">
        <v>57.02</v>
      </c>
      <c r="G37" t="s">
        <v>714</v>
      </c>
      <c r="H37" s="4" t="str">
        <f t="shared" si="6"/>
        <v>2020-06</v>
      </c>
      <c r="I37">
        <f t="shared" si="0"/>
        <v>3</v>
      </c>
      <c r="J37" t="str">
        <f t="shared" si="1"/>
        <v>No</v>
      </c>
      <c r="K37">
        <f t="shared" si="2"/>
        <v>47</v>
      </c>
      <c r="L37" s="4">
        <f t="shared" si="3"/>
        <v>43983</v>
      </c>
      <c r="M37" s="6" t="str">
        <f t="array" ref="M37">TEXT(MIN(IF($A$2:$A$1000=A37, $L$2:$L$1000)), "yyyy-mm")</f>
        <v>2020-04</v>
      </c>
      <c r="N37" s="4">
        <f t="shared" si="4"/>
        <v>43922</v>
      </c>
      <c r="O37">
        <f t="shared" si="5"/>
        <v>2</v>
      </c>
    </row>
    <row r="38" spans="1:15" x14ac:dyDescent="0.25">
      <c r="A38" t="s">
        <v>23</v>
      </c>
      <c r="B38" t="s">
        <v>262</v>
      </c>
      <c r="C38" s="2">
        <v>44010</v>
      </c>
      <c r="D38" t="s">
        <v>665</v>
      </c>
      <c r="E38" t="s">
        <v>709</v>
      </c>
      <c r="F38">
        <v>15.04</v>
      </c>
      <c r="G38" t="s">
        <v>711</v>
      </c>
      <c r="H38" s="4" t="str">
        <f t="shared" si="6"/>
        <v>2020-06</v>
      </c>
      <c r="I38">
        <f t="shared" si="0"/>
        <v>4</v>
      </c>
      <c r="J38" t="str">
        <f t="shared" si="1"/>
        <v>No</v>
      </c>
      <c r="K38">
        <f t="shared" si="2"/>
        <v>20</v>
      </c>
      <c r="L38" s="4">
        <f t="shared" si="3"/>
        <v>43983</v>
      </c>
      <c r="M38" s="6" t="str">
        <f t="array" ref="M38">TEXT(MIN(IF($A$2:$A$1000=A38, $L$2:$L$1000)), "yyyy-mm")</f>
        <v>2020-04</v>
      </c>
      <c r="N38" s="4">
        <f t="shared" si="4"/>
        <v>43922</v>
      </c>
      <c r="O38">
        <f t="shared" si="5"/>
        <v>2</v>
      </c>
    </row>
    <row r="39" spans="1:15" x14ac:dyDescent="0.25">
      <c r="A39" t="s">
        <v>23</v>
      </c>
      <c r="B39" t="s">
        <v>572</v>
      </c>
      <c r="C39" s="2">
        <v>44063</v>
      </c>
      <c r="D39" t="s">
        <v>678</v>
      </c>
      <c r="E39" t="s">
        <v>708</v>
      </c>
      <c r="F39">
        <v>128.69999999999999</v>
      </c>
      <c r="G39" t="s">
        <v>714</v>
      </c>
      <c r="H39" s="4" t="str">
        <f t="shared" si="6"/>
        <v>2020-08</v>
      </c>
      <c r="I39">
        <f t="shared" si="0"/>
        <v>5</v>
      </c>
      <c r="J39" t="str">
        <f t="shared" si="1"/>
        <v>No</v>
      </c>
      <c r="K39">
        <f t="shared" si="2"/>
        <v>53</v>
      </c>
      <c r="L39" s="4">
        <f t="shared" si="3"/>
        <v>44044</v>
      </c>
      <c r="M39" s="6" t="str">
        <f t="array" ref="M39">TEXT(MIN(IF($A$2:$A$1000=A39, $L$2:$L$1000)), "yyyy-mm")</f>
        <v>2020-04</v>
      </c>
      <c r="N39" s="4">
        <f t="shared" si="4"/>
        <v>43922</v>
      </c>
      <c r="O39">
        <f t="shared" si="5"/>
        <v>4</v>
      </c>
    </row>
    <row r="40" spans="1:15" x14ac:dyDescent="0.25">
      <c r="A40" t="s">
        <v>24</v>
      </c>
      <c r="B40" t="s">
        <v>480</v>
      </c>
      <c r="C40" s="2">
        <v>44002</v>
      </c>
      <c r="D40" t="s">
        <v>684</v>
      </c>
      <c r="E40" t="s">
        <v>709</v>
      </c>
      <c r="F40">
        <v>20.77</v>
      </c>
      <c r="G40" t="s">
        <v>712</v>
      </c>
      <c r="H40" s="4" t="str">
        <f t="shared" si="6"/>
        <v>2020-06</v>
      </c>
      <c r="I40">
        <f t="shared" si="0"/>
        <v>1</v>
      </c>
      <c r="J40" t="str">
        <f t="shared" si="1"/>
        <v>Yes</v>
      </c>
      <c r="K40" t="str">
        <f t="shared" si="2"/>
        <v xml:space="preserve"> </v>
      </c>
      <c r="L40" s="4">
        <f t="shared" si="3"/>
        <v>43983</v>
      </c>
      <c r="M40" s="6" t="str">
        <f t="array" ref="M40">TEXT(MIN(IF($A$2:$A$1000=A40, $L$2:$L$1000)), "yyyy-mm")</f>
        <v>2020-06</v>
      </c>
      <c r="N40" s="4">
        <f t="shared" si="4"/>
        <v>43983</v>
      </c>
      <c r="O40">
        <f t="shared" si="5"/>
        <v>0</v>
      </c>
    </row>
    <row r="41" spans="1:15" x14ac:dyDescent="0.25">
      <c r="A41" t="s">
        <v>25</v>
      </c>
      <c r="B41" t="s">
        <v>519</v>
      </c>
      <c r="C41" s="2">
        <v>44085</v>
      </c>
      <c r="D41" t="s">
        <v>685</v>
      </c>
      <c r="E41" t="s">
        <v>707</v>
      </c>
      <c r="F41">
        <v>128.30000000000001</v>
      </c>
      <c r="G41" t="s">
        <v>714</v>
      </c>
      <c r="H41" s="4" t="str">
        <f t="shared" si="6"/>
        <v>2020-09</v>
      </c>
      <c r="I41">
        <f t="shared" si="0"/>
        <v>1</v>
      </c>
      <c r="J41" t="str">
        <f t="shared" si="1"/>
        <v>Yes</v>
      </c>
      <c r="K41" t="str">
        <f t="shared" si="2"/>
        <v xml:space="preserve"> </v>
      </c>
      <c r="L41" s="4">
        <f t="shared" si="3"/>
        <v>44075</v>
      </c>
      <c r="M41" s="6" t="str">
        <f t="array" ref="M41">TEXT(MIN(IF($A$2:$A$1000=A41, $L$2:$L$1000)), "yyyy-mm")</f>
        <v>2020-09</v>
      </c>
      <c r="N41" s="4">
        <f t="shared" si="4"/>
        <v>44075</v>
      </c>
      <c r="O41">
        <f t="shared" si="5"/>
        <v>0</v>
      </c>
    </row>
    <row r="42" spans="1:15" x14ac:dyDescent="0.25">
      <c r="A42" t="s">
        <v>26</v>
      </c>
      <c r="B42" t="s">
        <v>640</v>
      </c>
      <c r="C42" s="2">
        <v>44070</v>
      </c>
      <c r="D42" t="s">
        <v>686</v>
      </c>
      <c r="E42" t="s">
        <v>708</v>
      </c>
      <c r="F42">
        <v>34.39</v>
      </c>
      <c r="G42" t="s">
        <v>713</v>
      </c>
      <c r="H42" s="4" t="str">
        <f t="shared" si="6"/>
        <v>2020-08</v>
      </c>
      <c r="I42">
        <f t="shared" si="0"/>
        <v>1</v>
      </c>
      <c r="J42" t="str">
        <f t="shared" si="1"/>
        <v>Yes</v>
      </c>
      <c r="K42" t="str">
        <f t="shared" si="2"/>
        <v xml:space="preserve"> </v>
      </c>
      <c r="L42" s="4">
        <f t="shared" si="3"/>
        <v>44044</v>
      </c>
      <c r="M42" s="6" t="str">
        <f t="array" ref="M42">TEXT(MIN(IF($A$2:$A$1000=A42, $L$2:$L$1000)), "yyyy-mm")</f>
        <v>2020-08</v>
      </c>
      <c r="N42" s="4">
        <f t="shared" si="4"/>
        <v>44044</v>
      </c>
      <c r="O42">
        <f t="shared" si="5"/>
        <v>0</v>
      </c>
    </row>
    <row r="43" spans="1:15" x14ac:dyDescent="0.25">
      <c r="A43" t="s">
        <v>27</v>
      </c>
      <c r="B43" t="s">
        <v>613</v>
      </c>
      <c r="C43" s="2">
        <v>44179</v>
      </c>
      <c r="D43" t="s">
        <v>663</v>
      </c>
      <c r="E43" t="s">
        <v>709</v>
      </c>
      <c r="F43">
        <v>68.56</v>
      </c>
      <c r="G43" t="s">
        <v>712</v>
      </c>
      <c r="H43" s="4" t="str">
        <f t="shared" si="6"/>
        <v>2020-12</v>
      </c>
      <c r="I43">
        <f t="shared" si="0"/>
        <v>1</v>
      </c>
      <c r="J43" t="str">
        <f t="shared" si="1"/>
        <v>Yes</v>
      </c>
      <c r="K43" t="str">
        <f t="shared" si="2"/>
        <v xml:space="preserve"> </v>
      </c>
      <c r="L43" s="4">
        <f t="shared" si="3"/>
        <v>44166</v>
      </c>
      <c r="M43" s="6" t="str">
        <f t="array" ref="M43">TEXT(MIN(IF($A$2:$A$1000=A43, $L$2:$L$1000)), "yyyy-mm")</f>
        <v>2020-12</v>
      </c>
      <c r="N43" s="4">
        <f t="shared" si="4"/>
        <v>44166</v>
      </c>
      <c r="O43">
        <f t="shared" si="5"/>
        <v>0</v>
      </c>
    </row>
    <row r="44" spans="1:15" x14ac:dyDescent="0.25">
      <c r="A44" t="s">
        <v>28</v>
      </c>
      <c r="B44" t="s">
        <v>448</v>
      </c>
      <c r="C44" s="2">
        <v>43977</v>
      </c>
      <c r="D44" t="s">
        <v>687</v>
      </c>
      <c r="E44" t="s">
        <v>709</v>
      </c>
      <c r="F44">
        <v>188.4</v>
      </c>
      <c r="G44" t="s">
        <v>712</v>
      </c>
      <c r="H44" s="4" t="str">
        <f t="shared" si="6"/>
        <v>2020-05</v>
      </c>
      <c r="I44">
        <f t="shared" si="0"/>
        <v>1</v>
      </c>
      <c r="J44" t="str">
        <f t="shared" si="1"/>
        <v>Yes</v>
      </c>
      <c r="K44" t="str">
        <f t="shared" si="2"/>
        <v xml:space="preserve"> </v>
      </c>
      <c r="L44" s="4">
        <f t="shared" si="3"/>
        <v>43952</v>
      </c>
      <c r="M44" s="6" t="str">
        <f t="array" ref="M44">TEXT(MIN(IF($A$2:$A$1000=A44, $L$2:$L$1000)), "yyyy-mm")</f>
        <v>2020-05</v>
      </c>
      <c r="N44" s="4">
        <f t="shared" si="4"/>
        <v>43952</v>
      </c>
      <c r="O44">
        <f t="shared" si="5"/>
        <v>0</v>
      </c>
    </row>
    <row r="45" spans="1:15" x14ac:dyDescent="0.25">
      <c r="A45" t="s">
        <v>29</v>
      </c>
      <c r="B45" t="s">
        <v>273</v>
      </c>
      <c r="C45" s="2">
        <v>44168</v>
      </c>
      <c r="D45" t="s">
        <v>688</v>
      </c>
      <c r="E45" t="s">
        <v>708</v>
      </c>
      <c r="F45">
        <v>136.76</v>
      </c>
      <c r="G45" t="s">
        <v>711</v>
      </c>
      <c r="H45" s="4" t="str">
        <f t="shared" si="6"/>
        <v>2020-12</v>
      </c>
      <c r="I45">
        <f t="shared" si="0"/>
        <v>1</v>
      </c>
      <c r="J45" t="str">
        <f t="shared" si="1"/>
        <v>Yes</v>
      </c>
      <c r="K45" t="str">
        <f t="shared" si="2"/>
        <v xml:space="preserve"> </v>
      </c>
      <c r="L45" s="4">
        <f t="shared" si="3"/>
        <v>44166</v>
      </c>
      <c r="M45" s="6" t="str">
        <f t="array" ref="M45">TEXT(MIN(IF($A$2:$A$1000=A45, $L$2:$L$1000)), "yyyy-mm")</f>
        <v>2020-12</v>
      </c>
      <c r="N45" s="4">
        <f t="shared" si="4"/>
        <v>44166</v>
      </c>
      <c r="O45">
        <f t="shared" si="5"/>
        <v>0</v>
      </c>
    </row>
    <row r="46" spans="1:15" x14ac:dyDescent="0.25">
      <c r="A46" t="s">
        <v>30</v>
      </c>
      <c r="B46" t="s">
        <v>387</v>
      </c>
      <c r="C46" s="2">
        <v>43981</v>
      </c>
      <c r="D46" t="s">
        <v>689</v>
      </c>
      <c r="E46" t="s">
        <v>710</v>
      </c>
      <c r="F46">
        <v>55.3</v>
      </c>
      <c r="G46" t="s">
        <v>712</v>
      </c>
      <c r="H46" s="4" t="str">
        <f t="shared" si="6"/>
        <v>2020-05</v>
      </c>
      <c r="I46">
        <f t="shared" si="0"/>
        <v>1</v>
      </c>
      <c r="J46" t="str">
        <f t="shared" si="1"/>
        <v>Yes</v>
      </c>
      <c r="K46" t="str">
        <f t="shared" si="2"/>
        <v xml:space="preserve"> </v>
      </c>
      <c r="L46" s="4">
        <f t="shared" si="3"/>
        <v>43952</v>
      </c>
      <c r="M46" s="6" t="str">
        <f t="array" ref="M46">TEXT(MIN(IF($A$2:$A$1000=A46, $L$2:$L$1000)), "yyyy-mm")</f>
        <v>2020-05</v>
      </c>
      <c r="N46" s="4">
        <f t="shared" si="4"/>
        <v>43952</v>
      </c>
      <c r="O46">
        <f t="shared" si="5"/>
        <v>0</v>
      </c>
    </row>
    <row r="47" spans="1:15" x14ac:dyDescent="0.25">
      <c r="A47" t="s">
        <v>31</v>
      </c>
      <c r="B47" t="s">
        <v>307</v>
      </c>
      <c r="C47" s="2">
        <v>43942</v>
      </c>
      <c r="D47" t="s">
        <v>682</v>
      </c>
      <c r="E47" t="s">
        <v>710</v>
      </c>
      <c r="F47">
        <v>199.27</v>
      </c>
      <c r="G47" t="s">
        <v>714</v>
      </c>
      <c r="H47" s="4" t="str">
        <f t="shared" si="6"/>
        <v>2020-04</v>
      </c>
      <c r="I47">
        <f t="shared" si="0"/>
        <v>1</v>
      </c>
      <c r="J47" t="str">
        <f t="shared" si="1"/>
        <v>Yes</v>
      </c>
      <c r="K47" t="str">
        <f t="shared" si="2"/>
        <v xml:space="preserve"> </v>
      </c>
      <c r="L47" s="4">
        <f t="shared" si="3"/>
        <v>43922</v>
      </c>
      <c r="M47" s="6" t="str">
        <f t="array" ref="M47">TEXT(MIN(IF($A$2:$A$1000=A47, $L$2:$L$1000)), "yyyy-mm")</f>
        <v>2020-04</v>
      </c>
      <c r="N47" s="4">
        <f t="shared" si="4"/>
        <v>43922</v>
      </c>
      <c r="O47">
        <f t="shared" si="5"/>
        <v>0</v>
      </c>
    </row>
    <row r="48" spans="1:15" x14ac:dyDescent="0.25">
      <c r="A48" t="s">
        <v>32</v>
      </c>
      <c r="B48" t="s">
        <v>420</v>
      </c>
      <c r="C48" s="2">
        <v>43839</v>
      </c>
      <c r="D48" t="s">
        <v>690</v>
      </c>
      <c r="E48" t="s">
        <v>706</v>
      </c>
      <c r="F48">
        <v>146.56</v>
      </c>
      <c r="G48" t="s">
        <v>713</v>
      </c>
      <c r="H48" s="4" t="str">
        <f t="shared" si="6"/>
        <v>2020-01</v>
      </c>
      <c r="I48">
        <f t="shared" si="0"/>
        <v>1</v>
      </c>
      <c r="J48" t="str">
        <f t="shared" si="1"/>
        <v>Yes</v>
      </c>
      <c r="K48" t="str">
        <f t="shared" si="2"/>
        <v xml:space="preserve"> </v>
      </c>
      <c r="L48" s="4">
        <f t="shared" si="3"/>
        <v>43831</v>
      </c>
      <c r="M48" s="6" t="str">
        <f t="array" ref="M48">TEXT(MIN(IF($A$2:$A$1000=A48, $L$2:$L$1000)), "yyyy-mm")</f>
        <v>2020-01</v>
      </c>
      <c r="N48" s="4">
        <f t="shared" si="4"/>
        <v>43831</v>
      </c>
      <c r="O48">
        <f t="shared" si="5"/>
        <v>0</v>
      </c>
    </row>
    <row r="49" spans="1:15" x14ac:dyDescent="0.25">
      <c r="A49" t="s">
        <v>32</v>
      </c>
      <c r="B49" t="s">
        <v>358</v>
      </c>
      <c r="C49" s="2">
        <v>43867</v>
      </c>
      <c r="D49" t="s">
        <v>687</v>
      </c>
      <c r="E49" t="s">
        <v>708</v>
      </c>
      <c r="F49">
        <v>130.19999999999999</v>
      </c>
      <c r="G49" t="s">
        <v>713</v>
      </c>
      <c r="H49" s="4" t="str">
        <f t="shared" si="6"/>
        <v>2020-02</v>
      </c>
      <c r="I49">
        <f t="shared" si="0"/>
        <v>2</v>
      </c>
      <c r="J49" t="str">
        <f t="shared" si="1"/>
        <v>No</v>
      </c>
      <c r="K49">
        <f t="shared" si="2"/>
        <v>28</v>
      </c>
      <c r="L49" s="4">
        <f t="shared" si="3"/>
        <v>43862</v>
      </c>
      <c r="M49" s="6" t="str">
        <f t="array" ref="M49">TEXT(MIN(IF($A$2:$A$1000=A49, $L$2:$L$1000)), "yyyy-mm")</f>
        <v>2020-01</v>
      </c>
      <c r="N49" s="4">
        <f t="shared" si="4"/>
        <v>43831</v>
      </c>
      <c r="O49">
        <f t="shared" si="5"/>
        <v>1</v>
      </c>
    </row>
    <row r="50" spans="1:15" x14ac:dyDescent="0.25">
      <c r="A50" t="s">
        <v>32</v>
      </c>
      <c r="B50" t="s">
        <v>456</v>
      </c>
      <c r="C50" s="2">
        <v>43990</v>
      </c>
      <c r="D50" t="s">
        <v>682</v>
      </c>
      <c r="E50" t="s">
        <v>709</v>
      </c>
      <c r="F50">
        <v>180.22</v>
      </c>
      <c r="G50" t="s">
        <v>712</v>
      </c>
      <c r="H50" s="4" t="str">
        <f t="shared" si="6"/>
        <v>2020-06</v>
      </c>
      <c r="I50">
        <f t="shared" si="0"/>
        <v>3</v>
      </c>
      <c r="J50" t="str">
        <f t="shared" si="1"/>
        <v>No</v>
      </c>
      <c r="K50">
        <f t="shared" si="2"/>
        <v>123</v>
      </c>
      <c r="L50" s="4">
        <f t="shared" si="3"/>
        <v>43983</v>
      </c>
      <c r="M50" s="6" t="str">
        <f t="array" ref="M50">TEXT(MIN(IF($A$2:$A$1000=A50, $L$2:$L$1000)), "yyyy-mm")</f>
        <v>2020-01</v>
      </c>
      <c r="N50" s="4">
        <f t="shared" si="4"/>
        <v>43831</v>
      </c>
      <c r="O50">
        <f t="shared" si="5"/>
        <v>5</v>
      </c>
    </row>
    <row r="51" spans="1:15" x14ac:dyDescent="0.25">
      <c r="A51" t="s">
        <v>32</v>
      </c>
      <c r="B51" t="s">
        <v>382</v>
      </c>
      <c r="C51" s="2">
        <v>44063</v>
      </c>
      <c r="D51" t="s">
        <v>690</v>
      </c>
      <c r="E51" t="s">
        <v>708</v>
      </c>
      <c r="F51">
        <v>134.38</v>
      </c>
      <c r="G51" t="s">
        <v>711</v>
      </c>
      <c r="H51" s="4" t="str">
        <f t="shared" si="6"/>
        <v>2020-08</v>
      </c>
      <c r="I51">
        <f t="shared" si="0"/>
        <v>4</v>
      </c>
      <c r="J51" t="str">
        <f t="shared" si="1"/>
        <v>No</v>
      </c>
      <c r="K51">
        <f t="shared" si="2"/>
        <v>73</v>
      </c>
      <c r="L51" s="4">
        <f t="shared" si="3"/>
        <v>44044</v>
      </c>
      <c r="M51" s="6" t="str">
        <f t="array" ref="M51">TEXT(MIN(IF($A$2:$A$1000=A51, $L$2:$L$1000)), "yyyy-mm")</f>
        <v>2020-01</v>
      </c>
      <c r="N51" s="4">
        <f t="shared" si="4"/>
        <v>43831</v>
      </c>
      <c r="O51">
        <f t="shared" si="5"/>
        <v>7</v>
      </c>
    </row>
    <row r="52" spans="1:15" x14ac:dyDescent="0.25">
      <c r="A52" t="s">
        <v>33</v>
      </c>
      <c r="B52" t="s">
        <v>427</v>
      </c>
      <c r="C52" s="2">
        <v>44168</v>
      </c>
      <c r="D52" t="s">
        <v>665</v>
      </c>
      <c r="E52" t="s">
        <v>706</v>
      </c>
      <c r="F52">
        <v>132.13</v>
      </c>
      <c r="G52" t="s">
        <v>711</v>
      </c>
      <c r="H52" s="4" t="str">
        <f t="shared" si="6"/>
        <v>2020-12</v>
      </c>
      <c r="I52">
        <f t="shared" si="0"/>
        <v>1</v>
      </c>
      <c r="J52" t="str">
        <f t="shared" si="1"/>
        <v>Yes</v>
      </c>
      <c r="K52" t="str">
        <f t="shared" si="2"/>
        <v xml:space="preserve"> </v>
      </c>
      <c r="L52" s="4">
        <f t="shared" si="3"/>
        <v>44166</v>
      </c>
      <c r="M52" s="6" t="str">
        <f t="array" ref="M52">TEXT(MIN(IF($A$2:$A$1000=A52, $L$2:$L$1000)), "yyyy-mm")</f>
        <v>2020-12</v>
      </c>
      <c r="N52" s="4">
        <f t="shared" si="4"/>
        <v>44166</v>
      </c>
      <c r="O52">
        <f t="shared" si="5"/>
        <v>0</v>
      </c>
    </row>
    <row r="53" spans="1:15" x14ac:dyDescent="0.25">
      <c r="A53" t="s">
        <v>34</v>
      </c>
      <c r="B53" t="s">
        <v>454</v>
      </c>
      <c r="C53" s="2">
        <v>43898</v>
      </c>
      <c r="D53" t="s">
        <v>681</v>
      </c>
      <c r="E53" t="s">
        <v>707</v>
      </c>
      <c r="F53">
        <v>39.869999999999997</v>
      </c>
      <c r="G53" t="s">
        <v>712</v>
      </c>
      <c r="H53" s="4" t="str">
        <f t="shared" si="6"/>
        <v>2020-03</v>
      </c>
      <c r="I53">
        <f t="shared" si="0"/>
        <v>1</v>
      </c>
      <c r="J53" t="str">
        <f t="shared" si="1"/>
        <v>Yes</v>
      </c>
      <c r="K53" t="str">
        <f t="shared" si="2"/>
        <v xml:space="preserve"> </v>
      </c>
      <c r="L53" s="4">
        <f t="shared" si="3"/>
        <v>43891</v>
      </c>
      <c r="M53" s="6" t="str">
        <f t="array" ref="M53">TEXT(MIN(IF($A$2:$A$1000=A53, $L$2:$L$1000)), "yyyy-mm")</f>
        <v>2020-03</v>
      </c>
      <c r="N53" s="4">
        <f t="shared" si="4"/>
        <v>43891</v>
      </c>
      <c r="O53">
        <f t="shared" si="5"/>
        <v>0</v>
      </c>
    </row>
    <row r="54" spans="1:15" x14ac:dyDescent="0.25">
      <c r="A54" t="s">
        <v>35</v>
      </c>
      <c r="B54" t="s">
        <v>611</v>
      </c>
      <c r="C54" s="2">
        <v>43958</v>
      </c>
      <c r="D54" t="s">
        <v>681</v>
      </c>
      <c r="E54" t="s">
        <v>709</v>
      </c>
      <c r="F54">
        <v>104.22</v>
      </c>
      <c r="G54" t="s">
        <v>714</v>
      </c>
      <c r="H54" s="4" t="str">
        <f t="shared" si="6"/>
        <v>2020-05</v>
      </c>
      <c r="I54">
        <f t="shared" si="0"/>
        <v>1</v>
      </c>
      <c r="J54" t="str">
        <f t="shared" si="1"/>
        <v>Yes</v>
      </c>
      <c r="K54" t="str">
        <f t="shared" si="2"/>
        <v xml:space="preserve"> </v>
      </c>
      <c r="L54" s="4">
        <f t="shared" si="3"/>
        <v>43952</v>
      </c>
      <c r="M54" s="6" t="str">
        <f t="array" ref="M54">TEXT(MIN(IF($A$2:$A$1000=A54, $L$2:$L$1000)), "yyyy-mm")</f>
        <v>2020-05</v>
      </c>
      <c r="N54" s="4">
        <f t="shared" si="4"/>
        <v>43952</v>
      </c>
      <c r="O54">
        <f t="shared" si="5"/>
        <v>0</v>
      </c>
    </row>
    <row r="55" spans="1:15" x14ac:dyDescent="0.25">
      <c r="A55" t="s">
        <v>35</v>
      </c>
      <c r="B55" t="s">
        <v>385</v>
      </c>
      <c r="C55" s="2">
        <v>43965</v>
      </c>
      <c r="D55" t="s">
        <v>659</v>
      </c>
      <c r="E55" t="s">
        <v>707</v>
      </c>
      <c r="F55">
        <v>99.91</v>
      </c>
      <c r="G55" t="s">
        <v>712</v>
      </c>
      <c r="H55" s="4" t="str">
        <f t="shared" si="6"/>
        <v>2020-05</v>
      </c>
      <c r="I55">
        <f t="shared" si="0"/>
        <v>2</v>
      </c>
      <c r="J55" t="str">
        <f t="shared" si="1"/>
        <v>No</v>
      </c>
      <c r="K55">
        <f t="shared" si="2"/>
        <v>7</v>
      </c>
      <c r="L55" s="4">
        <f t="shared" si="3"/>
        <v>43952</v>
      </c>
      <c r="M55" s="6" t="str">
        <f t="array" ref="M55">TEXT(MIN(IF($A$2:$A$1000=A55, $L$2:$L$1000)), "yyyy-mm")</f>
        <v>2020-05</v>
      </c>
      <c r="N55" s="4">
        <f t="shared" si="4"/>
        <v>43952</v>
      </c>
      <c r="O55">
        <f t="shared" si="5"/>
        <v>0</v>
      </c>
    </row>
    <row r="56" spans="1:15" x14ac:dyDescent="0.25">
      <c r="A56" t="s">
        <v>35</v>
      </c>
      <c r="B56" t="s">
        <v>233</v>
      </c>
      <c r="C56" s="2">
        <v>44025</v>
      </c>
      <c r="D56" t="s">
        <v>677</v>
      </c>
      <c r="E56" t="s">
        <v>706</v>
      </c>
      <c r="F56">
        <v>159.99</v>
      </c>
      <c r="G56" t="s">
        <v>714</v>
      </c>
      <c r="H56" s="4" t="str">
        <f t="shared" si="6"/>
        <v>2020-07</v>
      </c>
      <c r="I56">
        <f t="shared" si="0"/>
        <v>3</v>
      </c>
      <c r="J56" t="str">
        <f t="shared" si="1"/>
        <v>No</v>
      </c>
      <c r="K56">
        <f t="shared" si="2"/>
        <v>60</v>
      </c>
      <c r="L56" s="4">
        <f t="shared" si="3"/>
        <v>44013</v>
      </c>
      <c r="M56" s="6" t="str">
        <f t="array" ref="M56">TEXT(MIN(IF($A$2:$A$1000=A56, $L$2:$L$1000)), "yyyy-mm")</f>
        <v>2020-05</v>
      </c>
      <c r="N56" s="4">
        <f t="shared" si="4"/>
        <v>43952</v>
      </c>
      <c r="O56">
        <f t="shared" si="5"/>
        <v>2</v>
      </c>
    </row>
    <row r="57" spans="1:15" x14ac:dyDescent="0.25">
      <c r="A57" t="s">
        <v>36</v>
      </c>
      <c r="B57" t="s">
        <v>245</v>
      </c>
      <c r="C57" s="2">
        <v>43977</v>
      </c>
      <c r="D57" t="s">
        <v>668</v>
      </c>
      <c r="E57" t="s">
        <v>706</v>
      </c>
      <c r="F57">
        <v>154.87</v>
      </c>
      <c r="G57" t="s">
        <v>712</v>
      </c>
      <c r="H57" s="4" t="str">
        <f t="shared" si="6"/>
        <v>2020-05</v>
      </c>
      <c r="I57">
        <f t="shared" si="0"/>
        <v>1</v>
      </c>
      <c r="J57" t="str">
        <f t="shared" si="1"/>
        <v>Yes</v>
      </c>
      <c r="K57" t="str">
        <f t="shared" si="2"/>
        <v xml:space="preserve"> </v>
      </c>
      <c r="L57" s="4">
        <f t="shared" si="3"/>
        <v>43952</v>
      </c>
      <c r="M57" s="6" t="str">
        <f t="array" ref="M57">TEXT(MIN(IF($A$2:$A$1000=A57, $L$2:$L$1000)), "yyyy-mm")</f>
        <v>2020-05</v>
      </c>
      <c r="N57" s="4">
        <f t="shared" si="4"/>
        <v>43952</v>
      </c>
      <c r="O57">
        <f t="shared" si="5"/>
        <v>0</v>
      </c>
    </row>
    <row r="58" spans="1:15" x14ac:dyDescent="0.25">
      <c r="A58" t="s">
        <v>36</v>
      </c>
      <c r="B58" t="s">
        <v>301</v>
      </c>
      <c r="C58" s="2">
        <v>44134</v>
      </c>
      <c r="D58" t="s">
        <v>691</v>
      </c>
      <c r="E58" t="s">
        <v>709</v>
      </c>
      <c r="F58">
        <v>188.39</v>
      </c>
      <c r="G58" t="s">
        <v>711</v>
      </c>
      <c r="H58" s="4" t="str">
        <f t="shared" si="6"/>
        <v>2020-10</v>
      </c>
      <c r="I58">
        <f t="shared" si="0"/>
        <v>2</v>
      </c>
      <c r="J58" t="str">
        <f t="shared" si="1"/>
        <v>No</v>
      </c>
      <c r="K58">
        <f t="shared" si="2"/>
        <v>157</v>
      </c>
      <c r="L58" s="4">
        <f t="shared" si="3"/>
        <v>44105</v>
      </c>
      <c r="M58" s="6" t="str">
        <f t="array" ref="M58">TEXT(MIN(IF($A$2:$A$1000=A58, $L$2:$L$1000)), "yyyy-mm")</f>
        <v>2020-05</v>
      </c>
      <c r="N58" s="4">
        <f t="shared" si="4"/>
        <v>43952</v>
      </c>
      <c r="O58">
        <f t="shared" si="5"/>
        <v>5</v>
      </c>
    </row>
    <row r="59" spans="1:15" x14ac:dyDescent="0.25">
      <c r="A59" t="s">
        <v>36</v>
      </c>
      <c r="B59" t="s">
        <v>217</v>
      </c>
      <c r="C59" s="2">
        <v>44147</v>
      </c>
      <c r="D59" t="s">
        <v>692</v>
      </c>
      <c r="E59" t="s">
        <v>707</v>
      </c>
      <c r="F59">
        <v>177.28</v>
      </c>
      <c r="G59" t="s">
        <v>712</v>
      </c>
      <c r="H59" s="4" t="str">
        <f t="shared" si="6"/>
        <v>2020-11</v>
      </c>
      <c r="I59">
        <f t="shared" si="0"/>
        <v>3</v>
      </c>
      <c r="J59" t="str">
        <f t="shared" si="1"/>
        <v>No</v>
      </c>
      <c r="K59">
        <f t="shared" si="2"/>
        <v>13</v>
      </c>
      <c r="L59" s="4">
        <f t="shared" si="3"/>
        <v>44136</v>
      </c>
      <c r="M59" s="6" t="str">
        <f t="array" ref="M59">TEXT(MIN(IF($A$2:$A$1000=A59, $L$2:$L$1000)), "yyyy-mm")</f>
        <v>2020-05</v>
      </c>
      <c r="N59" s="4">
        <f t="shared" si="4"/>
        <v>43952</v>
      </c>
      <c r="O59">
        <f t="shared" si="5"/>
        <v>6</v>
      </c>
    </row>
    <row r="60" spans="1:15" x14ac:dyDescent="0.25">
      <c r="A60" t="s">
        <v>37</v>
      </c>
      <c r="B60" t="s">
        <v>388</v>
      </c>
      <c r="C60" s="2">
        <v>44110</v>
      </c>
      <c r="D60" t="s">
        <v>693</v>
      </c>
      <c r="E60" t="s">
        <v>708</v>
      </c>
      <c r="F60">
        <v>112.79</v>
      </c>
      <c r="G60" t="s">
        <v>713</v>
      </c>
      <c r="H60" s="4" t="str">
        <f t="shared" si="6"/>
        <v>2020-10</v>
      </c>
      <c r="I60">
        <f t="shared" si="0"/>
        <v>1</v>
      </c>
      <c r="J60" t="str">
        <f t="shared" si="1"/>
        <v>Yes</v>
      </c>
      <c r="K60" t="str">
        <f t="shared" si="2"/>
        <v xml:space="preserve"> </v>
      </c>
      <c r="L60" s="4">
        <f t="shared" si="3"/>
        <v>44105</v>
      </c>
      <c r="M60" s="6" t="str">
        <f t="array" ref="M60">TEXT(MIN(IF($A$2:$A$1000=A60, $L$2:$L$1000)), "yyyy-mm")</f>
        <v>2020-10</v>
      </c>
      <c r="N60" s="4">
        <f t="shared" si="4"/>
        <v>44105</v>
      </c>
      <c r="O60">
        <f t="shared" si="5"/>
        <v>0</v>
      </c>
    </row>
    <row r="61" spans="1:15" x14ac:dyDescent="0.25">
      <c r="A61" t="s">
        <v>38</v>
      </c>
      <c r="B61" t="s">
        <v>365</v>
      </c>
      <c r="C61" s="2">
        <v>43946</v>
      </c>
      <c r="D61" t="s">
        <v>663</v>
      </c>
      <c r="E61" t="s">
        <v>710</v>
      </c>
      <c r="F61">
        <v>113.58</v>
      </c>
      <c r="G61" t="s">
        <v>713</v>
      </c>
      <c r="H61" s="4" t="str">
        <f t="shared" si="6"/>
        <v>2020-04</v>
      </c>
      <c r="I61">
        <f t="shared" si="0"/>
        <v>1</v>
      </c>
      <c r="J61" t="str">
        <f t="shared" si="1"/>
        <v>Yes</v>
      </c>
      <c r="K61" t="str">
        <f t="shared" si="2"/>
        <v xml:space="preserve"> </v>
      </c>
      <c r="L61" s="4">
        <f t="shared" si="3"/>
        <v>43922</v>
      </c>
      <c r="M61" s="6" t="str">
        <f t="array" ref="M61">TEXT(MIN(IF($A$2:$A$1000=A61, $L$2:$L$1000)), "yyyy-mm")</f>
        <v>2020-04</v>
      </c>
      <c r="N61" s="4">
        <f t="shared" si="4"/>
        <v>43922</v>
      </c>
      <c r="O61">
        <f t="shared" si="5"/>
        <v>0</v>
      </c>
    </row>
    <row r="62" spans="1:15" x14ac:dyDescent="0.25">
      <c r="A62" t="s">
        <v>38</v>
      </c>
      <c r="B62" t="s">
        <v>497</v>
      </c>
      <c r="C62" s="2">
        <v>43991</v>
      </c>
      <c r="D62" t="s">
        <v>663</v>
      </c>
      <c r="E62" t="s">
        <v>710</v>
      </c>
      <c r="F62">
        <v>124.93</v>
      </c>
      <c r="G62" t="s">
        <v>714</v>
      </c>
      <c r="H62" s="4" t="str">
        <f t="shared" si="6"/>
        <v>2020-06</v>
      </c>
      <c r="I62">
        <f t="shared" si="0"/>
        <v>2</v>
      </c>
      <c r="J62" t="str">
        <f t="shared" si="1"/>
        <v>No</v>
      </c>
      <c r="K62">
        <f t="shared" si="2"/>
        <v>45</v>
      </c>
      <c r="L62" s="4">
        <f t="shared" si="3"/>
        <v>43983</v>
      </c>
      <c r="M62" s="6" t="str">
        <f t="array" ref="M62">TEXT(MIN(IF($A$2:$A$1000=A62, $L$2:$L$1000)), "yyyy-mm")</f>
        <v>2020-04</v>
      </c>
      <c r="N62" s="4">
        <f t="shared" si="4"/>
        <v>43922</v>
      </c>
      <c r="O62">
        <f t="shared" si="5"/>
        <v>2</v>
      </c>
    </row>
    <row r="63" spans="1:15" x14ac:dyDescent="0.25">
      <c r="A63" t="s">
        <v>38</v>
      </c>
      <c r="B63" t="s">
        <v>633</v>
      </c>
      <c r="C63" s="2">
        <v>44021</v>
      </c>
      <c r="D63" t="s">
        <v>676</v>
      </c>
      <c r="E63" t="s">
        <v>710</v>
      </c>
      <c r="F63">
        <v>54.56</v>
      </c>
      <c r="G63" t="s">
        <v>714</v>
      </c>
      <c r="H63" s="4" t="str">
        <f t="shared" si="6"/>
        <v>2020-07</v>
      </c>
      <c r="I63">
        <f t="shared" si="0"/>
        <v>3</v>
      </c>
      <c r="J63" t="str">
        <f t="shared" si="1"/>
        <v>No</v>
      </c>
      <c r="K63">
        <f t="shared" si="2"/>
        <v>30</v>
      </c>
      <c r="L63" s="4">
        <f t="shared" si="3"/>
        <v>44013</v>
      </c>
      <c r="M63" s="6" t="str">
        <f t="array" ref="M63">TEXT(MIN(IF($A$2:$A$1000=A63, $L$2:$L$1000)), "yyyy-mm")</f>
        <v>2020-04</v>
      </c>
      <c r="N63" s="4">
        <f t="shared" si="4"/>
        <v>43922</v>
      </c>
      <c r="O63">
        <f t="shared" si="5"/>
        <v>3</v>
      </c>
    </row>
    <row r="64" spans="1:15" x14ac:dyDescent="0.25">
      <c r="A64" t="s">
        <v>38</v>
      </c>
      <c r="B64" t="s">
        <v>270</v>
      </c>
      <c r="C64" s="2">
        <v>44083</v>
      </c>
      <c r="D64" t="s">
        <v>665</v>
      </c>
      <c r="E64" t="s">
        <v>710</v>
      </c>
      <c r="F64">
        <v>149.44999999999999</v>
      </c>
      <c r="G64" t="s">
        <v>711</v>
      </c>
      <c r="H64" s="4" t="str">
        <f t="shared" si="6"/>
        <v>2020-09</v>
      </c>
      <c r="I64">
        <f t="shared" si="0"/>
        <v>4</v>
      </c>
      <c r="J64" t="str">
        <f t="shared" si="1"/>
        <v>No</v>
      </c>
      <c r="K64">
        <f t="shared" si="2"/>
        <v>62</v>
      </c>
      <c r="L64" s="4">
        <f t="shared" si="3"/>
        <v>44075</v>
      </c>
      <c r="M64" s="6" t="str">
        <f t="array" ref="M64">TEXT(MIN(IF($A$2:$A$1000=A64, $L$2:$L$1000)), "yyyy-mm")</f>
        <v>2020-04</v>
      </c>
      <c r="N64" s="4">
        <f t="shared" si="4"/>
        <v>43922</v>
      </c>
      <c r="O64">
        <f t="shared" si="5"/>
        <v>5</v>
      </c>
    </row>
    <row r="65" spans="1:15" x14ac:dyDescent="0.25">
      <c r="A65" t="s">
        <v>38</v>
      </c>
      <c r="B65" t="s">
        <v>516</v>
      </c>
      <c r="C65" s="2">
        <v>44086</v>
      </c>
      <c r="D65" t="s">
        <v>664</v>
      </c>
      <c r="E65" t="s">
        <v>706</v>
      </c>
      <c r="F65">
        <v>143.24</v>
      </c>
      <c r="G65" t="s">
        <v>713</v>
      </c>
      <c r="H65" s="4" t="str">
        <f t="shared" si="6"/>
        <v>2020-09</v>
      </c>
      <c r="I65">
        <f t="shared" si="0"/>
        <v>5</v>
      </c>
      <c r="J65" t="str">
        <f t="shared" si="1"/>
        <v>No</v>
      </c>
      <c r="K65">
        <f t="shared" si="2"/>
        <v>3</v>
      </c>
      <c r="L65" s="4">
        <f t="shared" si="3"/>
        <v>44075</v>
      </c>
      <c r="M65" s="6" t="str">
        <f t="array" ref="M65">TEXT(MIN(IF($A$2:$A$1000=A65, $L$2:$L$1000)), "yyyy-mm")</f>
        <v>2020-04</v>
      </c>
      <c r="N65" s="4">
        <f t="shared" si="4"/>
        <v>43922</v>
      </c>
      <c r="O65">
        <f t="shared" si="5"/>
        <v>5</v>
      </c>
    </row>
    <row r="66" spans="1:15" x14ac:dyDescent="0.25">
      <c r="A66" t="s">
        <v>39</v>
      </c>
      <c r="B66" t="s">
        <v>278</v>
      </c>
      <c r="C66" s="2">
        <v>44077</v>
      </c>
      <c r="D66" t="s">
        <v>684</v>
      </c>
      <c r="E66" t="s">
        <v>706</v>
      </c>
      <c r="F66">
        <v>54.96</v>
      </c>
      <c r="G66" t="s">
        <v>712</v>
      </c>
      <c r="H66" s="4" t="str">
        <f t="shared" si="6"/>
        <v>2020-09</v>
      </c>
      <c r="I66">
        <f t="shared" si="0"/>
        <v>1</v>
      </c>
      <c r="J66" t="str">
        <f t="shared" si="1"/>
        <v>Yes</v>
      </c>
      <c r="K66" t="str">
        <f t="shared" si="2"/>
        <v xml:space="preserve"> </v>
      </c>
      <c r="L66" s="4">
        <f t="shared" si="3"/>
        <v>44075</v>
      </c>
      <c r="M66" s="6" t="str">
        <f t="array" ref="M66">TEXT(MIN(IF($A$2:$A$1000=A66, $L$2:$L$1000)), "yyyy-mm")</f>
        <v>2020-09</v>
      </c>
      <c r="N66" s="4">
        <f t="shared" si="4"/>
        <v>44075</v>
      </c>
      <c r="O66">
        <f t="shared" si="5"/>
        <v>0</v>
      </c>
    </row>
    <row r="67" spans="1:15" x14ac:dyDescent="0.25">
      <c r="A67" t="s">
        <v>40</v>
      </c>
      <c r="B67" t="s">
        <v>481</v>
      </c>
      <c r="C67" s="2">
        <v>43850</v>
      </c>
      <c r="D67" t="s">
        <v>669</v>
      </c>
      <c r="E67" t="s">
        <v>709</v>
      </c>
      <c r="F67">
        <v>177.89</v>
      </c>
      <c r="G67" t="s">
        <v>713</v>
      </c>
      <c r="H67" s="4" t="str">
        <f t="shared" si="6"/>
        <v>2020-01</v>
      </c>
      <c r="I67">
        <f t="shared" ref="I67:I130" si="7">IF(A67=A66, I66+1, 1)</f>
        <v>1</v>
      </c>
      <c r="J67" t="str">
        <f t="shared" ref="J67:J130" si="8">IF(I67=1,"Yes","No")</f>
        <v>Yes</v>
      </c>
      <c r="K67" t="str">
        <f t="shared" ref="K67:K130" si="9">IF(A67=A66,C67-C66," ")</f>
        <v xml:space="preserve"> </v>
      </c>
      <c r="L67" s="4">
        <f t="shared" ref="L67:L130" si="10">DATE(YEAR(C67), MONTH(C67), 1)</f>
        <v>43831</v>
      </c>
      <c r="M67" s="6" t="str">
        <f t="array" ref="M67">TEXT(MIN(IF($A$2:$A$1000=A67, $L$2:$L$1000)), "yyyy-mm")</f>
        <v>2020-01</v>
      </c>
      <c r="N67" s="4">
        <f t="shared" ref="N67:N130" si="11">DATE(LEFT(M67,4), RIGHT(M67,2), 1)</f>
        <v>43831</v>
      </c>
      <c r="O67">
        <f t="shared" ref="O67:O130" si="12">(YEAR(L67) - YEAR(N67)) * 12 + (MONTH(L67) - MONTH(N67))</f>
        <v>0</v>
      </c>
    </row>
    <row r="68" spans="1:15" x14ac:dyDescent="0.25">
      <c r="A68" t="s">
        <v>40</v>
      </c>
      <c r="B68" t="s">
        <v>547</v>
      </c>
      <c r="C68" s="2">
        <v>43866</v>
      </c>
      <c r="D68" t="s">
        <v>680</v>
      </c>
      <c r="E68" t="s">
        <v>710</v>
      </c>
      <c r="F68">
        <v>23.33</v>
      </c>
      <c r="G68" t="s">
        <v>713</v>
      </c>
      <c r="H68" s="4" t="str">
        <f t="shared" ref="H68:H131" si="13">TEXT(C68,"yyyy-mm")</f>
        <v>2020-02</v>
      </c>
      <c r="I68">
        <f t="shared" si="7"/>
        <v>2</v>
      </c>
      <c r="J68" t="str">
        <f t="shared" si="8"/>
        <v>No</v>
      </c>
      <c r="K68">
        <f t="shared" si="9"/>
        <v>16</v>
      </c>
      <c r="L68" s="4">
        <f t="shared" si="10"/>
        <v>43862</v>
      </c>
      <c r="M68" s="6" t="str">
        <f t="array" ref="M68">TEXT(MIN(IF($A$2:$A$1000=A68, $L$2:$L$1000)), "yyyy-mm")</f>
        <v>2020-01</v>
      </c>
      <c r="N68" s="4">
        <f t="shared" si="11"/>
        <v>43831</v>
      </c>
      <c r="O68">
        <f t="shared" si="12"/>
        <v>1</v>
      </c>
    </row>
    <row r="69" spans="1:15" x14ac:dyDescent="0.25">
      <c r="A69" t="s">
        <v>40</v>
      </c>
      <c r="B69" t="s">
        <v>216</v>
      </c>
      <c r="C69" s="2">
        <v>44003</v>
      </c>
      <c r="D69" t="s">
        <v>659</v>
      </c>
      <c r="E69" t="s">
        <v>706</v>
      </c>
      <c r="F69">
        <v>95.79</v>
      </c>
      <c r="G69" t="s">
        <v>713</v>
      </c>
      <c r="H69" s="4" t="str">
        <f t="shared" si="13"/>
        <v>2020-06</v>
      </c>
      <c r="I69">
        <f t="shared" si="7"/>
        <v>3</v>
      </c>
      <c r="J69" t="str">
        <f t="shared" si="8"/>
        <v>No</v>
      </c>
      <c r="K69">
        <f t="shared" si="9"/>
        <v>137</v>
      </c>
      <c r="L69" s="4">
        <f t="shared" si="10"/>
        <v>43983</v>
      </c>
      <c r="M69" s="6" t="str">
        <f t="array" ref="M69">TEXT(MIN(IF($A$2:$A$1000=A69, $L$2:$L$1000)), "yyyy-mm")</f>
        <v>2020-01</v>
      </c>
      <c r="N69" s="4">
        <f t="shared" si="11"/>
        <v>43831</v>
      </c>
      <c r="O69">
        <f t="shared" si="12"/>
        <v>5</v>
      </c>
    </row>
    <row r="70" spans="1:15" x14ac:dyDescent="0.25">
      <c r="A70" t="s">
        <v>40</v>
      </c>
      <c r="B70" t="s">
        <v>522</v>
      </c>
      <c r="C70" s="2">
        <v>44143</v>
      </c>
      <c r="D70" t="s">
        <v>659</v>
      </c>
      <c r="E70" t="s">
        <v>710</v>
      </c>
      <c r="F70">
        <v>172.78</v>
      </c>
      <c r="G70" t="s">
        <v>711</v>
      </c>
      <c r="H70" s="4" t="str">
        <f t="shared" si="13"/>
        <v>2020-11</v>
      </c>
      <c r="I70">
        <f t="shared" si="7"/>
        <v>4</v>
      </c>
      <c r="J70" t="str">
        <f t="shared" si="8"/>
        <v>No</v>
      </c>
      <c r="K70">
        <f t="shared" si="9"/>
        <v>140</v>
      </c>
      <c r="L70" s="4">
        <f t="shared" si="10"/>
        <v>44136</v>
      </c>
      <c r="M70" s="6" t="str">
        <f t="array" ref="M70">TEXT(MIN(IF($A$2:$A$1000=A70, $L$2:$L$1000)), "yyyy-mm")</f>
        <v>2020-01</v>
      </c>
      <c r="N70" s="4">
        <f t="shared" si="11"/>
        <v>43831</v>
      </c>
      <c r="O70">
        <f t="shared" si="12"/>
        <v>10</v>
      </c>
    </row>
    <row r="71" spans="1:15" x14ac:dyDescent="0.25">
      <c r="A71" t="s">
        <v>40</v>
      </c>
      <c r="B71" t="s">
        <v>235</v>
      </c>
      <c r="C71" s="2">
        <v>44151</v>
      </c>
      <c r="D71" t="s">
        <v>661</v>
      </c>
      <c r="E71" t="s">
        <v>706</v>
      </c>
      <c r="F71">
        <v>29.78</v>
      </c>
      <c r="G71" t="s">
        <v>711</v>
      </c>
      <c r="H71" s="4" t="str">
        <f t="shared" si="13"/>
        <v>2020-11</v>
      </c>
      <c r="I71">
        <f t="shared" si="7"/>
        <v>5</v>
      </c>
      <c r="J71" t="str">
        <f t="shared" si="8"/>
        <v>No</v>
      </c>
      <c r="K71">
        <f t="shared" si="9"/>
        <v>8</v>
      </c>
      <c r="L71" s="4">
        <f t="shared" si="10"/>
        <v>44136</v>
      </c>
      <c r="M71" s="6" t="str">
        <f t="array" ref="M71">TEXT(MIN(IF($A$2:$A$1000=A71, $L$2:$L$1000)), "yyyy-mm")</f>
        <v>2020-01</v>
      </c>
      <c r="N71" s="4">
        <f t="shared" si="11"/>
        <v>43831</v>
      </c>
      <c r="O71">
        <f t="shared" si="12"/>
        <v>10</v>
      </c>
    </row>
    <row r="72" spans="1:15" x14ac:dyDescent="0.25">
      <c r="A72" t="s">
        <v>41</v>
      </c>
      <c r="B72" t="s">
        <v>400</v>
      </c>
      <c r="C72" s="2">
        <v>43835</v>
      </c>
      <c r="D72" t="s">
        <v>668</v>
      </c>
      <c r="E72" t="s">
        <v>707</v>
      </c>
      <c r="F72">
        <v>42.9</v>
      </c>
      <c r="G72" t="s">
        <v>714</v>
      </c>
      <c r="H72" s="4" t="str">
        <f t="shared" si="13"/>
        <v>2020-01</v>
      </c>
      <c r="I72">
        <f t="shared" si="7"/>
        <v>1</v>
      </c>
      <c r="J72" t="str">
        <f t="shared" si="8"/>
        <v>Yes</v>
      </c>
      <c r="K72" t="str">
        <f t="shared" si="9"/>
        <v xml:space="preserve"> </v>
      </c>
      <c r="L72" s="4">
        <f t="shared" si="10"/>
        <v>43831</v>
      </c>
      <c r="M72" s="6" t="str">
        <f t="array" ref="M72">TEXT(MIN(IF($A$2:$A$1000=A72, $L$2:$L$1000)), "yyyy-mm")</f>
        <v>2020-01</v>
      </c>
      <c r="N72" s="4">
        <f t="shared" si="11"/>
        <v>43831</v>
      </c>
      <c r="O72">
        <f t="shared" si="12"/>
        <v>0</v>
      </c>
    </row>
    <row r="73" spans="1:15" x14ac:dyDescent="0.25">
      <c r="A73" t="s">
        <v>41</v>
      </c>
      <c r="B73" t="s">
        <v>551</v>
      </c>
      <c r="C73" s="2">
        <v>43890</v>
      </c>
      <c r="D73" t="s">
        <v>662</v>
      </c>
      <c r="E73" t="s">
        <v>706</v>
      </c>
      <c r="F73">
        <v>129.30000000000001</v>
      </c>
      <c r="G73" t="s">
        <v>712</v>
      </c>
      <c r="H73" s="4" t="str">
        <f t="shared" si="13"/>
        <v>2020-02</v>
      </c>
      <c r="I73">
        <f t="shared" si="7"/>
        <v>2</v>
      </c>
      <c r="J73" t="str">
        <f t="shared" si="8"/>
        <v>No</v>
      </c>
      <c r="K73">
        <f t="shared" si="9"/>
        <v>55</v>
      </c>
      <c r="L73" s="4">
        <f t="shared" si="10"/>
        <v>43862</v>
      </c>
      <c r="M73" s="6" t="str">
        <f t="array" ref="M73">TEXT(MIN(IF($A$2:$A$1000=A73, $L$2:$L$1000)), "yyyy-mm")</f>
        <v>2020-01</v>
      </c>
      <c r="N73" s="4">
        <f t="shared" si="11"/>
        <v>43831</v>
      </c>
      <c r="O73">
        <f t="shared" si="12"/>
        <v>1</v>
      </c>
    </row>
    <row r="74" spans="1:15" x14ac:dyDescent="0.25">
      <c r="A74" t="s">
        <v>41</v>
      </c>
      <c r="B74" t="s">
        <v>567</v>
      </c>
      <c r="C74" s="2">
        <v>43933</v>
      </c>
      <c r="D74" t="s">
        <v>686</v>
      </c>
      <c r="E74" t="s">
        <v>707</v>
      </c>
      <c r="F74">
        <v>194.06</v>
      </c>
      <c r="G74" t="s">
        <v>714</v>
      </c>
      <c r="H74" s="4" t="str">
        <f t="shared" si="13"/>
        <v>2020-04</v>
      </c>
      <c r="I74">
        <f t="shared" si="7"/>
        <v>3</v>
      </c>
      <c r="J74" t="str">
        <f t="shared" si="8"/>
        <v>No</v>
      </c>
      <c r="K74">
        <f t="shared" si="9"/>
        <v>43</v>
      </c>
      <c r="L74" s="4">
        <f t="shared" si="10"/>
        <v>43922</v>
      </c>
      <c r="M74" s="6" t="str">
        <f t="array" ref="M74">TEXT(MIN(IF($A$2:$A$1000=A74, $L$2:$L$1000)), "yyyy-mm")</f>
        <v>2020-01</v>
      </c>
      <c r="N74" s="4">
        <f t="shared" si="11"/>
        <v>43831</v>
      </c>
      <c r="O74">
        <f t="shared" si="12"/>
        <v>3</v>
      </c>
    </row>
    <row r="75" spans="1:15" x14ac:dyDescent="0.25">
      <c r="A75" t="s">
        <v>41</v>
      </c>
      <c r="B75" t="s">
        <v>313</v>
      </c>
      <c r="C75" s="2">
        <v>43938</v>
      </c>
      <c r="D75" t="s">
        <v>694</v>
      </c>
      <c r="E75" t="s">
        <v>706</v>
      </c>
      <c r="F75">
        <v>160.06</v>
      </c>
      <c r="G75" t="s">
        <v>713</v>
      </c>
      <c r="H75" s="4" t="str">
        <f t="shared" si="13"/>
        <v>2020-04</v>
      </c>
      <c r="I75">
        <f t="shared" si="7"/>
        <v>4</v>
      </c>
      <c r="J75" t="str">
        <f t="shared" si="8"/>
        <v>No</v>
      </c>
      <c r="K75">
        <f t="shared" si="9"/>
        <v>5</v>
      </c>
      <c r="L75" s="4">
        <f t="shared" si="10"/>
        <v>43922</v>
      </c>
      <c r="M75" s="6" t="str">
        <f t="array" ref="M75">TEXT(MIN(IF($A$2:$A$1000=A75, $L$2:$L$1000)), "yyyy-mm")</f>
        <v>2020-01</v>
      </c>
      <c r="N75" s="4">
        <f t="shared" si="11"/>
        <v>43831</v>
      </c>
      <c r="O75">
        <f t="shared" si="12"/>
        <v>3</v>
      </c>
    </row>
    <row r="76" spans="1:15" x14ac:dyDescent="0.25">
      <c r="A76" t="s">
        <v>42</v>
      </c>
      <c r="B76" t="s">
        <v>604</v>
      </c>
      <c r="C76" s="2">
        <v>43888</v>
      </c>
      <c r="D76" t="s">
        <v>695</v>
      </c>
      <c r="E76" t="s">
        <v>710</v>
      </c>
      <c r="F76">
        <v>192.72</v>
      </c>
      <c r="G76" t="s">
        <v>713</v>
      </c>
      <c r="H76" s="4" t="str">
        <f t="shared" si="13"/>
        <v>2020-02</v>
      </c>
      <c r="I76">
        <f t="shared" si="7"/>
        <v>1</v>
      </c>
      <c r="J76" t="str">
        <f t="shared" si="8"/>
        <v>Yes</v>
      </c>
      <c r="K76" t="str">
        <f t="shared" si="9"/>
        <v xml:space="preserve"> </v>
      </c>
      <c r="L76" s="4">
        <f t="shared" si="10"/>
        <v>43862</v>
      </c>
      <c r="M76" s="6" t="str">
        <f t="array" ref="M76">TEXT(MIN(IF($A$2:$A$1000=A76, $L$2:$L$1000)), "yyyy-mm")</f>
        <v>2020-02</v>
      </c>
      <c r="N76" s="4">
        <f t="shared" si="11"/>
        <v>43862</v>
      </c>
      <c r="O76">
        <f t="shared" si="12"/>
        <v>0</v>
      </c>
    </row>
    <row r="77" spans="1:15" x14ac:dyDescent="0.25">
      <c r="A77" t="s">
        <v>42</v>
      </c>
      <c r="B77" t="s">
        <v>472</v>
      </c>
      <c r="C77" s="2">
        <v>44176</v>
      </c>
      <c r="D77" t="s">
        <v>664</v>
      </c>
      <c r="E77" t="s">
        <v>709</v>
      </c>
      <c r="F77">
        <v>84.75</v>
      </c>
      <c r="G77" t="s">
        <v>714</v>
      </c>
      <c r="H77" s="4" t="str">
        <f t="shared" si="13"/>
        <v>2020-12</v>
      </c>
      <c r="I77">
        <f t="shared" si="7"/>
        <v>2</v>
      </c>
      <c r="J77" t="str">
        <f t="shared" si="8"/>
        <v>No</v>
      </c>
      <c r="K77">
        <f t="shared" si="9"/>
        <v>288</v>
      </c>
      <c r="L77" s="4">
        <f t="shared" si="10"/>
        <v>44166</v>
      </c>
      <c r="M77" s="6" t="str">
        <f t="array" ref="M77">TEXT(MIN(IF($A$2:$A$1000=A77, $L$2:$L$1000)), "yyyy-mm")</f>
        <v>2020-02</v>
      </c>
      <c r="N77" s="4">
        <f t="shared" si="11"/>
        <v>43862</v>
      </c>
      <c r="O77">
        <f t="shared" si="12"/>
        <v>10</v>
      </c>
    </row>
    <row r="78" spans="1:15" x14ac:dyDescent="0.25">
      <c r="A78" t="s">
        <v>43</v>
      </c>
      <c r="B78" t="s">
        <v>285</v>
      </c>
      <c r="C78" s="2">
        <v>43926</v>
      </c>
      <c r="D78" t="s">
        <v>696</v>
      </c>
      <c r="E78" t="s">
        <v>708</v>
      </c>
      <c r="F78">
        <v>133.74</v>
      </c>
      <c r="G78" t="s">
        <v>711</v>
      </c>
      <c r="H78" s="4" t="str">
        <f t="shared" si="13"/>
        <v>2020-04</v>
      </c>
      <c r="I78">
        <f t="shared" si="7"/>
        <v>1</v>
      </c>
      <c r="J78" t="str">
        <f t="shared" si="8"/>
        <v>Yes</v>
      </c>
      <c r="K78" t="str">
        <f t="shared" si="9"/>
        <v xml:space="preserve"> </v>
      </c>
      <c r="L78" s="4">
        <f t="shared" si="10"/>
        <v>43922</v>
      </c>
      <c r="M78" s="6" t="str">
        <f t="array" ref="M78">TEXT(MIN(IF($A$2:$A$1000=A78, $L$2:$L$1000)), "yyyy-mm")</f>
        <v>2020-04</v>
      </c>
      <c r="N78" s="4">
        <f t="shared" si="11"/>
        <v>43922</v>
      </c>
      <c r="O78">
        <f t="shared" si="12"/>
        <v>0</v>
      </c>
    </row>
    <row r="79" spans="1:15" x14ac:dyDescent="0.25">
      <c r="A79" t="s">
        <v>43</v>
      </c>
      <c r="B79" t="s">
        <v>259</v>
      </c>
      <c r="C79" s="2">
        <v>43948</v>
      </c>
      <c r="D79" t="s">
        <v>672</v>
      </c>
      <c r="E79" t="s">
        <v>707</v>
      </c>
      <c r="F79">
        <v>148.88999999999999</v>
      </c>
      <c r="G79" t="s">
        <v>713</v>
      </c>
      <c r="H79" s="4" t="str">
        <f t="shared" si="13"/>
        <v>2020-04</v>
      </c>
      <c r="I79">
        <f t="shared" si="7"/>
        <v>2</v>
      </c>
      <c r="J79" t="str">
        <f t="shared" si="8"/>
        <v>No</v>
      </c>
      <c r="K79">
        <f t="shared" si="9"/>
        <v>22</v>
      </c>
      <c r="L79" s="4">
        <f t="shared" si="10"/>
        <v>43922</v>
      </c>
      <c r="M79" s="6" t="str">
        <f t="array" ref="M79">TEXT(MIN(IF($A$2:$A$1000=A79, $L$2:$L$1000)), "yyyy-mm")</f>
        <v>2020-04</v>
      </c>
      <c r="N79" s="4">
        <f t="shared" si="11"/>
        <v>43922</v>
      </c>
      <c r="O79">
        <f t="shared" si="12"/>
        <v>0</v>
      </c>
    </row>
    <row r="80" spans="1:15" x14ac:dyDescent="0.25">
      <c r="A80" t="s">
        <v>43</v>
      </c>
      <c r="B80" t="s">
        <v>351</v>
      </c>
      <c r="C80" s="2">
        <v>43956</v>
      </c>
      <c r="D80" t="s">
        <v>697</v>
      </c>
      <c r="E80" t="s">
        <v>707</v>
      </c>
      <c r="F80">
        <v>86.82</v>
      </c>
      <c r="G80" t="s">
        <v>712</v>
      </c>
      <c r="H80" s="4" t="str">
        <f t="shared" si="13"/>
        <v>2020-05</v>
      </c>
      <c r="I80">
        <f t="shared" si="7"/>
        <v>3</v>
      </c>
      <c r="J80" t="str">
        <f t="shared" si="8"/>
        <v>No</v>
      </c>
      <c r="K80">
        <f t="shared" si="9"/>
        <v>8</v>
      </c>
      <c r="L80" s="4">
        <f t="shared" si="10"/>
        <v>43952</v>
      </c>
      <c r="M80" s="6" t="str">
        <f t="array" ref="M80">TEXT(MIN(IF($A$2:$A$1000=A80, $L$2:$L$1000)), "yyyy-mm")</f>
        <v>2020-04</v>
      </c>
      <c r="N80" s="4">
        <f t="shared" si="11"/>
        <v>43922</v>
      </c>
      <c r="O80">
        <f t="shared" si="12"/>
        <v>1</v>
      </c>
    </row>
    <row r="81" spans="1:15" x14ac:dyDescent="0.25">
      <c r="A81" t="s">
        <v>43</v>
      </c>
      <c r="B81" t="s">
        <v>447</v>
      </c>
      <c r="C81" s="2">
        <v>44069</v>
      </c>
      <c r="D81" t="s">
        <v>684</v>
      </c>
      <c r="E81" t="s">
        <v>706</v>
      </c>
      <c r="F81">
        <v>152.78</v>
      </c>
      <c r="G81" t="s">
        <v>711</v>
      </c>
      <c r="H81" s="4" t="str">
        <f t="shared" si="13"/>
        <v>2020-08</v>
      </c>
      <c r="I81">
        <f t="shared" si="7"/>
        <v>4</v>
      </c>
      <c r="J81" t="str">
        <f t="shared" si="8"/>
        <v>No</v>
      </c>
      <c r="K81">
        <f t="shared" si="9"/>
        <v>113</v>
      </c>
      <c r="L81" s="4">
        <f t="shared" si="10"/>
        <v>44044</v>
      </c>
      <c r="M81" s="6" t="str">
        <f t="array" ref="M81">TEXT(MIN(IF($A$2:$A$1000=A81, $L$2:$L$1000)), "yyyy-mm")</f>
        <v>2020-04</v>
      </c>
      <c r="N81" s="4">
        <f t="shared" si="11"/>
        <v>43922</v>
      </c>
      <c r="O81">
        <f t="shared" si="12"/>
        <v>4</v>
      </c>
    </row>
    <row r="82" spans="1:15" x14ac:dyDescent="0.25">
      <c r="A82" t="s">
        <v>43</v>
      </c>
      <c r="B82" t="s">
        <v>249</v>
      </c>
      <c r="C82" s="2">
        <v>44120</v>
      </c>
      <c r="D82" t="s">
        <v>693</v>
      </c>
      <c r="E82" t="s">
        <v>709</v>
      </c>
      <c r="F82">
        <v>13.97</v>
      </c>
      <c r="G82" t="s">
        <v>711</v>
      </c>
      <c r="H82" s="4" t="str">
        <f t="shared" si="13"/>
        <v>2020-10</v>
      </c>
      <c r="I82">
        <f t="shared" si="7"/>
        <v>5</v>
      </c>
      <c r="J82" t="str">
        <f t="shared" si="8"/>
        <v>No</v>
      </c>
      <c r="K82">
        <f t="shared" si="9"/>
        <v>51</v>
      </c>
      <c r="L82" s="4">
        <f t="shared" si="10"/>
        <v>44105</v>
      </c>
      <c r="M82" s="6" t="str">
        <f t="array" ref="M82">TEXT(MIN(IF($A$2:$A$1000=A82, $L$2:$L$1000)), "yyyy-mm")</f>
        <v>2020-04</v>
      </c>
      <c r="N82" s="4">
        <f t="shared" si="11"/>
        <v>43922</v>
      </c>
      <c r="O82">
        <f t="shared" si="12"/>
        <v>6</v>
      </c>
    </row>
    <row r="83" spans="1:15" x14ac:dyDescent="0.25">
      <c r="A83" t="s">
        <v>44</v>
      </c>
      <c r="B83" t="s">
        <v>226</v>
      </c>
      <c r="C83" s="2">
        <v>44034</v>
      </c>
      <c r="D83" t="s">
        <v>686</v>
      </c>
      <c r="E83" t="s">
        <v>710</v>
      </c>
      <c r="F83">
        <v>153.86000000000001</v>
      </c>
      <c r="G83" t="s">
        <v>711</v>
      </c>
      <c r="H83" s="4" t="str">
        <f t="shared" si="13"/>
        <v>2020-07</v>
      </c>
      <c r="I83">
        <f t="shared" si="7"/>
        <v>1</v>
      </c>
      <c r="J83" t="str">
        <f t="shared" si="8"/>
        <v>Yes</v>
      </c>
      <c r="K83" t="str">
        <f t="shared" si="9"/>
        <v xml:space="preserve"> </v>
      </c>
      <c r="L83" s="4">
        <f t="shared" si="10"/>
        <v>44013</v>
      </c>
      <c r="M83" s="6" t="str">
        <f t="array" ref="M83">TEXT(MIN(IF($A$2:$A$1000=A83, $L$2:$L$1000)), "yyyy-mm")</f>
        <v>2020-07</v>
      </c>
      <c r="N83" s="4">
        <f t="shared" si="11"/>
        <v>44013</v>
      </c>
      <c r="O83">
        <f t="shared" si="12"/>
        <v>0</v>
      </c>
    </row>
    <row r="84" spans="1:15" x14ac:dyDescent="0.25">
      <c r="A84" t="s">
        <v>45</v>
      </c>
      <c r="B84" t="s">
        <v>601</v>
      </c>
      <c r="C84" s="2">
        <v>44084</v>
      </c>
      <c r="D84" t="s">
        <v>694</v>
      </c>
      <c r="E84" t="s">
        <v>707</v>
      </c>
      <c r="F84">
        <v>82.71</v>
      </c>
      <c r="G84" t="s">
        <v>714</v>
      </c>
      <c r="H84" s="4" t="str">
        <f t="shared" si="13"/>
        <v>2020-09</v>
      </c>
      <c r="I84">
        <f t="shared" si="7"/>
        <v>1</v>
      </c>
      <c r="J84" t="str">
        <f t="shared" si="8"/>
        <v>Yes</v>
      </c>
      <c r="K84" t="str">
        <f t="shared" si="9"/>
        <v xml:space="preserve"> </v>
      </c>
      <c r="L84" s="4">
        <f t="shared" si="10"/>
        <v>44075</v>
      </c>
      <c r="M84" s="6" t="str">
        <f t="array" ref="M84">TEXT(MIN(IF($A$2:$A$1000=A84, $L$2:$L$1000)), "yyyy-mm")</f>
        <v>2020-09</v>
      </c>
      <c r="N84" s="4">
        <f t="shared" si="11"/>
        <v>44075</v>
      </c>
      <c r="O84">
        <f t="shared" si="12"/>
        <v>0</v>
      </c>
    </row>
    <row r="85" spans="1:15" x14ac:dyDescent="0.25">
      <c r="A85" t="s">
        <v>45</v>
      </c>
      <c r="B85" t="s">
        <v>610</v>
      </c>
      <c r="C85" s="2">
        <v>44119</v>
      </c>
      <c r="D85" t="s">
        <v>697</v>
      </c>
      <c r="E85" t="s">
        <v>709</v>
      </c>
      <c r="F85">
        <v>13.83</v>
      </c>
      <c r="G85" t="s">
        <v>713</v>
      </c>
      <c r="H85" s="4" t="str">
        <f t="shared" si="13"/>
        <v>2020-10</v>
      </c>
      <c r="I85">
        <f t="shared" si="7"/>
        <v>2</v>
      </c>
      <c r="J85" t="str">
        <f t="shared" si="8"/>
        <v>No</v>
      </c>
      <c r="K85">
        <f t="shared" si="9"/>
        <v>35</v>
      </c>
      <c r="L85" s="4">
        <f t="shared" si="10"/>
        <v>44105</v>
      </c>
      <c r="M85" s="6" t="str">
        <f t="array" ref="M85">TEXT(MIN(IF($A$2:$A$1000=A85, $L$2:$L$1000)), "yyyy-mm")</f>
        <v>2020-09</v>
      </c>
      <c r="N85" s="4">
        <f t="shared" si="11"/>
        <v>44075</v>
      </c>
      <c r="O85">
        <f t="shared" si="12"/>
        <v>1</v>
      </c>
    </row>
    <row r="86" spans="1:15" x14ac:dyDescent="0.25">
      <c r="A86" t="s">
        <v>46</v>
      </c>
      <c r="B86" t="s">
        <v>315</v>
      </c>
      <c r="C86" s="2">
        <v>43977</v>
      </c>
      <c r="D86" t="s">
        <v>678</v>
      </c>
      <c r="E86" t="s">
        <v>708</v>
      </c>
      <c r="F86">
        <v>110.18</v>
      </c>
      <c r="G86" t="s">
        <v>711</v>
      </c>
      <c r="H86" s="4" t="str">
        <f t="shared" si="13"/>
        <v>2020-05</v>
      </c>
      <c r="I86">
        <f t="shared" si="7"/>
        <v>1</v>
      </c>
      <c r="J86" t="str">
        <f t="shared" si="8"/>
        <v>Yes</v>
      </c>
      <c r="K86" t="str">
        <f t="shared" si="9"/>
        <v xml:space="preserve"> </v>
      </c>
      <c r="L86" s="4">
        <f t="shared" si="10"/>
        <v>43952</v>
      </c>
      <c r="M86" s="6" t="str">
        <f t="array" ref="M86">TEXT(MIN(IF($A$2:$A$1000=A86, $L$2:$L$1000)), "yyyy-mm")</f>
        <v>2020-05</v>
      </c>
      <c r="N86" s="4">
        <f t="shared" si="11"/>
        <v>43952</v>
      </c>
      <c r="O86">
        <f t="shared" si="12"/>
        <v>0</v>
      </c>
    </row>
    <row r="87" spans="1:15" x14ac:dyDescent="0.25">
      <c r="A87" t="s">
        <v>47</v>
      </c>
      <c r="B87" t="s">
        <v>240</v>
      </c>
      <c r="C87" s="2">
        <v>44110</v>
      </c>
      <c r="D87" t="s">
        <v>686</v>
      </c>
      <c r="E87" t="s">
        <v>710</v>
      </c>
      <c r="F87">
        <v>10.17</v>
      </c>
      <c r="G87" t="s">
        <v>712</v>
      </c>
      <c r="H87" s="4" t="str">
        <f t="shared" si="13"/>
        <v>2020-10</v>
      </c>
      <c r="I87">
        <f t="shared" si="7"/>
        <v>1</v>
      </c>
      <c r="J87" t="str">
        <f t="shared" si="8"/>
        <v>Yes</v>
      </c>
      <c r="K87" t="str">
        <f t="shared" si="9"/>
        <v xml:space="preserve"> </v>
      </c>
      <c r="L87" s="4">
        <f t="shared" si="10"/>
        <v>44105</v>
      </c>
      <c r="M87" s="6" t="str">
        <f t="array" ref="M87">TEXT(MIN(IF($A$2:$A$1000=A87, $L$2:$L$1000)), "yyyy-mm")</f>
        <v>2020-10</v>
      </c>
      <c r="N87" s="4">
        <f t="shared" si="11"/>
        <v>44105</v>
      </c>
      <c r="O87">
        <f t="shared" si="12"/>
        <v>0</v>
      </c>
    </row>
    <row r="88" spans="1:15" x14ac:dyDescent="0.25">
      <c r="A88" t="s">
        <v>48</v>
      </c>
      <c r="B88" t="s">
        <v>465</v>
      </c>
      <c r="C88" s="2">
        <v>43982</v>
      </c>
      <c r="D88" t="s">
        <v>690</v>
      </c>
      <c r="E88" t="s">
        <v>709</v>
      </c>
      <c r="F88">
        <v>30.06</v>
      </c>
      <c r="G88" t="s">
        <v>711</v>
      </c>
      <c r="H88" s="4" t="str">
        <f t="shared" si="13"/>
        <v>2020-05</v>
      </c>
      <c r="I88">
        <f t="shared" si="7"/>
        <v>1</v>
      </c>
      <c r="J88" t="str">
        <f t="shared" si="8"/>
        <v>Yes</v>
      </c>
      <c r="K88" t="str">
        <f t="shared" si="9"/>
        <v xml:space="preserve"> </v>
      </c>
      <c r="L88" s="4">
        <f t="shared" si="10"/>
        <v>43952</v>
      </c>
      <c r="M88" s="6" t="str">
        <f t="array" ref="M88">TEXT(MIN(IF($A$2:$A$1000=A88, $L$2:$L$1000)), "yyyy-mm")</f>
        <v>2020-05</v>
      </c>
      <c r="N88" s="4">
        <f t="shared" si="11"/>
        <v>43952</v>
      </c>
      <c r="O88">
        <f t="shared" si="12"/>
        <v>0</v>
      </c>
    </row>
    <row r="89" spans="1:15" x14ac:dyDescent="0.25">
      <c r="A89" t="s">
        <v>48</v>
      </c>
      <c r="B89" t="s">
        <v>600</v>
      </c>
      <c r="C89" s="2">
        <v>44008</v>
      </c>
      <c r="D89" t="s">
        <v>698</v>
      </c>
      <c r="E89" t="s">
        <v>707</v>
      </c>
      <c r="F89">
        <v>127.06</v>
      </c>
      <c r="G89" t="s">
        <v>711</v>
      </c>
      <c r="H89" s="4" t="str">
        <f t="shared" si="13"/>
        <v>2020-06</v>
      </c>
      <c r="I89">
        <f t="shared" si="7"/>
        <v>2</v>
      </c>
      <c r="J89" t="str">
        <f t="shared" si="8"/>
        <v>No</v>
      </c>
      <c r="K89">
        <f t="shared" si="9"/>
        <v>26</v>
      </c>
      <c r="L89" s="4">
        <f t="shared" si="10"/>
        <v>43983</v>
      </c>
      <c r="M89" s="6" t="str">
        <f t="array" ref="M89">TEXT(MIN(IF($A$2:$A$1000=A89, $L$2:$L$1000)), "yyyy-mm")</f>
        <v>2020-05</v>
      </c>
      <c r="N89" s="4">
        <f t="shared" si="11"/>
        <v>43952</v>
      </c>
      <c r="O89">
        <f t="shared" si="12"/>
        <v>1</v>
      </c>
    </row>
    <row r="90" spans="1:15" x14ac:dyDescent="0.25">
      <c r="A90" t="s">
        <v>48</v>
      </c>
      <c r="B90" t="s">
        <v>635</v>
      </c>
      <c r="C90" s="2">
        <v>44170</v>
      </c>
      <c r="D90" t="s">
        <v>681</v>
      </c>
      <c r="E90" t="s">
        <v>710</v>
      </c>
      <c r="F90">
        <v>45.3</v>
      </c>
      <c r="G90" t="s">
        <v>711</v>
      </c>
      <c r="H90" s="4" t="str">
        <f t="shared" si="13"/>
        <v>2020-12</v>
      </c>
      <c r="I90">
        <f t="shared" si="7"/>
        <v>3</v>
      </c>
      <c r="J90" t="str">
        <f t="shared" si="8"/>
        <v>No</v>
      </c>
      <c r="K90">
        <f t="shared" si="9"/>
        <v>162</v>
      </c>
      <c r="L90" s="4">
        <f t="shared" si="10"/>
        <v>44166</v>
      </c>
      <c r="M90" s="6" t="str">
        <f t="array" ref="M90">TEXT(MIN(IF($A$2:$A$1000=A90, $L$2:$L$1000)), "yyyy-mm")</f>
        <v>2020-05</v>
      </c>
      <c r="N90" s="4">
        <f t="shared" si="11"/>
        <v>43952</v>
      </c>
      <c r="O90">
        <f t="shared" si="12"/>
        <v>7</v>
      </c>
    </row>
    <row r="91" spans="1:15" x14ac:dyDescent="0.25">
      <c r="A91" t="s">
        <v>49</v>
      </c>
      <c r="B91" t="s">
        <v>436</v>
      </c>
      <c r="C91" s="2">
        <v>43925</v>
      </c>
      <c r="D91" t="s">
        <v>692</v>
      </c>
      <c r="E91" t="s">
        <v>710</v>
      </c>
      <c r="F91">
        <v>12.6</v>
      </c>
      <c r="G91" t="s">
        <v>714</v>
      </c>
      <c r="H91" s="4" t="str">
        <f t="shared" si="13"/>
        <v>2020-04</v>
      </c>
      <c r="I91">
        <f t="shared" si="7"/>
        <v>1</v>
      </c>
      <c r="J91" t="str">
        <f t="shared" si="8"/>
        <v>Yes</v>
      </c>
      <c r="K91" t="str">
        <f t="shared" si="9"/>
        <v xml:space="preserve"> </v>
      </c>
      <c r="L91" s="4">
        <f t="shared" si="10"/>
        <v>43922</v>
      </c>
      <c r="M91" s="6" t="str">
        <f t="array" ref="M91">TEXT(MIN(IF($A$2:$A$1000=A91, $L$2:$L$1000)), "yyyy-mm")</f>
        <v>2020-04</v>
      </c>
      <c r="N91" s="4">
        <f t="shared" si="11"/>
        <v>43922</v>
      </c>
      <c r="O91">
        <f t="shared" si="12"/>
        <v>0</v>
      </c>
    </row>
    <row r="92" spans="1:15" x14ac:dyDescent="0.25">
      <c r="A92" t="s">
        <v>50</v>
      </c>
      <c r="B92" t="s">
        <v>251</v>
      </c>
      <c r="C92" s="2">
        <v>43920</v>
      </c>
      <c r="D92" t="s">
        <v>693</v>
      </c>
      <c r="E92" t="s">
        <v>710</v>
      </c>
      <c r="F92">
        <v>137.91</v>
      </c>
      <c r="G92" t="s">
        <v>714</v>
      </c>
      <c r="H92" s="4" t="str">
        <f t="shared" si="13"/>
        <v>2020-03</v>
      </c>
      <c r="I92">
        <f t="shared" si="7"/>
        <v>1</v>
      </c>
      <c r="J92" t="str">
        <f t="shared" si="8"/>
        <v>Yes</v>
      </c>
      <c r="K92" t="str">
        <f t="shared" si="9"/>
        <v xml:space="preserve"> </v>
      </c>
      <c r="L92" s="4">
        <f t="shared" si="10"/>
        <v>43891</v>
      </c>
      <c r="M92" s="6" t="str">
        <f t="array" ref="M92">TEXT(MIN(IF($A$2:$A$1000=A92, $L$2:$L$1000)), "yyyy-mm")</f>
        <v>2020-03</v>
      </c>
      <c r="N92" s="4">
        <f t="shared" si="11"/>
        <v>43891</v>
      </c>
      <c r="O92">
        <f t="shared" si="12"/>
        <v>0</v>
      </c>
    </row>
    <row r="93" spans="1:15" x14ac:dyDescent="0.25">
      <c r="A93" t="s">
        <v>50</v>
      </c>
      <c r="B93" t="s">
        <v>391</v>
      </c>
      <c r="C93" s="2">
        <v>44094</v>
      </c>
      <c r="D93" t="s">
        <v>699</v>
      </c>
      <c r="E93" t="s">
        <v>706</v>
      </c>
      <c r="F93">
        <v>59.96</v>
      </c>
      <c r="G93" t="s">
        <v>712</v>
      </c>
      <c r="H93" s="4" t="str">
        <f t="shared" si="13"/>
        <v>2020-09</v>
      </c>
      <c r="I93">
        <f t="shared" si="7"/>
        <v>2</v>
      </c>
      <c r="J93" t="str">
        <f t="shared" si="8"/>
        <v>No</v>
      </c>
      <c r="K93">
        <f t="shared" si="9"/>
        <v>174</v>
      </c>
      <c r="L93" s="4">
        <f t="shared" si="10"/>
        <v>44075</v>
      </c>
      <c r="M93" s="6" t="str">
        <f t="array" ref="M93">TEXT(MIN(IF($A$2:$A$1000=A93, $L$2:$L$1000)), "yyyy-mm")</f>
        <v>2020-03</v>
      </c>
      <c r="N93" s="4">
        <f t="shared" si="11"/>
        <v>43891</v>
      </c>
      <c r="O93">
        <f t="shared" si="12"/>
        <v>6</v>
      </c>
    </row>
    <row r="94" spans="1:15" x14ac:dyDescent="0.25">
      <c r="A94" t="s">
        <v>50</v>
      </c>
      <c r="B94" t="s">
        <v>320</v>
      </c>
      <c r="C94" s="2">
        <v>44167</v>
      </c>
      <c r="D94" t="s">
        <v>671</v>
      </c>
      <c r="E94" t="s">
        <v>706</v>
      </c>
      <c r="F94">
        <v>176.11</v>
      </c>
      <c r="G94" t="s">
        <v>712</v>
      </c>
      <c r="H94" s="4" t="str">
        <f t="shared" si="13"/>
        <v>2020-12</v>
      </c>
      <c r="I94">
        <f t="shared" si="7"/>
        <v>3</v>
      </c>
      <c r="J94" t="str">
        <f t="shared" si="8"/>
        <v>No</v>
      </c>
      <c r="K94">
        <f t="shared" si="9"/>
        <v>73</v>
      </c>
      <c r="L94" s="4">
        <f t="shared" si="10"/>
        <v>44166</v>
      </c>
      <c r="M94" s="6" t="str">
        <f t="array" ref="M94">TEXT(MIN(IF($A$2:$A$1000=A94, $L$2:$L$1000)), "yyyy-mm")</f>
        <v>2020-03</v>
      </c>
      <c r="N94" s="4">
        <f t="shared" si="11"/>
        <v>43891</v>
      </c>
      <c r="O94">
        <f t="shared" si="12"/>
        <v>9</v>
      </c>
    </row>
    <row r="95" spans="1:15" x14ac:dyDescent="0.25">
      <c r="A95" t="s">
        <v>51</v>
      </c>
      <c r="B95" t="s">
        <v>210</v>
      </c>
      <c r="C95" s="2">
        <v>43994</v>
      </c>
      <c r="D95" t="s">
        <v>700</v>
      </c>
      <c r="E95" t="s">
        <v>707</v>
      </c>
      <c r="F95">
        <v>151.37</v>
      </c>
      <c r="G95" t="s">
        <v>712</v>
      </c>
      <c r="H95" s="4" t="str">
        <f t="shared" si="13"/>
        <v>2020-06</v>
      </c>
      <c r="I95">
        <f t="shared" si="7"/>
        <v>1</v>
      </c>
      <c r="J95" t="str">
        <f t="shared" si="8"/>
        <v>Yes</v>
      </c>
      <c r="K95" t="str">
        <f t="shared" si="9"/>
        <v xml:space="preserve"> </v>
      </c>
      <c r="L95" s="4">
        <f t="shared" si="10"/>
        <v>43983</v>
      </c>
      <c r="M95" s="6" t="str">
        <f t="array" ref="M95">TEXT(MIN(IF($A$2:$A$1000=A95, $L$2:$L$1000)), "yyyy-mm")</f>
        <v>2020-06</v>
      </c>
      <c r="N95" s="4">
        <f t="shared" si="11"/>
        <v>43983</v>
      </c>
      <c r="O95">
        <f t="shared" si="12"/>
        <v>0</v>
      </c>
    </row>
    <row r="96" spans="1:15" x14ac:dyDescent="0.25">
      <c r="A96" t="s">
        <v>51</v>
      </c>
      <c r="B96" t="s">
        <v>538</v>
      </c>
      <c r="C96" s="2">
        <v>44079</v>
      </c>
      <c r="D96" t="s">
        <v>690</v>
      </c>
      <c r="E96" t="s">
        <v>708</v>
      </c>
      <c r="F96">
        <v>147.66999999999999</v>
      </c>
      <c r="G96" t="s">
        <v>712</v>
      </c>
      <c r="H96" s="4" t="str">
        <f t="shared" si="13"/>
        <v>2020-09</v>
      </c>
      <c r="I96">
        <f t="shared" si="7"/>
        <v>2</v>
      </c>
      <c r="J96" t="str">
        <f t="shared" si="8"/>
        <v>No</v>
      </c>
      <c r="K96">
        <f t="shared" si="9"/>
        <v>85</v>
      </c>
      <c r="L96" s="4">
        <f t="shared" si="10"/>
        <v>44075</v>
      </c>
      <c r="M96" s="6" t="str">
        <f t="array" ref="M96">TEXT(MIN(IF($A$2:$A$1000=A96, $L$2:$L$1000)), "yyyy-mm")</f>
        <v>2020-06</v>
      </c>
      <c r="N96" s="4">
        <f t="shared" si="11"/>
        <v>43983</v>
      </c>
      <c r="O96">
        <f t="shared" si="12"/>
        <v>3</v>
      </c>
    </row>
    <row r="97" spans="1:15" x14ac:dyDescent="0.25">
      <c r="A97" t="s">
        <v>52</v>
      </c>
      <c r="B97" t="s">
        <v>304</v>
      </c>
      <c r="C97" s="2">
        <v>43926</v>
      </c>
      <c r="D97" t="s">
        <v>673</v>
      </c>
      <c r="E97" t="s">
        <v>707</v>
      </c>
      <c r="F97">
        <v>51.53</v>
      </c>
      <c r="G97" t="s">
        <v>713</v>
      </c>
      <c r="H97" s="4" t="str">
        <f t="shared" si="13"/>
        <v>2020-04</v>
      </c>
      <c r="I97">
        <f t="shared" si="7"/>
        <v>1</v>
      </c>
      <c r="J97" t="str">
        <f t="shared" si="8"/>
        <v>Yes</v>
      </c>
      <c r="K97" t="str">
        <f t="shared" si="9"/>
        <v xml:space="preserve"> </v>
      </c>
      <c r="L97" s="4">
        <f t="shared" si="10"/>
        <v>43922</v>
      </c>
      <c r="M97" s="6" t="str">
        <f t="array" ref="M97">TEXT(MIN(IF($A$2:$A$1000=A97, $L$2:$L$1000)), "yyyy-mm")</f>
        <v>2020-04</v>
      </c>
      <c r="N97" s="4">
        <f t="shared" si="11"/>
        <v>43922</v>
      </c>
      <c r="O97">
        <f t="shared" si="12"/>
        <v>0</v>
      </c>
    </row>
    <row r="98" spans="1:15" x14ac:dyDescent="0.25">
      <c r="A98" t="s">
        <v>53</v>
      </c>
      <c r="B98" t="s">
        <v>648</v>
      </c>
      <c r="C98" s="2">
        <v>44047</v>
      </c>
      <c r="D98" t="s">
        <v>694</v>
      </c>
      <c r="E98" t="s">
        <v>708</v>
      </c>
      <c r="F98">
        <v>109.19</v>
      </c>
      <c r="G98" t="s">
        <v>712</v>
      </c>
      <c r="H98" s="4" t="str">
        <f t="shared" si="13"/>
        <v>2020-08</v>
      </c>
      <c r="I98">
        <f t="shared" si="7"/>
        <v>1</v>
      </c>
      <c r="J98" t="str">
        <f t="shared" si="8"/>
        <v>Yes</v>
      </c>
      <c r="K98" t="str">
        <f t="shared" si="9"/>
        <v xml:space="preserve"> </v>
      </c>
      <c r="L98" s="4">
        <f t="shared" si="10"/>
        <v>44044</v>
      </c>
      <c r="M98" s="6" t="str">
        <f t="array" ref="M98">TEXT(MIN(IF($A$2:$A$1000=A98, $L$2:$L$1000)), "yyyy-mm")</f>
        <v>2020-08</v>
      </c>
      <c r="N98" s="4">
        <f t="shared" si="11"/>
        <v>44044</v>
      </c>
      <c r="O98">
        <f t="shared" si="12"/>
        <v>0</v>
      </c>
    </row>
    <row r="99" spans="1:15" x14ac:dyDescent="0.25">
      <c r="A99" t="s">
        <v>53</v>
      </c>
      <c r="B99" t="s">
        <v>238</v>
      </c>
      <c r="C99" s="2">
        <v>44185</v>
      </c>
      <c r="D99" t="s">
        <v>696</v>
      </c>
      <c r="E99" t="s">
        <v>708</v>
      </c>
      <c r="F99">
        <v>67.41</v>
      </c>
      <c r="G99" t="s">
        <v>713</v>
      </c>
      <c r="H99" s="4" t="str">
        <f t="shared" si="13"/>
        <v>2020-12</v>
      </c>
      <c r="I99">
        <f t="shared" si="7"/>
        <v>2</v>
      </c>
      <c r="J99" t="str">
        <f t="shared" si="8"/>
        <v>No</v>
      </c>
      <c r="K99">
        <f t="shared" si="9"/>
        <v>138</v>
      </c>
      <c r="L99" s="4">
        <f t="shared" si="10"/>
        <v>44166</v>
      </c>
      <c r="M99" s="6" t="str">
        <f t="array" ref="M99">TEXT(MIN(IF($A$2:$A$1000=A99, $L$2:$L$1000)), "yyyy-mm")</f>
        <v>2020-08</v>
      </c>
      <c r="N99" s="4">
        <f t="shared" si="11"/>
        <v>44044</v>
      </c>
      <c r="O99">
        <f t="shared" si="12"/>
        <v>4</v>
      </c>
    </row>
    <row r="100" spans="1:15" x14ac:dyDescent="0.25">
      <c r="A100" t="s">
        <v>53</v>
      </c>
      <c r="B100" t="s">
        <v>435</v>
      </c>
      <c r="C100" s="2">
        <v>44191</v>
      </c>
      <c r="D100" t="s">
        <v>701</v>
      </c>
      <c r="E100" t="s">
        <v>708</v>
      </c>
      <c r="F100">
        <v>15.43</v>
      </c>
      <c r="G100" t="s">
        <v>711</v>
      </c>
      <c r="H100" s="4" t="str">
        <f t="shared" si="13"/>
        <v>2020-12</v>
      </c>
      <c r="I100">
        <f t="shared" si="7"/>
        <v>3</v>
      </c>
      <c r="J100" t="str">
        <f t="shared" si="8"/>
        <v>No</v>
      </c>
      <c r="K100">
        <f t="shared" si="9"/>
        <v>6</v>
      </c>
      <c r="L100" s="4">
        <f t="shared" si="10"/>
        <v>44166</v>
      </c>
      <c r="M100" s="6" t="str">
        <f t="array" ref="M100">TEXT(MIN(IF($A$2:$A$1000=A100, $L$2:$L$1000)), "yyyy-mm")</f>
        <v>2020-08</v>
      </c>
      <c r="N100" s="4">
        <f t="shared" si="11"/>
        <v>44044</v>
      </c>
      <c r="O100">
        <f t="shared" si="12"/>
        <v>4</v>
      </c>
    </row>
    <row r="101" spans="1:15" x14ac:dyDescent="0.25">
      <c r="A101" t="s">
        <v>54</v>
      </c>
      <c r="B101" t="s">
        <v>253</v>
      </c>
      <c r="C101" s="2">
        <v>43906</v>
      </c>
      <c r="D101" t="s">
        <v>701</v>
      </c>
      <c r="E101" t="s">
        <v>710</v>
      </c>
      <c r="F101">
        <v>128.21</v>
      </c>
      <c r="G101" t="s">
        <v>711</v>
      </c>
      <c r="H101" s="4" t="str">
        <f t="shared" si="13"/>
        <v>2020-03</v>
      </c>
      <c r="I101">
        <f t="shared" si="7"/>
        <v>1</v>
      </c>
      <c r="J101" t="str">
        <f t="shared" si="8"/>
        <v>Yes</v>
      </c>
      <c r="K101" t="str">
        <f t="shared" si="9"/>
        <v xml:space="preserve"> </v>
      </c>
      <c r="L101" s="4">
        <f t="shared" si="10"/>
        <v>43891</v>
      </c>
      <c r="M101" s="6" t="str">
        <f t="array" ref="M101">TEXT(MIN(IF($A$2:$A$1000=A101, $L$2:$L$1000)), "yyyy-mm")</f>
        <v>2020-03</v>
      </c>
      <c r="N101" s="4">
        <f t="shared" si="11"/>
        <v>43891</v>
      </c>
      <c r="O101">
        <f t="shared" si="12"/>
        <v>0</v>
      </c>
    </row>
    <row r="102" spans="1:15" x14ac:dyDescent="0.25">
      <c r="A102" t="s">
        <v>54</v>
      </c>
      <c r="B102" t="s">
        <v>630</v>
      </c>
      <c r="C102" s="2">
        <v>44036</v>
      </c>
      <c r="D102" t="s">
        <v>697</v>
      </c>
      <c r="E102" t="s">
        <v>706</v>
      </c>
      <c r="F102">
        <v>122.48</v>
      </c>
      <c r="G102" t="s">
        <v>712</v>
      </c>
      <c r="H102" s="4" t="str">
        <f t="shared" si="13"/>
        <v>2020-07</v>
      </c>
      <c r="I102">
        <f t="shared" si="7"/>
        <v>2</v>
      </c>
      <c r="J102" t="str">
        <f t="shared" si="8"/>
        <v>No</v>
      </c>
      <c r="K102">
        <f t="shared" si="9"/>
        <v>130</v>
      </c>
      <c r="L102" s="4">
        <f t="shared" si="10"/>
        <v>44013</v>
      </c>
      <c r="M102" s="6" t="str">
        <f t="array" ref="M102">TEXT(MIN(IF($A$2:$A$1000=A102, $L$2:$L$1000)), "yyyy-mm")</f>
        <v>2020-03</v>
      </c>
      <c r="N102" s="4">
        <f t="shared" si="11"/>
        <v>43891</v>
      </c>
      <c r="O102">
        <f t="shared" si="12"/>
        <v>4</v>
      </c>
    </row>
    <row r="103" spans="1:15" x14ac:dyDescent="0.25">
      <c r="A103" t="s">
        <v>54</v>
      </c>
      <c r="B103" t="s">
        <v>511</v>
      </c>
      <c r="C103" s="2">
        <v>44053</v>
      </c>
      <c r="D103" t="s">
        <v>670</v>
      </c>
      <c r="E103" t="s">
        <v>709</v>
      </c>
      <c r="F103">
        <v>189.51</v>
      </c>
      <c r="G103" t="s">
        <v>712</v>
      </c>
      <c r="H103" s="4" t="str">
        <f t="shared" si="13"/>
        <v>2020-08</v>
      </c>
      <c r="I103">
        <f t="shared" si="7"/>
        <v>3</v>
      </c>
      <c r="J103" t="str">
        <f t="shared" si="8"/>
        <v>No</v>
      </c>
      <c r="K103">
        <f t="shared" si="9"/>
        <v>17</v>
      </c>
      <c r="L103" s="4">
        <f t="shared" si="10"/>
        <v>44044</v>
      </c>
      <c r="M103" s="6" t="str">
        <f t="array" ref="M103">TEXT(MIN(IF($A$2:$A$1000=A103, $L$2:$L$1000)), "yyyy-mm")</f>
        <v>2020-03</v>
      </c>
      <c r="N103" s="4">
        <f t="shared" si="11"/>
        <v>43891</v>
      </c>
      <c r="O103">
        <f t="shared" si="12"/>
        <v>5</v>
      </c>
    </row>
    <row r="104" spans="1:15" x14ac:dyDescent="0.25">
      <c r="A104" t="s">
        <v>54</v>
      </c>
      <c r="B104" t="s">
        <v>378</v>
      </c>
      <c r="C104" s="2">
        <v>44095</v>
      </c>
      <c r="D104" t="s">
        <v>683</v>
      </c>
      <c r="E104" t="s">
        <v>707</v>
      </c>
      <c r="F104">
        <v>186.53</v>
      </c>
      <c r="G104" t="s">
        <v>714</v>
      </c>
      <c r="H104" s="4" t="str">
        <f t="shared" si="13"/>
        <v>2020-09</v>
      </c>
      <c r="I104">
        <f t="shared" si="7"/>
        <v>4</v>
      </c>
      <c r="J104" t="str">
        <f t="shared" si="8"/>
        <v>No</v>
      </c>
      <c r="K104">
        <f t="shared" si="9"/>
        <v>42</v>
      </c>
      <c r="L104" s="4">
        <f t="shared" si="10"/>
        <v>44075</v>
      </c>
      <c r="M104" s="6" t="str">
        <f t="array" ref="M104">TEXT(MIN(IF($A$2:$A$1000=A104, $L$2:$L$1000)), "yyyy-mm")</f>
        <v>2020-03</v>
      </c>
      <c r="N104" s="4">
        <f t="shared" si="11"/>
        <v>43891</v>
      </c>
      <c r="O104">
        <f t="shared" si="12"/>
        <v>6</v>
      </c>
    </row>
    <row r="105" spans="1:15" x14ac:dyDescent="0.25">
      <c r="A105" t="s">
        <v>54</v>
      </c>
      <c r="B105" t="s">
        <v>650</v>
      </c>
      <c r="C105" s="2">
        <v>44114</v>
      </c>
      <c r="D105" t="s">
        <v>683</v>
      </c>
      <c r="E105" t="s">
        <v>710</v>
      </c>
      <c r="F105">
        <v>91.1</v>
      </c>
      <c r="G105" t="s">
        <v>713</v>
      </c>
      <c r="H105" s="4" t="str">
        <f t="shared" si="13"/>
        <v>2020-10</v>
      </c>
      <c r="I105">
        <f t="shared" si="7"/>
        <v>5</v>
      </c>
      <c r="J105" t="str">
        <f t="shared" si="8"/>
        <v>No</v>
      </c>
      <c r="K105">
        <f t="shared" si="9"/>
        <v>19</v>
      </c>
      <c r="L105" s="4">
        <f t="shared" si="10"/>
        <v>44105</v>
      </c>
      <c r="M105" s="6" t="str">
        <f t="array" ref="M105">TEXT(MIN(IF($A$2:$A$1000=A105, $L$2:$L$1000)), "yyyy-mm")</f>
        <v>2020-03</v>
      </c>
      <c r="N105" s="4">
        <f t="shared" si="11"/>
        <v>43891</v>
      </c>
      <c r="O105">
        <f t="shared" si="12"/>
        <v>7</v>
      </c>
    </row>
    <row r="106" spans="1:15" x14ac:dyDescent="0.25">
      <c r="A106" t="s">
        <v>55</v>
      </c>
      <c r="B106" t="s">
        <v>275</v>
      </c>
      <c r="C106" s="2">
        <v>43976</v>
      </c>
      <c r="D106" t="s">
        <v>662</v>
      </c>
      <c r="E106" t="s">
        <v>709</v>
      </c>
      <c r="F106">
        <v>139.16999999999999</v>
      </c>
      <c r="G106" t="s">
        <v>714</v>
      </c>
      <c r="H106" s="4" t="str">
        <f t="shared" si="13"/>
        <v>2020-05</v>
      </c>
      <c r="I106">
        <f t="shared" si="7"/>
        <v>1</v>
      </c>
      <c r="J106" t="str">
        <f t="shared" si="8"/>
        <v>Yes</v>
      </c>
      <c r="K106" t="str">
        <f t="shared" si="9"/>
        <v xml:space="preserve"> </v>
      </c>
      <c r="L106" s="4">
        <f t="shared" si="10"/>
        <v>43952</v>
      </c>
      <c r="M106" s="6" t="str">
        <f t="array" ref="M106">TEXT(MIN(IF($A$2:$A$1000=A106, $L$2:$L$1000)), "yyyy-mm")</f>
        <v>2020-05</v>
      </c>
      <c r="N106" s="4">
        <f t="shared" si="11"/>
        <v>43952</v>
      </c>
      <c r="O106">
        <f t="shared" si="12"/>
        <v>0</v>
      </c>
    </row>
    <row r="107" spans="1:15" x14ac:dyDescent="0.25">
      <c r="A107" t="s">
        <v>55</v>
      </c>
      <c r="B107" t="s">
        <v>603</v>
      </c>
      <c r="C107" s="2">
        <v>44161</v>
      </c>
      <c r="D107" t="s">
        <v>660</v>
      </c>
      <c r="E107" t="s">
        <v>708</v>
      </c>
      <c r="F107">
        <v>24.72</v>
      </c>
      <c r="G107" t="s">
        <v>713</v>
      </c>
      <c r="H107" s="4" t="str">
        <f t="shared" si="13"/>
        <v>2020-11</v>
      </c>
      <c r="I107">
        <f t="shared" si="7"/>
        <v>2</v>
      </c>
      <c r="J107" t="str">
        <f t="shared" si="8"/>
        <v>No</v>
      </c>
      <c r="K107">
        <f t="shared" si="9"/>
        <v>185</v>
      </c>
      <c r="L107" s="4">
        <f t="shared" si="10"/>
        <v>44136</v>
      </c>
      <c r="M107" s="6" t="str">
        <f t="array" ref="M107">TEXT(MIN(IF($A$2:$A$1000=A107, $L$2:$L$1000)), "yyyy-mm")</f>
        <v>2020-05</v>
      </c>
      <c r="N107" s="4">
        <f t="shared" si="11"/>
        <v>43952</v>
      </c>
      <c r="O107">
        <f t="shared" si="12"/>
        <v>6</v>
      </c>
    </row>
    <row r="108" spans="1:15" x14ac:dyDescent="0.25">
      <c r="A108" t="s">
        <v>56</v>
      </c>
      <c r="B108" t="s">
        <v>557</v>
      </c>
      <c r="C108" s="2">
        <v>43998</v>
      </c>
      <c r="D108" t="s">
        <v>664</v>
      </c>
      <c r="E108" t="s">
        <v>710</v>
      </c>
      <c r="F108">
        <v>178.92</v>
      </c>
      <c r="G108" t="s">
        <v>714</v>
      </c>
      <c r="H108" s="4" t="str">
        <f t="shared" si="13"/>
        <v>2020-06</v>
      </c>
      <c r="I108">
        <f t="shared" si="7"/>
        <v>1</v>
      </c>
      <c r="J108" t="str">
        <f t="shared" si="8"/>
        <v>Yes</v>
      </c>
      <c r="K108" t="str">
        <f t="shared" si="9"/>
        <v xml:space="preserve"> </v>
      </c>
      <c r="L108" s="4">
        <f t="shared" si="10"/>
        <v>43983</v>
      </c>
      <c r="M108" s="6" t="str">
        <f t="array" ref="M108">TEXT(MIN(IF($A$2:$A$1000=A108, $L$2:$L$1000)), "yyyy-mm")</f>
        <v>2020-06</v>
      </c>
      <c r="N108" s="4">
        <f t="shared" si="11"/>
        <v>43983</v>
      </c>
      <c r="O108">
        <f t="shared" si="12"/>
        <v>0</v>
      </c>
    </row>
    <row r="109" spans="1:15" x14ac:dyDescent="0.25">
      <c r="A109" t="s">
        <v>56</v>
      </c>
      <c r="B109" t="s">
        <v>244</v>
      </c>
      <c r="C109" s="2">
        <v>44000</v>
      </c>
      <c r="D109" t="s">
        <v>697</v>
      </c>
      <c r="E109" t="s">
        <v>707</v>
      </c>
      <c r="F109">
        <v>21.54</v>
      </c>
      <c r="G109" t="s">
        <v>713</v>
      </c>
      <c r="H109" s="4" t="str">
        <f t="shared" si="13"/>
        <v>2020-06</v>
      </c>
      <c r="I109">
        <f t="shared" si="7"/>
        <v>2</v>
      </c>
      <c r="J109" t="str">
        <f t="shared" si="8"/>
        <v>No</v>
      </c>
      <c r="K109">
        <f t="shared" si="9"/>
        <v>2</v>
      </c>
      <c r="L109" s="4">
        <f t="shared" si="10"/>
        <v>43983</v>
      </c>
      <c r="M109" s="6" t="str">
        <f t="array" ref="M109">TEXT(MIN(IF($A$2:$A$1000=A109, $L$2:$L$1000)), "yyyy-mm")</f>
        <v>2020-06</v>
      </c>
      <c r="N109" s="4">
        <f t="shared" si="11"/>
        <v>43983</v>
      </c>
      <c r="O109">
        <f t="shared" si="12"/>
        <v>0</v>
      </c>
    </row>
    <row r="110" spans="1:15" x14ac:dyDescent="0.25">
      <c r="A110" t="s">
        <v>57</v>
      </c>
      <c r="B110" t="s">
        <v>599</v>
      </c>
      <c r="C110" s="2">
        <v>44151</v>
      </c>
      <c r="D110" t="s">
        <v>659</v>
      </c>
      <c r="E110" t="s">
        <v>709</v>
      </c>
      <c r="F110">
        <v>51.15</v>
      </c>
      <c r="G110" t="s">
        <v>713</v>
      </c>
      <c r="H110" s="4" t="str">
        <f t="shared" si="13"/>
        <v>2020-11</v>
      </c>
      <c r="I110">
        <f t="shared" si="7"/>
        <v>1</v>
      </c>
      <c r="J110" t="str">
        <f t="shared" si="8"/>
        <v>Yes</v>
      </c>
      <c r="K110" t="str">
        <f t="shared" si="9"/>
        <v xml:space="preserve"> </v>
      </c>
      <c r="L110" s="4">
        <f t="shared" si="10"/>
        <v>44136</v>
      </c>
      <c r="M110" s="6" t="str">
        <f t="array" ref="M110">TEXT(MIN(IF($A$2:$A$1000=A110, $L$2:$L$1000)), "yyyy-mm")</f>
        <v>2020-11</v>
      </c>
      <c r="N110" s="4">
        <f t="shared" si="11"/>
        <v>44136</v>
      </c>
      <c r="O110">
        <f t="shared" si="12"/>
        <v>0</v>
      </c>
    </row>
    <row r="111" spans="1:15" x14ac:dyDescent="0.25">
      <c r="A111" t="s">
        <v>57</v>
      </c>
      <c r="B111" t="s">
        <v>354</v>
      </c>
      <c r="C111" s="2">
        <v>44195</v>
      </c>
      <c r="D111" t="s">
        <v>702</v>
      </c>
      <c r="E111" t="s">
        <v>707</v>
      </c>
      <c r="F111">
        <v>151.91</v>
      </c>
      <c r="G111" t="s">
        <v>714</v>
      </c>
      <c r="H111" s="4" t="str">
        <f t="shared" si="13"/>
        <v>2020-12</v>
      </c>
      <c r="I111">
        <f t="shared" si="7"/>
        <v>2</v>
      </c>
      <c r="J111" t="str">
        <f t="shared" si="8"/>
        <v>No</v>
      </c>
      <c r="K111">
        <f t="shared" si="9"/>
        <v>44</v>
      </c>
      <c r="L111" s="4">
        <f t="shared" si="10"/>
        <v>44166</v>
      </c>
      <c r="M111" s="6" t="str">
        <f t="array" ref="M111">TEXT(MIN(IF($A$2:$A$1000=A111, $L$2:$L$1000)), "yyyy-mm")</f>
        <v>2020-11</v>
      </c>
      <c r="N111" s="4">
        <f t="shared" si="11"/>
        <v>44136</v>
      </c>
      <c r="O111">
        <f t="shared" si="12"/>
        <v>1</v>
      </c>
    </row>
    <row r="112" spans="1:15" x14ac:dyDescent="0.25">
      <c r="A112" t="s">
        <v>58</v>
      </c>
      <c r="B112" t="s">
        <v>482</v>
      </c>
      <c r="C112" s="2">
        <v>44012</v>
      </c>
      <c r="D112" t="s">
        <v>683</v>
      </c>
      <c r="E112" t="s">
        <v>706</v>
      </c>
      <c r="F112">
        <v>53.5</v>
      </c>
      <c r="G112" t="s">
        <v>713</v>
      </c>
      <c r="H112" s="4" t="str">
        <f t="shared" si="13"/>
        <v>2020-06</v>
      </c>
      <c r="I112">
        <f t="shared" si="7"/>
        <v>1</v>
      </c>
      <c r="J112" t="str">
        <f t="shared" si="8"/>
        <v>Yes</v>
      </c>
      <c r="K112" t="str">
        <f t="shared" si="9"/>
        <v xml:space="preserve"> </v>
      </c>
      <c r="L112" s="4">
        <f t="shared" si="10"/>
        <v>43983</v>
      </c>
      <c r="M112" s="6" t="str">
        <f t="array" ref="M112">TEXT(MIN(IF($A$2:$A$1000=A112, $L$2:$L$1000)), "yyyy-mm")</f>
        <v>2020-06</v>
      </c>
      <c r="N112" s="4">
        <f t="shared" si="11"/>
        <v>43983</v>
      </c>
      <c r="O112">
        <f t="shared" si="12"/>
        <v>0</v>
      </c>
    </row>
    <row r="113" spans="1:15" x14ac:dyDescent="0.25">
      <c r="A113" t="s">
        <v>58</v>
      </c>
      <c r="B113" t="s">
        <v>234</v>
      </c>
      <c r="C113" s="2">
        <v>44105</v>
      </c>
      <c r="D113" t="s">
        <v>683</v>
      </c>
      <c r="E113" t="s">
        <v>706</v>
      </c>
      <c r="F113">
        <v>54.47</v>
      </c>
      <c r="G113" t="s">
        <v>714</v>
      </c>
      <c r="H113" s="4" t="str">
        <f t="shared" si="13"/>
        <v>2020-10</v>
      </c>
      <c r="I113">
        <f t="shared" si="7"/>
        <v>2</v>
      </c>
      <c r="J113" t="str">
        <f t="shared" si="8"/>
        <v>No</v>
      </c>
      <c r="K113">
        <f t="shared" si="9"/>
        <v>93</v>
      </c>
      <c r="L113" s="4">
        <f t="shared" si="10"/>
        <v>44105</v>
      </c>
      <c r="M113" s="6" t="str">
        <f t="array" ref="M113">TEXT(MIN(IF($A$2:$A$1000=A113, $L$2:$L$1000)), "yyyy-mm")</f>
        <v>2020-06</v>
      </c>
      <c r="N113" s="4">
        <f t="shared" si="11"/>
        <v>43983</v>
      </c>
      <c r="O113">
        <f t="shared" si="12"/>
        <v>4</v>
      </c>
    </row>
    <row r="114" spans="1:15" x14ac:dyDescent="0.25">
      <c r="A114" t="s">
        <v>58</v>
      </c>
      <c r="B114" t="s">
        <v>441</v>
      </c>
      <c r="C114" s="2">
        <v>44194</v>
      </c>
      <c r="D114" t="s">
        <v>680</v>
      </c>
      <c r="E114" t="s">
        <v>710</v>
      </c>
      <c r="F114">
        <v>149.49</v>
      </c>
      <c r="G114" t="s">
        <v>712</v>
      </c>
      <c r="H114" s="4" t="str">
        <f t="shared" si="13"/>
        <v>2020-12</v>
      </c>
      <c r="I114">
        <f t="shared" si="7"/>
        <v>3</v>
      </c>
      <c r="J114" t="str">
        <f t="shared" si="8"/>
        <v>No</v>
      </c>
      <c r="K114">
        <f t="shared" si="9"/>
        <v>89</v>
      </c>
      <c r="L114" s="4">
        <f t="shared" si="10"/>
        <v>44166</v>
      </c>
      <c r="M114" s="6" t="str">
        <f t="array" ref="M114">TEXT(MIN(IF($A$2:$A$1000=A114, $L$2:$L$1000)), "yyyy-mm")</f>
        <v>2020-06</v>
      </c>
      <c r="N114" s="4">
        <f t="shared" si="11"/>
        <v>43983</v>
      </c>
      <c r="O114">
        <f t="shared" si="12"/>
        <v>6</v>
      </c>
    </row>
    <row r="115" spans="1:15" x14ac:dyDescent="0.25">
      <c r="A115" t="s">
        <v>59</v>
      </c>
      <c r="B115" t="s">
        <v>353</v>
      </c>
      <c r="C115" s="2">
        <v>44191</v>
      </c>
      <c r="D115" t="s">
        <v>683</v>
      </c>
      <c r="E115" t="s">
        <v>708</v>
      </c>
      <c r="F115">
        <v>137.80000000000001</v>
      </c>
      <c r="G115" t="s">
        <v>712</v>
      </c>
      <c r="H115" s="4" t="str">
        <f t="shared" si="13"/>
        <v>2020-12</v>
      </c>
      <c r="I115">
        <f t="shared" si="7"/>
        <v>1</v>
      </c>
      <c r="J115" t="str">
        <f t="shared" si="8"/>
        <v>Yes</v>
      </c>
      <c r="K115" t="str">
        <f t="shared" si="9"/>
        <v xml:space="preserve"> </v>
      </c>
      <c r="L115" s="4">
        <f t="shared" si="10"/>
        <v>44166</v>
      </c>
      <c r="M115" s="6" t="str">
        <f t="array" ref="M115">TEXT(MIN(IF($A$2:$A$1000=A115, $L$2:$L$1000)), "yyyy-mm")</f>
        <v>2020-12</v>
      </c>
      <c r="N115" s="4">
        <f t="shared" si="11"/>
        <v>44166</v>
      </c>
      <c r="O115">
        <f t="shared" si="12"/>
        <v>0</v>
      </c>
    </row>
    <row r="116" spans="1:15" x14ac:dyDescent="0.25">
      <c r="A116" t="s">
        <v>60</v>
      </c>
      <c r="B116" t="s">
        <v>479</v>
      </c>
      <c r="C116" s="2">
        <v>43888</v>
      </c>
      <c r="D116" t="s">
        <v>660</v>
      </c>
      <c r="E116" t="s">
        <v>707</v>
      </c>
      <c r="F116">
        <v>194.13</v>
      </c>
      <c r="G116" t="s">
        <v>711</v>
      </c>
      <c r="H116" s="4" t="str">
        <f t="shared" si="13"/>
        <v>2020-02</v>
      </c>
      <c r="I116">
        <f t="shared" si="7"/>
        <v>1</v>
      </c>
      <c r="J116" t="str">
        <f t="shared" si="8"/>
        <v>Yes</v>
      </c>
      <c r="K116" t="str">
        <f t="shared" si="9"/>
        <v xml:space="preserve"> </v>
      </c>
      <c r="L116" s="4">
        <f t="shared" si="10"/>
        <v>43862</v>
      </c>
      <c r="M116" s="6" t="str">
        <f t="array" ref="M116">TEXT(MIN(IF($A$2:$A$1000=A116, $L$2:$L$1000)), "yyyy-mm")</f>
        <v>2020-02</v>
      </c>
      <c r="N116" s="4">
        <f t="shared" si="11"/>
        <v>43862</v>
      </c>
      <c r="O116">
        <f t="shared" si="12"/>
        <v>0</v>
      </c>
    </row>
    <row r="117" spans="1:15" x14ac:dyDescent="0.25">
      <c r="A117" t="s">
        <v>60</v>
      </c>
      <c r="B117" t="s">
        <v>346</v>
      </c>
      <c r="C117" s="2">
        <v>43947</v>
      </c>
      <c r="D117" t="s">
        <v>662</v>
      </c>
      <c r="E117" t="s">
        <v>707</v>
      </c>
      <c r="F117">
        <v>13.46</v>
      </c>
      <c r="G117" t="s">
        <v>711</v>
      </c>
      <c r="H117" s="4" t="str">
        <f t="shared" si="13"/>
        <v>2020-04</v>
      </c>
      <c r="I117">
        <f t="shared" si="7"/>
        <v>2</v>
      </c>
      <c r="J117" t="str">
        <f t="shared" si="8"/>
        <v>No</v>
      </c>
      <c r="K117">
        <f t="shared" si="9"/>
        <v>59</v>
      </c>
      <c r="L117" s="4">
        <f t="shared" si="10"/>
        <v>43922</v>
      </c>
      <c r="M117" s="6" t="str">
        <f t="array" ref="M117">TEXT(MIN(IF($A$2:$A$1000=A117, $L$2:$L$1000)), "yyyy-mm")</f>
        <v>2020-02</v>
      </c>
      <c r="N117" s="4">
        <f t="shared" si="11"/>
        <v>43862</v>
      </c>
      <c r="O117">
        <f t="shared" si="12"/>
        <v>2</v>
      </c>
    </row>
    <row r="118" spans="1:15" x14ac:dyDescent="0.25">
      <c r="A118" t="s">
        <v>60</v>
      </c>
      <c r="B118" t="s">
        <v>546</v>
      </c>
      <c r="C118" s="2">
        <v>43964</v>
      </c>
      <c r="D118" t="s">
        <v>658</v>
      </c>
      <c r="E118" t="s">
        <v>709</v>
      </c>
      <c r="F118">
        <v>19.39</v>
      </c>
      <c r="G118" t="s">
        <v>713</v>
      </c>
      <c r="H118" s="4" t="str">
        <f t="shared" si="13"/>
        <v>2020-05</v>
      </c>
      <c r="I118">
        <f t="shared" si="7"/>
        <v>3</v>
      </c>
      <c r="J118" t="str">
        <f t="shared" si="8"/>
        <v>No</v>
      </c>
      <c r="K118">
        <f t="shared" si="9"/>
        <v>17</v>
      </c>
      <c r="L118" s="4">
        <f t="shared" si="10"/>
        <v>43952</v>
      </c>
      <c r="M118" s="6" t="str">
        <f t="array" ref="M118">TEXT(MIN(IF($A$2:$A$1000=A118, $L$2:$L$1000)), "yyyy-mm")</f>
        <v>2020-02</v>
      </c>
      <c r="N118" s="4">
        <f t="shared" si="11"/>
        <v>43862</v>
      </c>
      <c r="O118">
        <f t="shared" si="12"/>
        <v>3</v>
      </c>
    </row>
    <row r="119" spans="1:15" x14ac:dyDescent="0.25">
      <c r="A119" t="s">
        <v>60</v>
      </c>
      <c r="B119" t="s">
        <v>254</v>
      </c>
      <c r="C119" s="2">
        <v>44021</v>
      </c>
      <c r="D119" t="s">
        <v>701</v>
      </c>
      <c r="E119" t="s">
        <v>709</v>
      </c>
      <c r="F119">
        <v>19.71</v>
      </c>
      <c r="G119" t="s">
        <v>713</v>
      </c>
      <c r="H119" s="4" t="str">
        <f t="shared" si="13"/>
        <v>2020-07</v>
      </c>
      <c r="I119">
        <f t="shared" si="7"/>
        <v>4</v>
      </c>
      <c r="J119" t="str">
        <f t="shared" si="8"/>
        <v>No</v>
      </c>
      <c r="K119">
        <f t="shared" si="9"/>
        <v>57</v>
      </c>
      <c r="L119" s="4">
        <f t="shared" si="10"/>
        <v>44013</v>
      </c>
      <c r="M119" s="6" t="str">
        <f t="array" ref="M119">TEXT(MIN(IF($A$2:$A$1000=A119, $L$2:$L$1000)), "yyyy-mm")</f>
        <v>2020-02</v>
      </c>
      <c r="N119" s="4">
        <f t="shared" si="11"/>
        <v>43862</v>
      </c>
      <c r="O119">
        <f t="shared" si="12"/>
        <v>5</v>
      </c>
    </row>
    <row r="120" spans="1:15" x14ac:dyDescent="0.25">
      <c r="A120" t="s">
        <v>60</v>
      </c>
      <c r="B120" t="s">
        <v>592</v>
      </c>
      <c r="C120" s="2">
        <v>44142</v>
      </c>
      <c r="D120" t="s">
        <v>674</v>
      </c>
      <c r="E120" t="s">
        <v>708</v>
      </c>
      <c r="F120">
        <v>140.66999999999999</v>
      </c>
      <c r="G120" t="s">
        <v>713</v>
      </c>
      <c r="H120" s="4" t="str">
        <f t="shared" si="13"/>
        <v>2020-11</v>
      </c>
      <c r="I120">
        <f t="shared" si="7"/>
        <v>5</v>
      </c>
      <c r="J120" t="str">
        <f t="shared" si="8"/>
        <v>No</v>
      </c>
      <c r="K120">
        <f t="shared" si="9"/>
        <v>121</v>
      </c>
      <c r="L120" s="4">
        <f t="shared" si="10"/>
        <v>44136</v>
      </c>
      <c r="M120" s="6" t="str">
        <f t="array" ref="M120">TEXT(MIN(IF($A$2:$A$1000=A120, $L$2:$L$1000)), "yyyy-mm")</f>
        <v>2020-02</v>
      </c>
      <c r="N120" s="4">
        <f t="shared" si="11"/>
        <v>43862</v>
      </c>
      <c r="O120">
        <f t="shared" si="12"/>
        <v>9</v>
      </c>
    </row>
    <row r="121" spans="1:15" x14ac:dyDescent="0.25">
      <c r="A121" t="s">
        <v>61</v>
      </c>
      <c r="B121" t="s">
        <v>345</v>
      </c>
      <c r="C121" s="2">
        <v>43842</v>
      </c>
      <c r="D121" t="s">
        <v>678</v>
      </c>
      <c r="E121" t="s">
        <v>709</v>
      </c>
      <c r="F121">
        <v>25.82</v>
      </c>
      <c r="G121" t="s">
        <v>711</v>
      </c>
      <c r="H121" s="4" t="str">
        <f t="shared" si="13"/>
        <v>2020-01</v>
      </c>
      <c r="I121">
        <f t="shared" si="7"/>
        <v>1</v>
      </c>
      <c r="J121" t="str">
        <f t="shared" si="8"/>
        <v>Yes</v>
      </c>
      <c r="K121" t="str">
        <f t="shared" si="9"/>
        <v xml:space="preserve"> </v>
      </c>
      <c r="L121" s="4">
        <f t="shared" si="10"/>
        <v>43831</v>
      </c>
      <c r="M121" s="6" t="str">
        <f t="array" ref="M121">TEXT(MIN(IF($A$2:$A$1000=A121, $L$2:$L$1000)), "yyyy-mm")</f>
        <v>2020-01</v>
      </c>
      <c r="N121" s="4">
        <f t="shared" si="11"/>
        <v>43831</v>
      </c>
      <c r="O121">
        <f t="shared" si="12"/>
        <v>0</v>
      </c>
    </row>
    <row r="122" spans="1:15" x14ac:dyDescent="0.25">
      <c r="A122" t="s">
        <v>61</v>
      </c>
      <c r="B122" t="s">
        <v>213</v>
      </c>
      <c r="C122" s="2">
        <v>43884</v>
      </c>
      <c r="D122" t="s">
        <v>669</v>
      </c>
      <c r="E122" t="s">
        <v>710</v>
      </c>
      <c r="F122">
        <v>41.68</v>
      </c>
      <c r="G122" t="s">
        <v>714</v>
      </c>
      <c r="H122" s="4" t="str">
        <f t="shared" si="13"/>
        <v>2020-02</v>
      </c>
      <c r="I122">
        <f t="shared" si="7"/>
        <v>2</v>
      </c>
      <c r="J122" t="str">
        <f t="shared" si="8"/>
        <v>No</v>
      </c>
      <c r="K122">
        <f t="shared" si="9"/>
        <v>42</v>
      </c>
      <c r="L122" s="4">
        <f t="shared" si="10"/>
        <v>43862</v>
      </c>
      <c r="M122" s="6" t="str">
        <f t="array" ref="M122">TEXT(MIN(IF($A$2:$A$1000=A122, $L$2:$L$1000)), "yyyy-mm")</f>
        <v>2020-01</v>
      </c>
      <c r="N122" s="4">
        <f t="shared" si="11"/>
        <v>43831</v>
      </c>
      <c r="O122">
        <f t="shared" si="12"/>
        <v>1</v>
      </c>
    </row>
    <row r="123" spans="1:15" x14ac:dyDescent="0.25">
      <c r="A123" t="s">
        <v>61</v>
      </c>
      <c r="B123" t="s">
        <v>642</v>
      </c>
      <c r="C123" s="2">
        <v>43974</v>
      </c>
      <c r="D123" t="s">
        <v>669</v>
      </c>
      <c r="E123" t="s">
        <v>710</v>
      </c>
      <c r="F123">
        <v>49.73</v>
      </c>
      <c r="G123" t="s">
        <v>712</v>
      </c>
      <c r="H123" s="4" t="str">
        <f t="shared" si="13"/>
        <v>2020-05</v>
      </c>
      <c r="I123">
        <f t="shared" si="7"/>
        <v>3</v>
      </c>
      <c r="J123" t="str">
        <f t="shared" si="8"/>
        <v>No</v>
      </c>
      <c r="K123">
        <f t="shared" si="9"/>
        <v>90</v>
      </c>
      <c r="L123" s="4">
        <f t="shared" si="10"/>
        <v>43952</v>
      </c>
      <c r="M123" s="6" t="str">
        <f t="array" ref="M123">TEXT(MIN(IF($A$2:$A$1000=A123, $L$2:$L$1000)), "yyyy-mm")</f>
        <v>2020-01</v>
      </c>
      <c r="N123" s="4">
        <f t="shared" si="11"/>
        <v>43831</v>
      </c>
      <c r="O123">
        <f t="shared" si="12"/>
        <v>4</v>
      </c>
    </row>
    <row r="124" spans="1:15" x14ac:dyDescent="0.25">
      <c r="A124" t="s">
        <v>61</v>
      </c>
      <c r="B124" t="s">
        <v>510</v>
      </c>
      <c r="C124" s="2">
        <v>44089</v>
      </c>
      <c r="D124" t="s">
        <v>680</v>
      </c>
      <c r="E124" t="s">
        <v>707</v>
      </c>
      <c r="F124">
        <v>195.01</v>
      </c>
      <c r="G124" t="s">
        <v>712</v>
      </c>
      <c r="H124" s="4" t="str">
        <f t="shared" si="13"/>
        <v>2020-09</v>
      </c>
      <c r="I124">
        <f t="shared" si="7"/>
        <v>4</v>
      </c>
      <c r="J124" t="str">
        <f t="shared" si="8"/>
        <v>No</v>
      </c>
      <c r="K124">
        <f t="shared" si="9"/>
        <v>115</v>
      </c>
      <c r="L124" s="4">
        <f t="shared" si="10"/>
        <v>44075</v>
      </c>
      <c r="M124" s="6" t="str">
        <f t="array" ref="M124">TEXT(MIN(IF($A$2:$A$1000=A124, $L$2:$L$1000)), "yyyy-mm")</f>
        <v>2020-01</v>
      </c>
      <c r="N124" s="4">
        <f t="shared" si="11"/>
        <v>43831</v>
      </c>
      <c r="O124">
        <f t="shared" si="12"/>
        <v>8</v>
      </c>
    </row>
    <row r="125" spans="1:15" x14ac:dyDescent="0.25">
      <c r="A125" t="s">
        <v>61</v>
      </c>
      <c r="B125" t="s">
        <v>384</v>
      </c>
      <c r="C125" s="2">
        <v>44160</v>
      </c>
      <c r="D125" t="s">
        <v>677</v>
      </c>
      <c r="E125" t="s">
        <v>708</v>
      </c>
      <c r="F125">
        <v>59.55</v>
      </c>
      <c r="G125" t="s">
        <v>711</v>
      </c>
      <c r="H125" s="4" t="str">
        <f t="shared" si="13"/>
        <v>2020-11</v>
      </c>
      <c r="I125">
        <f t="shared" si="7"/>
        <v>5</v>
      </c>
      <c r="J125" t="str">
        <f t="shared" si="8"/>
        <v>No</v>
      </c>
      <c r="K125">
        <f t="shared" si="9"/>
        <v>71</v>
      </c>
      <c r="L125" s="4">
        <f t="shared" si="10"/>
        <v>44136</v>
      </c>
      <c r="M125" s="6" t="str">
        <f t="array" ref="M125">TEXT(MIN(IF($A$2:$A$1000=A125, $L$2:$L$1000)), "yyyy-mm")</f>
        <v>2020-01</v>
      </c>
      <c r="N125" s="4">
        <f t="shared" si="11"/>
        <v>43831</v>
      </c>
      <c r="O125">
        <f t="shared" si="12"/>
        <v>10</v>
      </c>
    </row>
    <row r="126" spans="1:15" x14ac:dyDescent="0.25">
      <c r="A126" t="s">
        <v>62</v>
      </c>
      <c r="B126" t="s">
        <v>553</v>
      </c>
      <c r="C126" s="2">
        <v>43865</v>
      </c>
      <c r="D126" t="s">
        <v>703</v>
      </c>
      <c r="E126" t="s">
        <v>710</v>
      </c>
      <c r="F126">
        <v>86.24</v>
      </c>
      <c r="G126" t="s">
        <v>711</v>
      </c>
      <c r="H126" s="4" t="str">
        <f t="shared" si="13"/>
        <v>2020-02</v>
      </c>
      <c r="I126">
        <f t="shared" si="7"/>
        <v>1</v>
      </c>
      <c r="J126" t="str">
        <f t="shared" si="8"/>
        <v>Yes</v>
      </c>
      <c r="K126" t="str">
        <f t="shared" si="9"/>
        <v xml:space="preserve"> </v>
      </c>
      <c r="L126" s="4">
        <f t="shared" si="10"/>
        <v>43862</v>
      </c>
      <c r="M126" s="6" t="str">
        <f t="array" ref="M126">TEXT(MIN(IF($A$2:$A$1000=A126, $L$2:$L$1000)), "yyyy-mm")</f>
        <v>2020-02</v>
      </c>
      <c r="N126" s="4">
        <f t="shared" si="11"/>
        <v>43862</v>
      </c>
      <c r="O126">
        <f t="shared" si="12"/>
        <v>0</v>
      </c>
    </row>
    <row r="127" spans="1:15" x14ac:dyDescent="0.25">
      <c r="A127" t="s">
        <v>62</v>
      </c>
      <c r="B127" t="s">
        <v>488</v>
      </c>
      <c r="C127" s="2">
        <v>43876</v>
      </c>
      <c r="D127" t="s">
        <v>662</v>
      </c>
      <c r="E127" t="s">
        <v>708</v>
      </c>
      <c r="F127">
        <v>86.56</v>
      </c>
      <c r="G127" t="s">
        <v>712</v>
      </c>
      <c r="H127" s="4" t="str">
        <f t="shared" si="13"/>
        <v>2020-02</v>
      </c>
      <c r="I127">
        <f t="shared" si="7"/>
        <v>2</v>
      </c>
      <c r="J127" t="str">
        <f t="shared" si="8"/>
        <v>No</v>
      </c>
      <c r="K127">
        <f t="shared" si="9"/>
        <v>11</v>
      </c>
      <c r="L127" s="4">
        <f t="shared" si="10"/>
        <v>43862</v>
      </c>
      <c r="M127" s="6" t="str">
        <f t="array" ref="M127">TEXT(MIN(IF($A$2:$A$1000=A127, $L$2:$L$1000)), "yyyy-mm")</f>
        <v>2020-02</v>
      </c>
      <c r="N127" s="4">
        <f t="shared" si="11"/>
        <v>43862</v>
      </c>
      <c r="O127">
        <f t="shared" si="12"/>
        <v>0</v>
      </c>
    </row>
    <row r="128" spans="1:15" x14ac:dyDescent="0.25">
      <c r="A128" t="s">
        <v>62</v>
      </c>
      <c r="B128" t="s">
        <v>437</v>
      </c>
      <c r="C128" s="2">
        <v>44050</v>
      </c>
      <c r="D128" t="s">
        <v>694</v>
      </c>
      <c r="E128" t="s">
        <v>710</v>
      </c>
      <c r="F128">
        <v>112.56</v>
      </c>
      <c r="G128" t="s">
        <v>711</v>
      </c>
      <c r="H128" s="4" t="str">
        <f t="shared" si="13"/>
        <v>2020-08</v>
      </c>
      <c r="I128">
        <f t="shared" si="7"/>
        <v>3</v>
      </c>
      <c r="J128" t="str">
        <f t="shared" si="8"/>
        <v>No</v>
      </c>
      <c r="K128">
        <f t="shared" si="9"/>
        <v>174</v>
      </c>
      <c r="L128" s="4">
        <f t="shared" si="10"/>
        <v>44044</v>
      </c>
      <c r="M128" s="6" t="str">
        <f t="array" ref="M128">TEXT(MIN(IF($A$2:$A$1000=A128, $L$2:$L$1000)), "yyyy-mm")</f>
        <v>2020-02</v>
      </c>
      <c r="N128" s="4">
        <f t="shared" si="11"/>
        <v>43862</v>
      </c>
      <c r="O128">
        <f t="shared" si="12"/>
        <v>6</v>
      </c>
    </row>
    <row r="129" spans="1:15" x14ac:dyDescent="0.25">
      <c r="A129" t="s">
        <v>62</v>
      </c>
      <c r="B129" t="s">
        <v>322</v>
      </c>
      <c r="C129" s="2">
        <v>44070</v>
      </c>
      <c r="D129" t="s">
        <v>681</v>
      </c>
      <c r="E129" t="s">
        <v>708</v>
      </c>
      <c r="F129">
        <v>98.67</v>
      </c>
      <c r="G129" t="s">
        <v>713</v>
      </c>
      <c r="H129" s="4" t="str">
        <f t="shared" si="13"/>
        <v>2020-08</v>
      </c>
      <c r="I129">
        <f t="shared" si="7"/>
        <v>4</v>
      </c>
      <c r="J129" t="str">
        <f t="shared" si="8"/>
        <v>No</v>
      </c>
      <c r="K129">
        <f t="shared" si="9"/>
        <v>20</v>
      </c>
      <c r="L129" s="4">
        <f t="shared" si="10"/>
        <v>44044</v>
      </c>
      <c r="M129" s="6" t="str">
        <f t="array" ref="M129">TEXT(MIN(IF($A$2:$A$1000=A129, $L$2:$L$1000)), "yyyy-mm")</f>
        <v>2020-02</v>
      </c>
      <c r="N129" s="4">
        <f t="shared" si="11"/>
        <v>43862</v>
      </c>
      <c r="O129">
        <f t="shared" si="12"/>
        <v>6</v>
      </c>
    </row>
    <row r="130" spans="1:15" x14ac:dyDescent="0.25">
      <c r="A130" t="s">
        <v>63</v>
      </c>
      <c r="B130" t="s">
        <v>507</v>
      </c>
      <c r="C130" s="2">
        <v>44171</v>
      </c>
      <c r="D130" t="s">
        <v>684</v>
      </c>
      <c r="E130" t="s">
        <v>708</v>
      </c>
      <c r="F130">
        <v>194.13</v>
      </c>
      <c r="G130" t="s">
        <v>713</v>
      </c>
      <c r="H130" s="4" t="str">
        <f t="shared" si="13"/>
        <v>2020-12</v>
      </c>
      <c r="I130">
        <f t="shared" si="7"/>
        <v>1</v>
      </c>
      <c r="J130" t="str">
        <f t="shared" si="8"/>
        <v>Yes</v>
      </c>
      <c r="K130" t="str">
        <f t="shared" si="9"/>
        <v xml:space="preserve"> </v>
      </c>
      <c r="L130" s="4">
        <f t="shared" si="10"/>
        <v>44166</v>
      </c>
      <c r="M130" s="6" t="str">
        <f t="array" ref="M130">TEXT(MIN(IF($A$2:$A$1000=A130, $L$2:$L$1000)), "yyyy-mm")</f>
        <v>2020-12</v>
      </c>
      <c r="N130" s="4">
        <f t="shared" si="11"/>
        <v>44166</v>
      </c>
      <c r="O130">
        <f t="shared" si="12"/>
        <v>0</v>
      </c>
    </row>
    <row r="131" spans="1:15" x14ac:dyDescent="0.25">
      <c r="A131" t="s">
        <v>64</v>
      </c>
      <c r="B131" t="s">
        <v>656</v>
      </c>
      <c r="C131" s="2">
        <v>43928</v>
      </c>
      <c r="D131" t="s">
        <v>690</v>
      </c>
      <c r="E131" t="s">
        <v>708</v>
      </c>
      <c r="F131">
        <v>7.67</v>
      </c>
      <c r="G131" t="s">
        <v>713</v>
      </c>
      <c r="H131" s="4" t="str">
        <f t="shared" si="13"/>
        <v>2020-04</v>
      </c>
      <c r="I131">
        <f t="shared" ref="I131:I194" si="14">IF(A131=A130, I130+1, 1)</f>
        <v>1</v>
      </c>
      <c r="J131" t="str">
        <f t="shared" ref="J131:J194" si="15">IF(I131=1,"Yes","No")</f>
        <v>Yes</v>
      </c>
      <c r="K131" t="str">
        <f t="shared" ref="K131:K194" si="16">IF(A131=A130,C131-C130," ")</f>
        <v xml:space="preserve"> </v>
      </c>
      <c r="L131" s="4">
        <f t="shared" ref="L131:L194" si="17">DATE(YEAR(C131), MONTH(C131), 1)</f>
        <v>43922</v>
      </c>
      <c r="M131" s="6" t="str">
        <f t="array" ref="M131">TEXT(MIN(IF($A$2:$A$1000=A131, $L$2:$L$1000)), "yyyy-mm")</f>
        <v>2020-04</v>
      </c>
      <c r="N131" s="4">
        <f t="shared" ref="N131:N194" si="18">DATE(LEFT(M131,4), RIGHT(M131,2), 1)</f>
        <v>43922</v>
      </c>
      <c r="O131">
        <f t="shared" ref="O131:O194" si="19">(YEAR(L131) - YEAR(N131)) * 12 + (MONTH(L131) - MONTH(N131))</f>
        <v>0</v>
      </c>
    </row>
    <row r="132" spans="1:15" x14ac:dyDescent="0.25">
      <c r="A132" t="s">
        <v>64</v>
      </c>
      <c r="B132" t="s">
        <v>618</v>
      </c>
      <c r="C132" s="2">
        <v>43935</v>
      </c>
      <c r="D132" t="s">
        <v>703</v>
      </c>
      <c r="E132" t="s">
        <v>709</v>
      </c>
      <c r="F132">
        <v>163.52000000000001</v>
      </c>
      <c r="G132" t="s">
        <v>713</v>
      </c>
      <c r="H132" s="4" t="str">
        <f t="shared" ref="H132:H195" si="20">TEXT(C132,"yyyy-mm")</f>
        <v>2020-04</v>
      </c>
      <c r="I132">
        <f t="shared" si="14"/>
        <v>2</v>
      </c>
      <c r="J132" t="str">
        <f t="shared" si="15"/>
        <v>No</v>
      </c>
      <c r="K132">
        <f t="shared" si="16"/>
        <v>7</v>
      </c>
      <c r="L132" s="4">
        <f t="shared" si="17"/>
        <v>43922</v>
      </c>
      <c r="M132" s="6" t="str">
        <f t="array" ref="M132">TEXT(MIN(IF($A$2:$A$1000=A132, $L$2:$L$1000)), "yyyy-mm")</f>
        <v>2020-04</v>
      </c>
      <c r="N132" s="4">
        <f t="shared" si="18"/>
        <v>43922</v>
      </c>
      <c r="O132">
        <f t="shared" si="19"/>
        <v>0</v>
      </c>
    </row>
    <row r="133" spans="1:15" x14ac:dyDescent="0.25">
      <c r="A133" t="s">
        <v>65</v>
      </c>
      <c r="B133" t="s">
        <v>361</v>
      </c>
      <c r="C133" s="2">
        <v>43853</v>
      </c>
      <c r="D133" t="s">
        <v>695</v>
      </c>
      <c r="E133" t="s">
        <v>710</v>
      </c>
      <c r="F133">
        <v>170.68</v>
      </c>
      <c r="G133" t="s">
        <v>711</v>
      </c>
      <c r="H133" s="4" t="str">
        <f t="shared" si="20"/>
        <v>2020-01</v>
      </c>
      <c r="I133">
        <f t="shared" si="14"/>
        <v>1</v>
      </c>
      <c r="J133" t="str">
        <f t="shared" si="15"/>
        <v>Yes</v>
      </c>
      <c r="K133" t="str">
        <f t="shared" si="16"/>
        <v xml:space="preserve"> </v>
      </c>
      <c r="L133" s="4">
        <f t="shared" si="17"/>
        <v>43831</v>
      </c>
      <c r="M133" s="6" t="str">
        <f t="array" ref="M133">TEXT(MIN(IF($A$2:$A$1000=A133, $L$2:$L$1000)), "yyyy-mm")</f>
        <v>2020-01</v>
      </c>
      <c r="N133" s="4">
        <f t="shared" si="18"/>
        <v>43831</v>
      </c>
      <c r="O133">
        <f t="shared" si="19"/>
        <v>0</v>
      </c>
    </row>
    <row r="134" spans="1:15" x14ac:dyDescent="0.25">
      <c r="A134" t="s">
        <v>65</v>
      </c>
      <c r="B134" t="s">
        <v>261</v>
      </c>
      <c r="C134" s="2">
        <v>43883</v>
      </c>
      <c r="D134" t="s">
        <v>670</v>
      </c>
      <c r="E134" t="s">
        <v>708</v>
      </c>
      <c r="F134">
        <v>30.19</v>
      </c>
      <c r="G134" t="s">
        <v>713</v>
      </c>
      <c r="H134" s="4" t="str">
        <f t="shared" si="20"/>
        <v>2020-02</v>
      </c>
      <c r="I134">
        <f t="shared" si="14"/>
        <v>2</v>
      </c>
      <c r="J134" t="str">
        <f t="shared" si="15"/>
        <v>No</v>
      </c>
      <c r="K134">
        <f t="shared" si="16"/>
        <v>30</v>
      </c>
      <c r="L134" s="4">
        <f t="shared" si="17"/>
        <v>43862</v>
      </c>
      <c r="M134" s="6" t="str">
        <f t="array" ref="M134">TEXT(MIN(IF($A$2:$A$1000=A134, $L$2:$L$1000)), "yyyy-mm")</f>
        <v>2020-01</v>
      </c>
      <c r="N134" s="4">
        <f t="shared" si="18"/>
        <v>43831</v>
      </c>
      <c r="O134">
        <f t="shared" si="19"/>
        <v>1</v>
      </c>
    </row>
    <row r="135" spans="1:15" x14ac:dyDescent="0.25">
      <c r="A135" t="s">
        <v>65</v>
      </c>
      <c r="B135" t="s">
        <v>256</v>
      </c>
      <c r="C135" s="2">
        <v>44089</v>
      </c>
      <c r="D135" t="s">
        <v>671</v>
      </c>
      <c r="E135" t="s">
        <v>707</v>
      </c>
      <c r="F135">
        <v>45.41</v>
      </c>
      <c r="G135" t="s">
        <v>711</v>
      </c>
      <c r="H135" s="4" t="str">
        <f t="shared" si="20"/>
        <v>2020-09</v>
      </c>
      <c r="I135">
        <f t="shared" si="14"/>
        <v>3</v>
      </c>
      <c r="J135" t="str">
        <f t="shared" si="15"/>
        <v>No</v>
      </c>
      <c r="K135">
        <f t="shared" si="16"/>
        <v>206</v>
      </c>
      <c r="L135" s="4">
        <f t="shared" si="17"/>
        <v>44075</v>
      </c>
      <c r="M135" s="6" t="str">
        <f t="array" ref="M135">TEXT(MIN(IF($A$2:$A$1000=A135, $L$2:$L$1000)), "yyyy-mm")</f>
        <v>2020-01</v>
      </c>
      <c r="N135" s="4">
        <f t="shared" si="18"/>
        <v>43831</v>
      </c>
      <c r="O135">
        <f t="shared" si="19"/>
        <v>8</v>
      </c>
    </row>
    <row r="136" spans="1:15" x14ac:dyDescent="0.25">
      <c r="A136" t="s">
        <v>66</v>
      </c>
      <c r="B136" t="s">
        <v>360</v>
      </c>
      <c r="C136" s="2">
        <v>43864</v>
      </c>
      <c r="D136" t="s">
        <v>689</v>
      </c>
      <c r="E136" t="s">
        <v>710</v>
      </c>
      <c r="F136">
        <v>102.14</v>
      </c>
      <c r="G136" t="s">
        <v>714</v>
      </c>
      <c r="H136" s="4" t="str">
        <f t="shared" si="20"/>
        <v>2020-02</v>
      </c>
      <c r="I136">
        <f t="shared" si="14"/>
        <v>1</v>
      </c>
      <c r="J136" t="str">
        <f t="shared" si="15"/>
        <v>Yes</v>
      </c>
      <c r="K136" t="str">
        <f t="shared" si="16"/>
        <v xml:space="preserve"> </v>
      </c>
      <c r="L136" s="4">
        <f t="shared" si="17"/>
        <v>43862</v>
      </c>
      <c r="M136" s="6" t="str">
        <f t="array" ref="M136">TEXT(MIN(IF($A$2:$A$1000=A136, $L$2:$L$1000)), "yyyy-mm")</f>
        <v>2020-02</v>
      </c>
      <c r="N136" s="4">
        <f t="shared" si="18"/>
        <v>43862</v>
      </c>
      <c r="O136">
        <f t="shared" si="19"/>
        <v>0</v>
      </c>
    </row>
    <row r="137" spans="1:15" x14ac:dyDescent="0.25">
      <c r="A137" t="s">
        <v>66</v>
      </c>
      <c r="B137" t="s">
        <v>224</v>
      </c>
      <c r="C137" s="2">
        <v>44118</v>
      </c>
      <c r="D137" t="s">
        <v>663</v>
      </c>
      <c r="E137" t="s">
        <v>706</v>
      </c>
      <c r="F137">
        <v>65.02</v>
      </c>
      <c r="G137" t="s">
        <v>711</v>
      </c>
      <c r="H137" s="4" t="str">
        <f t="shared" si="20"/>
        <v>2020-10</v>
      </c>
      <c r="I137">
        <f t="shared" si="14"/>
        <v>2</v>
      </c>
      <c r="J137" t="str">
        <f t="shared" si="15"/>
        <v>No</v>
      </c>
      <c r="K137">
        <f t="shared" si="16"/>
        <v>254</v>
      </c>
      <c r="L137" s="4">
        <f t="shared" si="17"/>
        <v>44105</v>
      </c>
      <c r="M137" s="6" t="str">
        <f t="array" ref="M137">TEXT(MIN(IF($A$2:$A$1000=A137, $L$2:$L$1000)), "yyyy-mm")</f>
        <v>2020-02</v>
      </c>
      <c r="N137" s="4">
        <f t="shared" si="18"/>
        <v>43862</v>
      </c>
      <c r="O137">
        <f t="shared" si="19"/>
        <v>8</v>
      </c>
    </row>
    <row r="138" spans="1:15" x14ac:dyDescent="0.25">
      <c r="A138" t="s">
        <v>66</v>
      </c>
      <c r="B138" t="s">
        <v>653</v>
      </c>
      <c r="C138" s="2">
        <v>44178</v>
      </c>
      <c r="D138" t="s">
        <v>660</v>
      </c>
      <c r="E138" t="s">
        <v>707</v>
      </c>
      <c r="F138">
        <v>22.24</v>
      </c>
      <c r="G138" t="s">
        <v>713</v>
      </c>
      <c r="H138" s="4" t="str">
        <f t="shared" si="20"/>
        <v>2020-12</v>
      </c>
      <c r="I138">
        <f t="shared" si="14"/>
        <v>3</v>
      </c>
      <c r="J138" t="str">
        <f t="shared" si="15"/>
        <v>No</v>
      </c>
      <c r="K138">
        <f t="shared" si="16"/>
        <v>60</v>
      </c>
      <c r="L138" s="4">
        <f t="shared" si="17"/>
        <v>44166</v>
      </c>
      <c r="M138" s="6" t="str">
        <f t="array" ref="M138">TEXT(MIN(IF($A$2:$A$1000=A138, $L$2:$L$1000)), "yyyy-mm")</f>
        <v>2020-02</v>
      </c>
      <c r="N138" s="4">
        <f t="shared" si="18"/>
        <v>43862</v>
      </c>
      <c r="O138">
        <f t="shared" si="19"/>
        <v>10</v>
      </c>
    </row>
    <row r="139" spans="1:15" x14ac:dyDescent="0.25">
      <c r="A139" t="s">
        <v>67</v>
      </c>
      <c r="B139" t="s">
        <v>228</v>
      </c>
      <c r="C139" s="2">
        <v>43942</v>
      </c>
      <c r="D139" t="s">
        <v>662</v>
      </c>
      <c r="E139" t="s">
        <v>707</v>
      </c>
      <c r="F139">
        <v>125.96</v>
      </c>
      <c r="G139" t="s">
        <v>714</v>
      </c>
      <c r="H139" s="4" t="str">
        <f t="shared" si="20"/>
        <v>2020-04</v>
      </c>
      <c r="I139">
        <f t="shared" si="14"/>
        <v>1</v>
      </c>
      <c r="J139" t="str">
        <f t="shared" si="15"/>
        <v>Yes</v>
      </c>
      <c r="K139" t="str">
        <f t="shared" si="16"/>
        <v xml:space="preserve"> </v>
      </c>
      <c r="L139" s="4">
        <f t="shared" si="17"/>
        <v>43922</v>
      </c>
      <c r="M139" s="6" t="str">
        <f t="array" ref="M139">TEXT(MIN(IF($A$2:$A$1000=A139, $L$2:$L$1000)), "yyyy-mm")</f>
        <v>2020-04</v>
      </c>
      <c r="N139" s="4">
        <f t="shared" si="18"/>
        <v>43922</v>
      </c>
      <c r="O139">
        <f t="shared" si="19"/>
        <v>0</v>
      </c>
    </row>
    <row r="140" spans="1:15" x14ac:dyDescent="0.25">
      <c r="A140" t="s">
        <v>67</v>
      </c>
      <c r="B140" t="s">
        <v>294</v>
      </c>
      <c r="C140" s="2">
        <v>44085</v>
      </c>
      <c r="D140" t="s">
        <v>658</v>
      </c>
      <c r="E140" t="s">
        <v>706</v>
      </c>
      <c r="F140">
        <v>181.11</v>
      </c>
      <c r="G140" t="s">
        <v>712</v>
      </c>
      <c r="H140" s="4" t="str">
        <f t="shared" si="20"/>
        <v>2020-09</v>
      </c>
      <c r="I140">
        <f t="shared" si="14"/>
        <v>2</v>
      </c>
      <c r="J140" t="str">
        <f t="shared" si="15"/>
        <v>No</v>
      </c>
      <c r="K140">
        <f t="shared" si="16"/>
        <v>143</v>
      </c>
      <c r="L140" s="4">
        <f t="shared" si="17"/>
        <v>44075</v>
      </c>
      <c r="M140" s="6" t="str">
        <f t="array" ref="M140">TEXT(MIN(IF($A$2:$A$1000=A140, $L$2:$L$1000)), "yyyy-mm")</f>
        <v>2020-04</v>
      </c>
      <c r="N140" s="4">
        <f t="shared" si="18"/>
        <v>43922</v>
      </c>
      <c r="O140">
        <f t="shared" si="19"/>
        <v>5</v>
      </c>
    </row>
    <row r="141" spans="1:15" x14ac:dyDescent="0.25">
      <c r="A141" t="s">
        <v>68</v>
      </c>
      <c r="B141" t="s">
        <v>495</v>
      </c>
      <c r="C141" s="2">
        <v>44124</v>
      </c>
      <c r="D141" t="s">
        <v>699</v>
      </c>
      <c r="E141" t="s">
        <v>710</v>
      </c>
      <c r="F141">
        <v>81.489999999999995</v>
      </c>
      <c r="G141" t="s">
        <v>713</v>
      </c>
      <c r="H141" s="4" t="str">
        <f t="shared" si="20"/>
        <v>2020-10</v>
      </c>
      <c r="I141">
        <f t="shared" si="14"/>
        <v>1</v>
      </c>
      <c r="J141" t="str">
        <f t="shared" si="15"/>
        <v>Yes</v>
      </c>
      <c r="K141" t="str">
        <f t="shared" si="16"/>
        <v xml:space="preserve"> </v>
      </c>
      <c r="L141" s="4">
        <f t="shared" si="17"/>
        <v>44105</v>
      </c>
      <c r="M141" s="6" t="str">
        <f t="array" ref="M141">TEXT(MIN(IF($A$2:$A$1000=A141, $L$2:$L$1000)), "yyyy-mm")</f>
        <v>2020-10</v>
      </c>
      <c r="N141" s="4">
        <f t="shared" si="18"/>
        <v>44105</v>
      </c>
      <c r="O141">
        <f t="shared" si="19"/>
        <v>0</v>
      </c>
    </row>
    <row r="142" spans="1:15" x14ac:dyDescent="0.25">
      <c r="A142" t="s">
        <v>69</v>
      </c>
      <c r="B142" t="s">
        <v>252</v>
      </c>
      <c r="C142" s="2">
        <v>44138</v>
      </c>
      <c r="D142" t="s">
        <v>685</v>
      </c>
      <c r="E142" t="s">
        <v>708</v>
      </c>
      <c r="F142">
        <v>157.81</v>
      </c>
      <c r="G142" t="s">
        <v>712</v>
      </c>
      <c r="H142" s="4" t="str">
        <f t="shared" si="20"/>
        <v>2020-11</v>
      </c>
      <c r="I142">
        <f t="shared" si="14"/>
        <v>1</v>
      </c>
      <c r="J142" t="str">
        <f t="shared" si="15"/>
        <v>Yes</v>
      </c>
      <c r="K142" t="str">
        <f t="shared" si="16"/>
        <v xml:space="preserve"> </v>
      </c>
      <c r="L142" s="4">
        <f t="shared" si="17"/>
        <v>44136</v>
      </c>
      <c r="M142" s="6" t="str">
        <f t="array" ref="M142">TEXT(MIN(IF($A$2:$A$1000=A142, $L$2:$L$1000)), "yyyy-mm")</f>
        <v>2020-11</v>
      </c>
      <c r="N142" s="4">
        <f t="shared" si="18"/>
        <v>44136</v>
      </c>
      <c r="O142">
        <f t="shared" si="19"/>
        <v>0</v>
      </c>
    </row>
    <row r="143" spans="1:15" x14ac:dyDescent="0.25">
      <c r="A143" t="s">
        <v>70</v>
      </c>
      <c r="B143" t="s">
        <v>639</v>
      </c>
      <c r="C143" s="2">
        <v>43936</v>
      </c>
      <c r="D143" t="s">
        <v>691</v>
      </c>
      <c r="E143" t="s">
        <v>707</v>
      </c>
      <c r="F143">
        <v>160.31</v>
      </c>
      <c r="G143" t="s">
        <v>714</v>
      </c>
      <c r="H143" s="4" t="str">
        <f t="shared" si="20"/>
        <v>2020-04</v>
      </c>
      <c r="I143">
        <f t="shared" si="14"/>
        <v>1</v>
      </c>
      <c r="J143" t="str">
        <f t="shared" si="15"/>
        <v>Yes</v>
      </c>
      <c r="K143" t="str">
        <f t="shared" si="16"/>
        <v xml:space="preserve"> </v>
      </c>
      <c r="L143" s="4">
        <f t="shared" si="17"/>
        <v>43922</v>
      </c>
      <c r="M143" s="6" t="str">
        <f t="array" ref="M143">TEXT(MIN(IF($A$2:$A$1000=A143, $L$2:$L$1000)), "yyyy-mm")</f>
        <v>2020-04</v>
      </c>
      <c r="N143" s="4">
        <f t="shared" si="18"/>
        <v>43922</v>
      </c>
      <c r="O143">
        <f t="shared" si="19"/>
        <v>0</v>
      </c>
    </row>
    <row r="144" spans="1:15" x14ac:dyDescent="0.25">
      <c r="A144" t="s">
        <v>71</v>
      </c>
      <c r="B144" t="s">
        <v>576</v>
      </c>
      <c r="C144" s="2">
        <v>43864</v>
      </c>
      <c r="D144" t="s">
        <v>703</v>
      </c>
      <c r="E144" t="s">
        <v>707</v>
      </c>
      <c r="F144">
        <v>72.75</v>
      </c>
      <c r="G144" t="s">
        <v>714</v>
      </c>
      <c r="H144" s="4" t="str">
        <f t="shared" si="20"/>
        <v>2020-02</v>
      </c>
      <c r="I144">
        <f t="shared" si="14"/>
        <v>1</v>
      </c>
      <c r="J144" t="str">
        <f t="shared" si="15"/>
        <v>Yes</v>
      </c>
      <c r="K144" t="str">
        <f t="shared" si="16"/>
        <v xml:space="preserve"> </v>
      </c>
      <c r="L144" s="4">
        <f t="shared" si="17"/>
        <v>43862</v>
      </c>
      <c r="M144" s="6" t="str">
        <f t="array" ref="M144">TEXT(MIN(IF($A$2:$A$1000=A144, $L$2:$L$1000)), "yyyy-mm")</f>
        <v>2020-02</v>
      </c>
      <c r="N144" s="4">
        <f t="shared" si="18"/>
        <v>43862</v>
      </c>
      <c r="O144">
        <f t="shared" si="19"/>
        <v>0</v>
      </c>
    </row>
    <row r="145" spans="1:15" x14ac:dyDescent="0.25">
      <c r="A145" t="s">
        <v>71</v>
      </c>
      <c r="B145" t="s">
        <v>332</v>
      </c>
      <c r="C145" s="2">
        <v>43899</v>
      </c>
      <c r="D145" t="s">
        <v>698</v>
      </c>
      <c r="E145" t="s">
        <v>706</v>
      </c>
      <c r="F145">
        <v>51.83</v>
      </c>
      <c r="G145" t="s">
        <v>713</v>
      </c>
      <c r="H145" s="4" t="str">
        <f t="shared" si="20"/>
        <v>2020-03</v>
      </c>
      <c r="I145">
        <f t="shared" si="14"/>
        <v>2</v>
      </c>
      <c r="J145" t="str">
        <f t="shared" si="15"/>
        <v>No</v>
      </c>
      <c r="K145">
        <f t="shared" si="16"/>
        <v>35</v>
      </c>
      <c r="L145" s="4">
        <f t="shared" si="17"/>
        <v>43891</v>
      </c>
      <c r="M145" s="6" t="str">
        <f t="array" ref="M145">TEXT(MIN(IF($A$2:$A$1000=A145, $L$2:$L$1000)), "yyyy-mm")</f>
        <v>2020-02</v>
      </c>
      <c r="N145" s="4">
        <f t="shared" si="18"/>
        <v>43862</v>
      </c>
      <c r="O145">
        <f t="shared" si="19"/>
        <v>1</v>
      </c>
    </row>
    <row r="146" spans="1:15" x14ac:dyDescent="0.25">
      <c r="A146" t="s">
        <v>71</v>
      </c>
      <c r="B146" t="s">
        <v>418</v>
      </c>
      <c r="C146" s="2">
        <v>44103</v>
      </c>
      <c r="D146" t="s">
        <v>662</v>
      </c>
      <c r="E146" t="s">
        <v>708</v>
      </c>
      <c r="F146">
        <v>94.72</v>
      </c>
      <c r="G146" t="s">
        <v>712</v>
      </c>
      <c r="H146" s="4" t="str">
        <f t="shared" si="20"/>
        <v>2020-09</v>
      </c>
      <c r="I146">
        <f t="shared" si="14"/>
        <v>3</v>
      </c>
      <c r="J146" t="str">
        <f t="shared" si="15"/>
        <v>No</v>
      </c>
      <c r="K146">
        <f t="shared" si="16"/>
        <v>204</v>
      </c>
      <c r="L146" s="4">
        <f t="shared" si="17"/>
        <v>44075</v>
      </c>
      <c r="M146" s="6" t="str">
        <f t="array" ref="M146">TEXT(MIN(IF($A$2:$A$1000=A146, $L$2:$L$1000)), "yyyy-mm")</f>
        <v>2020-02</v>
      </c>
      <c r="N146" s="4">
        <f t="shared" si="18"/>
        <v>43862</v>
      </c>
      <c r="O146">
        <f t="shared" si="19"/>
        <v>7</v>
      </c>
    </row>
    <row r="147" spans="1:15" x14ac:dyDescent="0.25">
      <c r="A147" t="s">
        <v>71</v>
      </c>
      <c r="B147" t="s">
        <v>330</v>
      </c>
      <c r="C147" s="2">
        <v>44160</v>
      </c>
      <c r="D147" t="s">
        <v>689</v>
      </c>
      <c r="E147" t="s">
        <v>706</v>
      </c>
      <c r="F147">
        <v>32.07</v>
      </c>
      <c r="G147" t="s">
        <v>712</v>
      </c>
      <c r="H147" s="4" t="str">
        <f t="shared" si="20"/>
        <v>2020-11</v>
      </c>
      <c r="I147">
        <f t="shared" si="14"/>
        <v>4</v>
      </c>
      <c r="J147" t="str">
        <f t="shared" si="15"/>
        <v>No</v>
      </c>
      <c r="K147">
        <f t="shared" si="16"/>
        <v>57</v>
      </c>
      <c r="L147" s="4">
        <f t="shared" si="17"/>
        <v>44136</v>
      </c>
      <c r="M147" s="6" t="str">
        <f t="array" ref="M147">TEXT(MIN(IF($A$2:$A$1000=A147, $L$2:$L$1000)), "yyyy-mm")</f>
        <v>2020-02</v>
      </c>
      <c r="N147" s="4">
        <f t="shared" si="18"/>
        <v>43862</v>
      </c>
      <c r="O147">
        <f t="shared" si="19"/>
        <v>9</v>
      </c>
    </row>
    <row r="148" spans="1:15" x14ac:dyDescent="0.25">
      <c r="A148" t="s">
        <v>71</v>
      </c>
      <c r="B148" t="s">
        <v>585</v>
      </c>
      <c r="C148" s="2">
        <v>44170</v>
      </c>
      <c r="D148" t="s">
        <v>668</v>
      </c>
      <c r="E148" t="s">
        <v>709</v>
      </c>
      <c r="F148">
        <v>72.41</v>
      </c>
      <c r="G148" t="s">
        <v>713</v>
      </c>
      <c r="H148" s="4" t="str">
        <f t="shared" si="20"/>
        <v>2020-12</v>
      </c>
      <c r="I148">
        <f t="shared" si="14"/>
        <v>5</v>
      </c>
      <c r="J148" t="str">
        <f t="shared" si="15"/>
        <v>No</v>
      </c>
      <c r="K148">
        <f t="shared" si="16"/>
        <v>10</v>
      </c>
      <c r="L148" s="4">
        <f t="shared" si="17"/>
        <v>44166</v>
      </c>
      <c r="M148" s="6" t="str">
        <f t="array" ref="M148">TEXT(MIN(IF($A$2:$A$1000=A148, $L$2:$L$1000)), "yyyy-mm")</f>
        <v>2020-02</v>
      </c>
      <c r="N148" s="4">
        <f t="shared" si="18"/>
        <v>43862</v>
      </c>
      <c r="O148">
        <f t="shared" si="19"/>
        <v>10</v>
      </c>
    </row>
    <row r="149" spans="1:15" x14ac:dyDescent="0.25">
      <c r="A149" t="s">
        <v>72</v>
      </c>
      <c r="B149" t="s">
        <v>266</v>
      </c>
      <c r="C149" s="2">
        <v>43891</v>
      </c>
      <c r="D149" t="s">
        <v>701</v>
      </c>
      <c r="E149" t="s">
        <v>707</v>
      </c>
      <c r="F149">
        <v>37.94</v>
      </c>
      <c r="G149" t="s">
        <v>712</v>
      </c>
      <c r="H149" s="4" t="str">
        <f t="shared" si="20"/>
        <v>2020-03</v>
      </c>
      <c r="I149">
        <f t="shared" si="14"/>
        <v>1</v>
      </c>
      <c r="J149" t="str">
        <f t="shared" si="15"/>
        <v>Yes</v>
      </c>
      <c r="K149" t="str">
        <f t="shared" si="16"/>
        <v xml:space="preserve"> </v>
      </c>
      <c r="L149" s="4">
        <f t="shared" si="17"/>
        <v>43891</v>
      </c>
      <c r="M149" s="6" t="str">
        <f t="array" ref="M149">TEXT(MIN(IF($A$2:$A$1000=A149, $L$2:$L$1000)), "yyyy-mm")</f>
        <v>2020-03</v>
      </c>
      <c r="N149" s="4">
        <f t="shared" si="18"/>
        <v>43891</v>
      </c>
      <c r="O149">
        <f t="shared" si="19"/>
        <v>0</v>
      </c>
    </row>
    <row r="150" spans="1:15" x14ac:dyDescent="0.25">
      <c r="A150" t="s">
        <v>72</v>
      </c>
      <c r="B150" t="s">
        <v>614</v>
      </c>
      <c r="C150" s="2">
        <v>43923</v>
      </c>
      <c r="D150" t="s">
        <v>661</v>
      </c>
      <c r="E150" t="s">
        <v>707</v>
      </c>
      <c r="F150">
        <v>11.2</v>
      </c>
      <c r="G150" t="s">
        <v>714</v>
      </c>
      <c r="H150" s="4" t="str">
        <f t="shared" si="20"/>
        <v>2020-04</v>
      </c>
      <c r="I150">
        <f t="shared" si="14"/>
        <v>2</v>
      </c>
      <c r="J150" t="str">
        <f t="shared" si="15"/>
        <v>No</v>
      </c>
      <c r="K150">
        <f t="shared" si="16"/>
        <v>32</v>
      </c>
      <c r="L150" s="4">
        <f t="shared" si="17"/>
        <v>43922</v>
      </c>
      <c r="M150" s="6" t="str">
        <f t="array" ref="M150">TEXT(MIN(IF($A$2:$A$1000=A150, $L$2:$L$1000)), "yyyy-mm")</f>
        <v>2020-03</v>
      </c>
      <c r="N150" s="4">
        <f t="shared" si="18"/>
        <v>43891</v>
      </c>
      <c r="O150">
        <f t="shared" si="19"/>
        <v>1</v>
      </c>
    </row>
    <row r="151" spans="1:15" x14ac:dyDescent="0.25">
      <c r="A151" t="s">
        <v>72</v>
      </c>
      <c r="B151" t="s">
        <v>411</v>
      </c>
      <c r="C151" s="2">
        <v>43985</v>
      </c>
      <c r="D151" t="s">
        <v>672</v>
      </c>
      <c r="E151" t="s">
        <v>707</v>
      </c>
      <c r="F151">
        <v>94.85</v>
      </c>
      <c r="G151" t="s">
        <v>714</v>
      </c>
      <c r="H151" s="4" t="str">
        <f t="shared" si="20"/>
        <v>2020-06</v>
      </c>
      <c r="I151">
        <f t="shared" si="14"/>
        <v>3</v>
      </c>
      <c r="J151" t="str">
        <f t="shared" si="15"/>
        <v>No</v>
      </c>
      <c r="K151">
        <f t="shared" si="16"/>
        <v>62</v>
      </c>
      <c r="L151" s="4">
        <f t="shared" si="17"/>
        <v>43983</v>
      </c>
      <c r="M151" s="6" t="str">
        <f t="array" ref="M151">TEXT(MIN(IF($A$2:$A$1000=A151, $L$2:$L$1000)), "yyyy-mm")</f>
        <v>2020-03</v>
      </c>
      <c r="N151" s="4">
        <f t="shared" si="18"/>
        <v>43891</v>
      </c>
      <c r="O151">
        <f t="shared" si="19"/>
        <v>3</v>
      </c>
    </row>
    <row r="152" spans="1:15" x14ac:dyDescent="0.25">
      <c r="A152" t="s">
        <v>72</v>
      </c>
      <c r="B152" t="s">
        <v>493</v>
      </c>
      <c r="C152" s="2">
        <v>43990</v>
      </c>
      <c r="D152" t="s">
        <v>692</v>
      </c>
      <c r="E152" t="s">
        <v>710</v>
      </c>
      <c r="F152">
        <v>30.11</v>
      </c>
      <c r="G152" t="s">
        <v>714</v>
      </c>
      <c r="H152" s="4" t="str">
        <f t="shared" si="20"/>
        <v>2020-06</v>
      </c>
      <c r="I152">
        <f t="shared" si="14"/>
        <v>4</v>
      </c>
      <c r="J152" t="str">
        <f t="shared" si="15"/>
        <v>No</v>
      </c>
      <c r="K152">
        <f t="shared" si="16"/>
        <v>5</v>
      </c>
      <c r="L152" s="4">
        <f t="shared" si="17"/>
        <v>43983</v>
      </c>
      <c r="M152" s="6" t="str">
        <f t="array" ref="M152">TEXT(MIN(IF($A$2:$A$1000=A152, $L$2:$L$1000)), "yyyy-mm")</f>
        <v>2020-03</v>
      </c>
      <c r="N152" s="4">
        <f t="shared" si="18"/>
        <v>43891</v>
      </c>
      <c r="O152">
        <f t="shared" si="19"/>
        <v>3</v>
      </c>
    </row>
    <row r="153" spans="1:15" x14ac:dyDescent="0.25">
      <c r="A153" t="s">
        <v>73</v>
      </c>
      <c r="B153" t="s">
        <v>569</v>
      </c>
      <c r="C153" s="2">
        <v>43903</v>
      </c>
      <c r="D153" t="s">
        <v>662</v>
      </c>
      <c r="E153" t="s">
        <v>708</v>
      </c>
      <c r="F153">
        <v>139.12</v>
      </c>
      <c r="G153" t="s">
        <v>712</v>
      </c>
      <c r="H153" s="4" t="str">
        <f t="shared" si="20"/>
        <v>2020-03</v>
      </c>
      <c r="I153">
        <f t="shared" si="14"/>
        <v>1</v>
      </c>
      <c r="J153" t="str">
        <f t="shared" si="15"/>
        <v>Yes</v>
      </c>
      <c r="K153" t="str">
        <f t="shared" si="16"/>
        <v xml:space="preserve"> </v>
      </c>
      <c r="L153" s="4">
        <f t="shared" si="17"/>
        <v>43891</v>
      </c>
      <c r="M153" s="6" t="str">
        <f t="array" ref="M153">TEXT(MIN(IF($A$2:$A$1000=A153, $L$2:$L$1000)), "yyyy-mm")</f>
        <v>2020-03</v>
      </c>
      <c r="N153" s="4">
        <f t="shared" si="18"/>
        <v>43891</v>
      </c>
      <c r="O153">
        <f t="shared" si="19"/>
        <v>0</v>
      </c>
    </row>
    <row r="154" spans="1:15" x14ac:dyDescent="0.25">
      <c r="A154" t="s">
        <v>73</v>
      </c>
      <c r="B154" t="s">
        <v>295</v>
      </c>
      <c r="C154" s="2">
        <v>44079</v>
      </c>
      <c r="D154" t="s">
        <v>694</v>
      </c>
      <c r="E154" t="s">
        <v>706</v>
      </c>
      <c r="F154">
        <v>184.57</v>
      </c>
      <c r="G154" t="s">
        <v>711</v>
      </c>
      <c r="H154" s="4" t="str">
        <f t="shared" si="20"/>
        <v>2020-09</v>
      </c>
      <c r="I154">
        <f t="shared" si="14"/>
        <v>2</v>
      </c>
      <c r="J154" t="str">
        <f t="shared" si="15"/>
        <v>No</v>
      </c>
      <c r="K154">
        <f t="shared" si="16"/>
        <v>176</v>
      </c>
      <c r="L154" s="4">
        <f t="shared" si="17"/>
        <v>44075</v>
      </c>
      <c r="M154" s="6" t="str">
        <f t="array" ref="M154">TEXT(MIN(IF($A$2:$A$1000=A154, $L$2:$L$1000)), "yyyy-mm")</f>
        <v>2020-03</v>
      </c>
      <c r="N154" s="4">
        <f t="shared" si="18"/>
        <v>43891</v>
      </c>
      <c r="O154">
        <f t="shared" si="19"/>
        <v>6</v>
      </c>
    </row>
    <row r="155" spans="1:15" x14ac:dyDescent="0.25">
      <c r="A155" t="s">
        <v>73</v>
      </c>
      <c r="B155" t="s">
        <v>504</v>
      </c>
      <c r="C155" s="2">
        <v>44112</v>
      </c>
      <c r="D155" t="s">
        <v>691</v>
      </c>
      <c r="E155" t="s">
        <v>710</v>
      </c>
      <c r="F155">
        <v>174.32</v>
      </c>
      <c r="G155" t="s">
        <v>712</v>
      </c>
      <c r="H155" s="4" t="str">
        <f t="shared" si="20"/>
        <v>2020-10</v>
      </c>
      <c r="I155">
        <f t="shared" si="14"/>
        <v>3</v>
      </c>
      <c r="J155" t="str">
        <f t="shared" si="15"/>
        <v>No</v>
      </c>
      <c r="K155">
        <f t="shared" si="16"/>
        <v>33</v>
      </c>
      <c r="L155" s="4">
        <f t="shared" si="17"/>
        <v>44105</v>
      </c>
      <c r="M155" s="6" t="str">
        <f t="array" ref="M155">TEXT(MIN(IF($A$2:$A$1000=A155, $L$2:$L$1000)), "yyyy-mm")</f>
        <v>2020-03</v>
      </c>
      <c r="N155" s="4">
        <f t="shared" si="18"/>
        <v>43891</v>
      </c>
      <c r="O155">
        <f t="shared" si="19"/>
        <v>7</v>
      </c>
    </row>
    <row r="156" spans="1:15" x14ac:dyDescent="0.25">
      <c r="A156" t="s">
        <v>74</v>
      </c>
      <c r="B156" t="s">
        <v>247</v>
      </c>
      <c r="C156" s="2">
        <v>44010</v>
      </c>
      <c r="D156" t="s">
        <v>662</v>
      </c>
      <c r="E156" t="s">
        <v>710</v>
      </c>
      <c r="F156">
        <v>153.19</v>
      </c>
      <c r="G156" t="s">
        <v>714</v>
      </c>
      <c r="H156" s="4" t="str">
        <f t="shared" si="20"/>
        <v>2020-06</v>
      </c>
      <c r="I156">
        <f t="shared" si="14"/>
        <v>1</v>
      </c>
      <c r="J156" t="str">
        <f t="shared" si="15"/>
        <v>Yes</v>
      </c>
      <c r="K156" t="str">
        <f t="shared" si="16"/>
        <v xml:space="preserve"> </v>
      </c>
      <c r="L156" s="4">
        <f t="shared" si="17"/>
        <v>43983</v>
      </c>
      <c r="M156" s="6" t="str">
        <f t="array" ref="M156">TEXT(MIN(IF($A$2:$A$1000=A156, $L$2:$L$1000)), "yyyy-mm")</f>
        <v>2020-06</v>
      </c>
      <c r="N156" s="4">
        <f t="shared" si="18"/>
        <v>43983</v>
      </c>
      <c r="O156">
        <f t="shared" si="19"/>
        <v>0</v>
      </c>
    </row>
    <row r="157" spans="1:15" x14ac:dyDescent="0.25">
      <c r="A157" t="s">
        <v>74</v>
      </c>
      <c r="B157" t="s">
        <v>264</v>
      </c>
      <c r="C157" s="2">
        <v>44037</v>
      </c>
      <c r="D157" t="s">
        <v>673</v>
      </c>
      <c r="E157" t="s">
        <v>710</v>
      </c>
      <c r="F157">
        <v>150.76</v>
      </c>
      <c r="G157" t="s">
        <v>714</v>
      </c>
      <c r="H157" s="4" t="str">
        <f t="shared" si="20"/>
        <v>2020-07</v>
      </c>
      <c r="I157">
        <f t="shared" si="14"/>
        <v>2</v>
      </c>
      <c r="J157" t="str">
        <f t="shared" si="15"/>
        <v>No</v>
      </c>
      <c r="K157">
        <f t="shared" si="16"/>
        <v>27</v>
      </c>
      <c r="L157" s="4">
        <f t="shared" si="17"/>
        <v>44013</v>
      </c>
      <c r="M157" s="6" t="str">
        <f t="array" ref="M157">TEXT(MIN(IF($A$2:$A$1000=A157, $L$2:$L$1000)), "yyyy-mm")</f>
        <v>2020-06</v>
      </c>
      <c r="N157" s="4">
        <f t="shared" si="18"/>
        <v>43983</v>
      </c>
      <c r="O157">
        <f t="shared" si="19"/>
        <v>1</v>
      </c>
    </row>
    <row r="158" spans="1:15" x14ac:dyDescent="0.25">
      <c r="A158" t="s">
        <v>74</v>
      </c>
      <c r="B158" t="s">
        <v>337</v>
      </c>
      <c r="C158" s="2">
        <v>44083</v>
      </c>
      <c r="D158" t="s">
        <v>666</v>
      </c>
      <c r="E158" t="s">
        <v>706</v>
      </c>
      <c r="F158">
        <v>179.57</v>
      </c>
      <c r="G158" t="s">
        <v>714</v>
      </c>
      <c r="H158" s="4" t="str">
        <f t="shared" si="20"/>
        <v>2020-09</v>
      </c>
      <c r="I158">
        <f t="shared" si="14"/>
        <v>3</v>
      </c>
      <c r="J158" t="str">
        <f t="shared" si="15"/>
        <v>No</v>
      </c>
      <c r="K158">
        <f t="shared" si="16"/>
        <v>46</v>
      </c>
      <c r="L158" s="4">
        <f t="shared" si="17"/>
        <v>44075</v>
      </c>
      <c r="M158" s="6" t="str">
        <f t="array" ref="M158">TEXT(MIN(IF($A$2:$A$1000=A158, $L$2:$L$1000)), "yyyy-mm")</f>
        <v>2020-06</v>
      </c>
      <c r="N158" s="4">
        <f t="shared" si="18"/>
        <v>43983</v>
      </c>
      <c r="O158">
        <f t="shared" si="19"/>
        <v>3</v>
      </c>
    </row>
    <row r="159" spans="1:15" x14ac:dyDescent="0.25">
      <c r="A159" t="s">
        <v>75</v>
      </c>
      <c r="B159" t="s">
        <v>620</v>
      </c>
      <c r="C159" s="2">
        <v>44057</v>
      </c>
      <c r="D159" t="s">
        <v>657</v>
      </c>
      <c r="E159" t="s">
        <v>708</v>
      </c>
      <c r="F159">
        <v>148.79</v>
      </c>
      <c r="G159" t="s">
        <v>712</v>
      </c>
      <c r="H159" s="4" t="str">
        <f t="shared" si="20"/>
        <v>2020-08</v>
      </c>
      <c r="I159">
        <f t="shared" si="14"/>
        <v>1</v>
      </c>
      <c r="J159" t="str">
        <f t="shared" si="15"/>
        <v>Yes</v>
      </c>
      <c r="K159" t="str">
        <f t="shared" si="16"/>
        <v xml:space="preserve"> </v>
      </c>
      <c r="L159" s="4">
        <f t="shared" si="17"/>
        <v>44044</v>
      </c>
      <c r="M159" s="6" t="str">
        <f t="array" ref="M159">TEXT(MIN(IF($A$2:$A$1000=A159, $L$2:$L$1000)), "yyyy-mm")</f>
        <v>2020-08</v>
      </c>
      <c r="N159" s="4">
        <f t="shared" si="18"/>
        <v>44044</v>
      </c>
      <c r="O159">
        <f t="shared" si="19"/>
        <v>0</v>
      </c>
    </row>
    <row r="160" spans="1:15" x14ac:dyDescent="0.25">
      <c r="A160" t="s">
        <v>75</v>
      </c>
      <c r="B160" t="s">
        <v>537</v>
      </c>
      <c r="C160" s="2">
        <v>44104</v>
      </c>
      <c r="D160" t="s">
        <v>700</v>
      </c>
      <c r="E160" t="s">
        <v>708</v>
      </c>
      <c r="F160">
        <v>168.94</v>
      </c>
      <c r="G160" t="s">
        <v>714</v>
      </c>
      <c r="H160" s="4" t="str">
        <f t="shared" si="20"/>
        <v>2020-09</v>
      </c>
      <c r="I160">
        <f t="shared" si="14"/>
        <v>2</v>
      </c>
      <c r="J160" t="str">
        <f t="shared" si="15"/>
        <v>No</v>
      </c>
      <c r="K160">
        <f t="shared" si="16"/>
        <v>47</v>
      </c>
      <c r="L160" s="4">
        <f t="shared" si="17"/>
        <v>44075</v>
      </c>
      <c r="M160" s="6" t="str">
        <f t="array" ref="M160">TEXT(MIN(IF($A$2:$A$1000=A160, $L$2:$L$1000)), "yyyy-mm")</f>
        <v>2020-08</v>
      </c>
      <c r="N160" s="4">
        <f t="shared" si="18"/>
        <v>44044</v>
      </c>
      <c r="O160">
        <f t="shared" si="19"/>
        <v>1</v>
      </c>
    </row>
    <row r="161" spans="1:15" x14ac:dyDescent="0.25">
      <c r="A161" t="s">
        <v>75</v>
      </c>
      <c r="B161" t="s">
        <v>460</v>
      </c>
      <c r="C161" s="2">
        <v>44124</v>
      </c>
      <c r="D161" t="s">
        <v>684</v>
      </c>
      <c r="E161" t="s">
        <v>709</v>
      </c>
      <c r="F161">
        <v>50.48</v>
      </c>
      <c r="G161" t="s">
        <v>711</v>
      </c>
      <c r="H161" s="4" t="str">
        <f t="shared" si="20"/>
        <v>2020-10</v>
      </c>
      <c r="I161">
        <f t="shared" si="14"/>
        <v>3</v>
      </c>
      <c r="J161" t="str">
        <f t="shared" si="15"/>
        <v>No</v>
      </c>
      <c r="K161">
        <f t="shared" si="16"/>
        <v>20</v>
      </c>
      <c r="L161" s="4">
        <f t="shared" si="17"/>
        <v>44105</v>
      </c>
      <c r="M161" s="6" t="str">
        <f t="array" ref="M161">TEXT(MIN(IF($A$2:$A$1000=A161, $L$2:$L$1000)), "yyyy-mm")</f>
        <v>2020-08</v>
      </c>
      <c r="N161" s="4">
        <f t="shared" si="18"/>
        <v>44044</v>
      </c>
      <c r="O161">
        <f t="shared" si="19"/>
        <v>2</v>
      </c>
    </row>
    <row r="162" spans="1:15" x14ac:dyDescent="0.25">
      <c r="A162" t="s">
        <v>76</v>
      </c>
      <c r="B162" t="s">
        <v>422</v>
      </c>
      <c r="C162" s="2">
        <v>43897</v>
      </c>
      <c r="D162" t="s">
        <v>674</v>
      </c>
      <c r="E162" t="s">
        <v>707</v>
      </c>
      <c r="F162">
        <v>98.52</v>
      </c>
      <c r="G162" t="s">
        <v>712</v>
      </c>
      <c r="H162" s="4" t="str">
        <f t="shared" si="20"/>
        <v>2020-03</v>
      </c>
      <c r="I162">
        <f t="shared" si="14"/>
        <v>1</v>
      </c>
      <c r="J162" t="str">
        <f t="shared" si="15"/>
        <v>Yes</v>
      </c>
      <c r="K162" t="str">
        <f t="shared" si="16"/>
        <v xml:space="preserve"> </v>
      </c>
      <c r="L162" s="4">
        <f t="shared" si="17"/>
        <v>43891</v>
      </c>
      <c r="M162" s="6" t="str">
        <f t="array" ref="M162">TEXT(MIN(IF($A$2:$A$1000=A162, $L$2:$L$1000)), "yyyy-mm")</f>
        <v>2020-03</v>
      </c>
      <c r="N162" s="4">
        <f t="shared" si="18"/>
        <v>43891</v>
      </c>
      <c r="O162">
        <f t="shared" si="19"/>
        <v>0</v>
      </c>
    </row>
    <row r="163" spans="1:15" x14ac:dyDescent="0.25">
      <c r="A163" t="s">
        <v>76</v>
      </c>
      <c r="B163" t="s">
        <v>263</v>
      </c>
      <c r="C163" s="2">
        <v>43898</v>
      </c>
      <c r="D163" t="s">
        <v>662</v>
      </c>
      <c r="E163" t="s">
        <v>710</v>
      </c>
      <c r="F163">
        <v>113.76</v>
      </c>
      <c r="G163" t="s">
        <v>712</v>
      </c>
      <c r="H163" s="4" t="str">
        <f t="shared" si="20"/>
        <v>2020-03</v>
      </c>
      <c r="I163">
        <f t="shared" si="14"/>
        <v>2</v>
      </c>
      <c r="J163" t="str">
        <f t="shared" si="15"/>
        <v>No</v>
      </c>
      <c r="K163">
        <f t="shared" si="16"/>
        <v>1</v>
      </c>
      <c r="L163" s="4">
        <f t="shared" si="17"/>
        <v>43891</v>
      </c>
      <c r="M163" s="6" t="str">
        <f t="array" ref="M163">TEXT(MIN(IF($A$2:$A$1000=A163, $L$2:$L$1000)), "yyyy-mm")</f>
        <v>2020-03</v>
      </c>
      <c r="N163" s="4">
        <f t="shared" si="18"/>
        <v>43891</v>
      </c>
      <c r="O163">
        <f t="shared" si="19"/>
        <v>0</v>
      </c>
    </row>
    <row r="164" spans="1:15" x14ac:dyDescent="0.25">
      <c r="A164" t="s">
        <v>77</v>
      </c>
      <c r="B164" t="s">
        <v>629</v>
      </c>
      <c r="C164" s="2">
        <v>43872</v>
      </c>
      <c r="D164" t="s">
        <v>674</v>
      </c>
      <c r="E164" t="s">
        <v>707</v>
      </c>
      <c r="F164">
        <v>75.8</v>
      </c>
      <c r="G164" t="s">
        <v>714</v>
      </c>
      <c r="H164" s="4" t="str">
        <f t="shared" si="20"/>
        <v>2020-02</v>
      </c>
      <c r="I164">
        <f t="shared" si="14"/>
        <v>1</v>
      </c>
      <c r="J164" t="str">
        <f t="shared" si="15"/>
        <v>Yes</v>
      </c>
      <c r="K164" t="str">
        <f t="shared" si="16"/>
        <v xml:space="preserve"> </v>
      </c>
      <c r="L164" s="4">
        <f t="shared" si="17"/>
        <v>43862</v>
      </c>
      <c r="M164" s="6" t="str">
        <f t="array" ref="M164">TEXT(MIN(IF($A$2:$A$1000=A164, $L$2:$L$1000)), "yyyy-mm")</f>
        <v>2020-02</v>
      </c>
      <c r="N164" s="4">
        <f t="shared" si="18"/>
        <v>43862</v>
      </c>
      <c r="O164">
        <f t="shared" si="19"/>
        <v>0</v>
      </c>
    </row>
    <row r="165" spans="1:15" x14ac:dyDescent="0.25">
      <c r="A165" t="s">
        <v>77</v>
      </c>
      <c r="B165" t="s">
        <v>230</v>
      </c>
      <c r="C165" s="2">
        <v>43913</v>
      </c>
      <c r="D165" t="s">
        <v>699</v>
      </c>
      <c r="E165" t="s">
        <v>706</v>
      </c>
      <c r="F165">
        <v>74.44</v>
      </c>
      <c r="G165" t="s">
        <v>711</v>
      </c>
      <c r="H165" s="4" t="str">
        <f t="shared" si="20"/>
        <v>2020-03</v>
      </c>
      <c r="I165">
        <f t="shared" si="14"/>
        <v>2</v>
      </c>
      <c r="J165" t="str">
        <f t="shared" si="15"/>
        <v>No</v>
      </c>
      <c r="K165">
        <f t="shared" si="16"/>
        <v>41</v>
      </c>
      <c r="L165" s="4">
        <f t="shared" si="17"/>
        <v>43891</v>
      </c>
      <c r="M165" s="6" t="str">
        <f t="array" ref="M165">TEXT(MIN(IF($A$2:$A$1000=A165, $L$2:$L$1000)), "yyyy-mm")</f>
        <v>2020-02</v>
      </c>
      <c r="N165" s="4">
        <f t="shared" si="18"/>
        <v>43862</v>
      </c>
      <c r="O165">
        <f t="shared" si="19"/>
        <v>1</v>
      </c>
    </row>
    <row r="166" spans="1:15" x14ac:dyDescent="0.25">
      <c r="A166" t="s">
        <v>78</v>
      </c>
      <c r="B166" t="s">
        <v>471</v>
      </c>
      <c r="C166" s="2">
        <v>44119</v>
      </c>
      <c r="D166" t="s">
        <v>659</v>
      </c>
      <c r="E166" t="s">
        <v>707</v>
      </c>
      <c r="F166">
        <v>34.81</v>
      </c>
      <c r="G166" t="s">
        <v>713</v>
      </c>
      <c r="H166" s="4" t="str">
        <f t="shared" si="20"/>
        <v>2020-10</v>
      </c>
      <c r="I166">
        <f t="shared" si="14"/>
        <v>1</v>
      </c>
      <c r="J166" t="str">
        <f t="shared" si="15"/>
        <v>Yes</v>
      </c>
      <c r="K166" t="str">
        <f t="shared" si="16"/>
        <v xml:space="preserve"> </v>
      </c>
      <c r="L166" s="4">
        <f t="shared" si="17"/>
        <v>44105</v>
      </c>
      <c r="M166" s="6" t="str">
        <f t="array" ref="M166">TEXT(MIN(IF($A$2:$A$1000=A166, $L$2:$L$1000)), "yyyy-mm")</f>
        <v>2020-10</v>
      </c>
      <c r="N166" s="4">
        <f t="shared" si="18"/>
        <v>44105</v>
      </c>
      <c r="O166">
        <f t="shared" si="19"/>
        <v>0</v>
      </c>
    </row>
    <row r="167" spans="1:15" x14ac:dyDescent="0.25">
      <c r="A167" t="s">
        <v>79</v>
      </c>
      <c r="B167" t="s">
        <v>645</v>
      </c>
      <c r="C167" s="2">
        <v>44161</v>
      </c>
      <c r="D167" t="s">
        <v>694</v>
      </c>
      <c r="E167" t="s">
        <v>708</v>
      </c>
      <c r="F167">
        <v>20.65</v>
      </c>
      <c r="G167" t="s">
        <v>713</v>
      </c>
      <c r="H167" s="4" t="str">
        <f t="shared" si="20"/>
        <v>2020-11</v>
      </c>
      <c r="I167">
        <f t="shared" si="14"/>
        <v>1</v>
      </c>
      <c r="J167" t="str">
        <f t="shared" si="15"/>
        <v>Yes</v>
      </c>
      <c r="K167" t="str">
        <f t="shared" si="16"/>
        <v xml:space="preserve"> </v>
      </c>
      <c r="L167" s="4">
        <f t="shared" si="17"/>
        <v>44136</v>
      </c>
      <c r="M167" s="6" t="str">
        <f t="array" ref="M167">TEXT(MIN(IF($A$2:$A$1000=A167, $L$2:$L$1000)), "yyyy-mm")</f>
        <v>2020-11</v>
      </c>
      <c r="N167" s="4">
        <f t="shared" si="18"/>
        <v>44136</v>
      </c>
      <c r="O167">
        <f t="shared" si="19"/>
        <v>0</v>
      </c>
    </row>
    <row r="168" spans="1:15" x14ac:dyDescent="0.25">
      <c r="A168" t="s">
        <v>79</v>
      </c>
      <c r="B168" t="s">
        <v>300</v>
      </c>
      <c r="C168" s="2">
        <v>44180</v>
      </c>
      <c r="D168" t="s">
        <v>689</v>
      </c>
      <c r="E168" t="s">
        <v>707</v>
      </c>
      <c r="F168">
        <v>196.56</v>
      </c>
      <c r="G168" t="s">
        <v>713</v>
      </c>
      <c r="H168" s="4" t="str">
        <f t="shared" si="20"/>
        <v>2020-12</v>
      </c>
      <c r="I168">
        <f t="shared" si="14"/>
        <v>2</v>
      </c>
      <c r="J168" t="str">
        <f t="shared" si="15"/>
        <v>No</v>
      </c>
      <c r="K168">
        <f t="shared" si="16"/>
        <v>19</v>
      </c>
      <c r="L168" s="4">
        <f t="shared" si="17"/>
        <v>44166</v>
      </c>
      <c r="M168" s="6" t="str">
        <f t="array" ref="M168">TEXT(MIN(IF($A$2:$A$1000=A168, $L$2:$L$1000)), "yyyy-mm")</f>
        <v>2020-11</v>
      </c>
      <c r="N168" s="4">
        <f t="shared" si="18"/>
        <v>44136</v>
      </c>
      <c r="O168">
        <f t="shared" si="19"/>
        <v>1</v>
      </c>
    </row>
    <row r="169" spans="1:15" x14ac:dyDescent="0.25">
      <c r="A169" t="s">
        <v>80</v>
      </c>
      <c r="B169" t="s">
        <v>615</v>
      </c>
      <c r="C169" s="2">
        <v>43834</v>
      </c>
      <c r="D169" t="s">
        <v>703</v>
      </c>
      <c r="E169" t="s">
        <v>708</v>
      </c>
      <c r="F169">
        <v>100.7</v>
      </c>
      <c r="G169" t="s">
        <v>714</v>
      </c>
      <c r="H169" s="4" t="str">
        <f t="shared" si="20"/>
        <v>2020-01</v>
      </c>
      <c r="I169">
        <f t="shared" si="14"/>
        <v>1</v>
      </c>
      <c r="J169" t="str">
        <f t="shared" si="15"/>
        <v>Yes</v>
      </c>
      <c r="K169" t="str">
        <f t="shared" si="16"/>
        <v xml:space="preserve"> </v>
      </c>
      <c r="L169" s="4">
        <f t="shared" si="17"/>
        <v>43831</v>
      </c>
      <c r="M169" s="6" t="str">
        <f t="array" ref="M169">TEXT(MIN(IF($A$2:$A$1000=A169, $L$2:$L$1000)), "yyyy-mm")</f>
        <v>2020-01</v>
      </c>
      <c r="N169" s="4">
        <f t="shared" si="18"/>
        <v>43831</v>
      </c>
      <c r="O169">
        <f t="shared" si="19"/>
        <v>0</v>
      </c>
    </row>
    <row r="170" spans="1:15" x14ac:dyDescent="0.25">
      <c r="A170" t="s">
        <v>80</v>
      </c>
      <c r="B170" t="s">
        <v>212</v>
      </c>
      <c r="C170" s="2">
        <v>43905</v>
      </c>
      <c r="D170" t="s">
        <v>665</v>
      </c>
      <c r="E170" t="s">
        <v>706</v>
      </c>
      <c r="F170">
        <v>116.46</v>
      </c>
      <c r="G170" t="s">
        <v>713</v>
      </c>
      <c r="H170" s="4" t="str">
        <f t="shared" si="20"/>
        <v>2020-03</v>
      </c>
      <c r="I170">
        <f t="shared" si="14"/>
        <v>2</v>
      </c>
      <c r="J170" t="str">
        <f t="shared" si="15"/>
        <v>No</v>
      </c>
      <c r="K170">
        <f t="shared" si="16"/>
        <v>71</v>
      </c>
      <c r="L170" s="4">
        <f t="shared" si="17"/>
        <v>43891</v>
      </c>
      <c r="M170" s="6" t="str">
        <f t="array" ref="M170">TEXT(MIN(IF($A$2:$A$1000=A170, $L$2:$L$1000)), "yyyy-mm")</f>
        <v>2020-01</v>
      </c>
      <c r="N170" s="4">
        <f t="shared" si="18"/>
        <v>43831</v>
      </c>
      <c r="O170">
        <f t="shared" si="19"/>
        <v>2</v>
      </c>
    </row>
    <row r="171" spans="1:15" x14ac:dyDescent="0.25">
      <c r="A171" t="s">
        <v>80</v>
      </c>
      <c r="B171" t="s">
        <v>458</v>
      </c>
      <c r="C171" s="2">
        <v>44050</v>
      </c>
      <c r="D171" t="s">
        <v>671</v>
      </c>
      <c r="E171" t="s">
        <v>709</v>
      </c>
      <c r="F171">
        <v>44.99</v>
      </c>
      <c r="G171" t="s">
        <v>714</v>
      </c>
      <c r="H171" s="4" t="str">
        <f t="shared" si="20"/>
        <v>2020-08</v>
      </c>
      <c r="I171">
        <f t="shared" si="14"/>
        <v>3</v>
      </c>
      <c r="J171" t="str">
        <f t="shared" si="15"/>
        <v>No</v>
      </c>
      <c r="K171">
        <f t="shared" si="16"/>
        <v>145</v>
      </c>
      <c r="L171" s="4">
        <f t="shared" si="17"/>
        <v>44044</v>
      </c>
      <c r="M171" s="6" t="str">
        <f t="array" ref="M171">TEXT(MIN(IF($A$2:$A$1000=A171, $L$2:$L$1000)), "yyyy-mm")</f>
        <v>2020-01</v>
      </c>
      <c r="N171" s="4">
        <f t="shared" si="18"/>
        <v>43831</v>
      </c>
      <c r="O171">
        <f t="shared" si="19"/>
        <v>7</v>
      </c>
    </row>
    <row r="172" spans="1:15" x14ac:dyDescent="0.25">
      <c r="A172" t="s">
        <v>80</v>
      </c>
      <c r="B172" t="s">
        <v>491</v>
      </c>
      <c r="C172" s="2">
        <v>44165</v>
      </c>
      <c r="D172" t="s">
        <v>668</v>
      </c>
      <c r="E172" t="s">
        <v>706</v>
      </c>
      <c r="F172">
        <v>43.9</v>
      </c>
      <c r="G172" t="s">
        <v>712</v>
      </c>
      <c r="H172" s="4" t="str">
        <f t="shared" si="20"/>
        <v>2020-11</v>
      </c>
      <c r="I172">
        <f t="shared" si="14"/>
        <v>4</v>
      </c>
      <c r="J172" t="str">
        <f t="shared" si="15"/>
        <v>No</v>
      </c>
      <c r="K172">
        <f t="shared" si="16"/>
        <v>115</v>
      </c>
      <c r="L172" s="4">
        <f t="shared" si="17"/>
        <v>44136</v>
      </c>
      <c r="M172" s="6" t="str">
        <f t="array" ref="M172">TEXT(MIN(IF($A$2:$A$1000=A172, $L$2:$L$1000)), "yyyy-mm")</f>
        <v>2020-01</v>
      </c>
      <c r="N172" s="4">
        <f t="shared" si="18"/>
        <v>43831</v>
      </c>
      <c r="O172">
        <f t="shared" si="19"/>
        <v>10</v>
      </c>
    </row>
    <row r="173" spans="1:15" x14ac:dyDescent="0.25">
      <c r="A173" t="s">
        <v>81</v>
      </c>
      <c r="B173" t="s">
        <v>593</v>
      </c>
      <c r="C173" s="2">
        <v>43877</v>
      </c>
      <c r="D173" t="s">
        <v>672</v>
      </c>
      <c r="E173" t="s">
        <v>710</v>
      </c>
      <c r="F173">
        <v>154.72</v>
      </c>
      <c r="G173" t="s">
        <v>714</v>
      </c>
      <c r="H173" s="4" t="str">
        <f t="shared" si="20"/>
        <v>2020-02</v>
      </c>
      <c r="I173">
        <f t="shared" si="14"/>
        <v>1</v>
      </c>
      <c r="J173" t="str">
        <f t="shared" si="15"/>
        <v>Yes</v>
      </c>
      <c r="K173" t="str">
        <f t="shared" si="16"/>
        <v xml:space="preserve"> </v>
      </c>
      <c r="L173" s="4">
        <f t="shared" si="17"/>
        <v>43862</v>
      </c>
      <c r="M173" s="6" t="str">
        <f t="array" ref="M173">TEXT(MIN(IF($A$2:$A$1000=A173, $L$2:$L$1000)), "yyyy-mm")</f>
        <v>2020-02</v>
      </c>
      <c r="N173" s="4">
        <f t="shared" si="18"/>
        <v>43862</v>
      </c>
      <c r="O173">
        <f t="shared" si="19"/>
        <v>0</v>
      </c>
    </row>
    <row r="174" spans="1:15" x14ac:dyDescent="0.25">
      <c r="A174" t="s">
        <v>82</v>
      </c>
      <c r="B174" t="s">
        <v>626</v>
      </c>
      <c r="C174" s="2">
        <v>43969</v>
      </c>
      <c r="D174" t="s">
        <v>679</v>
      </c>
      <c r="E174" t="s">
        <v>706</v>
      </c>
      <c r="F174">
        <v>120.81</v>
      </c>
      <c r="G174" t="s">
        <v>714</v>
      </c>
      <c r="H174" s="4" t="str">
        <f t="shared" si="20"/>
        <v>2020-05</v>
      </c>
      <c r="I174">
        <f t="shared" si="14"/>
        <v>1</v>
      </c>
      <c r="J174" t="str">
        <f t="shared" si="15"/>
        <v>Yes</v>
      </c>
      <c r="K174" t="str">
        <f t="shared" si="16"/>
        <v xml:space="preserve"> </v>
      </c>
      <c r="L174" s="4">
        <f t="shared" si="17"/>
        <v>43952</v>
      </c>
      <c r="M174" s="6" t="str">
        <f t="array" ref="M174">TEXT(MIN(IF($A$2:$A$1000=A174, $L$2:$L$1000)), "yyyy-mm")</f>
        <v>2020-05</v>
      </c>
      <c r="N174" s="4">
        <f t="shared" si="18"/>
        <v>43952</v>
      </c>
      <c r="O174">
        <f t="shared" si="19"/>
        <v>0</v>
      </c>
    </row>
    <row r="175" spans="1:15" x14ac:dyDescent="0.25">
      <c r="A175" t="s">
        <v>82</v>
      </c>
      <c r="B175" t="s">
        <v>336</v>
      </c>
      <c r="C175" s="2">
        <v>44186</v>
      </c>
      <c r="D175" t="s">
        <v>700</v>
      </c>
      <c r="E175" t="s">
        <v>707</v>
      </c>
      <c r="F175">
        <v>17.36</v>
      </c>
      <c r="G175" t="s">
        <v>712</v>
      </c>
      <c r="H175" s="4" t="str">
        <f t="shared" si="20"/>
        <v>2020-12</v>
      </c>
      <c r="I175">
        <f t="shared" si="14"/>
        <v>2</v>
      </c>
      <c r="J175" t="str">
        <f t="shared" si="15"/>
        <v>No</v>
      </c>
      <c r="K175">
        <f t="shared" si="16"/>
        <v>217</v>
      </c>
      <c r="L175" s="4">
        <f t="shared" si="17"/>
        <v>44166</v>
      </c>
      <c r="M175" s="6" t="str">
        <f t="array" ref="M175">TEXT(MIN(IF($A$2:$A$1000=A175, $L$2:$L$1000)), "yyyy-mm")</f>
        <v>2020-05</v>
      </c>
      <c r="N175" s="4">
        <f t="shared" si="18"/>
        <v>43952</v>
      </c>
      <c r="O175">
        <f t="shared" si="19"/>
        <v>7</v>
      </c>
    </row>
    <row r="176" spans="1:15" x14ac:dyDescent="0.25">
      <c r="A176" t="s">
        <v>83</v>
      </c>
      <c r="B176" t="s">
        <v>445</v>
      </c>
      <c r="C176" s="2">
        <v>43998</v>
      </c>
      <c r="D176" t="s">
        <v>665</v>
      </c>
      <c r="E176" t="s">
        <v>709</v>
      </c>
      <c r="F176">
        <v>54.65</v>
      </c>
      <c r="G176" t="s">
        <v>711</v>
      </c>
      <c r="H176" s="4" t="str">
        <f t="shared" si="20"/>
        <v>2020-06</v>
      </c>
      <c r="I176">
        <f t="shared" si="14"/>
        <v>1</v>
      </c>
      <c r="J176" t="str">
        <f t="shared" si="15"/>
        <v>Yes</v>
      </c>
      <c r="K176" t="str">
        <f t="shared" si="16"/>
        <v xml:space="preserve"> </v>
      </c>
      <c r="L176" s="4">
        <f t="shared" si="17"/>
        <v>43983</v>
      </c>
      <c r="M176" s="6" t="str">
        <f t="array" ref="M176">TEXT(MIN(IF($A$2:$A$1000=A176, $L$2:$L$1000)), "yyyy-mm")</f>
        <v>2020-06</v>
      </c>
      <c r="N176" s="4">
        <f t="shared" si="18"/>
        <v>43983</v>
      </c>
      <c r="O176">
        <f t="shared" si="19"/>
        <v>0</v>
      </c>
    </row>
    <row r="177" spans="1:15" x14ac:dyDescent="0.25">
      <c r="A177" t="s">
        <v>84</v>
      </c>
      <c r="B177" t="s">
        <v>292</v>
      </c>
      <c r="C177" s="2">
        <v>44095</v>
      </c>
      <c r="D177" t="s">
        <v>658</v>
      </c>
      <c r="E177" t="s">
        <v>706</v>
      </c>
      <c r="F177">
        <v>73.03</v>
      </c>
      <c r="G177" t="s">
        <v>711</v>
      </c>
      <c r="H177" s="4" t="str">
        <f t="shared" si="20"/>
        <v>2020-09</v>
      </c>
      <c r="I177">
        <f t="shared" si="14"/>
        <v>1</v>
      </c>
      <c r="J177" t="str">
        <f t="shared" si="15"/>
        <v>Yes</v>
      </c>
      <c r="K177" t="str">
        <f t="shared" si="16"/>
        <v xml:space="preserve"> </v>
      </c>
      <c r="L177" s="4">
        <f t="shared" si="17"/>
        <v>44075</v>
      </c>
      <c r="M177" s="6" t="str">
        <f t="array" ref="M177">TEXT(MIN(IF($A$2:$A$1000=A177, $L$2:$L$1000)), "yyyy-mm")</f>
        <v>2020-09</v>
      </c>
      <c r="N177" s="4">
        <f t="shared" si="18"/>
        <v>44075</v>
      </c>
      <c r="O177">
        <f t="shared" si="19"/>
        <v>0</v>
      </c>
    </row>
    <row r="178" spans="1:15" x14ac:dyDescent="0.25">
      <c r="A178" t="s">
        <v>85</v>
      </c>
      <c r="B178" t="s">
        <v>558</v>
      </c>
      <c r="C178" s="2">
        <v>43906</v>
      </c>
      <c r="D178" t="s">
        <v>690</v>
      </c>
      <c r="E178" t="s">
        <v>706</v>
      </c>
      <c r="F178">
        <v>185.66</v>
      </c>
      <c r="G178" t="s">
        <v>712</v>
      </c>
      <c r="H178" s="4" t="str">
        <f t="shared" si="20"/>
        <v>2020-03</v>
      </c>
      <c r="I178">
        <f t="shared" si="14"/>
        <v>1</v>
      </c>
      <c r="J178" t="str">
        <f t="shared" si="15"/>
        <v>Yes</v>
      </c>
      <c r="K178" t="str">
        <f t="shared" si="16"/>
        <v xml:space="preserve"> </v>
      </c>
      <c r="L178" s="4">
        <f t="shared" si="17"/>
        <v>43891</v>
      </c>
      <c r="M178" s="6" t="str">
        <f t="array" ref="M178">TEXT(MIN(IF($A$2:$A$1000=A178, $L$2:$L$1000)), "yyyy-mm")</f>
        <v>2020-03</v>
      </c>
      <c r="N178" s="4">
        <f t="shared" si="18"/>
        <v>43891</v>
      </c>
      <c r="O178">
        <f t="shared" si="19"/>
        <v>0</v>
      </c>
    </row>
    <row r="179" spans="1:15" x14ac:dyDescent="0.25">
      <c r="A179" t="s">
        <v>85</v>
      </c>
      <c r="B179" t="s">
        <v>223</v>
      </c>
      <c r="C179" s="2">
        <v>43967</v>
      </c>
      <c r="D179" t="s">
        <v>659</v>
      </c>
      <c r="E179" t="s">
        <v>709</v>
      </c>
      <c r="F179">
        <v>169.16</v>
      </c>
      <c r="G179" t="s">
        <v>712</v>
      </c>
      <c r="H179" s="4" t="str">
        <f t="shared" si="20"/>
        <v>2020-05</v>
      </c>
      <c r="I179">
        <f t="shared" si="14"/>
        <v>2</v>
      </c>
      <c r="J179" t="str">
        <f t="shared" si="15"/>
        <v>No</v>
      </c>
      <c r="K179">
        <f t="shared" si="16"/>
        <v>61</v>
      </c>
      <c r="L179" s="4">
        <f t="shared" si="17"/>
        <v>43952</v>
      </c>
      <c r="M179" s="6" t="str">
        <f t="array" ref="M179">TEXT(MIN(IF($A$2:$A$1000=A179, $L$2:$L$1000)), "yyyy-mm")</f>
        <v>2020-03</v>
      </c>
      <c r="N179" s="4">
        <f t="shared" si="18"/>
        <v>43891</v>
      </c>
      <c r="O179">
        <f t="shared" si="19"/>
        <v>2</v>
      </c>
    </row>
    <row r="180" spans="1:15" x14ac:dyDescent="0.25">
      <c r="A180" t="s">
        <v>85</v>
      </c>
      <c r="B180" t="s">
        <v>283</v>
      </c>
      <c r="C180" s="2">
        <v>44066</v>
      </c>
      <c r="D180" t="s">
        <v>658</v>
      </c>
      <c r="E180" t="s">
        <v>708</v>
      </c>
      <c r="F180">
        <v>151.35</v>
      </c>
      <c r="G180" t="s">
        <v>712</v>
      </c>
      <c r="H180" s="4" t="str">
        <f t="shared" si="20"/>
        <v>2020-08</v>
      </c>
      <c r="I180">
        <f t="shared" si="14"/>
        <v>3</v>
      </c>
      <c r="J180" t="str">
        <f t="shared" si="15"/>
        <v>No</v>
      </c>
      <c r="K180">
        <f t="shared" si="16"/>
        <v>99</v>
      </c>
      <c r="L180" s="4">
        <f t="shared" si="17"/>
        <v>44044</v>
      </c>
      <c r="M180" s="6" t="str">
        <f t="array" ref="M180">TEXT(MIN(IF($A$2:$A$1000=A180, $L$2:$L$1000)), "yyyy-mm")</f>
        <v>2020-03</v>
      </c>
      <c r="N180" s="4">
        <f t="shared" si="18"/>
        <v>43891</v>
      </c>
      <c r="O180">
        <f t="shared" si="19"/>
        <v>5</v>
      </c>
    </row>
    <row r="181" spans="1:15" x14ac:dyDescent="0.25">
      <c r="A181" t="s">
        <v>85</v>
      </c>
      <c r="B181" t="s">
        <v>229</v>
      </c>
      <c r="C181" s="2">
        <v>44164</v>
      </c>
      <c r="D181" t="s">
        <v>694</v>
      </c>
      <c r="E181" t="s">
        <v>706</v>
      </c>
      <c r="F181">
        <v>37.03</v>
      </c>
      <c r="G181" t="s">
        <v>711</v>
      </c>
      <c r="H181" s="4" t="str">
        <f t="shared" si="20"/>
        <v>2020-11</v>
      </c>
      <c r="I181">
        <f t="shared" si="14"/>
        <v>4</v>
      </c>
      <c r="J181" t="str">
        <f t="shared" si="15"/>
        <v>No</v>
      </c>
      <c r="K181">
        <f t="shared" si="16"/>
        <v>98</v>
      </c>
      <c r="L181" s="4">
        <f t="shared" si="17"/>
        <v>44136</v>
      </c>
      <c r="M181" s="6" t="str">
        <f t="array" ref="M181">TEXT(MIN(IF($A$2:$A$1000=A181, $L$2:$L$1000)), "yyyy-mm")</f>
        <v>2020-03</v>
      </c>
      <c r="N181" s="4">
        <f t="shared" si="18"/>
        <v>43891</v>
      </c>
      <c r="O181">
        <f t="shared" si="19"/>
        <v>8</v>
      </c>
    </row>
    <row r="182" spans="1:15" x14ac:dyDescent="0.25">
      <c r="A182" t="s">
        <v>86</v>
      </c>
      <c r="B182" t="s">
        <v>607</v>
      </c>
      <c r="C182" s="2">
        <v>43908</v>
      </c>
      <c r="D182" t="s">
        <v>684</v>
      </c>
      <c r="E182" t="s">
        <v>709</v>
      </c>
      <c r="F182">
        <v>66.66</v>
      </c>
      <c r="G182" t="s">
        <v>714</v>
      </c>
      <c r="H182" s="4" t="str">
        <f t="shared" si="20"/>
        <v>2020-03</v>
      </c>
      <c r="I182">
        <f t="shared" si="14"/>
        <v>1</v>
      </c>
      <c r="J182" t="str">
        <f t="shared" si="15"/>
        <v>Yes</v>
      </c>
      <c r="K182" t="str">
        <f t="shared" si="16"/>
        <v xml:space="preserve"> </v>
      </c>
      <c r="L182" s="4">
        <f t="shared" si="17"/>
        <v>43891</v>
      </c>
      <c r="M182" s="6" t="str">
        <f t="array" ref="M182">TEXT(MIN(IF($A$2:$A$1000=A182, $L$2:$L$1000)), "yyyy-mm")</f>
        <v>2020-03</v>
      </c>
      <c r="N182" s="4">
        <f t="shared" si="18"/>
        <v>43891</v>
      </c>
      <c r="O182">
        <f t="shared" si="19"/>
        <v>0</v>
      </c>
    </row>
    <row r="183" spans="1:15" x14ac:dyDescent="0.25">
      <c r="A183" t="s">
        <v>87</v>
      </c>
      <c r="B183" t="s">
        <v>446</v>
      </c>
      <c r="C183" s="2">
        <v>44126</v>
      </c>
      <c r="D183" t="s">
        <v>669</v>
      </c>
      <c r="E183" t="s">
        <v>706</v>
      </c>
      <c r="F183">
        <v>126.7</v>
      </c>
      <c r="G183" t="s">
        <v>711</v>
      </c>
      <c r="H183" s="4" t="str">
        <f t="shared" si="20"/>
        <v>2020-10</v>
      </c>
      <c r="I183">
        <f t="shared" si="14"/>
        <v>1</v>
      </c>
      <c r="J183" t="str">
        <f t="shared" si="15"/>
        <v>Yes</v>
      </c>
      <c r="K183" t="str">
        <f t="shared" si="16"/>
        <v xml:space="preserve"> </v>
      </c>
      <c r="L183" s="4">
        <f t="shared" si="17"/>
        <v>44105</v>
      </c>
      <c r="M183" s="6" t="str">
        <f t="array" ref="M183">TEXT(MIN(IF($A$2:$A$1000=A183, $L$2:$L$1000)), "yyyy-mm")</f>
        <v>2020-10</v>
      </c>
      <c r="N183" s="4">
        <f t="shared" si="18"/>
        <v>44105</v>
      </c>
      <c r="O183">
        <f t="shared" si="19"/>
        <v>0</v>
      </c>
    </row>
    <row r="184" spans="1:15" x14ac:dyDescent="0.25">
      <c r="A184" t="s">
        <v>88</v>
      </c>
      <c r="B184" t="s">
        <v>525</v>
      </c>
      <c r="C184" s="2">
        <v>43973</v>
      </c>
      <c r="D184" t="s">
        <v>681</v>
      </c>
      <c r="E184" t="s">
        <v>710</v>
      </c>
      <c r="F184">
        <v>110.99</v>
      </c>
      <c r="G184" t="s">
        <v>712</v>
      </c>
      <c r="H184" s="4" t="str">
        <f t="shared" si="20"/>
        <v>2020-05</v>
      </c>
      <c r="I184">
        <f t="shared" si="14"/>
        <v>1</v>
      </c>
      <c r="J184" t="str">
        <f t="shared" si="15"/>
        <v>Yes</v>
      </c>
      <c r="K184" t="str">
        <f t="shared" si="16"/>
        <v xml:space="preserve"> </v>
      </c>
      <c r="L184" s="4">
        <f t="shared" si="17"/>
        <v>43952</v>
      </c>
      <c r="M184" s="6" t="str">
        <f t="array" ref="M184">TEXT(MIN(IF($A$2:$A$1000=A184, $L$2:$L$1000)), "yyyy-mm")</f>
        <v>2020-05</v>
      </c>
      <c r="N184" s="4">
        <f t="shared" si="18"/>
        <v>43952</v>
      </c>
      <c r="O184">
        <f t="shared" si="19"/>
        <v>0</v>
      </c>
    </row>
    <row r="185" spans="1:15" x14ac:dyDescent="0.25">
      <c r="A185" t="s">
        <v>88</v>
      </c>
      <c r="B185" t="s">
        <v>359</v>
      </c>
      <c r="C185" s="2">
        <v>43975</v>
      </c>
      <c r="D185" t="s">
        <v>688</v>
      </c>
      <c r="E185" t="s">
        <v>706</v>
      </c>
      <c r="F185">
        <v>110.86</v>
      </c>
      <c r="G185" t="s">
        <v>714</v>
      </c>
      <c r="H185" s="4" t="str">
        <f t="shared" si="20"/>
        <v>2020-05</v>
      </c>
      <c r="I185">
        <f t="shared" si="14"/>
        <v>2</v>
      </c>
      <c r="J185" t="str">
        <f t="shared" si="15"/>
        <v>No</v>
      </c>
      <c r="K185">
        <f t="shared" si="16"/>
        <v>2</v>
      </c>
      <c r="L185" s="4">
        <f t="shared" si="17"/>
        <v>43952</v>
      </c>
      <c r="M185" s="6" t="str">
        <f t="array" ref="M185">TEXT(MIN(IF($A$2:$A$1000=A185, $L$2:$L$1000)), "yyyy-mm")</f>
        <v>2020-05</v>
      </c>
      <c r="N185" s="4">
        <f t="shared" si="18"/>
        <v>43952</v>
      </c>
      <c r="O185">
        <f t="shared" si="19"/>
        <v>0</v>
      </c>
    </row>
    <row r="186" spans="1:15" x14ac:dyDescent="0.25">
      <c r="A186" t="s">
        <v>88</v>
      </c>
      <c r="B186" t="s">
        <v>612</v>
      </c>
      <c r="C186" s="2">
        <v>43983</v>
      </c>
      <c r="D186" t="s">
        <v>703</v>
      </c>
      <c r="E186" t="s">
        <v>706</v>
      </c>
      <c r="F186">
        <v>127.4</v>
      </c>
      <c r="G186" t="s">
        <v>712</v>
      </c>
      <c r="H186" s="4" t="str">
        <f t="shared" si="20"/>
        <v>2020-06</v>
      </c>
      <c r="I186">
        <f t="shared" si="14"/>
        <v>3</v>
      </c>
      <c r="J186" t="str">
        <f t="shared" si="15"/>
        <v>No</v>
      </c>
      <c r="K186">
        <f t="shared" si="16"/>
        <v>8</v>
      </c>
      <c r="L186" s="4">
        <f t="shared" si="17"/>
        <v>43983</v>
      </c>
      <c r="M186" s="6" t="str">
        <f t="array" ref="M186">TEXT(MIN(IF($A$2:$A$1000=A186, $L$2:$L$1000)), "yyyy-mm")</f>
        <v>2020-05</v>
      </c>
      <c r="N186" s="4">
        <f t="shared" si="18"/>
        <v>43952</v>
      </c>
      <c r="O186">
        <f t="shared" si="19"/>
        <v>1</v>
      </c>
    </row>
    <row r="187" spans="1:15" x14ac:dyDescent="0.25">
      <c r="A187" t="s">
        <v>89</v>
      </c>
      <c r="B187" t="s">
        <v>452</v>
      </c>
      <c r="C187" s="2">
        <v>43845</v>
      </c>
      <c r="D187" t="s">
        <v>681</v>
      </c>
      <c r="E187" t="s">
        <v>709</v>
      </c>
      <c r="F187">
        <v>149.58000000000001</v>
      </c>
      <c r="G187" t="s">
        <v>713</v>
      </c>
      <c r="H187" s="4" t="str">
        <f t="shared" si="20"/>
        <v>2020-01</v>
      </c>
      <c r="I187">
        <f t="shared" si="14"/>
        <v>1</v>
      </c>
      <c r="J187" t="str">
        <f t="shared" si="15"/>
        <v>Yes</v>
      </c>
      <c r="K187" t="str">
        <f t="shared" si="16"/>
        <v xml:space="preserve"> </v>
      </c>
      <c r="L187" s="4">
        <f t="shared" si="17"/>
        <v>43831</v>
      </c>
      <c r="M187" s="6" t="str">
        <f t="array" ref="M187">TEXT(MIN(IF($A$2:$A$1000=A187, $L$2:$L$1000)), "yyyy-mm")</f>
        <v>2020-01</v>
      </c>
      <c r="N187" s="4">
        <f t="shared" si="18"/>
        <v>43831</v>
      </c>
      <c r="O187">
        <f t="shared" si="19"/>
        <v>0</v>
      </c>
    </row>
    <row r="188" spans="1:15" x14ac:dyDescent="0.25">
      <c r="A188" t="s">
        <v>89</v>
      </c>
      <c r="B188" t="s">
        <v>654</v>
      </c>
      <c r="C188" s="2">
        <v>43941</v>
      </c>
      <c r="D188" t="s">
        <v>667</v>
      </c>
      <c r="E188" t="s">
        <v>707</v>
      </c>
      <c r="F188">
        <v>34.58</v>
      </c>
      <c r="G188" t="s">
        <v>711</v>
      </c>
      <c r="H188" s="4" t="str">
        <f t="shared" si="20"/>
        <v>2020-04</v>
      </c>
      <c r="I188">
        <f t="shared" si="14"/>
        <v>2</v>
      </c>
      <c r="J188" t="str">
        <f t="shared" si="15"/>
        <v>No</v>
      </c>
      <c r="K188">
        <f t="shared" si="16"/>
        <v>96</v>
      </c>
      <c r="L188" s="4">
        <f t="shared" si="17"/>
        <v>43922</v>
      </c>
      <c r="M188" s="6" t="str">
        <f t="array" ref="M188">TEXT(MIN(IF($A$2:$A$1000=A188, $L$2:$L$1000)), "yyyy-mm")</f>
        <v>2020-01</v>
      </c>
      <c r="N188" s="4">
        <f t="shared" si="18"/>
        <v>43831</v>
      </c>
      <c r="O188">
        <f t="shared" si="19"/>
        <v>3</v>
      </c>
    </row>
    <row r="189" spans="1:15" x14ac:dyDescent="0.25">
      <c r="A189" t="s">
        <v>89</v>
      </c>
      <c r="B189" t="s">
        <v>218</v>
      </c>
      <c r="C189" s="2">
        <v>43987</v>
      </c>
      <c r="D189" t="s">
        <v>695</v>
      </c>
      <c r="E189" t="s">
        <v>706</v>
      </c>
      <c r="F189">
        <v>150.07</v>
      </c>
      <c r="G189" t="s">
        <v>714</v>
      </c>
      <c r="H189" s="4" t="str">
        <f t="shared" si="20"/>
        <v>2020-06</v>
      </c>
      <c r="I189">
        <f t="shared" si="14"/>
        <v>3</v>
      </c>
      <c r="J189" t="str">
        <f t="shared" si="15"/>
        <v>No</v>
      </c>
      <c r="K189">
        <f t="shared" si="16"/>
        <v>46</v>
      </c>
      <c r="L189" s="4">
        <f t="shared" si="17"/>
        <v>43983</v>
      </c>
      <c r="M189" s="6" t="str">
        <f t="array" ref="M189">TEXT(MIN(IF($A$2:$A$1000=A189, $L$2:$L$1000)), "yyyy-mm")</f>
        <v>2020-01</v>
      </c>
      <c r="N189" s="4">
        <f t="shared" si="18"/>
        <v>43831</v>
      </c>
      <c r="O189">
        <f t="shared" si="19"/>
        <v>5</v>
      </c>
    </row>
    <row r="190" spans="1:15" x14ac:dyDescent="0.25">
      <c r="A190" t="s">
        <v>90</v>
      </c>
      <c r="B190" t="s">
        <v>568</v>
      </c>
      <c r="C190" s="2">
        <v>44152</v>
      </c>
      <c r="D190" t="s">
        <v>700</v>
      </c>
      <c r="E190" t="s">
        <v>707</v>
      </c>
      <c r="F190">
        <v>175.97</v>
      </c>
      <c r="G190" t="s">
        <v>711</v>
      </c>
      <c r="H190" s="4" t="str">
        <f t="shared" si="20"/>
        <v>2020-11</v>
      </c>
      <c r="I190">
        <f t="shared" si="14"/>
        <v>1</v>
      </c>
      <c r="J190" t="str">
        <f t="shared" si="15"/>
        <v>Yes</v>
      </c>
      <c r="K190" t="str">
        <f t="shared" si="16"/>
        <v xml:space="preserve"> </v>
      </c>
      <c r="L190" s="4">
        <f t="shared" si="17"/>
        <v>44136</v>
      </c>
      <c r="M190" s="6" t="str">
        <f t="array" ref="M190">TEXT(MIN(IF($A$2:$A$1000=A190, $L$2:$L$1000)), "yyyy-mm")</f>
        <v>2020-11</v>
      </c>
      <c r="N190" s="4">
        <f t="shared" si="18"/>
        <v>44136</v>
      </c>
      <c r="O190">
        <f t="shared" si="19"/>
        <v>0</v>
      </c>
    </row>
    <row r="191" spans="1:15" x14ac:dyDescent="0.25">
      <c r="A191" t="s">
        <v>91</v>
      </c>
      <c r="B191" t="s">
        <v>265</v>
      </c>
      <c r="C191" s="2">
        <v>43989</v>
      </c>
      <c r="D191" t="s">
        <v>662</v>
      </c>
      <c r="E191" t="s">
        <v>709</v>
      </c>
      <c r="F191">
        <v>94.12</v>
      </c>
      <c r="G191" t="s">
        <v>712</v>
      </c>
      <c r="H191" s="4" t="str">
        <f t="shared" si="20"/>
        <v>2020-06</v>
      </c>
      <c r="I191">
        <f t="shared" si="14"/>
        <v>1</v>
      </c>
      <c r="J191" t="str">
        <f t="shared" si="15"/>
        <v>Yes</v>
      </c>
      <c r="K191" t="str">
        <f t="shared" si="16"/>
        <v xml:space="preserve"> </v>
      </c>
      <c r="L191" s="4">
        <f t="shared" si="17"/>
        <v>43983</v>
      </c>
      <c r="M191" s="6" t="str">
        <f t="array" ref="M191">TEXT(MIN(IF($A$2:$A$1000=A191, $L$2:$L$1000)), "yyyy-mm")</f>
        <v>2020-06</v>
      </c>
      <c r="N191" s="4">
        <f t="shared" si="18"/>
        <v>43983</v>
      </c>
      <c r="O191">
        <f t="shared" si="19"/>
        <v>0</v>
      </c>
    </row>
    <row r="192" spans="1:15" x14ac:dyDescent="0.25">
      <c r="A192" t="s">
        <v>92</v>
      </c>
      <c r="B192" t="s">
        <v>509</v>
      </c>
      <c r="C192" s="2">
        <v>43987</v>
      </c>
      <c r="D192" t="s">
        <v>669</v>
      </c>
      <c r="E192" t="s">
        <v>707</v>
      </c>
      <c r="F192">
        <v>99.84</v>
      </c>
      <c r="G192" t="s">
        <v>712</v>
      </c>
      <c r="H192" s="4" t="str">
        <f t="shared" si="20"/>
        <v>2020-06</v>
      </c>
      <c r="I192">
        <f t="shared" si="14"/>
        <v>1</v>
      </c>
      <c r="J192" t="str">
        <f t="shared" si="15"/>
        <v>Yes</v>
      </c>
      <c r="K192" t="str">
        <f t="shared" si="16"/>
        <v xml:space="preserve"> </v>
      </c>
      <c r="L192" s="4">
        <f t="shared" si="17"/>
        <v>43983</v>
      </c>
      <c r="M192" s="6" t="str">
        <f t="array" ref="M192">TEXT(MIN(IF($A$2:$A$1000=A192, $L$2:$L$1000)), "yyyy-mm")</f>
        <v>2020-06</v>
      </c>
      <c r="N192" s="4">
        <f t="shared" si="18"/>
        <v>43983</v>
      </c>
      <c r="O192">
        <f t="shared" si="19"/>
        <v>0</v>
      </c>
    </row>
    <row r="193" spans="1:15" x14ac:dyDescent="0.25">
      <c r="A193" t="s">
        <v>93</v>
      </c>
      <c r="B193" t="s">
        <v>350</v>
      </c>
      <c r="C193" s="2">
        <v>43925</v>
      </c>
      <c r="D193" t="s">
        <v>667</v>
      </c>
      <c r="E193" t="s">
        <v>709</v>
      </c>
      <c r="F193">
        <v>144.65</v>
      </c>
      <c r="G193" t="s">
        <v>713</v>
      </c>
      <c r="H193" s="4" t="str">
        <f t="shared" si="20"/>
        <v>2020-04</v>
      </c>
      <c r="I193">
        <f t="shared" si="14"/>
        <v>1</v>
      </c>
      <c r="J193" t="str">
        <f t="shared" si="15"/>
        <v>Yes</v>
      </c>
      <c r="K193" t="str">
        <f t="shared" si="16"/>
        <v xml:space="preserve"> </v>
      </c>
      <c r="L193" s="4">
        <f t="shared" si="17"/>
        <v>43922</v>
      </c>
      <c r="M193" s="6" t="str">
        <f t="array" ref="M193">TEXT(MIN(IF($A$2:$A$1000=A193, $L$2:$L$1000)), "yyyy-mm")</f>
        <v>2020-04</v>
      </c>
      <c r="N193" s="4">
        <f t="shared" si="18"/>
        <v>43922</v>
      </c>
      <c r="O193">
        <f t="shared" si="19"/>
        <v>0</v>
      </c>
    </row>
    <row r="194" spans="1:15" x14ac:dyDescent="0.25">
      <c r="A194" t="s">
        <v>93</v>
      </c>
      <c r="B194" t="s">
        <v>299</v>
      </c>
      <c r="C194" s="2">
        <v>43945</v>
      </c>
      <c r="D194" t="s">
        <v>697</v>
      </c>
      <c r="E194" t="s">
        <v>709</v>
      </c>
      <c r="F194">
        <v>40.409999999999997</v>
      </c>
      <c r="G194" t="s">
        <v>714</v>
      </c>
      <c r="H194" s="4" t="str">
        <f t="shared" si="20"/>
        <v>2020-04</v>
      </c>
      <c r="I194">
        <f t="shared" si="14"/>
        <v>2</v>
      </c>
      <c r="J194" t="str">
        <f t="shared" si="15"/>
        <v>No</v>
      </c>
      <c r="K194">
        <f t="shared" si="16"/>
        <v>20</v>
      </c>
      <c r="L194" s="4">
        <f t="shared" si="17"/>
        <v>43922</v>
      </c>
      <c r="M194" s="6" t="str">
        <f t="array" ref="M194">TEXT(MIN(IF($A$2:$A$1000=A194, $L$2:$L$1000)), "yyyy-mm")</f>
        <v>2020-04</v>
      </c>
      <c r="N194" s="4">
        <f t="shared" si="18"/>
        <v>43922</v>
      </c>
      <c r="O194">
        <f t="shared" si="19"/>
        <v>0</v>
      </c>
    </row>
    <row r="195" spans="1:15" x14ac:dyDescent="0.25">
      <c r="A195" t="s">
        <v>93</v>
      </c>
      <c r="B195" t="s">
        <v>404</v>
      </c>
      <c r="C195" s="2">
        <v>43960</v>
      </c>
      <c r="D195" t="s">
        <v>688</v>
      </c>
      <c r="E195" t="s">
        <v>710</v>
      </c>
      <c r="F195">
        <v>189.72</v>
      </c>
      <c r="G195" t="s">
        <v>712</v>
      </c>
      <c r="H195" s="4" t="str">
        <f t="shared" si="20"/>
        <v>2020-05</v>
      </c>
      <c r="I195">
        <f t="shared" ref="I195:I214" si="21">IF(A195=A194, I194+1, 1)</f>
        <v>3</v>
      </c>
      <c r="J195" t="str">
        <f t="shared" ref="J195:J258" si="22">IF(I195=1,"Yes","No")</f>
        <v>No</v>
      </c>
      <c r="K195">
        <f t="shared" ref="K195:K258" si="23">IF(A195=A194,C195-C194," ")</f>
        <v>15</v>
      </c>
      <c r="L195" s="4">
        <f t="shared" ref="L195:L258" si="24">DATE(YEAR(C195), MONTH(C195), 1)</f>
        <v>43952</v>
      </c>
      <c r="M195" s="6" t="str">
        <f t="array" ref="M195">TEXT(MIN(IF($A$2:$A$1000=A195, $L$2:$L$1000)), "yyyy-mm")</f>
        <v>2020-04</v>
      </c>
      <c r="N195" s="4">
        <f t="shared" ref="N195:N258" si="25">DATE(LEFT(M195,4), RIGHT(M195,2), 1)</f>
        <v>43922</v>
      </c>
      <c r="O195">
        <f t="shared" ref="O195:O258" si="26">(YEAR(L195) - YEAR(N195)) * 12 + (MONTH(L195) - MONTH(N195))</f>
        <v>1</v>
      </c>
    </row>
    <row r="196" spans="1:15" x14ac:dyDescent="0.25">
      <c r="A196" t="s">
        <v>94</v>
      </c>
      <c r="B196" t="s">
        <v>380</v>
      </c>
      <c r="C196" s="2">
        <v>43934</v>
      </c>
      <c r="D196" t="s">
        <v>698</v>
      </c>
      <c r="E196" t="s">
        <v>709</v>
      </c>
      <c r="F196">
        <v>24.93</v>
      </c>
      <c r="G196" t="s">
        <v>712</v>
      </c>
      <c r="H196" s="4" t="str">
        <f t="shared" ref="H196:H259" si="27">TEXT(C196,"yyyy-mm")</f>
        <v>2020-04</v>
      </c>
      <c r="I196">
        <f t="shared" si="21"/>
        <v>1</v>
      </c>
      <c r="J196" t="str">
        <f t="shared" si="22"/>
        <v>Yes</v>
      </c>
      <c r="K196" t="str">
        <f t="shared" si="23"/>
        <v xml:space="preserve"> </v>
      </c>
      <c r="L196" s="4">
        <f t="shared" si="24"/>
        <v>43922</v>
      </c>
      <c r="M196" s="6" t="str">
        <f t="array" ref="M196">TEXT(MIN(IF($A$2:$A$1000=A196, $L$2:$L$1000)), "yyyy-mm")</f>
        <v>2020-04</v>
      </c>
      <c r="N196" s="4">
        <f t="shared" si="25"/>
        <v>43922</v>
      </c>
      <c r="O196">
        <f t="shared" si="26"/>
        <v>0</v>
      </c>
    </row>
    <row r="197" spans="1:15" x14ac:dyDescent="0.25">
      <c r="A197" t="s">
        <v>94</v>
      </c>
      <c r="B197" t="s">
        <v>444</v>
      </c>
      <c r="C197" s="2">
        <v>43934</v>
      </c>
      <c r="D197" t="s">
        <v>668</v>
      </c>
      <c r="E197" t="s">
        <v>707</v>
      </c>
      <c r="F197">
        <v>184.89</v>
      </c>
      <c r="G197" t="s">
        <v>712</v>
      </c>
      <c r="H197" s="4" t="str">
        <f t="shared" si="27"/>
        <v>2020-04</v>
      </c>
      <c r="I197">
        <f t="shared" si="21"/>
        <v>2</v>
      </c>
      <c r="J197" t="str">
        <f t="shared" si="22"/>
        <v>No</v>
      </c>
      <c r="K197">
        <f t="shared" si="23"/>
        <v>0</v>
      </c>
      <c r="L197" s="4">
        <f t="shared" si="24"/>
        <v>43922</v>
      </c>
      <c r="M197" s="6" t="str">
        <f t="array" ref="M197">TEXT(MIN(IF($A$2:$A$1000=A197, $L$2:$L$1000)), "yyyy-mm")</f>
        <v>2020-04</v>
      </c>
      <c r="N197" s="4">
        <f t="shared" si="25"/>
        <v>43922</v>
      </c>
      <c r="O197">
        <f t="shared" si="26"/>
        <v>0</v>
      </c>
    </row>
    <row r="198" spans="1:15" x14ac:dyDescent="0.25">
      <c r="A198" t="s">
        <v>94</v>
      </c>
      <c r="B198" t="s">
        <v>548</v>
      </c>
      <c r="C198" s="2">
        <v>43941</v>
      </c>
      <c r="D198" t="s">
        <v>661</v>
      </c>
      <c r="E198" t="s">
        <v>708</v>
      </c>
      <c r="F198">
        <v>117.38</v>
      </c>
      <c r="G198" t="s">
        <v>714</v>
      </c>
      <c r="H198" s="4" t="str">
        <f t="shared" si="27"/>
        <v>2020-04</v>
      </c>
      <c r="I198">
        <f t="shared" si="21"/>
        <v>3</v>
      </c>
      <c r="J198" t="str">
        <f t="shared" si="22"/>
        <v>No</v>
      </c>
      <c r="K198">
        <f t="shared" si="23"/>
        <v>7</v>
      </c>
      <c r="L198" s="4">
        <f t="shared" si="24"/>
        <v>43922</v>
      </c>
      <c r="M198" s="6" t="str">
        <f t="array" ref="M198">TEXT(MIN(IF($A$2:$A$1000=A198, $L$2:$L$1000)), "yyyy-mm")</f>
        <v>2020-04</v>
      </c>
      <c r="N198" s="4">
        <f t="shared" si="25"/>
        <v>43922</v>
      </c>
      <c r="O198">
        <f t="shared" si="26"/>
        <v>0</v>
      </c>
    </row>
    <row r="199" spans="1:15" x14ac:dyDescent="0.25">
      <c r="A199" t="s">
        <v>94</v>
      </c>
      <c r="B199" t="s">
        <v>638</v>
      </c>
      <c r="C199" s="2">
        <v>44040</v>
      </c>
      <c r="D199" t="s">
        <v>664</v>
      </c>
      <c r="E199" t="s">
        <v>706</v>
      </c>
      <c r="F199">
        <v>148.61000000000001</v>
      </c>
      <c r="G199" t="s">
        <v>712</v>
      </c>
      <c r="H199" s="4" t="str">
        <f t="shared" si="27"/>
        <v>2020-07</v>
      </c>
      <c r="I199">
        <f t="shared" si="21"/>
        <v>4</v>
      </c>
      <c r="J199" t="str">
        <f t="shared" si="22"/>
        <v>No</v>
      </c>
      <c r="K199">
        <f t="shared" si="23"/>
        <v>99</v>
      </c>
      <c r="L199" s="4">
        <f t="shared" si="24"/>
        <v>44013</v>
      </c>
      <c r="M199" s="6" t="str">
        <f t="array" ref="M199">TEXT(MIN(IF($A$2:$A$1000=A199, $L$2:$L$1000)), "yyyy-mm")</f>
        <v>2020-04</v>
      </c>
      <c r="N199" s="4">
        <f t="shared" si="25"/>
        <v>43922</v>
      </c>
      <c r="O199">
        <f t="shared" si="26"/>
        <v>3</v>
      </c>
    </row>
    <row r="200" spans="1:15" x14ac:dyDescent="0.25">
      <c r="A200" t="s">
        <v>94</v>
      </c>
      <c r="B200" t="s">
        <v>362</v>
      </c>
      <c r="C200" s="2">
        <v>44146</v>
      </c>
      <c r="D200" t="s">
        <v>674</v>
      </c>
      <c r="E200" t="s">
        <v>706</v>
      </c>
      <c r="F200">
        <v>92.91</v>
      </c>
      <c r="G200" t="s">
        <v>714</v>
      </c>
      <c r="H200" s="4" t="str">
        <f t="shared" si="27"/>
        <v>2020-11</v>
      </c>
      <c r="I200">
        <f t="shared" si="21"/>
        <v>5</v>
      </c>
      <c r="J200" t="str">
        <f t="shared" si="22"/>
        <v>No</v>
      </c>
      <c r="K200">
        <f t="shared" si="23"/>
        <v>106</v>
      </c>
      <c r="L200" s="4">
        <f t="shared" si="24"/>
        <v>44136</v>
      </c>
      <c r="M200" s="6" t="str">
        <f t="array" ref="M200">TEXT(MIN(IF($A$2:$A$1000=A200, $L$2:$L$1000)), "yyyy-mm")</f>
        <v>2020-04</v>
      </c>
      <c r="N200" s="4">
        <f t="shared" si="25"/>
        <v>43922</v>
      </c>
      <c r="O200">
        <f t="shared" si="26"/>
        <v>7</v>
      </c>
    </row>
    <row r="201" spans="1:15" x14ac:dyDescent="0.25">
      <c r="A201" t="s">
        <v>95</v>
      </c>
      <c r="B201" t="s">
        <v>372</v>
      </c>
      <c r="C201" s="2">
        <v>44176</v>
      </c>
      <c r="D201" t="s">
        <v>692</v>
      </c>
      <c r="E201" t="s">
        <v>709</v>
      </c>
      <c r="F201">
        <v>29.31</v>
      </c>
      <c r="G201" t="s">
        <v>711</v>
      </c>
      <c r="H201" s="4" t="str">
        <f t="shared" si="27"/>
        <v>2020-12</v>
      </c>
      <c r="I201">
        <f t="shared" si="21"/>
        <v>1</v>
      </c>
      <c r="J201" t="str">
        <f t="shared" si="22"/>
        <v>Yes</v>
      </c>
      <c r="K201" t="str">
        <f t="shared" si="23"/>
        <v xml:space="preserve"> </v>
      </c>
      <c r="L201" s="4">
        <f t="shared" si="24"/>
        <v>44166</v>
      </c>
      <c r="M201" s="6" t="str">
        <f t="array" ref="M201">TEXT(MIN(IF($A$2:$A$1000=A201, $L$2:$L$1000)), "yyyy-mm")</f>
        <v>2020-12</v>
      </c>
      <c r="N201" s="4">
        <f t="shared" si="25"/>
        <v>44166</v>
      </c>
      <c r="O201">
        <f t="shared" si="26"/>
        <v>0</v>
      </c>
    </row>
    <row r="202" spans="1:15" x14ac:dyDescent="0.25">
      <c r="A202" t="s">
        <v>96</v>
      </c>
      <c r="B202" t="s">
        <v>578</v>
      </c>
      <c r="C202" s="2">
        <v>43885</v>
      </c>
      <c r="D202" t="s">
        <v>688</v>
      </c>
      <c r="E202" t="s">
        <v>707</v>
      </c>
      <c r="F202">
        <v>78.959999999999994</v>
      </c>
      <c r="G202" t="s">
        <v>711</v>
      </c>
      <c r="H202" s="4" t="str">
        <f t="shared" si="27"/>
        <v>2020-02</v>
      </c>
      <c r="I202">
        <f t="shared" si="21"/>
        <v>1</v>
      </c>
      <c r="J202" t="str">
        <f t="shared" si="22"/>
        <v>Yes</v>
      </c>
      <c r="K202" t="str">
        <f t="shared" si="23"/>
        <v xml:space="preserve"> </v>
      </c>
      <c r="L202" s="4">
        <f t="shared" si="24"/>
        <v>43862</v>
      </c>
      <c r="M202" s="6" t="str">
        <f t="array" ref="M202">TEXT(MIN(IF($A$2:$A$1000=A202, $L$2:$L$1000)), "yyyy-mm")</f>
        <v>2020-02</v>
      </c>
      <c r="N202" s="4">
        <f t="shared" si="25"/>
        <v>43862</v>
      </c>
      <c r="O202">
        <f t="shared" si="26"/>
        <v>0</v>
      </c>
    </row>
    <row r="203" spans="1:15" x14ac:dyDescent="0.25">
      <c r="A203" t="s">
        <v>97</v>
      </c>
      <c r="B203" t="s">
        <v>644</v>
      </c>
      <c r="C203" s="2">
        <v>44143</v>
      </c>
      <c r="D203" t="s">
        <v>684</v>
      </c>
      <c r="E203" t="s">
        <v>708</v>
      </c>
      <c r="F203">
        <v>27.28</v>
      </c>
      <c r="G203" t="s">
        <v>712</v>
      </c>
      <c r="H203" s="4" t="str">
        <f t="shared" si="27"/>
        <v>2020-11</v>
      </c>
      <c r="I203">
        <f t="shared" si="21"/>
        <v>1</v>
      </c>
      <c r="J203" t="str">
        <f t="shared" si="22"/>
        <v>Yes</v>
      </c>
      <c r="K203" t="str">
        <f t="shared" si="23"/>
        <v xml:space="preserve"> </v>
      </c>
      <c r="L203" s="4">
        <f t="shared" si="24"/>
        <v>44136</v>
      </c>
      <c r="M203" s="6" t="str">
        <f t="array" ref="M203">TEXT(MIN(IF($A$2:$A$1000=A203, $L$2:$L$1000)), "yyyy-mm")</f>
        <v>2020-11</v>
      </c>
      <c r="N203" s="4">
        <f t="shared" si="25"/>
        <v>44136</v>
      </c>
      <c r="O203">
        <f t="shared" si="26"/>
        <v>0</v>
      </c>
    </row>
    <row r="204" spans="1:15" x14ac:dyDescent="0.25">
      <c r="A204" t="s">
        <v>98</v>
      </c>
      <c r="B204" t="s">
        <v>570</v>
      </c>
      <c r="C204" s="2">
        <v>43905</v>
      </c>
      <c r="D204" t="s">
        <v>665</v>
      </c>
      <c r="E204" t="s">
        <v>710</v>
      </c>
      <c r="F204">
        <v>98.76</v>
      </c>
      <c r="G204" t="s">
        <v>713</v>
      </c>
      <c r="H204" s="4" t="str">
        <f t="shared" si="27"/>
        <v>2020-03</v>
      </c>
      <c r="I204">
        <f t="shared" si="21"/>
        <v>1</v>
      </c>
      <c r="J204" t="str">
        <f t="shared" si="22"/>
        <v>Yes</v>
      </c>
      <c r="K204" t="str">
        <f t="shared" si="23"/>
        <v xml:space="preserve"> </v>
      </c>
      <c r="L204" s="4">
        <f t="shared" si="24"/>
        <v>43891</v>
      </c>
      <c r="M204" s="6" t="str">
        <f t="array" ref="M204">TEXT(MIN(IF($A$2:$A$1000=A204, $L$2:$L$1000)), "yyyy-mm")</f>
        <v>2020-03</v>
      </c>
      <c r="N204" s="4">
        <f t="shared" si="25"/>
        <v>43891</v>
      </c>
      <c r="O204">
        <f t="shared" si="26"/>
        <v>0</v>
      </c>
    </row>
    <row r="205" spans="1:15" x14ac:dyDescent="0.25">
      <c r="A205" t="s">
        <v>98</v>
      </c>
      <c r="B205" t="s">
        <v>419</v>
      </c>
      <c r="C205" s="2">
        <v>44124</v>
      </c>
      <c r="D205" t="s">
        <v>691</v>
      </c>
      <c r="E205" t="s">
        <v>706</v>
      </c>
      <c r="F205">
        <v>11.41</v>
      </c>
      <c r="G205" t="s">
        <v>713</v>
      </c>
      <c r="H205" s="4" t="str">
        <f t="shared" si="27"/>
        <v>2020-10</v>
      </c>
      <c r="I205">
        <f t="shared" si="21"/>
        <v>2</v>
      </c>
      <c r="J205" t="str">
        <f t="shared" si="22"/>
        <v>No</v>
      </c>
      <c r="K205">
        <f t="shared" si="23"/>
        <v>219</v>
      </c>
      <c r="L205" s="4">
        <f t="shared" si="24"/>
        <v>44105</v>
      </c>
      <c r="M205" s="6" t="str">
        <f t="array" ref="M205">TEXT(MIN(IF($A$2:$A$1000=A205, $L$2:$L$1000)), "yyyy-mm")</f>
        <v>2020-03</v>
      </c>
      <c r="N205" s="4">
        <f t="shared" si="25"/>
        <v>43891</v>
      </c>
      <c r="O205">
        <f t="shared" si="26"/>
        <v>7</v>
      </c>
    </row>
    <row r="206" spans="1:15" x14ac:dyDescent="0.25">
      <c r="A206" t="s">
        <v>99</v>
      </c>
      <c r="B206" t="s">
        <v>246</v>
      </c>
      <c r="C206" s="2">
        <v>43982</v>
      </c>
      <c r="D206" t="s">
        <v>702</v>
      </c>
      <c r="E206" t="s">
        <v>709</v>
      </c>
      <c r="F206">
        <v>86.69</v>
      </c>
      <c r="G206" t="s">
        <v>712</v>
      </c>
      <c r="H206" s="4" t="str">
        <f t="shared" si="27"/>
        <v>2020-05</v>
      </c>
      <c r="I206">
        <f t="shared" si="21"/>
        <v>1</v>
      </c>
      <c r="J206" t="str">
        <f t="shared" si="22"/>
        <v>Yes</v>
      </c>
      <c r="K206" t="str">
        <f t="shared" si="23"/>
        <v xml:space="preserve"> </v>
      </c>
      <c r="L206" s="4">
        <f t="shared" si="24"/>
        <v>43952</v>
      </c>
      <c r="M206" s="6" t="str">
        <f t="array" ref="M206">TEXT(MIN(IF($A$2:$A$1000=A206, $L$2:$L$1000)), "yyyy-mm")</f>
        <v>2020-05</v>
      </c>
      <c r="N206" s="4">
        <f t="shared" si="25"/>
        <v>43952</v>
      </c>
      <c r="O206">
        <f t="shared" si="26"/>
        <v>0</v>
      </c>
    </row>
    <row r="207" spans="1:15" x14ac:dyDescent="0.25">
      <c r="A207" t="s">
        <v>100</v>
      </c>
      <c r="B207" t="s">
        <v>563</v>
      </c>
      <c r="C207" s="2">
        <v>44115</v>
      </c>
      <c r="D207" t="s">
        <v>698</v>
      </c>
      <c r="E207" t="s">
        <v>710</v>
      </c>
      <c r="F207">
        <v>7.55</v>
      </c>
      <c r="G207" t="s">
        <v>711</v>
      </c>
      <c r="H207" s="4" t="str">
        <f t="shared" si="27"/>
        <v>2020-10</v>
      </c>
      <c r="I207">
        <f t="shared" si="21"/>
        <v>1</v>
      </c>
      <c r="J207" t="str">
        <f t="shared" si="22"/>
        <v>Yes</v>
      </c>
      <c r="K207" t="str">
        <f t="shared" si="23"/>
        <v xml:space="preserve"> </v>
      </c>
      <c r="L207" s="4">
        <f t="shared" si="24"/>
        <v>44105</v>
      </c>
      <c r="M207" s="6" t="str">
        <f t="array" ref="M207">TEXT(MIN(IF($A$2:$A$1000=A207, $L$2:$L$1000)), "yyyy-mm")</f>
        <v>2020-10</v>
      </c>
      <c r="N207" s="4">
        <f t="shared" si="25"/>
        <v>44105</v>
      </c>
      <c r="O207">
        <f t="shared" si="26"/>
        <v>0</v>
      </c>
    </row>
    <row r="208" spans="1:15" x14ac:dyDescent="0.25">
      <c r="A208" t="s">
        <v>101</v>
      </c>
      <c r="B208" t="s">
        <v>298</v>
      </c>
      <c r="C208" s="2">
        <v>43914</v>
      </c>
      <c r="D208" t="s">
        <v>674</v>
      </c>
      <c r="E208" t="s">
        <v>708</v>
      </c>
      <c r="F208">
        <v>113.67</v>
      </c>
      <c r="G208" t="s">
        <v>714</v>
      </c>
      <c r="H208" s="4" t="str">
        <f t="shared" si="27"/>
        <v>2020-03</v>
      </c>
      <c r="I208">
        <f t="shared" si="21"/>
        <v>1</v>
      </c>
      <c r="J208" t="str">
        <f t="shared" si="22"/>
        <v>Yes</v>
      </c>
      <c r="K208" t="str">
        <f t="shared" si="23"/>
        <v xml:space="preserve"> </v>
      </c>
      <c r="L208" s="4">
        <f t="shared" si="24"/>
        <v>43891</v>
      </c>
      <c r="M208" s="6" t="str">
        <f t="array" ref="M208">TEXT(MIN(IF($A$2:$A$1000=A208, $L$2:$L$1000)), "yyyy-mm")</f>
        <v>2020-03</v>
      </c>
      <c r="N208" s="4">
        <f t="shared" si="25"/>
        <v>43891</v>
      </c>
      <c r="O208">
        <f t="shared" si="26"/>
        <v>0</v>
      </c>
    </row>
    <row r="209" spans="1:15" x14ac:dyDescent="0.25">
      <c r="A209" t="s">
        <v>101</v>
      </c>
      <c r="B209" t="s">
        <v>208</v>
      </c>
      <c r="C209" s="2">
        <v>44167</v>
      </c>
      <c r="D209" t="s">
        <v>680</v>
      </c>
      <c r="E209" t="s">
        <v>707</v>
      </c>
      <c r="F209">
        <v>40.97</v>
      </c>
      <c r="G209" t="s">
        <v>713</v>
      </c>
      <c r="H209" s="4" t="str">
        <f t="shared" si="27"/>
        <v>2020-12</v>
      </c>
      <c r="I209">
        <f t="shared" si="21"/>
        <v>2</v>
      </c>
      <c r="J209" t="str">
        <f t="shared" si="22"/>
        <v>No</v>
      </c>
      <c r="K209">
        <f t="shared" si="23"/>
        <v>253</v>
      </c>
      <c r="L209" s="4">
        <f t="shared" si="24"/>
        <v>44166</v>
      </c>
      <c r="M209" s="6" t="str">
        <f t="array" ref="M209">TEXT(MIN(IF($A$2:$A$1000=A209, $L$2:$L$1000)), "yyyy-mm")</f>
        <v>2020-03</v>
      </c>
      <c r="N209" s="4">
        <f t="shared" si="25"/>
        <v>43891</v>
      </c>
      <c r="O209">
        <f t="shared" si="26"/>
        <v>9</v>
      </c>
    </row>
    <row r="210" spans="1:15" x14ac:dyDescent="0.25">
      <c r="A210" t="s">
        <v>102</v>
      </c>
      <c r="B210" t="s">
        <v>496</v>
      </c>
      <c r="C210" s="2">
        <v>43971</v>
      </c>
      <c r="D210" t="s">
        <v>701</v>
      </c>
      <c r="E210" t="s">
        <v>707</v>
      </c>
      <c r="F210">
        <v>126.87</v>
      </c>
      <c r="G210" t="s">
        <v>711</v>
      </c>
      <c r="H210" s="4" t="str">
        <f t="shared" si="27"/>
        <v>2020-05</v>
      </c>
      <c r="I210">
        <f t="shared" si="21"/>
        <v>1</v>
      </c>
      <c r="J210" t="str">
        <f t="shared" si="22"/>
        <v>Yes</v>
      </c>
      <c r="K210" t="str">
        <f t="shared" si="23"/>
        <v xml:space="preserve"> </v>
      </c>
      <c r="L210" s="4">
        <f t="shared" si="24"/>
        <v>43952</v>
      </c>
      <c r="M210" s="6" t="str">
        <f t="array" ref="M210">TEXT(MIN(IF($A$2:$A$1000=A210, $L$2:$L$1000)), "yyyy-mm")</f>
        <v>2020-05</v>
      </c>
      <c r="N210" s="4">
        <f t="shared" si="25"/>
        <v>43952</v>
      </c>
      <c r="O210">
        <f t="shared" si="26"/>
        <v>0</v>
      </c>
    </row>
    <row r="211" spans="1:15" x14ac:dyDescent="0.25">
      <c r="A211" t="s">
        <v>102</v>
      </c>
      <c r="B211" t="s">
        <v>562</v>
      </c>
      <c r="C211" s="2">
        <v>44045</v>
      </c>
      <c r="D211" t="s">
        <v>694</v>
      </c>
      <c r="E211" t="s">
        <v>706</v>
      </c>
      <c r="F211">
        <v>17.809999999999999</v>
      </c>
      <c r="G211" t="s">
        <v>714</v>
      </c>
      <c r="H211" s="4" t="str">
        <f t="shared" si="27"/>
        <v>2020-08</v>
      </c>
      <c r="I211">
        <f t="shared" si="21"/>
        <v>2</v>
      </c>
      <c r="J211" t="str">
        <f t="shared" si="22"/>
        <v>No</v>
      </c>
      <c r="K211">
        <f t="shared" si="23"/>
        <v>74</v>
      </c>
      <c r="L211" s="4">
        <f t="shared" si="24"/>
        <v>44044</v>
      </c>
      <c r="M211" s="6" t="str">
        <f t="array" ref="M211">TEXT(MIN(IF($A$2:$A$1000=A211, $L$2:$L$1000)), "yyyy-mm")</f>
        <v>2020-05</v>
      </c>
      <c r="N211" s="4">
        <f t="shared" si="25"/>
        <v>43952</v>
      </c>
      <c r="O211">
        <f t="shared" si="26"/>
        <v>3</v>
      </c>
    </row>
    <row r="212" spans="1:15" x14ac:dyDescent="0.25">
      <c r="A212" t="s">
        <v>103</v>
      </c>
      <c r="B212" t="s">
        <v>478</v>
      </c>
      <c r="C212" s="2">
        <v>43943</v>
      </c>
      <c r="D212" t="s">
        <v>694</v>
      </c>
      <c r="E212" t="s">
        <v>706</v>
      </c>
      <c r="F212">
        <v>35.270000000000003</v>
      </c>
      <c r="G212" t="s">
        <v>711</v>
      </c>
      <c r="H212" s="4" t="str">
        <f t="shared" si="27"/>
        <v>2020-04</v>
      </c>
      <c r="I212">
        <f t="shared" si="21"/>
        <v>1</v>
      </c>
      <c r="J212" t="str">
        <f t="shared" si="22"/>
        <v>Yes</v>
      </c>
      <c r="K212" t="str">
        <f t="shared" si="23"/>
        <v xml:space="preserve"> </v>
      </c>
      <c r="L212" s="4">
        <f t="shared" si="24"/>
        <v>43922</v>
      </c>
      <c r="M212" s="6" t="str">
        <f t="array" ref="M212">TEXT(MIN(IF($A$2:$A$1000=A212, $L$2:$L$1000)), "yyyy-mm")</f>
        <v>2020-04</v>
      </c>
      <c r="N212" s="4">
        <f t="shared" si="25"/>
        <v>43922</v>
      </c>
      <c r="O212">
        <f t="shared" si="26"/>
        <v>0</v>
      </c>
    </row>
    <row r="213" spans="1:15" x14ac:dyDescent="0.25">
      <c r="A213" t="s">
        <v>103</v>
      </c>
      <c r="B213" t="s">
        <v>412</v>
      </c>
      <c r="C213" s="2">
        <v>43944</v>
      </c>
      <c r="D213" t="s">
        <v>669</v>
      </c>
      <c r="E213" t="s">
        <v>707</v>
      </c>
      <c r="F213">
        <v>19.72</v>
      </c>
      <c r="G213" t="s">
        <v>713</v>
      </c>
      <c r="H213" s="4" t="str">
        <f t="shared" si="27"/>
        <v>2020-04</v>
      </c>
      <c r="I213">
        <f t="shared" si="21"/>
        <v>2</v>
      </c>
      <c r="J213" t="str">
        <f t="shared" si="22"/>
        <v>No</v>
      </c>
      <c r="K213">
        <f t="shared" si="23"/>
        <v>1</v>
      </c>
      <c r="L213" s="4">
        <f t="shared" si="24"/>
        <v>43922</v>
      </c>
      <c r="M213" s="6" t="str">
        <f t="array" ref="M213">TEXT(MIN(IF($A$2:$A$1000=A213, $L$2:$L$1000)), "yyyy-mm")</f>
        <v>2020-04</v>
      </c>
      <c r="N213" s="4">
        <f t="shared" si="25"/>
        <v>43922</v>
      </c>
      <c r="O213">
        <f t="shared" si="26"/>
        <v>0</v>
      </c>
    </row>
    <row r="214" spans="1:15" x14ac:dyDescent="0.25">
      <c r="A214" t="s">
        <v>103</v>
      </c>
      <c r="B214" t="s">
        <v>531</v>
      </c>
      <c r="C214" s="2">
        <v>44024</v>
      </c>
      <c r="D214" t="s">
        <v>678</v>
      </c>
      <c r="E214" t="s">
        <v>710</v>
      </c>
      <c r="F214">
        <v>57.8</v>
      </c>
      <c r="G214" t="s">
        <v>714</v>
      </c>
      <c r="H214" s="4" t="str">
        <f t="shared" si="27"/>
        <v>2020-07</v>
      </c>
      <c r="I214">
        <f t="shared" si="21"/>
        <v>3</v>
      </c>
      <c r="J214" t="str">
        <f t="shared" si="22"/>
        <v>No</v>
      </c>
      <c r="K214">
        <f t="shared" si="23"/>
        <v>80</v>
      </c>
      <c r="L214" s="4">
        <f t="shared" si="24"/>
        <v>44013</v>
      </c>
      <c r="M214" s="6" t="str">
        <f t="array" ref="M214">TEXT(MIN(IF($A$2:$A$1000=A214, $L$2:$L$1000)), "yyyy-mm")</f>
        <v>2020-04</v>
      </c>
      <c r="N214" s="4">
        <f t="shared" si="25"/>
        <v>43922</v>
      </c>
      <c r="O214">
        <f t="shared" si="26"/>
        <v>3</v>
      </c>
    </row>
    <row r="215" spans="1:15" x14ac:dyDescent="0.25">
      <c r="A215" t="s">
        <v>104</v>
      </c>
      <c r="B215" t="s">
        <v>582</v>
      </c>
      <c r="C215" s="2">
        <v>43885</v>
      </c>
      <c r="D215" t="s">
        <v>680</v>
      </c>
      <c r="E215" t="s">
        <v>710</v>
      </c>
      <c r="F215">
        <v>174.06</v>
      </c>
      <c r="G215" t="s">
        <v>712</v>
      </c>
      <c r="H215" s="4" t="str">
        <f t="shared" si="27"/>
        <v>2020-02</v>
      </c>
      <c r="I215">
        <f>IF(A215=A214, I214+1, 1)</f>
        <v>1</v>
      </c>
      <c r="J215" t="str">
        <f t="shared" si="22"/>
        <v>Yes</v>
      </c>
      <c r="K215" t="str">
        <f t="shared" si="23"/>
        <v xml:space="preserve"> </v>
      </c>
      <c r="L215" s="4">
        <f t="shared" si="24"/>
        <v>43862</v>
      </c>
      <c r="M215" s="6" t="str">
        <f t="array" ref="M215">TEXT(MIN(IF($A$2:$A$1000=A215, $L$2:$L$1000)), "yyyy-mm")</f>
        <v>2020-02</v>
      </c>
      <c r="N215" s="4">
        <f t="shared" si="25"/>
        <v>43862</v>
      </c>
      <c r="O215">
        <f t="shared" si="26"/>
        <v>0</v>
      </c>
    </row>
    <row r="216" spans="1:15" x14ac:dyDescent="0.25">
      <c r="A216" t="s">
        <v>104</v>
      </c>
      <c r="B216" t="s">
        <v>426</v>
      </c>
      <c r="C216" s="2">
        <v>43917</v>
      </c>
      <c r="D216" t="s">
        <v>672</v>
      </c>
      <c r="E216" t="s">
        <v>708</v>
      </c>
      <c r="F216">
        <v>48.28</v>
      </c>
      <c r="G216" t="s">
        <v>712</v>
      </c>
      <c r="H216" s="4" t="str">
        <f t="shared" si="27"/>
        <v>2020-03</v>
      </c>
      <c r="I216">
        <f t="shared" ref="I216:I279" si="28">IF(A216=A215, I215+1, 1)</f>
        <v>2</v>
      </c>
      <c r="J216" t="str">
        <f t="shared" si="22"/>
        <v>No</v>
      </c>
      <c r="K216">
        <f t="shared" si="23"/>
        <v>32</v>
      </c>
      <c r="L216" s="4">
        <f t="shared" si="24"/>
        <v>43891</v>
      </c>
      <c r="M216" s="6" t="str">
        <f t="array" ref="M216">TEXT(MIN(IF($A$2:$A$1000=A216, $L$2:$L$1000)), "yyyy-mm")</f>
        <v>2020-02</v>
      </c>
      <c r="N216" s="4">
        <f t="shared" si="25"/>
        <v>43862</v>
      </c>
      <c r="O216">
        <f t="shared" si="26"/>
        <v>1</v>
      </c>
    </row>
    <row r="217" spans="1:15" x14ac:dyDescent="0.25">
      <c r="A217" t="s">
        <v>105</v>
      </c>
      <c r="B217" t="s">
        <v>367</v>
      </c>
      <c r="C217" s="2">
        <v>44085</v>
      </c>
      <c r="D217" t="s">
        <v>669</v>
      </c>
      <c r="E217" t="s">
        <v>708</v>
      </c>
      <c r="F217">
        <v>160.97999999999999</v>
      </c>
      <c r="G217" t="s">
        <v>713</v>
      </c>
      <c r="H217" s="4" t="str">
        <f t="shared" si="27"/>
        <v>2020-09</v>
      </c>
      <c r="I217">
        <f t="shared" si="28"/>
        <v>1</v>
      </c>
      <c r="J217" t="str">
        <f t="shared" si="22"/>
        <v>Yes</v>
      </c>
      <c r="K217" t="str">
        <f t="shared" si="23"/>
        <v xml:space="preserve"> </v>
      </c>
      <c r="L217" s="4">
        <f t="shared" si="24"/>
        <v>44075</v>
      </c>
      <c r="M217" s="6" t="str">
        <f t="array" ref="M217">TEXT(MIN(IF($A$2:$A$1000=A217, $L$2:$L$1000)), "yyyy-mm")</f>
        <v>2020-09</v>
      </c>
      <c r="N217" s="4">
        <f t="shared" si="25"/>
        <v>44075</v>
      </c>
      <c r="O217">
        <f t="shared" si="26"/>
        <v>0</v>
      </c>
    </row>
    <row r="218" spans="1:15" x14ac:dyDescent="0.25">
      <c r="A218" t="s">
        <v>106</v>
      </c>
      <c r="B218" t="s">
        <v>340</v>
      </c>
      <c r="C218" s="2">
        <v>43922</v>
      </c>
      <c r="D218" t="s">
        <v>673</v>
      </c>
      <c r="E218" t="s">
        <v>706</v>
      </c>
      <c r="F218">
        <v>192.72</v>
      </c>
      <c r="G218" t="s">
        <v>712</v>
      </c>
      <c r="H218" s="4" t="str">
        <f t="shared" si="27"/>
        <v>2020-04</v>
      </c>
      <c r="I218">
        <f t="shared" si="28"/>
        <v>1</v>
      </c>
      <c r="J218" t="str">
        <f t="shared" si="22"/>
        <v>Yes</v>
      </c>
      <c r="K218" t="str">
        <f t="shared" si="23"/>
        <v xml:space="preserve"> </v>
      </c>
      <c r="L218" s="4">
        <f t="shared" si="24"/>
        <v>43922</v>
      </c>
      <c r="M218" s="6" t="str">
        <f t="array" ref="M218">TEXT(MIN(IF($A$2:$A$1000=A218, $L$2:$L$1000)), "yyyy-mm")</f>
        <v>2020-04</v>
      </c>
      <c r="N218" s="4">
        <f t="shared" si="25"/>
        <v>43922</v>
      </c>
      <c r="O218">
        <f t="shared" si="26"/>
        <v>0</v>
      </c>
    </row>
    <row r="219" spans="1:15" x14ac:dyDescent="0.25">
      <c r="A219" t="s">
        <v>106</v>
      </c>
      <c r="B219" t="s">
        <v>370</v>
      </c>
      <c r="C219" s="2">
        <v>43926</v>
      </c>
      <c r="D219" t="s">
        <v>695</v>
      </c>
      <c r="E219" t="s">
        <v>707</v>
      </c>
      <c r="F219">
        <v>84.25</v>
      </c>
      <c r="G219" t="s">
        <v>713</v>
      </c>
      <c r="H219" s="4" t="str">
        <f t="shared" si="27"/>
        <v>2020-04</v>
      </c>
      <c r="I219">
        <f t="shared" si="28"/>
        <v>2</v>
      </c>
      <c r="J219" t="str">
        <f t="shared" si="22"/>
        <v>No</v>
      </c>
      <c r="K219">
        <f t="shared" si="23"/>
        <v>4</v>
      </c>
      <c r="L219" s="4">
        <f t="shared" si="24"/>
        <v>43922</v>
      </c>
      <c r="M219" s="6" t="str">
        <f t="array" ref="M219">TEXT(MIN(IF($A$2:$A$1000=A219, $L$2:$L$1000)), "yyyy-mm")</f>
        <v>2020-04</v>
      </c>
      <c r="N219" s="4">
        <f t="shared" si="25"/>
        <v>43922</v>
      </c>
      <c r="O219">
        <f t="shared" si="26"/>
        <v>0</v>
      </c>
    </row>
    <row r="220" spans="1:15" x14ac:dyDescent="0.25">
      <c r="A220" t="s">
        <v>106</v>
      </c>
      <c r="B220" t="s">
        <v>374</v>
      </c>
      <c r="C220" s="2">
        <v>44094</v>
      </c>
      <c r="D220" t="s">
        <v>696</v>
      </c>
      <c r="E220" t="s">
        <v>710</v>
      </c>
      <c r="F220">
        <v>7.54</v>
      </c>
      <c r="G220" t="s">
        <v>713</v>
      </c>
      <c r="H220" s="4" t="str">
        <f t="shared" si="27"/>
        <v>2020-09</v>
      </c>
      <c r="I220">
        <f t="shared" si="28"/>
        <v>3</v>
      </c>
      <c r="J220" t="str">
        <f t="shared" si="22"/>
        <v>No</v>
      </c>
      <c r="K220">
        <f t="shared" si="23"/>
        <v>168</v>
      </c>
      <c r="L220" s="4">
        <f t="shared" si="24"/>
        <v>44075</v>
      </c>
      <c r="M220" s="6" t="str">
        <f t="array" ref="M220">TEXT(MIN(IF($A$2:$A$1000=A220, $L$2:$L$1000)), "yyyy-mm")</f>
        <v>2020-04</v>
      </c>
      <c r="N220" s="4">
        <f t="shared" si="25"/>
        <v>43922</v>
      </c>
      <c r="O220">
        <f t="shared" si="26"/>
        <v>5</v>
      </c>
    </row>
    <row r="221" spans="1:15" x14ac:dyDescent="0.25">
      <c r="A221" t="s">
        <v>106</v>
      </c>
      <c r="B221" t="s">
        <v>499</v>
      </c>
      <c r="C221" s="2">
        <v>44121</v>
      </c>
      <c r="D221" t="s">
        <v>681</v>
      </c>
      <c r="E221" t="s">
        <v>707</v>
      </c>
      <c r="F221">
        <v>10.17</v>
      </c>
      <c r="G221" t="s">
        <v>711</v>
      </c>
      <c r="H221" s="4" t="str">
        <f t="shared" si="27"/>
        <v>2020-10</v>
      </c>
      <c r="I221">
        <f t="shared" si="28"/>
        <v>4</v>
      </c>
      <c r="J221" t="str">
        <f t="shared" si="22"/>
        <v>No</v>
      </c>
      <c r="K221">
        <f t="shared" si="23"/>
        <v>27</v>
      </c>
      <c r="L221" s="4">
        <f t="shared" si="24"/>
        <v>44105</v>
      </c>
      <c r="M221" s="6" t="str">
        <f t="array" ref="M221">TEXT(MIN(IF($A$2:$A$1000=A221, $L$2:$L$1000)), "yyyy-mm")</f>
        <v>2020-04</v>
      </c>
      <c r="N221" s="4">
        <f t="shared" si="25"/>
        <v>43922</v>
      </c>
      <c r="O221">
        <f t="shared" si="26"/>
        <v>6</v>
      </c>
    </row>
    <row r="222" spans="1:15" x14ac:dyDescent="0.25">
      <c r="A222" t="s">
        <v>107</v>
      </c>
      <c r="B222" t="s">
        <v>241</v>
      </c>
      <c r="C222" s="2">
        <v>43832</v>
      </c>
      <c r="D222" t="s">
        <v>672</v>
      </c>
      <c r="E222" t="s">
        <v>707</v>
      </c>
      <c r="F222">
        <v>71.650000000000006</v>
      </c>
      <c r="G222" t="s">
        <v>714</v>
      </c>
      <c r="H222" s="4" t="str">
        <f t="shared" si="27"/>
        <v>2020-01</v>
      </c>
      <c r="I222">
        <f t="shared" si="28"/>
        <v>1</v>
      </c>
      <c r="J222" t="str">
        <f t="shared" si="22"/>
        <v>Yes</v>
      </c>
      <c r="K222" t="str">
        <f t="shared" si="23"/>
        <v xml:space="preserve"> </v>
      </c>
      <c r="L222" s="4">
        <f t="shared" si="24"/>
        <v>43831</v>
      </c>
      <c r="M222" s="6" t="str">
        <f t="array" ref="M222">TEXT(MIN(IF($A$2:$A$1000=A222, $L$2:$L$1000)), "yyyy-mm")</f>
        <v>2020-01</v>
      </c>
      <c r="N222" s="4">
        <f t="shared" si="25"/>
        <v>43831</v>
      </c>
      <c r="O222">
        <f t="shared" si="26"/>
        <v>0</v>
      </c>
    </row>
    <row r="223" spans="1:15" x14ac:dyDescent="0.25">
      <c r="A223" t="s">
        <v>107</v>
      </c>
      <c r="B223" t="s">
        <v>227</v>
      </c>
      <c r="C223" s="2">
        <v>43912</v>
      </c>
      <c r="D223" t="s">
        <v>665</v>
      </c>
      <c r="E223" t="s">
        <v>706</v>
      </c>
      <c r="F223">
        <v>120.11</v>
      </c>
      <c r="G223" t="s">
        <v>712</v>
      </c>
      <c r="H223" s="4" t="str">
        <f t="shared" si="27"/>
        <v>2020-03</v>
      </c>
      <c r="I223">
        <f t="shared" si="28"/>
        <v>2</v>
      </c>
      <c r="J223" t="str">
        <f t="shared" si="22"/>
        <v>No</v>
      </c>
      <c r="K223">
        <f t="shared" si="23"/>
        <v>80</v>
      </c>
      <c r="L223" s="4">
        <f t="shared" si="24"/>
        <v>43891</v>
      </c>
      <c r="M223" s="6" t="str">
        <f t="array" ref="M223">TEXT(MIN(IF($A$2:$A$1000=A223, $L$2:$L$1000)), "yyyy-mm")</f>
        <v>2020-01</v>
      </c>
      <c r="N223" s="4">
        <f t="shared" si="25"/>
        <v>43831</v>
      </c>
      <c r="O223">
        <f t="shared" si="26"/>
        <v>2</v>
      </c>
    </row>
    <row r="224" spans="1:15" x14ac:dyDescent="0.25">
      <c r="A224" t="s">
        <v>107</v>
      </c>
      <c r="B224" t="s">
        <v>625</v>
      </c>
      <c r="C224" s="2">
        <v>44018</v>
      </c>
      <c r="D224" t="s">
        <v>687</v>
      </c>
      <c r="E224" t="s">
        <v>707</v>
      </c>
      <c r="F224">
        <v>72.31</v>
      </c>
      <c r="G224" t="s">
        <v>712</v>
      </c>
      <c r="H224" s="4" t="str">
        <f t="shared" si="27"/>
        <v>2020-07</v>
      </c>
      <c r="I224">
        <f t="shared" si="28"/>
        <v>3</v>
      </c>
      <c r="J224" t="str">
        <f t="shared" si="22"/>
        <v>No</v>
      </c>
      <c r="K224">
        <f t="shared" si="23"/>
        <v>106</v>
      </c>
      <c r="L224" s="4">
        <f t="shared" si="24"/>
        <v>44013</v>
      </c>
      <c r="M224" s="6" t="str">
        <f t="array" ref="M224">TEXT(MIN(IF($A$2:$A$1000=A224, $L$2:$L$1000)), "yyyy-mm")</f>
        <v>2020-01</v>
      </c>
      <c r="N224" s="4">
        <f t="shared" si="25"/>
        <v>43831</v>
      </c>
      <c r="O224">
        <f t="shared" si="26"/>
        <v>6</v>
      </c>
    </row>
    <row r="225" spans="1:15" x14ac:dyDescent="0.25">
      <c r="A225" t="s">
        <v>107</v>
      </c>
      <c r="B225" t="s">
        <v>416</v>
      </c>
      <c r="C225" s="2">
        <v>44115</v>
      </c>
      <c r="D225" t="s">
        <v>694</v>
      </c>
      <c r="E225" t="s">
        <v>708</v>
      </c>
      <c r="F225">
        <v>90.04</v>
      </c>
      <c r="G225" t="s">
        <v>712</v>
      </c>
      <c r="H225" s="4" t="str">
        <f t="shared" si="27"/>
        <v>2020-10</v>
      </c>
      <c r="I225">
        <f t="shared" si="28"/>
        <v>4</v>
      </c>
      <c r="J225" t="str">
        <f t="shared" si="22"/>
        <v>No</v>
      </c>
      <c r="K225">
        <f t="shared" si="23"/>
        <v>97</v>
      </c>
      <c r="L225" s="4">
        <f t="shared" si="24"/>
        <v>44105</v>
      </c>
      <c r="M225" s="6" t="str">
        <f t="array" ref="M225">TEXT(MIN(IF($A$2:$A$1000=A225, $L$2:$L$1000)), "yyyy-mm")</f>
        <v>2020-01</v>
      </c>
      <c r="N225" s="4">
        <f t="shared" si="25"/>
        <v>43831</v>
      </c>
      <c r="O225">
        <f t="shared" si="26"/>
        <v>9</v>
      </c>
    </row>
    <row r="226" spans="1:15" x14ac:dyDescent="0.25">
      <c r="A226" t="s">
        <v>108</v>
      </c>
      <c r="B226" t="s">
        <v>215</v>
      </c>
      <c r="C226" s="2">
        <v>44172</v>
      </c>
      <c r="D226" t="s">
        <v>660</v>
      </c>
      <c r="E226" t="s">
        <v>708</v>
      </c>
      <c r="F226">
        <v>174.35</v>
      </c>
      <c r="G226" t="s">
        <v>712</v>
      </c>
      <c r="H226" s="4" t="str">
        <f t="shared" si="27"/>
        <v>2020-12</v>
      </c>
      <c r="I226">
        <f t="shared" si="28"/>
        <v>1</v>
      </c>
      <c r="J226" t="str">
        <f t="shared" si="22"/>
        <v>Yes</v>
      </c>
      <c r="K226" t="str">
        <f t="shared" si="23"/>
        <v xml:space="preserve"> </v>
      </c>
      <c r="L226" s="4">
        <f t="shared" si="24"/>
        <v>44166</v>
      </c>
      <c r="M226" s="6" t="str">
        <f t="array" ref="M226">TEXT(MIN(IF($A$2:$A$1000=A226, $L$2:$L$1000)), "yyyy-mm")</f>
        <v>2020-12</v>
      </c>
      <c r="N226" s="4">
        <f t="shared" si="25"/>
        <v>44166</v>
      </c>
      <c r="O226">
        <f t="shared" si="26"/>
        <v>0</v>
      </c>
    </row>
    <row r="227" spans="1:15" x14ac:dyDescent="0.25">
      <c r="A227" t="s">
        <v>109</v>
      </c>
      <c r="B227" t="s">
        <v>393</v>
      </c>
      <c r="C227" s="2">
        <v>43945</v>
      </c>
      <c r="D227" t="s">
        <v>691</v>
      </c>
      <c r="E227" t="s">
        <v>708</v>
      </c>
      <c r="F227">
        <v>110.62</v>
      </c>
      <c r="G227" t="s">
        <v>711</v>
      </c>
      <c r="H227" s="4" t="str">
        <f t="shared" si="27"/>
        <v>2020-04</v>
      </c>
      <c r="I227">
        <f t="shared" si="28"/>
        <v>1</v>
      </c>
      <c r="J227" t="str">
        <f t="shared" si="22"/>
        <v>Yes</v>
      </c>
      <c r="K227" t="str">
        <f t="shared" si="23"/>
        <v xml:space="preserve"> </v>
      </c>
      <c r="L227" s="4">
        <f t="shared" si="24"/>
        <v>43922</v>
      </c>
      <c r="M227" s="6" t="str">
        <f t="array" ref="M227">TEXT(MIN(IF($A$2:$A$1000=A227, $L$2:$L$1000)), "yyyy-mm")</f>
        <v>2020-04</v>
      </c>
      <c r="N227" s="4">
        <f t="shared" si="25"/>
        <v>43922</v>
      </c>
      <c r="O227">
        <f t="shared" si="26"/>
        <v>0</v>
      </c>
    </row>
    <row r="228" spans="1:15" x14ac:dyDescent="0.25">
      <c r="A228" t="s">
        <v>109</v>
      </c>
      <c r="B228" t="s">
        <v>312</v>
      </c>
      <c r="C228" s="2">
        <v>43958</v>
      </c>
      <c r="D228" t="s">
        <v>702</v>
      </c>
      <c r="E228" t="s">
        <v>708</v>
      </c>
      <c r="F228">
        <v>32.17</v>
      </c>
      <c r="G228" t="s">
        <v>713</v>
      </c>
      <c r="H228" s="4" t="str">
        <f t="shared" si="27"/>
        <v>2020-05</v>
      </c>
      <c r="I228">
        <f t="shared" si="28"/>
        <v>2</v>
      </c>
      <c r="J228" t="str">
        <f t="shared" si="22"/>
        <v>No</v>
      </c>
      <c r="K228">
        <f t="shared" si="23"/>
        <v>13</v>
      </c>
      <c r="L228" s="4">
        <f t="shared" si="24"/>
        <v>43952</v>
      </c>
      <c r="M228" s="6" t="str">
        <f t="array" ref="M228">TEXT(MIN(IF($A$2:$A$1000=A228, $L$2:$L$1000)), "yyyy-mm")</f>
        <v>2020-04</v>
      </c>
      <c r="N228" s="4">
        <f t="shared" si="25"/>
        <v>43922</v>
      </c>
      <c r="O228">
        <f t="shared" si="26"/>
        <v>1</v>
      </c>
    </row>
    <row r="229" spans="1:15" x14ac:dyDescent="0.25">
      <c r="A229" t="s">
        <v>109</v>
      </c>
      <c r="B229" t="s">
        <v>535</v>
      </c>
      <c r="C229" s="2">
        <v>44039</v>
      </c>
      <c r="D229" t="s">
        <v>692</v>
      </c>
      <c r="E229" t="s">
        <v>709</v>
      </c>
      <c r="F229">
        <v>30.79</v>
      </c>
      <c r="G229" t="s">
        <v>711</v>
      </c>
      <c r="H229" s="4" t="str">
        <f t="shared" si="27"/>
        <v>2020-07</v>
      </c>
      <c r="I229">
        <f t="shared" si="28"/>
        <v>3</v>
      </c>
      <c r="J229" t="str">
        <f t="shared" si="22"/>
        <v>No</v>
      </c>
      <c r="K229">
        <f t="shared" si="23"/>
        <v>81</v>
      </c>
      <c r="L229" s="4">
        <f t="shared" si="24"/>
        <v>44013</v>
      </c>
      <c r="M229" s="6" t="str">
        <f t="array" ref="M229">TEXT(MIN(IF($A$2:$A$1000=A229, $L$2:$L$1000)), "yyyy-mm")</f>
        <v>2020-04</v>
      </c>
      <c r="N229" s="4">
        <f t="shared" si="25"/>
        <v>43922</v>
      </c>
      <c r="O229">
        <f t="shared" si="26"/>
        <v>3</v>
      </c>
    </row>
    <row r="230" spans="1:15" x14ac:dyDescent="0.25">
      <c r="A230" t="s">
        <v>109</v>
      </c>
      <c r="B230" t="s">
        <v>375</v>
      </c>
      <c r="C230" s="2">
        <v>44045</v>
      </c>
      <c r="D230" t="s">
        <v>671</v>
      </c>
      <c r="E230" t="s">
        <v>710</v>
      </c>
      <c r="F230">
        <v>58.1</v>
      </c>
      <c r="G230" t="s">
        <v>713</v>
      </c>
      <c r="H230" s="4" t="str">
        <f t="shared" si="27"/>
        <v>2020-08</v>
      </c>
      <c r="I230">
        <f t="shared" si="28"/>
        <v>4</v>
      </c>
      <c r="J230" t="str">
        <f t="shared" si="22"/>
        <v>No</v>
      </c>
      <c r="K230">
        <f t="shared" si="23"/>
        <v>6</v>
      </c>
      <c r="L230" s="4">
        <f t="shared" si="24"/>
        <v>44044</v>
      </c>
      <c r="M230" s="6" t="str">
        <f t="array" ref="M230">TEXT(MIN(IF($A$2:$A$1000=A230, $L$2:$L$1000)), "yyyy-mm")</f>
        <v>2020-04</v>
      </c>
      <c r="N230" s="4">
        <f t="shared" si="25"/>
        <v>43922</v>
      </c>
      <c r="O230">
        <f t="shared" si="26"/>
        <v>4</v>
      </c>
    </row>
    <row r="231" spans="1:15" x14ac:dyDescent="0.25">
      <c r="A231" t="s">
        <v>109</v>
      </c>
      <c r="B231" t="s">
        <v>498</v>
      </c>
      <c r="C231" s="2">
        <v>44054</v>
      </c>
      <c r="D231" t="s">
        <v>703</v>
      </c>
      <c r="E231" t="s">
        <v>710</v>
      </c>
      <c r="F231">
        <v>108.28</v>
      </c>
      <c r="G231" t="s">
        <v>714</v>
      </c>
      <c r="H231" s="4" t="str">
        <f t="shared" si="27"/>
        <v>2020-08</v>
      </c>
      <c r="I231">
        <f t="shared" si="28"/>
        <v>5</v>
      </c>
      <c r="J231" t="str">
        <f t="shared" si="22"/>
        <v>No</v>
      </c>
      <c r="K231">
        <f t="shared" si="23"/>
        <v>9</v>
      </c>
      <c r="L231" s="4">
        <f t="shared" si="24"/>
        <v>44044</v>
      </c>
      <c r="M231" s="6" t="str">
        <f t="array" ref="M231">TEXT(MIN(IF($A$2:$A$1000=A231, $L$2:$L$1000)), "yyyy-mm")</f>
        <v>2020-04</v>
      </c>
      <c r="N231" s="4">
        <f t="shared" si="25"/>
        <v>43922</v>
      </c>
      <c r="O231">
        <f t="shared" si="26"/>
        <v>4</v>
      </c>
    </row>
    <row r="232" spans="1:15" x14ac:dyDescent="0.25">
      <c r="A232" t="s">
        <v>110</v>
      </c>
      <c r="B232" t="s">
        <v>220</v>
      </c>
      <c r="C232" s="2">
        <v>43847</v>
      </c>
      <c r="D232" t="s">
        <v>695</v>
      </c>
      <c r="E232" t="s">
        <v>708</v>
      </c>
      <c r="F232">
        <v>102.01</v>
      </c>
      <c r="G232" t="s">
        <v>712</v>
      </c>
      <c r="H232" s="4" t="str">
        <f t="shared" si="27"/>
        <v>2020-01</v>
      </c>
      <c r="I232">
        <f t="shared" si="28"/>
        <v>1</v>
      </c>
      <c r="J232" t="str">
        <f t="shared" si="22"/>
        <v>Yes</v>
      </c>
      <c r="K232" t="str">
        <f t="shared" si="23"/>
        <v xml:space="preserve"> </v>
      </c>
      <c r="L232" s="4">
        <f t="shared" si="24"/>
        <v>43831</v>
      </c>
      <c r="M232" s="6" t="str">
        <f t="array" ref="M232">TEXT(MIN(IF($A$2:$A$1000=A232, $L$2:$L$1000)), "yyyy-mm")</f>
        <v>2020-01</v>
      </c>
      <c r="N232" s="4">
        <f t="shared" si="25"/>
        <v>43831</v>
      </c>
      <c r="O232">
        <f t="shared" si="26"/>
        <v>0</v>
      </c>
    </row>
    <row r="233" spans="1:15" x14ac:dyDescent="0.25">
      <c r="A233" t="s">
        <v>110</v>
      </c>
      <c r="B233" t="s">
        <v>514</v>
      </c>
      <c r="C233" s="2">
        <v>43864</v>
      </c>
      <c r="D233" t="s">
        <v>676</v>
      </c>
      <c r="E233" t="s">
        <v>707</v>
      </c>
      <c r="F233">
        <v>7.14</v>
      </c>
      <c r="G233" t="s">
        <v>711</v>
      </c>
      <c r="H233" s="4" t="str">
        <f t="shared" si="27"/>
        <v>2020-02</v>
      </c>
      <c r="I233">
        <f t="shared" si="28"/>
        <v>2</v>
      </c>
      <c r="J233" t="str">
        <f t="shared" si="22"/>
        <v>No</v>
      </c>
      <c r="K233">
        <f t="shared" si="23"/>
        <v>17</v>
      </c>
      <c r="L233" s="4">
        <f t="shared" si="24"/>
        <v>43862</v>
      </c>
      <c r="M233" s="6" t="str">
        <f t="array" ref="M233">TEXT(MIN(IF($A$2:$A$1000=A233, $L$2:$L$1000)), "yyyy-mm")</f>
        <v>2020-01</v>
      </c>
      <c r="N233" s="4">
        <f t="shared" si="25"/>
        <v>43831</v>
      </c>
      <c r="O233">
        <f t="shared" si="26"/>
        <v>1</v>
      </c>
    </row>
    <row r="234" spans="1:15" x14ac:dyDescent="0.25">
      <c r="A234" t="s">
        <v>111</v>
      </c>
      <c r="B234" t="s">
        <v>293</v>
      </c>
      <c r="C234" s="2">
        <v>44117</v>
      </c>
      <c r="D234" t="s">
        <v>703</v>
      </c>
      <c r="E234" t="s">
        <v>706</v>
      </c>
      <c r="F234">
        <v>121.5</v>
      </c>
      <c r="G234" t="s">
        <v>712</v>
      </c>
      <c r="H234" s="4" t="str">
        <f t="shared" si="27"/>
        <v>2020-10</v>
      </c>
      <c r="I234">
        <f t="shared" si="28"/>
        <v>1</v>
      </c>
      <c r="J234" t="str">
        <f t="shared" si="22"/>
        <v>Yes</v>
      </c>
      <c r="K234" t="str">
        <f t="shared" si="23"/>
        <v xml:space="preserve"> </v>
      </c>
      <c r="L234" s="4">
        <f t="shared" si="24"/>
        <v>44105</v>
      </c>
      <c r="M234" s="6" t="str">
        <f t="array" ref="M234">TEXT(MIN(IF($A$2:$A$1000=A234, $L$2:$L$1000)), "yyyy-mm")</f>
        <v>2020-10</v>
      </c>
      <c r="N234" s="4">
        <f t="shared" si="25"/>
        <v>44105</v>
      </c>
      <c r="O234">
        <f t="shared" si="26"/>
        <v>0</v>
      </c>
    </row>
    <row r="235" spans="1:15" x14ac:dyDescent="0.25">
      <c r="A235" t="s">
        <v>112</v>
      </c>
      <c r="B235" t="s">
        <v>580</v>
      </c>
      <c r="C235" s="2">
        <v>44003</v>
      </c>
      <c r="D235" t="s">
        <v>692</v>
      </c>
      <c r="E235" t="s">
        <v>710</v>
      </c>
      <c r="F235">
        <v>37.43</v>
      </c>
      <c r="G235" t="s">
        <v>713</v>
      </c>
      <c r="H235" s="4" t="str">
        <f t="shared" si="27"/>
        <v>2020-06</v>
      </c>
      <c r="I235">
        <f t="shared" si="28"/>
        <v>1</v>
      </c>
      <c r="J235" t="str">
        <f t="shared" si="22"/>
        <v>Yes</v>
      </c>
      <c r="K235" t="str">
        <f t="shared" si="23"/>
        <v xml:space="preserve"> </v>
      </c>
      <c r="L235" s="4">
        <f t="shared" si="24"/>
        <v>43983</v>
      </c>
      <c r="M235" s="6" t="str">
        <f t="array" ref="M235">TEXT(MIN(IF($A$2:$A$1000=A235, $L$2:$L$1000)), "yyyy-mm")</f>
        <v>2020-06</v>
      </c>
      <c r="N235" s="4">
        <f t="shared" si="25"/>
        <v>43983</v>
      </c>
      <c r="O235">
        <f t="shared" si="26"/>
        <v>0</v>
      </c>
    </row>
    <row r="236" spans="1:15" x14ac:dyDescent="0.25">
      <c r="A236" t="s">
        <v>112</v>
      </c>
      <c r="B236" t="s">
        <v>584</v>
      </c>
      <c r="C236" s="2">
        <v>44020</v>
      </c>
      <c r="D236" t="s">
        <v>672</v>
      </c>
      <c r="E236" t="s">
        <v>706</v>
      </c>
      <c r="F236">
        <v>22.62</v>
      </c>
      <c r="G236" t="s">
        <v>713</v>
      </c>
      <c r="H236" s="4" t="str">
        <f t="shared" si="27"/>
        <v>2020-07</v>
      </c>
      <c r="I236">
        <f t="shared" si="28"/>
        <v>2</v>
      </c>
      <c r="J236" t="str">
        <f t="shared" si="22"/>
        <v>No</v>
      </c>
      <c r="K236">
        <f t="shared" si="23"/>
        <v>17</v>
      </c>
      <c r="L236" s="4">
        <f t="shared" si="24"/>
        <v>44013</v>
      </c>
      <c r="M236" s="6" t="str">
        <f t="array" ref="M236">TEXT(MIN(IF($A$2:$A$1000=A236, $L$2:$L$1000)), "yyyy-mm")</f>
        <v>2020-06</v>
      </c>
      <c r="N236" s="4">
        <f t="shared" si="25"/>
        <v>43983</v>
      </c>
      <c r="O236">
        <f t="shared" si="26"/>
        <v>1</v>
      </c>
    </row>
    <row r="237" spans="1:15" x14ac:dyDescent="0.25">
      <c r="A237" t="s">
        <v>112</v>
      </c>
      <c r="B237" t="s">
        <v>371</v>
      </c>
      <c r="C237" s="2">
        <v>44139</v>
      </c>
      <c r="D237" t="s">
        <v>684</v>
      </c>
      <c r="E237" t="s">
        <v>707</v>
      </c>
      <c r="F237">
        <v>80.91</v>
      </c>
      <c r="G237" t="s">
        <v>712</v>
      </c>
      <c r="H237" s="4" t="str">
        <f t="shared" si="27"/>
        <v>2020-11</v>
      </c>
      <c r="I237">
        <f t="shared" si="28"/>
        <v>3</v>
      </c>
      <c r="J237" t="str">
        <f t="shared" si="22"/>
        <v>No</v>
      </c>
      <c r="K237">
        <f t="shared" si="23"/>
        <v>119</v>
      </c>
      <c r="L237" s="4">
        <f t="shared" si="24"/>
        <v>44136</v>
      </c>
      <c r="M237" s="6" t="str">
        <f t="array" ref="M237">TEXT(MIN(IF($A$2:$A$1000=A237, $L$2:$L$1000)), "yyyy-mm")</f>
        <v>2020-06</v>
      </c>
      <c r="N237" s="4">
        <f t="shared" si="25"/>
        <v>43983</v>
      </c>
      <c r="O237">
        <f t="shared" si="26"/>
        <v>5</v>
      </c>
    </row>
    <row r="238" spans="1:15" x14ac:dyDescent="0.25">
      <c r="A238" t="s">
        <v>113</v>
      </c>
      <c r="B238" t="s">
        <v>429</v>
      </c>
      <c r="C238" s="2">
        <v>43943</v>
      </c>
      <c r="D238" t="s">
        <v>683</v>
      </c>
      <c r="E238" t="s">
        <v>706</v>
      </c>
      <c r="F238">
        <v>190.11</v>
      </c>
      <c r="G238" t="s">
        <v>713</v>
      </c>
      <c r="H238" s="4" t="str">
        <f t="shared" si="27"/>
        <v>2020-04</v>
      </c>
      <c r="I238">
        <f t="shared" si="28"/>
        <v>1</v>
      </c>
      <c r="J238" t="str">
        <f t="shared" si="22"/>
        <v>Yes</v>
      </c>
      <c r="K238" t="str">
        <f t="shared" si="23"/>
        <v xml:space="preserve"> </v>
      </c>
      <c r="L238" s="4">
        <f t="shared" si="24"/>
        <v>43922</v>
      </c>
      <c r="M238" s="6" t="str">
        <f t="array" ref="M238">TEXT(MIN(IF($A$2:$A$1000=A238, $L$2:$L$1000)), "yyyy-mm")</f>
        <v>2020-04</v>
      </c>
      <c r="N238" s="4">
        <f t="shared" si="25"/>
        <v>43922</v>
      </c>
      <c r="O238">
        <f t="shared" si="26"/>
        <v>0</v>
      </c>
    </row>
    <row r="239" spans="1:15" x14ac:dyDescent="0.25">
      <c r="A239" t="s">
        <v>113</v>
      </c>
      <c r="B239" t="s">
        <v>457</v>
      </c>
      <c r="C239" s="2">
        <v>43994</v>
      </c>
      <c r="D239" t="s">
        <v>662</v>
      </c>
      <c r="E239" t="s">
        <v>707</v>
      </c>
      <c r="F239">
        <v>99.33</v>
      </c>
      <c r="G239" t="s">
        <v>714</v>
      </c>
      <c r="H239" s="4" t="str">
        <f t="shared" si="27"/>
        <v>2020-06</v>
      </c>
      <c r="I239">
        <f t="shared" si="28"/>
        <v>2</v>
      </c>
      <c r="J239" t="str">
        <f t="shared" si="22"/>
        <v>No</v>
      </c>
      <c r="K239">
        <f t="shared" si="23"/>
        <v>51</v>
      </c>
      <c r="L239" s="4">
        <f t="shared" si="24"/>
        <v>43983</v>
      </c>
      <c r="M239" s="6" t="str">
        <f t="array" ref="M239">TEXT(MIN(IF($A$2:$A$1000=A239, $L$2:$L$1000)), "yyyy-mm")</f>
        <v>2020-04</v>
      </c>
      <c r="N239" s="4">
        <f t="shared" si="25"/>
        <v>43922</v>
      </c>
      <c r="O239">
        <f t="shared" si="26"/>
        <v>2</v>
      </c>
    </row>
    <row r="240" spans="1:15" x14ac:dyDescent="0.25">
      <c r="A240" t="s">
        <v>114</v>
      </c>
      <c r="B240" t="s">
        <v>363</v>
      </c>
      <c r="C240" s="2">
        <v>43978</v>
      </c>
      <c r="D240" t="s">
        <v>701</v>
      </c>
      <c r="E240" t="s">
        <v>706</v>
      </c>
      <c r="F240">
        <v>169.1</v>
      </c>
      <c r="G240" t="s">
        <v>711</v>
      </c>
      <c r="H240" s="4" t="str">
        <f t="shared" si="27"/>
        <v>2020-05</v>
      </c>
      <c r="I240">
        <f t="shared" si="28"/>
        <v>1</v>
      </c>
      <c r="J240" t="str">
        <f t="shared" si="22"/>
        <v>Yes</v>
      </c>
      <c r="K240" t="str">
        <f t="shared" si="23"/>
        <v xml:space="preserve"> </v>
      </c>
      <c r="L240" s="4">
        <f t="shared" si="24"/>
        <v>43952</v>
      </c>
      <c r="M240" s="6" t="str">
        <f t="array" ref="M240">TEXT(MIN(IF($A$2:$A$1000=A240, $L$2:$L$1000)), "yyyy-mm")</f>
        <v>2020-05</v>
      </c>
      <c r="N240" s="4">
        <f t="shared" si="25"/>
        <v>43952</v>
      </c>
      <c r="O240">
        <f t="shared" si="26"/>
        <v>0</v>
      </c>
    </row>
    <row r="241" spans="1:15" x14ac:dyDescent="0.25">
      <c r="A241" t="s">
        <v>115</v>
      </c>
      <c r="B241" t="s">
        <v>487</v>
      </c>
      <c r="C241" s="2">
        <v>44031</v>
      </c>
      <c r="D241" t="s">
        <v>684</v>
      </c>
      <c r="E241" t="s">
        <v>710</v>
      </c>
      <c r="F241">
        <v>25.79</v>
      </c>
      <c r="G241" t="s">
        <v>711</v>
      </c>
      <c r="H241" s="4" t="str">
        <f t="shared" si="27"/>
        <v>2020-07</v>
      </c>
      <c r="I241">
        <f t="shared" si="28"/>
        <v>1</v>
      </c>
      <c r="J241" t="str">
        <f t="shared" si="22"/>
        <v>Yes</v>
      </c>
      <c r="K241" t="str">
        <f t="shared" si="23"/>
        <v xml:space="preserve"> </v>
      </c>
      <c r="L241" s="4">
        <f t="shared" si="24"/>
        <v>44013</v>
      </c>
      <c r="M241" s="6" t="str">
        <f t="array" ref="M241">TEXT(MIN(IF($A$2:$A$1000=A241, $L$2:$L$1000)), "yyyy-mm")</f>
        <v>2020-07</v>
      </c>
      <c r="N241" s="4">
        <f t="shared" si="25"/>
        <v>44013</v>
      </c>
      <c r="O241">
        <f t="shared" si="26"/>
        <v>0</v>
      </c>
    </row>
    <row r="242" spans="1:15" x14ac:dyDescent="0.25">
      <c r="A242" t="s">
        <v>115</v>
      </c>
      <c r="B242" t="s">
        <v>410</v>
      </c>
      <c r="C242" s="2">
        <v>44195</v>
      </c>
      <c r="D242" t="s">
        <v>688</v>
      </c>
      <c r="E242" t="s">
        <v>708</v>
      </c>
      <c r="F242">
        <v>85.49</v>
      </c>
      <c r="G242" t="s">
        <v>711</v>
      </c>
      <c r="H242" s="4" t="str">
        <f t="shared" si="27"/>
        <v>2020-12</v>
      </c>
      <c r="I242">
        <f t="shared" si="28"/>
        <v>2</v>
      </c>
      <c r="J242" t="str">
        <f t="shared" si="22"/>
        <v>No</v>
      </c>
      <c r="K242">
        <f t="shared" si="23"/>
        <v>164</v>
      </c>
      <c r="L242" s="4">
        <f t="shared" si="24"/>
        <v>44166</v>
      </c>
      <c r="M242" s="6" t="str">
        <f t="array" ref="M242">TEXT(MIN(IF($A$2:$A$1000=A242, $L$2:$L$1000)), "yyyy-mm")</f>
        <v>2020-07</v>
      </c>
      <c r="N242" s="4">
        <f t="shared" si="25"/>
        <v>44013</v>
      </c>
      <c r="O242">
        <f t="shared" si="26"/>
        <v>5</v>
      </c>
    </row>
    <row r="243" spans="1:15" x14ac:dyDescent="0.25">
      <c r="A243" t="s">
        <v>116</v>
      </c>
      <c r="B243" t="s">
        <v>344</v>
      </c>
      <c r="C243" s="2">
        <v>43855</v>
      </c>
      <c r="D243" t="s">
        <v>690</v>
      </c>
      <c r="E243" t="s">
        <v>706</v>
      </c>
      <c r="F243">
        <v>20.16</v>
      </c>
      <c r="G243" t="s">
        <v>712</v>
      </c>
      <c r="H243" s="4" t="str">
        <f t="shared" si="27"/>
        <v>2020-01</v>
      </c>
      <c r="I243">
        <f t="shared" si="28"/>
        <v>1</v>
      </c>
      <c r="J243" t="str">
        <f t="shared" si="22"/>
        <v>Yes</v>
      </c>
      <c r="K243" t="str">
        <f t="shared" si="23"/>
        <v xml:space="preserve"> </v>
      </c>
      <c r="L243" s="4">
        <f t="shared" si="24"/>
        <v>43831</v>
      </c>
      <c r="M243" s="6" t="str">
        <f t="array" ref="M243">TEXT(MIN(IF($A$2:$A$1000=A243, $L$2:$L$1000)), "yyyy-mm")</f>
        <v>2020-01</v>
      </c>
      <c r="N243" s="4">
        <f t="shared" si="25"/>
        <v>43831</v>
      </c>
      <c r="O243">
        <f t="shared" si="26"/>
        <v>0</v>
      </c>
    </row>
    <row r="244" spans="1:15" x14ac:dyDescent="0.25">
      <c r="A244" t="s">
        <v>116</v>
      </c>
      <c r="B244" t="s">
        <v>309</v>
      </c>
      <c r="C244" s="2">
        <v>43869</v>
      </c>
      <c r="D244" t="s">
        <v>660</v>
      </c>
      <c r="E244" t="s">
        <v>706</v>
      </c>
      <c r="F244">
        <v>58.07</v>
      </c>
      <c r="G244" t="s">
        <v>714</v>
      </c>
      <c r="H244" s="4" t="str">
        <f t="shared" si="27"/>
        <v>2020-02</v>
      </c>
      <c r="I244">
        <f t="shared" si="28"/>
        <v>2</v>
      </c>
      <c r="J244" t="str">
        <f t="shared" si="22"/>
        <v>No</v>
      </c>
      <c r="K244">
        <f t="shared" si="23"/>
        <v>14</v>
      </c>
      <c r="L244" s="4">
        <f t="shared" si="24"/>
        <v>43862</v>
      </c>
      <c r="M244" s="6" t="str">
        <f t="array" ref="M244">TEXT(MIN(IF($A$2:$A$1000=A244, $L$2:$L$1000)), "yyyy-mm")</f>
        <v>2020-01</v>
      </c>
      <c r="N244" s="4">
        <f t="shared" si="25"/>
        <v>43831</v>
      </c>
      <c r="O244">
        <f t="shared" si="26"/>
        <v>1</v>
      </c>
    </row>
    <row r="245" spans="1:15" x14ac:dyDescent="0.25">
      <c r="A245" t="s">
        <v>116</v>
      </c>
      <c r="B245" t="s">
        <v>368</v>
      </c>
      <c r="C245" s="2">
        <v>43872</v>
      </c>
      <c r="D245" t="s">
        <v>675</v>
      </c>
      <c r="E245" t="s">
        <v>706</v>
      </c>
      <c r="F245">
        <v>66.349999999999994</v>
      </c>
      <c r="G245" t="s">
        <v>713</v>
      </c>
      <c r="H245" s="4" t="str">
        <f t="shared" si="27"/>
        <v>2020-02</v>
      </c>
      <c r="I245">
        <f t="shared" si="28"/>
        <v>3</v>
      </c>
      <c r="J245" t="str">
        <f t="shared" si="22"/>
        <v>No</v>
      </c>
      <c r="K245">
        <f t="shared" si="23"/>
        <v>3</v>
      </c>
      <c r="L245" s="4">
        <f t="shared" si="24"/>
        <v>43862</v>
      </c>
      <c r="M245" s="6" t="str">
        <f t="array" ref="M245">TEXT(MIN(IF($A$2:$A$1000=A245, $L$2:$L$1000)), "yyyy-mm")</f>
        <v>2020-01</v>
      </c>
      <c r="N245" s="4">
        <f t="shared" si="25"/>
        <v>43831</v>
      </c>
      <c r="O245">
        <f t="shared" si="26"/>
        <v>1</v>
      </c>
    </row>
    <row r="246" spans="1:15" x14ac:dyDescent="0.25">
      <c r="A246" t="s">
        <v>117</v>
      </c>
      <c r="B246" t="s">
        <v>560</v>
      </c>
      <c r="C246" s="2">
        <v>43847</v>
      </c>
      <c r="D246" t="s">
        <v>675</v>
      </c>
      <c r="E246" t="s">
        <v>706</v>
      </c>
      <c r="F246">
        <v>147.78</v>
      </c>
      <c r="G246" t="s">
        <v>711</v>
      </c>
      <c r="H246" s="4" t="str">
        <f t="shared" si="27"/>
        <v>2020-01</v>
      </c>
      <c r="I246">
        <f t="shared" si="28"/>
        <v>1</v>
      </c>
      <c r="J246" t="str">
        <f t="shared" si="22"/>
        <v>Yes</v>
      </c>
      <c r="K246" t="str">
        <f t="shared" si="23"/>
        <v xml:space="preserve"> </v>
      </c>
      <c r="L246" s="4">
        <f t="shared" si="24"/>
        <v>43831</v>
      </c>
      <c r="M246" s="6" t="str">
        <f t="array" ref="M246">TEXT(MIN(IF($A$2:$A$1000=A246, $L$2:$L$1000)), "yyyy-mm")</f>
        <v>2020-01</v>
      </c>
      <c r="N246" s="4">
        <f t="shared" si="25"/>
        <v>43831</v>
      </c>
      <c r="O246">
        <f t="shared" si="26"/>
        <v>0</v>
      </c>
    </row>
    <row r="247" spans="1:15" x14ac:dyDescent="0.25">
      <c r="A247" t="s">
        <v>117</v>
      </c>
      <c r="B247" t="s">
        <v>286</v>
      </c>
      <c r="C247" s="2">
        <v>43887</v>
      </c>
      <c r="D247" t="s">
        <v>691</v>
      </c>
      <c r="E247" t="s">
        <v>707</v>
      </c>
      <c r="F247">
        <v>139.99</v>
      </c>
      <c r="G247" t="s">
        <v>714</v>
      </c>
      <c r="H247" s="4" t="str">
        <f t="shared" si="27"/>
        <v>2020-02</v>
      </c>
      <c r="I247">
        <f t="shared" si="28"/>
        <v>2</v>
      </c>
      <c r="J247" t="str">
        <f t="shared" si="22"/>
        <v>No</v>
      </c>
      <c r="K247">
        <f t="shared" si="23"/>
        <v>40</v>
      </c>
      <c r="L247" s="4">
        <f t="shared" si="24"/>
        <v>43862</v>
      </c>
      <c r="M247" s="6" t="str">
        <f t="array" ref="M247">TEXT(MIN(IF($A$2:$A$1000=A247, $L$2:$L$1000)), "yyyy-mm")</f>
        <v>2020-01</v>
      </c>
      <c r="N247" s="4">
        <f t="shared" si="25"/>
        <v>43831</v>
      </c>
      <c r="O247">
        <f t="shared" si="26"/>
        <v>1</v>
      </c>
    </row>
    <row r="248" spans="1:15" x14ac:dyDescent="0.25">
      <c r="A248" t="s">
        <v>117</v>
      </c>
      <c r="B248" t="s">
        <v>609</v>
      </c>
      <c r="C248" s="2">
        <v>44133</v>
      </c>
      <c r="D248" t="s">
        <v>669</v>
      </c>
      <c r="E248" t="s">
        <v>708</v>
      </c>
      <c r="F248">
        <v>181.16</v>
      </c>
      <c r="G248" t="s">
        <v>712</v>
      </c>
      <c r="H248" s="4" t="str">
        <f t="shared" si="27"/>
        <v>2020-10</v>
      </c>
      <c r="I248">
        <f t="shared" si="28"/>
        <v>3</v>
      </c>
      <c r="J248" t="str">
        <f t="shared" si="22"/>
        <v>No</v>
      </c>
      <c r="K248">
        <f t="shared" si="23"/>
        <v>246</v>
      </c>
      <c r="L248" s="4">
        <f t="shared" si="24"/>
        <v>44105</v>
      </c>
      <c r="M248" s="6" t="str">
        <f t="array" ref="M248">TEXT(MIN(IF($A$2:$A$1000=A248, $L$2:$L$1000)), "yyyy-mm")</f>
        <v>2020-01</v>
      </c>
      <c r="N248" s="4">
        <f t="shared" si="25"/>
        <v>43831</v>
      </c>
      <c r="O248">
        <f t="shared" si="26"/>
        <v>9</v>
      </c>
    </row>
    <row r="249" spans="1:15" x14ac:dyDescent="0.25">
      <c r="A249" t="s">
        <v>117</v>
      </c>
      <c r="B249" t="s">
        <v>503</v>
      </c>
      <c r="C249" s="2">
        <v>44141</v>
      </c>
      <c r="D249" t="s">
        <v>657</v>
      </c>
      <c r="E249" t="s">
        <v>706</v>
      </c>
      <c r="F249">
        <v>197.6</v>
      </c>
      <c r="G249" t="s">
        <v>711</v>
      </c>
      <c r="H249" s="4" t="str">
        <f t="shared" si="27"/>
        <v>2020-11</v>
      </c>
      <c r="I249">
        <f t="shared" si="28"/>
        <v>4</v>
      </c>
      <c r="J249" t="str">
        <f t="shared" si="22"/>
        <v>No</v>
      </c>
      <c r="K249">
        <f t="shared" si="23"/>
        <v>8</v>
      </c>
      <c r="L249" s="4">
        <f t="shared" si="24"/>
        <v>44136</v>
      </c>
      <c r="M249" s="6" t="str">
        <f t="array" ref="M249">TEXT(MIN(IF($A$2:$A$1000=A249, $L$2:$L$1000)), "yyyy-mm")</f>
        <v>2020-01</v>
      </c>
      <c r="N249" s="4">
        <f t="shared" si="25"/>
        <v>43831</v>
      </c>
      <c r="O249">
        <f t="shared" si="26"/>
        <v>10</v>
      </c>
    </row>
    <row r="250" spans="1:15" x14ac:dyDescent="0.25">
      <c r="A250" t="s">
        <v>117</v>
      </c>
      <c r="B250" t="s">
        <v>284</v>
      </c>
      <c r="C250" s="2">
        <v>44160</v>
      </c>
      <c r="D250" t="s">
        <v>684</v>
      </c>
      <c r="E250" t="s">
        <v>710</v>
      </c>
      <c r="F250">
        <v>119.71</v>
      </c>
      <c r="G250" t="s">
        <v>711</v>
      </c>
      <c r="H250" s="4" t="str">
        <f t="shared" si="27"/>
        <v>2020-11</v>
      </c>
      <c r="I250">
        <f t="shared" si="28"/>
        <v>5</v>
      </c>
      <c r="J250" t="str">
        <f t="shared" si="22"/>
        <v>No</v>
      </c>
      <c r="K250">
        <f t="shared" si="23"/>
        <v>19</v>
      </c>
      <c r="L250" s="4">
        <f t="shared" si="24"/>
        <v>44136</v>
      </c>
      <c r="M250" s="6" t="str">
        <f t="array" ref="M250">TEXT(MIN(IF($A$2:$A$1000=A250, $L$2:$L$1000)), "yyyy-mm")</f>
        <v>2020-01</v>
      </c>
      <c r="N250" s="4">
        <f t="shared" si="25"/>
        <v>43831</v>
      </c>
      <c r="O250">
        <f t="shared" si="26"/>
        <v>10</v>
      </c>
    </row>
    <row r="251" spans="1:15" x14ac:dyDescent="0.25">
      <c r="A251" t="s">
        <v>118</v>
      </c>
      <c r="B251" t="s">
        <v>515</v>
      </c>
      <c r="C251" s="2">
        <v>43916</v>
      </c>
      <c r="D251" t="s">
        <v>666</v>
      </c>
      <c r="E251" t="s">
        <v>707</v>
      </c>
      <c r="F251">
        <v>147.55000000000001</v>
      </c>
      <c r="G251" t="s">
        <v>713</v>
      </c>
      <c r="H251" s="4" t="str">
        <f t="shared" si="27"/>
        <v>2020-03</v>
      </c>
      <c r="I251">
        <f t="shared" si="28"/>
        <v>1</v>
      </c>
      <c r="J251" t="str">
        <f t="shared" si="22"/>
        <v>Yes</v>
      </c>
      <c r="K251" t="str">
        <f t="shared" si="23"/>
        <v xml:space="preserve"> </v>
      </c>
      <c r="L251" s="4">
        <f t="shared" si="24"/>
        <v>43891</v>
      </c>
      <c r="M251" s="6" t="str">
        <f t="array" ref="M251">TEXT(MIN(IF($A$2:$A$1000=A251, $L$2:$L$1000)), "yyyy-mm")</f>
        <v>2020-03</v>
      </c>
      <c r="N251" s="4">
        <f t="shared" si="25"/>
        <v>43891</v>
      </c>
      <c r="O251">
        <f t="shared" si="26"/>
        <v>0</v>
      </c>
    </row>
    <row r="252" spans="1:15" x14ac:dyDescent="0.25">
      <c r="A252" t="s">
        <v>119</v>
      </c>
      <c r="B252" t="s">
        <v>290</v>
      </c>
      <c r="C252" s="2">
        <v>43912</v>
      </c>
      <c r="D252" t="s">
        <v>691</v>
      </c>
      <c r="E252" t="s">
        <v>706</v>
      </c>
      <c r="F252">
        <v>114.33</v>
      </c>
      <c r="G252" t="s">
        <v>711</v>
      </c>
      <c r="H252" s="4" t="str">
        <f t="shared" si="27"/>
        <v>2020-03</v>
      </c>
      <c r="I252">
        <f t="shared" si="28"/>
        <v>1</v>
      </c>
      <c r="J252" t="str">
        <f t="shared" si="22"/>
        <v>Yes</v>
      </c>
      <c r="K252" t="str">
        <f t="shared" si="23"/>
        <v xml:space="preserve"> </v>
      </c>
      <c r="L252" s="4">
        <f t="shared" si="24"/>
        <v>43891</v>
      </c>
      <c r="M252" s="6" t="str">
        <f t="array" ref="M252">TEXT(MIN(IF($A$2:$A$1000=A252, $L$2:$L$1000)), "yyyy-mm")</f>
        <v>2020-03</v>
      </c>
      <c r="N252" s="4">
        <f t="shared" si="25"/>
        <v>43891</v>
      </c>
      <c r="O252">
        <f t="shared" si="26"/>
        <v>0</v>
      </c>
    </row>
    <row r="253" spans="1:15" x14ac:dyDescent="0.25">
      <c r="A253" t="s">
        <v>119</v>
      </c>
      <c r="B253" t="s">
        <v>280</v>
      </c>
      <c r="C253" s="2">
        <v>43933</v>
      </c>
      <c r="D253" t="s">
        <v>699</v>
      </c>
      <c r="E253" t="s">
        <v>706</v>
      </c>
      <c r="F253">
        <v>140.78</v>
      </c>
      <c r="G253" t="s">
        <v>712</v>
      </c>
      <c r="H253" s="4" t="str">
        <f t="shared" si="27"/>
        <v>2020-04</v>
      </c>
      <c r="I253">
        <f t="shared" si="28"/>
        <v>2</v>
      </c>
      <c r="J253" t="str">
        <f t="shared" si="22"/>
        <v>No</v>
      </c>
      <c r="K253">
        <f t="shared" si="23"/>
        <v>21</v>
      </c>
      <c r="L253" s="4">
        <f t="shared" si="24"/>
        <v>43922</v>
      </c>
      <c r="M253" s="6" t="str">
        <f t="array" ref="M253">TEXT(MIN(IF($A$2:$A$1000=A253, $L$2:$L$1000)), "yyyy-mm")</f>
        <v>2020-03</v>
      </c>
      <c r="N253" s="4">
        <f t="shared" si="25"/>
        <v>43891</v>
      </c>
      <c r="O253">
        <f t="shared" si="26"/>
        <v>1</v>
      </c>
    </row>
    <row r="254" spans="1:15" x14ac:dyDescent="0.25">
      <c r="A254" t="s">
        <v>119</v>
      </c>
      <c r="B254" t="s">
        <v>243</v>
      </c>
      <c r="C254" s="2">
        <v>44045</v>
      </c>
      <c r="D254" t="s">
        <v>684</v>
      </c>
      <c r="E254" t="s">
        <v>709</v>
      </c>
      <c r="F254">
        <v>116.62</v>
      </c>
      <c r="G254" t="s">
        <v>712</v>
      </c>
      <c r="H254" s="4" t="str">
        <f t="shared" si="27"/>
        <v>2020-08</v>
      </c>
      <c r="I254">
        <f t="shared" si="28"/>
        <v>3</v>
      </c>
      <c r="J254" t="str">
        <f t="shared" si="22"/>
        <v>No</v>
      </c>
      <c r="K254">
        <f t="shared" si="23"/>
        <v>112</v>
      </c>
      <c r="L254" s="4">
        <f t="shared" si="24"/>
        <v>44044</v>
      </c>
      <c r="M254" s="6" t="str">
        <f t="array" ref="M254">TEXT(MIN(IF($A$2:$A$1000=A254, $L$2:$L$1000)), "yyyy-mm")</f>
        <v>2020-03</v>
      </c>
      <c r="N254" s="4">
        <f t="shared" si="25"/>
        <v>43891</v>
      </c>
      <c r="O254">
        <f t="shared" si="26"/>
        <v>5</v>
      </c>
    </row>
    <row r="255" spans="1:15" x14ac:dyDescent="0.25">
      <c r="A255" t="s">
        <v>119</v>
      </c>
      <c r="B255" t="s">
        <v>521</v>
      </c>
      <c r="C255" s="2">
        <v>44053</v>
      </c>
      <c r="D255" t="s">
        <v>682</v>
      </c>
      <c r="E255" t="s">
        <v>709</v>
      </c>
      <c r="F255">
        <v>159.19</v>
      </c>
      <c r="G255" t="s">
        <v>711</v>
      </c>
      <c r="H255" s="4" t="str">
        <f t="shared" si="27"/>
        <v>2020-08</v>
      </c>
      <c r="I255">
        <f t="shared" si="28"/>
        <v>4</v>
      </c>
      <c r="J255" t="str">
        <f t="shared" si="22"/>
        <v>No</v>
      </c>
      <c r="K255">
        <f t="shared" si="23"/>
        <v>8</v>
      </c>
      <c r="L255" s="4">
        <f t="shared" si="24"/>
        <v>44044</v>
      </c>
      <c r="M255" s="6" t="str">
        <f t="array" ref="M255">TEXT(MIN(IF($A$2:$A$1000=A255, $L$2:$L$1000)), "yyyy-mm")</f>
        <v>2020-03</v>
      </c>
      <c r="N255" s="4">
        <f t="shared" si="25"/>
        <v>43891</v>
      </c>
      <c r="O255">
        <f t="shared" si="26"/>
        <v>5</v>
      </c>
    </row>
    <row r="256" spans="1:15" x14ac:dyDescent="0.25">
      <c r="A256" t="s">
        <v>119</v>
      </c>
      <c r="B256" t="s">
        <v>602</v>
      </c>
      <c r="C256" s="2">
        <v>44145</v>
      </c>
      <c r="D256" t="s">
        <v>679</v>
      </c>
      <c r="E256" t="s">
        <v>710</v>
      </c>
      <c r="F256">
        <v>106.43</v>
      </c>
      <c r="G256" t="s">
        <v>711</v>
      </c>
      <c r="H256" s="4" t="str">
        <f t="shared" si="27"/>
        <v>2020-11</v>
      </c>
      <c r="I256">
        <f t="shared" si="28"/>
        <v>5</v>
      </c>
      <c r="J256" t="str">
        <f t="shared" si="22"/>
        <v>No</v>
      </c>
      <c r="K256">
        <f t="shared" si="23"/>
        <v>92</v>
      </c>
      <c r="L256" s="4">
        <f t="shared" si="24"/>
        <v>44136</v>
      </c>
      <c r="M256" s="6" t="str">
        <f t="array" ref="M256">TEXT(MIN(IF($A$2:$A$1000=A256, $L$2:$L$1000)), "yyyy-mm")</f>
        <v>2020-03</v>
      </c>
      <c r="N256" s="4">
        <f t="shared" si="25"/>
        <v>43891</v>
      </c>
      <c r="O256">
        <f t="shared" si="26"/>
        <v>8</v>
      </c>
    </row>
    <row r="257" spans="1:15" x14ac:dyDescent="0.25">
      <c r="A257" t="s">
        <v>120</v>
      </c>
      <c r="B257" t="s">
        <v>591</v>
      </c>
      <c r="C257" s="2">
        <v>44000</v>
      </c>
      <c r="D257" t="s">
        <v>699</v>
      </c>
      <c r="E257" t="s">
        <v>706</v>
      </c>
      <c r="F257">
        <v>175.57</v>
      </c>
      <c r="G257" t="s">
        <v>711</v>
      </c>
      <c r="H257" s="4" t="str">
        <f t="shared" si="27"/>
        <v>2020-06</v>
      </c>
      <c r="I257">
        <f t="shared" si="28"/>
        <v>1</v>
      </c>
      <c r="J257" t="str">
        <f t="shared" si="22"/>
        <v>Yes</v>
      </c>
      <c r="K257" t="str">
        <f t="shared" si="23"/>
        <v xml:space="preserve"> </v>
      </c>
      <c r="L257" s="4">
        <f t="shared" si="24"/>
        <v>43983</v>
      </c>
      <c r="M257" s="6" t="str">
        <f t="array" ref="M257">TEXT(MIN(IF($A$2:$A$1000=A257, $L$2:$L$1000)), "yyyy-mm")</f>
        <v>2020-06</v>
      </c>
      <c r="N257" s="4">
        <f t="shared" si="25"/>
        <v>43983</v>
      </c>
      <c r="O257">
        <f t="shared" si="26"/>
        <v>0</v>
      </c>
    </row>
    <row r="258" spans="1:15" x14ac:dyDescent="0.25">
      <c r="A258" t="s">
        <v>120</v>
      </c>
      <c r="B258" t="s">
        <v>326</v>
      </c>
      <c r="C258" s="2">
        <v>44057</v>
      </c>
      <c r="D258" t="s">
        <v>704</v>
      </c>
      <c r="E258" t="s">
        <v>706</v>
      </c>
      <c r="F258">
        <v>18.66</v>
      </c>
      <c r="G258" t="s">
        <v>714</v>
      </c>
      <c r="H258" s="4" t="str">
        <f t="shared" si="27"/>
        <v>2020-08</v>
      </c>
      <c r="I258">
        <f t="shared" si="28"/>
        <v>2</v>
      </c>
      <c r="J258" t="str">
        <f t="shared" si="22"/>
        <v>No</v>
      </c>
      <c r="K258">
        <f t="shared" si="23"/>
        <v>57</v>
      </c>
      <c r="L258" s="4">
        <f t="shared" si="24"/>
        <v>44044</v>
      </c>
      <c r="M258" s="6" t="str">
        <f t="array" ref="M258">TEXT(MIN(IF($A$2:$A$1000=A258, $L$2:$L$1000)), "yyyy-mm")</f>
        <v>2020-06</v>
      </c>
      <c r="N258" s="4">
        <f t="shared" si="25"/>
        <v>43983</v>
      </c>
      <c r="O258">
        <f t="shared" si="26"/>
        <v>2</v>
      </c>
    </row>
    <row r="259" spans="1:15" x14ac:dyDescent="0.25">
      <c r="A259" t="s">
        <v>120</v>
      </c>
      <c r="B259" t="s">
        <v>508</v>
      </c>
      <c r="C259" s="2">
        <v>44141</v>
      </c>
      <c r="D259" t="s">
        <v>693</v>
      </c>
      <c r="E259" t="s">
        <v>708</v>
      </c>
      <c r="F259">
        <v>83.38</v>
      </c>
      <c r="G259" t="s">
        <v>711</v>
      </c>
      <c r="H259" s="4" t="str">
        <f t="shared" si="27"/>
        <v>2020-11</v>
      </c>
      <c r="I259">
        <f t="shared" si="28"/>
        <v>3</v>
      </c>
      <c r="J259" t="str">
        <f t="shared" ref="J259:J322" si="29">IF(I259=1,"Yes","No")</f>
        <v>No</v>
      </c>
      <c r="K259">
        <f t="shared" ref="K259:K322" si="30">IF(A259=A258,C259-C258," ")</f>
        <v>84</v>
      </c>
      <c r="L259" s="4">
        <f t="shared" ref="L259:L322" si="31">DATE(YEAR(C259), MONTH(C259), 1)</f>
        <v>44136</v>
      </c>
      <c r="M259" s="6" t="str">
        <f t="array" ref="M259">TEXT(MIN(IF($A$2:$A$1000=A259, $L$2:$L$1000)), "yyyy-mm")</f>
        <v>2020-06</v>
      </c>
      <c r="N259" s="4">
        <f t="shared" ref="N259:N322" si="32">DATE(LEFT(M259,4), RIGHT(M259,2), 1)</f>
        <v>43983</v>
      </c>
      <c r="O259">
        <f t="shared" ref="O259:O322" si="33">(YEAR(L259) - YEAR(N259)) * 12 + (MONTH(L259) - MONTH(N259))</f>
        <v>5</v>
      </c>
    </row>
    <row r="260" spans="1:15" x14ac:dyDescent="0.25">
      <c r="A260" t="s">
        <v>121</v>
      </c>
      <c r="B260" t="s">
        <v>321</v>
      </c>
      <c r="C260" s="2">
        <v>44066</v>
      </c>
      <c r="D260" t="s">
        <v>662</v>
      </c>
      <c r="E260" t="s">
        <v>708</v>
      </c>
      <c r="F260">
        <v>154.81</v>
      </c>
      <c r="G260" t="s">
        <v>711</v>
      </c>
      <c r="H260" s="4" t="str">
        <f t="shared" ref="H260:H323" si="34">TEXT(C260,"yyyy-mm")</f>
        <v>2020-08</v>
      </c>
      <c r="I260">
        <f t="shared" si="28"/>
        <v>1</v>
      </c>
      <c r="J260" t="str">
        <f t="shared" si="29"/>
        <v>Yes</v>
      </c>
      <c r="K260" t="str">
        <f t="shared" si="30"/>
        <v xml:space="preserve"> </v>
      </c>
      <c r="L260" s="4">
        <f t="shared" si="31"/>
        <v>44044</v>
      </c>
      <c r="M260" s="6" t="str">
        <f t="array" ref="M260">TEXT(MIN(IF($A$2:$A$1000=A260, $L$2:$L$1000)), "yyyy-mm")</f>
        <v>2020-08</v>
      </c>
      <c r="N260" s="4">
        <f t="shared" si="32"/>
        <v>44044</v>
      </c>
      <c r="O260">
        <f t="shared" si="33"/>
        <v>0</v>
      </c>
    </row>
    <row r="261" spans="1:15" x14ac:dyDescent="0.25">
      <c r="A261" t="s">
        <v>121</v>
      </c>
      <c r="B261" t="s">
        <v>232</v>
      </c>
      <c r="C261" s="2">
        <v>44102</v>
      </c>
      <c r="D261" t="s">
        <v>683</v>
      </c>
      <c r="E261" t="s">
        <v>709</v>
      </c>
      <c r="F261">
        <v>148.83000000000001</v>
      </c>
      <c r="G261" t="s">
        <v>714</v>
      </c>
      <c r="H261" s="4" t="str">
        <f t="shared" si="34"/>
        <v>2020-09</v>
      </c>
      <c r="I261">
        <f t="shared" si="28"/>
        <v>2</v>
      </c>
      <c r="J261" t="str">
        <f t="shared" si="29"/>
        <v>No</v>
      </c>
      <c r="K261">
        <f t="shared" si="30"/>
        <v>36</v>
      </c>
      <c r="L261" s="4">
        <f t="shared" si="31"/>
        <v>44075</v>
      </c>
      <c r="M261" s="6" t="str">
        <f t="array" ref="M261">TEXT(MIN(IF($A$2:$A$1000=A261, $L$2:$L$1000)), "yyyy-mm")</f>
        <v>2020-08</v>
      </c>
      <c r="N261" s="4">
        <f t="shared" si="32"/>
        <v>44044</v>
      </c>
      <c r="O261">
        <f t="shared" si="33"/>
        <v>1</v>
      </c>
    </row>
    <row r="262" spans="1:15" x14ac:dyDescent="0.25">
      <c r="A262" t="s">
        <v>122</v>
      </c>
      <c r="B262" t="s">
        <v>492</v>
      </c>
      <c r="C262" s="2">
        <v>43972</v>
      </c>
      <c r="D262" t="s">
        <v>694</v>
      </c>
      <c r="E262" t="s">
        <v>710</v>
      </c>
      <c r="F262">
        <v>62.78</v>
      </c>
      <c r="G262" t="s">
        <v>714</v>
      </c>
      <c r="H262" s="4" t="str">
        <f t="shared" si="34"/>
        <v>2020-05</v>
      </c>
      <c r="I262">
        <f t="shared" si="28"/>
        <v>1</v>
      </c>
      <c r="J262" t="str">
        <f t="shared" si="29"/>
        <v>Yes</v>
      </c>
      <c r="K262" t="str">
        <f t="shared" si="30"/>
        <v xml:space="preserve"> </v>
      </c>
      <c r="L262" s="4">
        <f t="shared" si="31"/>
        <v>43952</v>
      </c>
      <c r="M262" s="6" t="str">
        <f t="array" ref="M262">TEXT(MIN(IF($A$2:$A$1000=A262, $L$2:$L$1000)), "yyyy-mm")</f>
        <v>2020-05</v>
      </c>
      <c r="N262" s="4">
        <f t="shared" si="32"/>
        <v>43952</v>
      </c>
      <c r="O262">
        <f t="shared" si="33"/>
        <v>0</v>
      </c>
    </row>
    <row r="263" spans="1:15" x14ac:dyDescent="0.25">
      <c r="A263" t="s">
        <v>123</v>
      </c>
      <c r="B263" t="s">
        <v>324</v>
      </c>
      <c r="C263" s="2">
        <v>43903</v>
      </c>
      <c r="D263" t="s">
        <v>657</v>
      </c>
      <c r="E263" t="s">
        <v>708</v>
      </c>
      <c r="F263">
        <v>81.37</v>
      </c>
      <c r="G263" t="s">
        <v>712</v>
      </c>
      <c r="H263" s="4" t="str">
        <f t="shared" si="34"/>
        <v>2020-03</v>
      </c>
      <c r="I263">
        <f t="shared" si="28"/>
        <v>1</v>
      </c>
      <c r="J263" t="str">
        <f t="shared" si="29"/>
        <v>Yes</v>
      </c>
      <c r="K263" t="str">
        <f t="shared" si="30"/>
        <v xml:space="preserve"> </v>
      </c>
      <c r="L263" s="4">
        <f t="shared" si="31"/>
        <v>43891</v>
      </c>
      <c r="M263" s="6" t="str">
        <f t="array" ref="M263">TEXT(MIN(IF($A$2:$A$1000=A263, $L$2:$L$1000)), "yyyy-mm")</f>
        <v>2020-03</v>
      </c>
      <c r="N263" s="4">
        <f t="shared" si="32"/>
        <v>43891</v>
      </c>
      <c r="O263">
        <f t="shared" si="33"/>
        <v>0</v>
      </c>
    </row>
    <row r="264" spans="1:15" x14ac:dyDescent="0.25">
      <c r="A264" t="s">
        <v>123</v>
      </c>
      <c r="B264" t="s">
        <v>575</v>
      </c>
      <c r="C264" s="2">
        <v>44023</v>
      </c>
      <c r="D264" t="s">
        <v>675</v>
      </c>
      <c r="E264" t="s">
        <v>706</v>
      </c>
      <c r="F264">
        <v>190.24</v>
      </c>
      <c r="G264" t="s">
        <v>711</v>
      </c>
      <c r="H264" s="4" t="str">
        <f t="shared" si="34"/>
        <v>2020-07</v>
      </c>
      <c r="I264">
        <f t="shared" si="28"/>
        <v>2</v>
      </c>
      <c r="J264" t="str">
        <f t="shared" si="29"/>
        <v>No</v>
      </c>
      <c r="K264">
        <f t="shared" si="30"/>
        <v>120</v>
      </c>
      <c r="L264" s="4">
        <f t="shared" si="31"/>
        <v>44013</v>
      </c>
      <c r="M264" s="6" t="str">
        <f t="array" ref="M264">TEXT(MIN(IF($A$2:$A$1000=A264, $L$2:$L$1000)), "yyyy-mm")</f>
        <v>2020-03</v>
      </c>
      <c r="N264" s="4">
        <f t="shared" si="32"/>
        <v>43891</v>
      </c>
      <c r="O264">
        <f t="shared" si="33"/>
        <v>4</v>
      </c>
    </row>
    <row r="265" spans="1:15" x14ac:dyDescent="0.25">
      <c r="A265" t="s">
        <v>124</v>
      </c>
      <c r="B265" t="s">
        <v>485</v>
      </c>
      <c r="C265" s="2">
        <v>44028</v>
      </c>
      <c r="D265" t="s">
        <v>683</v>
      </c>
      <c r="E265" t="s">
        <v>706</v>
      </c>
      <c r="F265">
        <v>181.23</v>
      </c>
      <c r="G265" t="s">
        <v>714</v>
      </c>
      <c r="H265" s="4" t="str">
        <f t="shared" si="34"/>
        <v>2020-07</v>
      </c>
      <c r="I265">
        <f t="shared" si="28"/>
        <v>1</v>
      </c>
      <c r="J265" t="str">
        <f t="shared" si="29"/>
        <v>Yes</v>
      </c>
      <c r="K265" t="str">
        <f t="shared" si="30"/>
        <v xml:space="preserve"> </v>
      </c>
      <c r="L265" s="4">
        <f t="shared" si="31"/>
        <v>44013</v>
      </c>
      <c r="M265" s="6" t="str">
        <f t="array" ref="M265">TEXT(MIN(IF($A$2:$A$1000=A265, $L$2:$L$1000)), "yyyy-mm")</f>
        <v>2020-07</v>
      </c>
      <c r="N265" s="4">
        <f t="shared" si="32"/>
        <v>44013</v>
      </c>
      <c r="O265">
        <f t="shared" si="33"/>
        <v>0</v>
      </c>
    </row>
    <row r="266" spans="1:15" x14ac:dyDescent="0.25">
      <c r="A266" t="s">
        <v>125</v>
      </c>
      <c r="B266" t="s">
        <v>222</v>
      </c>
      <c r="C266" s="2">
        <v>43882</v>
      </c>
      <c r="D266" t="s">
        <v>668</v>
      </c>
      <c r="E266" t="s">
        <v>706</v>
      </c>
      <c r="F266">
        <v>83.31</v>
      </c>
      <c r="G266" t="s">
        <v>711</v>
      </c>
      <c r="H266" s="4" t="str">
        <f t="shared" si="34"/>
        <v>2020-02</v>
      </c>
      <c r="I266">
        <f t="shared" si="28"/>
        <v>1</v>
      </c>
      <c r="J266" t="str">
        <f t="shared" si="29"/>
        <v>Yes</v>
      </c>
      <c r="K266" t="str">
        <f t="shared" si="30"/>
        <v xml:space="preserve"> </v>
      </c>
      <c r="L266" s="4">
        <f t="shared" si="31"/>
        <v>43862</v>
      </c>
      <c r="M266" s="6" t="str">
        <f t="array" ref="M266">TEXT(MIN(IF($A$2:$A$1000=A266, $L$2:$L$1000)), "yyyy-mm")</f>
        <v>2020-02</v>
      </c>
      <c r="N266" s="4">
        <f t="shared" si="32"/>
        <v>43862</v>
      </c>
      <c r="O266">
        <f t="shared" si="33"/>
        <v>0</v>
      </c>
    </row>
    <row r="267" spans="1:15" x14ac:dyDescent="0.25">
      <c r="A267" t="s">
        <v>126</v>
      </c>
      <c r="B267" t="s">
        <v>268</v>
      </c>
      <c r="C267" s="2">
        <v>43937</v>
      </c>
      <c r="D267" t="s">
        <v>699</v>
      </c>
      <c r="E267" t="s">
        <v>708</v>
      </c>
      <c r="F267">
        <v>47.99</v>
      </c>
      <c r="G267" t="s">
        <v>711</v>
      </c>
      <c r="H267" s="4" t="str">
        <f t="shared" si="34"/>
        <v>2020-04</v>
      </c>
      <c r="I267">
        <f t="shared" si="28"/>
        <v>1</v>
      </c>
      <c r="J267" t="str">
        <f t="shared" si="29"/>
        <v>Yes</v>
      </c>
      <c r="K267" t="str">
        <f t="shared" si="30"/>
        <v xml:space="preserve"> </v>
      </c>
      <c r="L267" s="4">
        <f t="shared" si="31"/>
        <v>43922</v>
      </c>
      <c r="M267" s="6" t="str">
        <f t="array" ref="M267">TEXT(MIN(IF($A$2:$A$1000=A267, $L$2:$L$1000)), "yyyy-mm")</f>
        <v>2020-04</v>
      </c>
      <c r="N267" s="4">
        <f t="shared" si="32"/>
        <v>43922</v>
      </c>
      <c r="O267">
        <f t="shared" si="33"/>
        <v>0</v>
      </c>
    </row>
    <row r="268" spans="1:15" x14ac:dyDescent="0.25">
      <c r="A268" t="s">
        <v>126</v>
      </c>
      <c r="B268" t="s">
        <v>476</v>
      </c>
      <c r="C268" s="2">
        <v>44073</v>
      </c>
      <c r="D268" t="s">
        <v>663</v>
      </c>
      <c r="E268" t="s">
        <v>707</v>
      </c>
      <c r="F268">
        <v>16.28</v>
      </c>
      <c r="G268" t="s">
        <v>713</v>
      </c>
      <c r="H268" s="4" t="str">
        <f t="shared" si="34"/>
        <v>2020-08</v>
      </c>
      <c r="I268">
        <f t="shared" si="28"/>
        <v>2</v>
      </c>
      <c r="J268" t="str">
        <f t="shared" si="29"/>
        <v>No</v>
      </c>
      <c r="K268">
        <f t="shared" si="30"/>
        <v>136</v>
      </c>
      <c r="L268" s="4">
        <f t="shared" si="31"/>
        <v>44044</v>
      </c>
      <c r="M268" s="6" t="str">
        <f t="array" ref="M268">TEXT(MIN(IF($A$2:$A$1000=A268, $L$2:$L$1000)), "yyyy-mm")</f>
        <v>2020-04</v>
      </c>
      <c r="N268" s="4">
        <f t="shared" si="32"/>
        <v>43922</v>
      </c>
      <c r="O268">
        <f t="shared" si="33"/>
        <v>4</v>
      </c>
    </row>
    <row r="269" spans="1:15" x14ac:dyDescent="0.25">
      <c r="A269" t="s">
        <v>126</v>
      </c>
      <c r="B269" t="s">
        <v>473</v>
      </c>
      <c r="C269" s="2">
        <v>44160</v>
      </c>
      <c r="D269" t="s">
        <v>676</v>
      </c>
      <c r="E269" t="s">
        <v>708</v>
      </c>
      <c r="F269">
        <v>106.06</v>
      </c>
      <c r="G269" t="s">
        <v>712</v>
      </c>
      <c r="H269" s="4" t="str">
        <f t="shared" si="34"/>
        <v>2020-11</v>
      </c>
      <c r="I269">
        <f t="shared" si="28"/>
        <v>3</v>
      </c>
      <c r="J269" t="str">
        <f t="shared" si="29"/>
        <v>No</v>
      </c>
      <c r="K269">
        <f t="shared" si="30"/>
        <v>87</v>
      </c>
      <c r="L269" s="4">
        <f t="shared" si="31"/>
        <v>44136</v>
      </c>
      <c r="M269" s="6" t="str">
        <f t="array" ref="M269">TEXT(MIN(IF($A$2:$A$1000=A269, $L$2:$L$1000)), "yyyy-mm")</f>
        <v>2020-04</v>
      </c>
      <c r="N269" s="4">
        <f t="shared" si="32"/>
        <v>43922</v>
      </c>
      <c r="O269">
        <f t="shared" si="33"/>
        <v>7</v>
      </c>
    </row>
    <row r="270" spans="1:15" x14ac:dyDescent="0.25">
      <c r="A270" t="s">
        <v>127</v>
      </c>
      <c r="B270" t="s">
        <v>590</v>
      </c>
      <c r="C270" s="2">
        <v>43891</v>
      </c>
      <c r="D270" t="s">
        <v>673</v>
      </c>
      <c r="E270" t="s">
        <v>706</v>
      </c>
      <c r="F270">
        <v>164.09</v>
      </c>
      <c r="G270" t="s">
        <v>714</v>
      </c>
      <c r="H270" s="4" t="str">
        <f t="shared" si="34"/>
        <v>2020-03</v>
      </c>
      <c r="I270">
        <f t="shared" si="28"/>
        <v>1</v>
      </c>
      <c r="J270" t="str">
        <f t="shared" si="29"/>
        <v>Yes</v>
      </c>
      <c r="K270" t="str">
        <f t="shared" si="30"/>
        <v xml:space="preserve"> </v>
      </c>
      <c r="L270" s="4">
        <f t="shared" si="31"/>
        <v>43891</v>
      </c>
      <c r="M270" s="6" t="str">
        <f t="array" ref="M270">TEXT(MIN(IF($A$2:$A$1000=A270, $L$2:$L$1000)), "yyyy-mm")</f>
        <v>2020-03</v>
      </c>
      <c r="N270" s="4">
        <f t="shared" si="32"/>
        <v>43891</v>
      </c>
      <c r="O270">
        <f t="shared" si="33"/>
        <v>0</v>
      </c>
    </row>
    <row r="271" spans="1:15" x14ac:dyDescent="0.25">
      <c r="A271" t="s">
        <v>127</v>
      </c>
      <c r="B271" t="s">
        <v>325</v>
      </c>
      <c r="C271" s="2">
        <v>43892</v>
      </c>
      <c r="D271" t="s">
        <v>679</v>
      </c>
      <c r="E271" t="s">
        <v>707</v>
      </c>
      <c r="F271">
        <v>109.71</v>
      </c>
      <c r="G271" t="s">
        <v>711</v>
      </c>
      <c r="H271" s="4" t="str">
        <f t="shared" si="34"/>
        <v>2020-03</v>
      </c>
      <c r="I271">
        <f t="shared" si="28"/>
        <v>2</v>
      </c>
      <c r="J271" t="str">
        <f t="shared" si="29"/>
        <v>No</v>
      </c>
      <c r="K271">
        <f t="shared" si="30"/>
        <v>1</v>
      </c>
      <c r="L271" s="4">
        <f t="shared" si="31"/>
        <v>43891</v>
      </c>
      <c r="M271" s="6" t="str">
        <f t="array" ref="M271">TEXT(MIN(IF($A$2:$A$1000=A271, $L$2:$L$1000)), "yyyy-mm")</f>
        <v>2020-03</v>
      </c>
      <c r="N271" s="4">
        <f t="shared" si="32"/>
        <v>43891</v>
      </c>
      <c r="O271">
        <f t="shared" si="33"/>
        <v>0</v>
      </c>
    </row>
    <row r="272" spans="1:15" x14ac:dyDescent="0.25">
      <c r="A272" t="s">
        <v>127</v>
      </c>
      <c r="B272" t="s">
        <v>631</v>
      </c>
      <c r="C272" s="2">
        <v>43975</v>
      </c>
      <c r="D272" t="s">
        <v>668</v>
      </c>
      <c r="E272" t="s">
        <v>707</v>
      </c>
      <c r="F272">
        <v>22.84</v>
      </c>
      <c r="G272" t="s">
        <v>711</v>
      </c>
      <c r="H272" s="4" t="str">
        <f t="shared" si="34"/>
        <v>2020-05</v>
      </c>
      <c r="I272">
        <f t="shared" si="28"/>
        <v>3</v>
      </c>
      <c r="J272" t="str">
        <f t="shared" si="29"/>
        <v>No</v>
      </c>
      <c r="K272">
        <f t="shared" si="30"/>
        <v>83</v>
      </c>
      <c r="L272" s="4">
        <f t="shared" si="31"/>
        <v>43952</v>
      </c>
      <c r="M272" s="6" t="str">
        <f t="array" ref="M272">TEXT(MIN(IF($A$2:$A$1000=A272, $L$2:$L$1000)), "yyyy-mm")</f>
        <v>2020-03</v>
      </c>
      <c r="N272" s="4">
        <f t="shared" si="32"/>
        <v>43891</v>
      </c>
      <c r="O272">
        <f t="shared" si="33"/>
        <v>2</v>
      </c>
    </row>
    <row r="273" spans="1:15" x14ac:dyDescent="0.25">
      <c r="A273" t="s">
        <v>127</v>
      </c>
      <c r="B273" t="s">
        <v>561</v>
      </c>
      <c r="C273" s="2">
        <v>44008</v>
      </c>
      <c r="D273" t="s">
        <v>663</v>
      </c>
      <c r="E273" t="s">
        <v>706</v>
      </c>
      <c r="F273">
        <v>30.26</v>
      </c>
      <c r="G273" t="s">
        <v>711</v>
      </c>
      <c r="H273" s="4" t="str">
        <f t="shared" si="34"/>
        <v>2020-06</v>
      </c>
      <c r="I273">
        <f t="shared" si="28"/>
        <v>4</v>
      </c>
      <c r="J273" t="str">
        <f t="shared" si="29"/>
        <v>No</v>
      </c>
      <c r="K273">
        <f t="shared" si="30"/>
        <v>33</v>
      </c>
      <c r="L273" s="4">
        <f t="shared" si="31"/>
        <v>43983</v>
      </c>
      <c r="M273" s="6" t="str">
        <f t="array" ref="M273">TEXT(MIN(IF($A$2:$A$1000=A273, $L$2:$L$1000)), "yyyy-mm")</f>
        <v>2020-03</v>
      </c>
      <c r="N273" s="4">
        <f t="shared" si="32"/>
        <v>43891</v>
      </c>
      <c r="O273">
        <f t="shared" si="33"/>
        <v>3</v>
      </c>
    </row>
    <row r="274" spans="1:15" x14ac:dyDescent="0.25">
      <c r="A274" t="s">
        <v>127</v>
      </c>
      <c r="B274" t="s">
        <v>573</v>
      </c>
      <c r="C274" s="2">
        <v>44168</v>
      </c>
      <c r="D274" t="s">
        <v>663</v>
      </c>
      <c r="E274" t="s">
        <v>708</v>
      </c>
      <c r="F274">
        <v>171.18</v>
      </c>
      <c r="G274" t="s">
        <v>714</v>
      </c>
      <c r="H274" s="4" t="str">
        <f t="shared" si="34"/>
        <v>2020-12</v>
      </c>
      <c r="I274">
        <f t="shared" si="28"/>
        <v>5</v>
      </c>
      <c r="J274" t="str">
        <f t="shared" si="29"/>
        <v>No</v>
      </c>
      <c r="K274">
        <f t="shared" si="30"/>
        <v>160</v>
      </c>
      <c r="L274" s="4">
        <f t="shared" si="31"/>
        <v>44166</v>
      </c>
      <c r="M274" s="6" t="str">
        <f t="array" ref="M274">TEXT(MIN(IF($A$2:$A$1000=A274, $L$2:$L$1000)), "yyyy-mm")</f>
        <v>2020-03</v>
      </c>
      <c r="N274" s="4">
        <f t="shared" si="32"/>
        <v>43891</v>
      </c>
      <c r="O274">
        <f t="shared" si="33"/>
        <v>9</v>
      </c>
    </row>
    <row r="275" spans="1:15" x14ac:dyDescent="0.25">
      <c r="A275" t="s">
        <v>128</v>
      </c>
      <c r="B275" t="s">
        <v>277</v>
      </c>
      <c r="C275" s="2">
        <v>43855</v>
      </c>
      <c r="D275" t="s">
        <v>673</v>
      </c>
      <c r="E275" t="s">
        <v>709</v>
      </c>
      <c r="F275">
        <v>77.67</v>
      </c>
      <c r="G275" t="s">
        <v>712</v>
      </c>
      <c r="H275" s="4" t="str">
        <f t="shared" si="34"/>
        <v>2020-01</v>
      </c>
      <c r="I275">
        <f t="shared" si="28"/>
        <v>1</v>
      </c>
      <c r="J275" t="str">
        <f t="shared" si="29"/>
        <v>Yes</v>
      </c>
      <c r="K275" t="str">
        <f t="shared" si="30"/>
        <v xml:space="preserve"> </v>
      </c>
      <c r="L275" s="4">
        <f t="shared" si="31"/>
        <v>43831</v>
      </c>
      <c r="M275" s="6" t="str">
        <f t="array" ref="M275">TEXT(MIN(IF($A$2:$A$1000=A275, $L$2:$L$1000)), "yyyy-mm")</f>
        <v>2020-01</v>
      </c>
      <c r="N275" s="4">
        <f t="shared" si="32"/>
        <v>43831</v>
      </c>
      <c r="O275">
        <f t="shared" si="33"/>
        <v>0</v>
      </c>
    </row>
    <row r="276" spans="1:15" x14ac:dyDescent="0.25">
      <c r="A276" t="s">
        <v>128</v>
      </c>
      <c r="B276" t="s">
        <v>237</v>
      </c>
      <c r="C276" s="2">
        <v>43870</v>
      </c>
      <c r="D276" t="s">
        <v>697</v>
      </c>
      <c r="E276" t="s">
        <v>710</v>
      </c>
      <c r="F276">
        <v>108.86</v>
      </c>
      <c r="G276" t="s">
        <v>711</v>
      </c>
      <c r="H276" s="4" t="str">
        <f t="shared" si="34"/>
        <v>2020-02</v>
      </c>
      <c r="I276">
        <f t="shared" si="28"/>
        <v>2</v>
      </c>
      <c r="J276" t="str">
        <f t="shared" si="29"/>
        <v>No</v>
      </c>
      <c r="K276">
        <f t="shared" si="30"/>
        <v>15</v>
      </c>
      <c r="L276" s="4">
        <f t="shared" si="31"/>
        <v>43862</v>
      </c>
      <c r="M276" s="6" t="str">
        <f t="array" ref="M276">TEXT(MIN(IF($A$2:$A$1000=A276, $L$2:$L$1000)), "yyyy-mm")</f>
        <v>2020-01</v>
      </c>
      <c r="N276" s="4">
        <f t="shared" si="32"/>
        <v>43831</v>
      </c>
      <c r="O276">
        <f t="shared" si="33"/>
        <v>1</v>
      </c>
    </row>
    <row r="277" spans="1:15" x14ac:dyDescent="0.25">
      <c r="A277" t="s">
        <v>128</v>
      </c>
      <c r="B277" t="s">
        <v>209</v>
      </c>
      <c r="C277" s="2">
        <v>44056</v>
      </c>
      <c r="D277" t="s">
        <v>696</v>
      </c>
      <c r="E277" t="s">
        <v>707</v>
      </c>
      <c r="F277">
        <v>179.42</v>
      </c>
      <c r="G277" t="s">
        <v>711</v>
      </c>
      <c r="H277" s="4" t="str">
        <f t="shared" si="34"/>
        <v>2020-08</v>
      </c>
      <c r="I277">
        <f t="shared" si="28"/>
        <v>3</v>
      </c>
      <c r="J277" t="str">
        <f t="shared" si="29"/>
        <v>No</v>
      </c>
      <c r="K277">
        <f t="shared" si="30"/>
        <v>186</v>
      </c>
      <c r="L277" s="4">
        <f t="shared" si="31"/>
        <v>44044</v>
      </c>
      <c r="M277" s="6" t="str">
        <f t="array" ref="M277">TEXT(MIN(IF($A$2:$A$1000=A277, $L$2:$L$1000)), "yyyy-mm")</f>
        <v>2020-01</v>
      </c>
      <c r="N277" s="4">
        <f t="shared" si="32"/>
        <v>43831</v>
      </c>
      <c r="O277">
        <f t="shared" si="33"/>
        <v>7</v>
      </c>
    </row>
    <row r="278" spans="1:15" x14ac:dyDescent="0.25">
      <c r="A278" t="s">
        <v>128</v>
      </c>
      <c r="B278" t="s">
        <v>439</v>
      </c>
      <c r="C278" s="2">
        <v>44091</v>
      </c>
      <c r="D278" t="s">
        <v>691</v>
      </c>
      <c r="E278" t="s">
        <v>710</v>
      </c>
      <c r="F278">
        <v>101.55</v>
      </c>
      <c r="G278" t="s">
        <v>712</v>
      </c>
      <c r="H278" s="4" t="str">
        <f t="shared" si="34"/>
        <v>2020-09</v>
      </c>
      <c r="I278">
        <f t="shared" si="28"/>
        <v>4</v>
      </c>
      <c r="J278" t="str">
        <f t="shared" si="29"/>
        <v>No</v>
      </c>
      <c r="K278">
        <f t="shared" si="30"/>
        <v>35</v>
      </c>
      <c r="L278" s="4">
        <f t="shared" si="31"/>
        <v>44075</v>
      </c>
      <c r="M278" s="6" t="str">
        <f t="array" ref="M278">TEXT(MIN(IF($A$2:$A$1000=A278, $L$2:$L$1000)), "yyyy-mm")</f>
        <v>2020-01</v>
      </c>
      <c r="N278" s="4">
        <f t="shared" si="32"/>
        <v>43831</v>
      </c>
      <c r="O278">
        <f t="shared" si="33"/>
        <v>8</v>
      </c>
    </row>
    <row r="279" spans="1:15" x14ac:dyDescent="0.25">
      <c r="A279" t="s">
        <v>129</v>
      </c>
      <c r="B279" t="s">
        <v>225</v>
      </c>
      <c r="C279" s="2">
        <v>43945</v>
      </c>
      <c r="D279" t="s">
        <v>663</v>
      </c>
      <c r="E279" t="s">
        <v>710</v>
      </c>
      <c r="F279">
        <v>111.04</v>
      </c>
      <c r="G279" t="s">
        <v>711</v>
      </c>
      <c r="H279" s="4" t="str">
        <f t="shared" si="34"/>
        <v>2020-04</v>
      </c>
      <c r="I279">
        <f t="shared" si="28"/>
        <v>1</v>
      </c>
      <c r="J279" t="str">
        <f t="shared" si="29"/>
        <v>Yes</v>
      </c>
      <c r="K279" t="str">
        <f t="shared" si="30"/>
        <v xml:space="preserve"> </v>
      </c>
      <c r="L279" s="4">
        <f t="shared" si="31"/>
        <v>43922</v>
      </c>
      <c r="M279" s="6" t="str">
        <f t="array" ref="M279">TEXT(MIN(IF($A$2:$A$1000=A279, $L$2:$L$1000)), "yyyy-mm")</f>
        <v>2020-04</v>
      </c>
      <c r="N279" s="4">
        <f t="shared" si="32"/>
        <v>43922</v>
      </c>
      <c r="O279">
        <f t="shared" si="33"/>
        <v>0</v>
      </c>
    </row>
    <row r="280" spans="1:15" x14ac:dyDescent="0.25">
      <c r="A280" t="s">
        <v>129</v>
      </c>
      <c r="B280" t="s">
        <v>343</v>
      </c>
      <c r="C280" s="2">
        <v>44016</v>
      </c>
      <c r="D280" t="s">
        <v>671</v>
      </c>
      <c r="E280" t="s">
        <v>708</v>
      </c>
      <c r="F280">
        <v>176.33</v>
      </c>
      <c r="G280" t="s">
        <v>713</v>
      </c>
      <c r="H280" s="4" t="str">
        <f t="shared" si="34"/>
        <v>2020-07</v>
      </c>
      <c r="I280">
        <f t="shared" ref="I280:I343" si="35">IF(A280=A279, I279+1, 1)</f>
        <v>2</v>
      </c>
      <c r="J280" t="str">
        <f t="shared" si="29"/>
        <v>No</v>
      </c>
      <c r="K280">
        <f t="shared" si="30"/>
        <v>71</v>
      </c>
      <c r="L280" s="4">
        <f t="shared" si="31"/>
        <v>44013</v>
      </c>
      <c r="M280" s="6" t="str">
        <f t="array" ref="M280">TEXT(MIN(IF($A$2:$A$1000=A280, $L$2:$L$1000)), "yyyy-mm")</f>
        <v>2020-04</v>
      </c>
      <c r="N280" s="4">
        <f t="shared" si="32"/>
        <v>43922</v>
      </c>
      <c r="O280">
        <f t="shared" si="33"/>
        <v>3</v>
      </c>
    </row>
    <row r="281" spans="1:15" x14ac:dyDescent="0.25">
      <c r="A281" t="s">
        <v>130</v>
      </c>
      <c r="B281" t="s">
        <v>267</v>
      </c>
      <c r="C281" s="2">
        <v>43889</v>
      </c>
      <c r="D281" t="s">
        <v>696</v>
      </c>
      <c r="E281" t="s">
        <v>708</v>
      </c>
      <c r="F281">
        <v>70.13</v>
      </c>
      <c r="G281" t="s">
        <v>711</v>
      </c>
      <c r="H281" s="4" t="str">
        <f t="shared" si="34"/>
        <v>2020-02</v>
      </c>
      <c r="I281">
        <f t="shared" si="35"/>
        <v>1</v>
      </c>
      <c r="J281" t="str">
        <f t="shared" si="29"/>
        <v>Yes</v>
      </c>
      <c r="K281" t="str">
        <f t="shared" si="30"/>
        <v xml:space="preserve"> </v>
      </c>
      <c r="L281" s="4">
        <f t="shared" si="31"/>
        <v>43862</v>
      </c>
      <c r="M281" s="6" t="str">
        <f t="array" ref="M281">TEXT(MIN(IF($A$2:$A$1000=A281, $L$2:$L$1000)), "yyyy-mm")</f>
        <v>2020-02</v>
      </c>
      <c r="N281" s="4">
        <f t="shared" si="32"/>
        <v>43862</v>
      </c>
      <c r="O281">
        <f t="shared" si="33"/>
        <v>0</v>
      </c>
    </row>
    <row r="282" spans="1:15" x14ac:dyDescent="0.25">
      <c r="A282" t="s">
        <v>130</v>
      </c>
      <c r="B282" t="s">
        <v>490</v>
      </c>
      <c r="C282" s="2">
        <v>43889</v>
      </c>
      <c r="D282" t="s">
        <v>702</v>
      </c>
      <c r="E282" t="s">
        <v>707</v>
      </c>
      <c r="F282">
        <v>137.63</v>
      </c>
      <c r="G282" t="s">
        <v>713</v>
      </c>
      <c r="H282" s="4" t="str">
        <f t="shared" si="34"/>
        <v>2020-02</v>
      </c>
      <c r="I282">
        <f t="shared" si="35"/>
        <v>2</v>
      </c>
      <c r="J282" t="str">
        <f t="shared" si="29"/>
        <v>No</v>
      </c>
      <c r="K282">
        <f t="shared" si="30"/>
        <v>0</v>
      </c>
      <c r="L282" s="4">
        <f t="shared" si="31"/>
        <v>43862</v>
      </c>
      <c r="M282" s="6" t="str">
        <f t="array" ref="M282">TEXT(MIN(IF($A$2:$A$1000=A282, $L$2:$L$1000)), "yyyy-mm")</f>
        <v>2020-02</v>
      </c>
      <c r="N282" s="4">
        <f t="shared" si="32"/>
        <v>43862</v>
      </c>
      <c r="O282">
        <f t="shared" si="33"/>
        <v>0</v>
      </c>
    </row>
    <row r="283" spans="1:15" x14ac:dyDescent="0.25">
      <c r="A283" t="s">
        <v>130</v>
      </c>
      <c r="B283" t="s">
        <v>486</v>
      </c>
      <c r="C283" s="2">
        <v>43922</v>
      </c>
      <c r="D283" t="s">
        <v>677</v>
      </c>
      <c r="E283" t="s">
        <v>709</v>
      </c>
      <c r="F283">
        <v>35.93</v>
      </c>
      <c r="G283" t="s">
        <v>713</v>
      </c>
      <c r="H283" s="4" t="str">
        <f t="shared" si="34"/>
        <v>2020-04</v>
      </c>
      <c r="I283">
        <f t="shared" si="35"/>
        <v>3</v>
      </c>
      <c r="J283" t="str">
        <f t="shared" si="29"/>
        <v>No</v>
      </c>
      <c r="K283">
        <f t="shared" si="30"/>
        <v>33</v>
      </c>
      <c r="L283" s="4">
        <f t="shared" si="31"/>
        <v>43922</v>
      </c>
      <c r="M283" s="6" t="str">
        <f t="array" ref="M283">TEXT(MIN(IF($A$2:$A$1000=A283, $L$2:$L$1000)), "yyyy-mm")</f>
        <v>2020-02</v>
      </c>
      <c r="N283" s="4">
        <f t="shared" si="32"/>
        <v>43862</v>
      </c>
      <c r="O283">
        <f t="shared" si="33"/>
        <v>2</v>
      </c>
    </row>
    <row r="284" spans="1:15" x14ac:dyDescent="0.25">
      <c r="A284" t="s">
        <v>130</v>
      </c>
      <c r="B284" t="s">
        <v>520</v>
      </c>
      <c r="C284" s="2">
        <v>44183</v>
      </c>
      <c r="D284" t="s">
        <v>671</v>
      </c>
      <c r="E284" t="s">
        <v>710</v>
      </c>
      <c r="F284">
        <v>95.77</v>
      </c>
      <c r="G284" t="s">
        <v>713</v>
      </c>
      <c r="H284" s="4" t="str">
        <f t="shared" si="34"/>
        <v>2020-12</v>
      </c>
      <c r="I284">
        <f t="shared" si="35"/>
        <v>4</v>
      </c>
      <c r="J284" t="str">
        <f t="shared" si="29"/>
        <v>No</v>
      </c>
      <c r="K284">
        <f t="shared" si="30"/>
        <v>261</v>
      </c>
      <c r="L284" s="4">
        <f t="shared" si="31"/>
        <v>44166</v>
      </c>
      <c r="M284" s="6" t="str">
        <f t="array" ref="M284">TEXT(MIN(IF($A$2:$A$1000=A284, $L$2:$L$1000)), "yyyy-mm")</f>
        <v>2020-02</v>
      </c>
      <c r="N284" s="4">
        <f t="shared" si="32"/>
        <v>43862</v>
      </c>
      <c r="O284">
        <f t="shared" si="33"/>
        <v>10</v>
      </c>
    </row>
    <row r="285" spans="1:15" x14ac:dyDescent="0.25">
      <c r="A285" t="s">
        <v>131</v>
      </c>
      <c r="B285" t="s">
        <v>396</v>
      </c>
      <c r="C285" s="2">
        <v>43869</v>
      </c>
      <c r="D285" t="s">
        <v>689</v>
      </c>
      <c r="E285" t="s">
        <v>710</v>
      </c>
      <c r="F285">
        <v>164.5</v>
      </c>
      <c r="G285" t="s">
        <v>714</v>
      </c>
      <c r="H285" s="4" t="str">
        <f t="shared" si="34"/>
        <v>2020-02</v>
      </c>
      <c r="I285">
        <f t="shared" si="35"/>
        <v>1</v>
      </c>
      <c r="J285" t="str">
        <f t="shared" si="29"/>
        <v>Yes</v>
      </c>
      <c r="K285" t="str">
        <f t="shared" si="30"/>
        <v xml:space="preserve"> </v>
      </c>
      <c r="L285" s="4">
        <f t="shared" si="31"/>
        <v>43862</v>
      </c>
      <c r="M285" s="6" t="str">
        <f t="array" ref="M285">TEXT(MIN(IF($A$2:$A$1000=A285, $L$2:$L$1000)), "yyyy-mm")</f>
        <v>2020-02</v>
      </c>
      <c r="N285" s="4">
        <f t="shared" si="32"/>
        <v>43862</v>
      </c>
      <c r="O285">
        <f t="shared" si="33"/>
        <v>0</v>
      </c>
    </row>
    <row r="286" spans="1:15" x14ac:dyDescent="0.25">
      <c r="A286" t="s">
        <v>131</v>
      </c>
      <c r="B286" t="s">
        <v>577</v>
      </c>
      <c r="C286" s="2">
        <v>43988</v>
      </c>
      <c r="D286" t="s">
        <v>679</v>
      </c>
      <c r="E286" t="s">
        <v>707</v>
      </c>
      <c r="F286">
        <v>55.44</v>
      </c>
      <c r="G286" t="s">
        <v>714</v>
      </c>
      <c r="H286" s="4" t="str">
        <f t="shared" si="34"/>
        <v>2020-06</v>
      </c>
      <c r="I286">
        <f t="shared" si="35"/>
        <v>2</v>
      </c>
      <c r="J286" t="str">
        <f t="shared" si="29"/>
        <v>No</v>
      </c>
      <c r="K286">
        <f t="shared" si="30"/>
        <v>119</v>
      </c>
      <c r="L286" s="4">
        <f t="shared" si="31"/>
        <v>43983</v>
      </c>
      <c r="M286" s="6" t="str">
        <f t="array" ref="M286">TEXT(MIN(IF($A$2:$A$1000=A286, $L$2:$L$1000)), "yyyy-mm")</f>
        <v>2020-02</v>
      </c>
      <c r="N286" s="4">
        <f t="shared" si="32"/>
        <v>43862</v>
      </c>
      <c r="O286">
        <f t="shared" si="33"/>
        <v>4</v>
      </c>
    </row>
    <row r="287" spans="1:15" x14ac:dyDescent="0.25">
      <c r="A287" t="s">
        <v>131</v>
      </c>
      <c r="B287" t="s">
        <v>643</v>
      </c>
      <c r="C287" s="2">
        <v>43990</v>
      </c>
      <c r="D287" t="s">
        <v>678</v>
      </c>
      <c r="E287" t="s">
        <v>707</v>
      </c>
      <c r="F287">
        <v>125.3</v>
      </c>
      <c r="G287" t="s">
        <v>711</v>
      </c>
      <c r="H287" s="4" t="str">
        <f t="shared" si="34"/>
        <v>2020-06</v>
      </c>
      <c r="I287">
        <f t="shared" si="35"/>
        <v>3</v>
      </c>
      <c r="J287" t="str">
        <f t="shared" si="29"/>
        <v>No</v>
      </c>
      <c r="K287">
        <f t="shared" si="30"/>
        <v>2</v>
      </c>
      <c r="L287" s="4">
        <f t="shared" si="31"/>
        <v>43983</v>
      </c>
      <c r="M287" s="6" t="str">
        <f t="array" ref="M287">TEXT(MIN(IF($A$2:$A$1000=A287, $L$2:$L$1000)), "yyyy-mm")</f>
        <v>2020-02</v>
      </c>
      <c r="N287" s="4">
        <f t="shared" si="32"/>
        <v>43862</v>
      </c>
      <c r="O287">
        <f t="shared" si="33"/>
        <v>4</v>
      </c>
    </row>
    <row r="288" spans="1:15" x14ac:dyDescent="0.25">
      <c r="A288" t="s">
        <v>131</v>
      </c>
      <c r="B288" t="s">
        <v>470</v>
      </c>
      <c r="C288" s="2">
        <v>44193</v>
      </c>
      <c r="D288" t="s">
        <v>674</v>
      </c>
      <c r="E288" t="s">
        <v>708</v>
      </c>
      <c r="F288">
        <v>27.59</v>
      </c>
      <c r="G288" t="s">
        <v>714</v>
      </c>
      <c r="H288" s="4" t="str">
        <f t="shared" si="34"/>
        <v>2020-12</v>
      </c>
      <c r="I288">
        <f t="shared" si="35"/>
        <v>4</v>
      </c>
      <c r="J288" t="str">
        <f t="shared" si="29"/>
        <v>No</v>
      </c>
      <c r="K288">
        <f t="shared" si="30"/>
        <v>203</v>
      </c>
      <c r="L288" s="4">
        <f t="shared" si="31"/>
        <v>44166</v>
      </c>
      <c r="M288" s="6" t="str">
        <f t="array" ref="M288">TEXT(MIN(IF($A$2:$A$1000=A288, $L$2:$L$1000)), "yyyy-mm")</f>
        <v>2020-02</v>
      </c>
      <c r="N288" s="4">
        <f t="shared" si="32"/>
        <v>43862</v>
      </c>
      <c r="O288">
        <f t="shared" si="33"/>
        <v>10</v>
      </c>
    </row>
    <row r="289" spans="1:15" x14ac:dyDescent="0.25">
      <c r="A289" t="s">
        <v>132</v>
      </c>
      <c r="B289" t="s">
        <v>355</v>
      </c>
      <c r="C289" s="2">
        <v>43993</v>
      </c>
      <c r="D289" t="s">
        <v>696</v>
      </c>
      <c r="E289" t="s">
        <v>706</v>
      </c>
      <c r="F289">
        <v>153.4</v>
      </c>
      <c r="G289" t="s">
        <v>714</v>
      </c>
      <c r="H289" s="4" t="str">
        <f t="shared" si="34"/>
        <v>2020-06</v>
      </c>
      <c r="I289">
        <f t="shared" si="35"/>
        <v>1</v>
      </c>
      <c r="J289" t="str">
        <f t="shared" si="29"/>
        <v>Yes</v>
      </c>
      <c r="K289" t="str">
        <f t="shared" si="30"/>
        <v xml:space="preserve"> </v>
      </c>
      <c r="L289" s="4">
        <f t="shared" si="31"/>
        <v>43983</v>
      </c>
      <c r="M289" s="6" t="str">
        <f t="array" ref="M289">TEXT(MIN(IF($A$2:$A$1000=A289, $L$2:$L$1000)), "yyyy-mm")</f>
        <v>2020-06</v>
      </c>
      <c r="N289" s="4">
        <f t="shared" si="32"/>
        <v>43983</v>
      </c>
      <c r="O289">
        <f t="shared" si="33"/>
        <v>0</v>
      </c>
    </row>
    <row r="290" spans="1:15" x14ac:dyDescent="0.25">
      <c r="A290" t="s">
        <v>132</v>
      </c>
      <c r="B290" t="s">
        <v>269</v>
      </c>
      <c r="C290" s="2">
        <v>44174</v>
      </c>
      <c r="D290" t="s">
        <v>674</v>
      </c>
      <c r="E290" t="s">
        <v>710</v>
      </c>
      <c r="F290">
        <v>71.67</v>
      </c>
      <c r="G290" t="s">
        <v>712</v>
      </c>
      <c r="H290" s="4" t="str">
        <f t="shared" si="34"/>
        <v>2020-12</v>
      </c>
      <c r="I290">
        <f t="shared" si="35"/>
        <v>2</v>
      </c>
      <c r="J290" t="str">
        <f t="shared" si="29"/>
        <v>No</v>
      </c>
      <c r="K290">
        <f t="shared" si="30"/>
        <v>181</v>
      </c>
      <c r="L290" s="4">
        <f t="shared" si="31"/>
        <v>44166</v>
      </c>
      <c r="M290" s="6" t="str">
        <f t="array" ref="M290">TEXT(MIN(IF($A$2:$A$1000=A290, $L$2:$L$1000)), "yyyy-mm")</f>
        <v>2020-06</v>
      </c>
      <c r="N290" s="4">
        <f t="shared" si="32"/>
        <v>43983</v>
      </c>
      <c r="O290">
        <f t="shared" si="33"/>
        <v>6</v>
      </c>
    </row>
    <row r="291" spans="1:15" x14ac:dyDescent="0.25">
      <c r="A291" t="s">
        <v>132</v>
      </c>
      <c r="B291" t="s">
        <v>524</v>
      </c>
      <c r="C291" s="2">
        <v>44195</v>
      </c>
      <c r="D291" t="s">
        <v>657</v>
      </c>
      <c r="E291" t="s">
        <v>707</v>
      </c>
      <c r="F291">
        <v>24.99</v>
      </c>
      <c r="G291" t="s">
        <v>712</v>
      </c>
      <c r="H291" s="4" t="str">
        <f t="shared" si="34"/>
        <v>2020-12</v>
      </c>
      <c r="I291">
        <f t="shared" si="35"/>
        <v>3</v>
      </c>
      <c r="J291" t="str">
        <f t="shared" si="29"/>
        <v>No</v>
      </c>
      <c r="K291">
        <f t="shared" si="30"/>
        <v>21</v>
      </c>
      <c r="L291" s="4">
        <f t="shared" si="31"/>
        <v>44166</v>
      </c>
      <c r="M291" s="6" t="str">
        <f t="array" ref="M291">TEXT(MIN(IF($A$2:$A$1000=A291, $L$2:$L$1000)), "yyyy-mm")</f>
        <v>2020-06</v>
      </c>
      <c r="N291" s="4">
        <f t="shared" si="32"/>
        <v>43983</v>
      </c>
      <c r="O291">
        <f t="shared" si="33"/>
        <v>6</v>
      </c>
    </row>
    <row r="292" spans="1:15" x14ac:dyDescent="0.25">
      <c r="A292" t="s">
        <v>133</v>
      </c>
      <c r="B292" t="s">
        <v>449</v>
      </c>
      <c r="C292" s="2">
        <v>44072</v>
      </c>
      <c r="D292" t="s">
        <v>668</v>
      </c>
      <c r="E292" t="s">
        <v>706</v>
      </c>
      <c r="F292">
        <v>37.44</v>
      </c>
      <c r="G292" t="s">
        <v>712</v>
      </c>
      <c r="H292" s="4" t="str">
        <f t="shared" si="34"/>
        <v>2020-08</v>
      </c>
      <c r="I292">
        <f t="shared" si="35"/>
        <v>1</v>
      </c>
      <c r="J292" t="str">
        <f t="shared" si="29"/>
        <v>Yes</v>
      </c>
      <c r="K292" t="str">
        <f t="shared" si="30"/>
        <v xml:space="preserve"> </v>
      </c>
      <c r="L292" s="4">
        <f t="shared" si="31"/>
        <v>44044</v>
      </c>
      <c r="M292" s="6" t="str">
        <f t="array" ref="M292">TEXT(MIN(IF($A$2:$A$1000=A292, $L$2:$L$1000)), "yyyy-mm")</f>
        <v>2020-08</v>
      </c>
      <c r="N292" s="4">
        <f t="shared" si="32"/>
        <v>44044</v>
      </c>
      <c r="O292">
        <f t="shared" si="33"/>
        <v>0</v>
      </c>
    </row>
    <row r="293" spans="1:15" x14ac:dyDescent="0.25">
      <c r="A293" t="s">
        <v>134</v>
      </c>
      <c r="B293" t="s">
        <v>281</v>
      </c>
      <c r="C293" s="2">
        <v>44023</v>
      </c>
      <c r="D293" t="s">
        <v>659</v>
      </c>
      <c r="E293" t="s">
        <v>710</v>
      </c>
      <c r="F293">
        <v>19.57</v>
      </c>
      <c r="G293" t="s">
        <v>714</v>
      </c>
      <c r="H293" s="4" t="str">
        <f t="shared" si="34"/>
        <v>2020-07</v>
      </c>
      <c r="I293">
        <f t="shared" si="35"/>
        <v>1</v>
      </c>
      <c r="J293" t="str">
        <f t="shared" si="29"/>
        <v>Yes</v>
      </c>
      <c r="K293" t="str">
        <f t="shared" si="30"/>
        <v xml:space="preserve"> </v>
      </c>
      <c r="L293" s="4">
        <f t="shared" si="31"/>
        <v>44013</v>
      </c>
      <c r="M293" s="6" t="str">
        <f t="array" ref="M293">TEXT(MIN(IF($A$2:$A$1000=A293, $L$2:$L$1000)), "yyyy-mm")</f>
        <v>2020-07</v>
      </c>
      <c r="N293" s="4">
        <f t="shared" si="32"/>
        <v>44013</v>
      </c>
      <c r="O293">
        <f t="shared" si="33"/>
        <v>0</v>
      </c>
    </row>
    <row r="294" spans="1:15" x14ac:dyDescent="0.25">
      <c r="A294" t="s">
        <v>135</v>
      </c>
      <c r="B294" t="s">
        <v>552</v>
      </c>
      <c r="C294" s="2">
        <v>44005</v>
      </c>
      <c r="D294" t="s">
        <v>667</v>
      </c>
      <c r="E294" t="s">
        <v>706</v>
      </c>
      <c r="F294">
        <v>30.37</v>
      </c>
      <c r="G294" t="s">
        <v>711</v>
      </c>
      <c r="H294" s="4" t="str">
        <f t="shared" si="34"/>
        <v>2020-06</v>
      </c>
      <c r="I294">
        <f t="shared" si="35"/>
        <v>1</v>
      </c>
      <c r="J294" t="str">
        <f t="shared" si="29"/>
        <v>Yes</v>
      </c>
      <c r="K294" t="str">
        <f t="shared" si="30"/>
        <v xml:space="preserve"> </v>
      </c>
      <c r="L294" s="4">
        <f t="shared" si="31"/>
        <v>43983</v>
      </c>
      <c r="M294" s="6" t="str">
        <f t="array" ref="M294">TEXT(MIN(IF($A$2:$A$1000=A294, $L$2:$L$1000)), "yyyy-mm")</f>
        <v>2020-06</v>
      </c>
      <c r="N294" s="4">
        <f t="shared" si="32"/>
        <v>43983</v>
      </c>
      <c r="O294">
        <f t="shared" si="33"/>
        <v>0</v>
      </c>
    </row>
    <row r="295" spans="1:15" x14ac:dyDescent="0.25">
      <c r="A295" t="s">
        <v>135</v>
      </c>
      <c r="B295" t="s">
        <v>608</v>
      </c>
      <c r="C295" s="2">
        <v>44022</v>
      </c>
      <c r="D295" t="s">
        <v>675</v>
      </c>
      <c r="E295" t="s">
        <v>707</v>
      </c>
      <c r="F295">
        <v>9.31</v>
      </c>
      <c r="G295" t="s">
        <v>714</v>
      </c>
      <c r="H295" s="4" t="str">
        <f t="shared" si="34"/>
        <v>2020-07</v>
      </c>
      <c r="I295">
        <f t="shared" si="35"/>
        <v>2</v>
      </c>
      <c r="J295" t="str">
        <f t="shared" si="29"/>
        <v>No</v>
      </c>
      <c r="K295">
        <f t="shared" si="30"/>
        <v>17</v>
      </c>
      <c r="L295" s="4">
        <f t="shared" si="31"/>
        <v>44013</v>
      </c>
      <c r="M295" s="6" t="str">
        <f t="array" ref="M295">TEXT(MIN(IF($A$2:$A$1000=A295, $L$2:$L$1000)), "yyyy-mm")</f>
        <v>2020-06</v>
      </c>
      <c r="N295" s="4">
        <f t="shared" si="32"/>
        <v>43983</v>
      </c>
      <c r="O295">
        <f t="shared" si="33"/>
        <v>1</v>
      </c>
    </row>
    <row r="296" spans="1:15" x14ac:dyDescent="0.25">
      <c r="A296" t="s">
        <v>135</v>
      </c>
      <c r="B296" t="s">
        <v>417</v>
      </c>
      <c r="C296" s="2">
        <v>44034</v>
      </c>
      <c r="D296" t="s">
        <v>662</v>
      </c>
      <c r="E296" t="s">
        <v>706</v>
      </c>
      <c r="F296">
        <v>54.24</v>
      </c>
      <c r="G296" t="s">
        <v>713</v>
      </c>
      <c r="H296" s="4" t="str">
        <f t="shared" si="34"/>
        <v>2020-07</v>
      </c>
      <c r="I296">
        <f t="shared" si="35"/>
        <v>3</v>
      </c>
      <c r="J296" t="str">
        <f t="shared" si="29"/>
        <v>No</v>
      </c>
      <c r="K296">
        <f t="shared" si="30"/>
        <v>12</v>
      </c>
      <c r="L296" s="4">
        <f t="shared" si="31"/>
        <v>44013</v>
      </c>
      <c r="M296" s="6" t="str">
        <f t="array" ref="M296">TEXT(MIN(IF($A$2:$A$1000=A296, $L$2:$L$1000)), "yyyy-mm")</f>
        <v>2020-06</v>
      </c>
      <c r="N296" s="4">
        <f t="shared" si="32"/>
        <v>43983</v>
      </c>
      <c r="O296">
        <f t="shared" si="33"/>
        <v>1</v>
      </c>
    </row>
    <row r="297" spans="1:15" x14ac:dyDescent="0.25">
      <c r="A297" t="s">
        <v>135</v>
      </c>
      <c r="B297" t="s">
        <v>357</v>
      </c>
      <c r="C297" s="2">
        <v>44115</v>
      </c>
      <c r="D297" t="s">
        <v>684</v>
      </c>
      <c r="E297" t="s">
        <v>710</v>
      </c>
      <c r="F297">
        <v>58.36</v>
      </c>
      <c r="G297" t="s">
        <v>711</v>
      </c>
      <c r="H297" s="4" t="str">
        <f t="shared" si="34"/>
        <v>2020-10</v>
      </c>
      <c r="I297">
        <f t="shared" si="35"/>
        <v>4</v>
      </c>
      <c r="J297" t="str">
        <f t="shared" si="29"/>
        <v>No</v>
      </c>
      <c r="K297">
        <f t="shared" si="30"/>
        <v>81</v>
      </c>
      <c r="L297" s="4">
        <f t="shared" si="31"/>
        <v>44105</v>
      </c>
      <c r="M297" s="6" t="str">
        <f t="array" ref="M297">TEXT(MIN(IF($A$2:$A$1000=A297, $L$2:$L$1000)), "yyyy-mm")</f>
        <v>2020-06</v>
      </c>
      <c r="N297" s="4">
        <f t="shared" si="32"/>
        <v>43983</v>
      </c>
      <c r="O297">
        <f t="shared" si="33"/>
        <v>4</v>
      </c>
    </row>
    <row r="298" spans="1:15" x14ac:dyDescent="0.25">
      <c r="A298" t="s">
        <v>136</v>
      </c>
      <c r="B298" t="s">
        <v>271</v>
      </c>
      <c r="C298" s="2">
        <v>43869</v>
      </c>
      <c r="D298" t="s">
        <v>658</v>
      </c>
      <c r="E298" t="s">
        <v>709</v>
      </c>
      <c r="F298">
        <v>168.79</v>
      </c>
      <c r="G298" t="s">
        <v>713</v>
      </c>
      <c r="H298" s="4" t="str">
        <f t="shared" si="34"/>
        <v>2020-02</v>
      </c>
      <c r="I298">
        <f t="shared" si="35"/>
        <v>1</v>
      </c>
      <c r="J298" t="str">
        <f t="shared" si="29"/>
        <v>Yes</v>
      </c>
      <c r="K298" t="str">
        <f t="shared" si="30"/>
        <v xml:space="preserve"> </v>
      </c>
      <c r="L298" s="4">
        <f t="shared" si="31"/>
        <v>43862</v>
      </c>
      <c r="M298" s="6" t="str">
        <f t="array" ref="M298">TEXT(MIN(IF($A$2:$A$1000=A298, $L$2:$L$1000)), "yyyy-mm")</f>
        <v>2020-02</v>
      </c>
      <c r="N298" s="4">
        <f t="shared" si="32"/>
        <v>43862</v>
      </c>
      <c r="O298">
        <f t="shared" si="33"/>
        <v>0</v>
      </c>
    </row>
    <row r="299" spans="1:15" x14ac:dyDescent="0.25">
      <c r="A299" t="s">
        <v>136</v>
      </c>
      <c r="B299" t="s">
        <v>323</v>
      </c>
      <c r="C299" s="2">
        <v>43929</v>
      </c>
      <c r="D299" t="s">
        <v>705</v>
      </c>
      <c r="E299" t="s">
        <v>709</v>
      </c>
      <c r="F299">
        <v>132.63</v>
      </c>
      <c r="G299" t="s">
        <v>713</v>
      </c>
      <c r="H299" s="4" t="str">
        <f t="shared" si="34"/>
        <v>2020-04</v>
      </c>
      <c r="I299">
        <f t="shared" si="35"/>
        <v>2</v>
      </c>
      <c r="J299" t="str">
        <f t="shared" si="29"/>
        <v>No</v>
      </c>
      <c r="K299">
        <f t="shared" si="30"/>
        <v>60</v>
      </c>
      <c r="L299" s="4">
        <f t="shared" si="31"/>
        <v>43922</v>
      </c>
      <c r="M299" s="6" t="str">
        <f t="array" ref="M299">TEXT(MIN(IF($A$2:$A$1000=A299, $L$2:$L$1000)), "yyyy-mm")</f>
        <v>2020-02</v>
      </c>
      <c r="N299" s="4">
        <f t="shared" si="32"/>
        <v>43862</v>
      </c>
      <c r="O299">
        <f t="shared" si="33"/>
        <v>2</v>
      </c>
    </row>
    <row r="300" spans="1:15" x14ac:dyDescent="0.25">
      <c r="A300" t="s">
        <v>136</v>
      </c>
      <c r="B300" t="s">
        <v>318</v>
      </c>
      <c r="C300" s="2">
        <v>43987</v>
      </c>
      <c r="D300" t="s">
        <v>663</v>
      </c>
      <c r="E300" t="s">
        <v>708</v>
      </c>
      <c r="F300">
        <v>192.83</v>
      </c>
      <c r="G300" t="s">
        <v>712</v>
      </c>
      <c r="H300" s="4" t="str">
        <f t="shared" si="34"/>
        <v>2020-06</v>
      </c>
      <c r="I300">
        <f t="shared" si="35"/>
        <v>3</v>
      </c>
      <c r="J300" t="str">
        <f t="shared" si="29"/>
        <v>No</v>
      </c>
      <c r="K300">
        <f t="shared" si="30"/>
        <v>58</v>
      </c>
      <c r="L300" s="4">
        <f t="shared" si="31"/>
        <v>43983</v>
      </c>
      <c r="M300" s="6" t="str">
        <f t="array" ref="M300">TEXT(MIN(IF($A$2:$A$1000=A300, $L$2:$L$1000)), "yyyy-mm")</f>
        <v>2020-02</v>
      </c>
      <c r="N300" s="4">
        <f t="shared" si="32"/>
        <v>43862</v>
      </c>
      <c r="O300">
        <f t="shared" si="33"/>
        <v>4</v>
      </c>
    </row>
    <row r="301" spans="1:15" x14ac:dyDescent="0.25">
      <c r="A301" t="s">
        <v>136</v>
      </c>
      <c r="B301" t="s">
        <v>500</v>
      </c>
      <c r="C301" s="2">
        <v>44101</v>
      </c>
      <c r="D301" t="s">
        <v>680</v>
      </c>
      <c r="E301" t="s">
        <v>707</v>
      </c>
      <c r="F301">
        <v>189.01</v>
      </c>
      <c r="G301" t="s">
        <v>712</v>
      </c>
      <c r="H301" s="4" t="str">
        <f t="shared" si="34"/>
        <v>2020-09</v>
      </c>
      <c r="I301">
        <f t="shared" si="35"/>
        <v>4</v>
      </c>
      <c r="J301" t="str">
        <f t="shared" si="29"/>
        <v>No</v>
      </c>
      <c r="K301">
        <f t="shared" si="30"/>
        <v>114</v>
      </c>
      <c r="L301" s="4">
        <f t="shared" si="31"/>
        <v>44075</v>
      </c>
      <c r="M301" s="6" t="str">
        <f t="array" ref="M301">TEXT(MIN(IF($A$2:$A$1000=A301, $L$2:$L$1000)), "yyyy-mm")</f>
        <v>2020-02</v>
      </c>
      <c r="N301" s="4">
        <f t="shared" si="32"/>
        <v>43862</v>
      </c>
      <c r="O301">
        <f t="shared" si="33"/>
        <v>7</v>
      </c>
    </row>
    <row r="302" spans="1:15" x14ac:dyDescent="0.25">
      <c r="A302" t="s">
        <v>136</v>
      </c>
      <c r="B302" t="s">
        <v>379</v>
      </c>
      <c r="C302" s="2">
        <v>44115</v>
      </c>
      <c r="D302" t="s">
        <v>695</v>
      </c>
      <c r="E302" t="s">
        <v>706</v>
      </c>
      <c r="F302">
        <v>193.08</v>
      </c>
      <c r="G302" t="s">
        <v>713</v>
      </c>
      <c r="H302" s="4" t="str">
        <f t="shared" si="34"/>
        <v>2020-10</v>
      </c>
      <c r="I302">
        <f t="shared" si="35"/>
        <v>5</v>
      </c>
      <c r="J302" t="str">
        <f t="shared" si="29"/>
        <v>No</v>
      </c>
      <c r="K302">
        <f t="shared" si="30"/>
        <v>14</v>
      </c>
      <c r="L302" s="4">
        <f t="shared" si="31"/>
        <v>44105</v>
      </c>
      <c r="M302" s="6" t="str">
        <f t="array" ref="M302">TEXT(MIN(IF($A$2:$A$1000=A302, $L$2:$L$1000)), "yyyy-mm")</f>
        <v>2020-02</v>
      </c>
      <c r="N302" s="4">
        <f t="shared" si="32"/>
        <v>43862</v>
      </c>
      <c r="O302">
        <f t="shared" si="33"/>
        <v>8</v>
      </c>
    </row>
    <row r="303" spans="1:15" x14ac:dyDescent="0.25">
      <c r="A303" t="s">
        <v>137</v>
      </c>
      <c r="B303" t="s">
        <v>462</v>
      </c>
      <c r="C303" s="2">
        <v>44087</v>
      </c>
      <c r="D303" t="s">
        <v>685</v>
      </c>
      <c r="E303" t="s">
        <v>710</v>
      </c>
      <c r="F303">
        <v>46.56</v>
      </c>
      <c r="G303" t="s">
        <v>712</v>
      </c>
      <c r="H303" s="4" t="str">
        <f t="shared" si="34"/>
        <v>2020-09</v>
      </c>
      <c r="I303">
        <f t="shared" si="35"/>
        <v>1</v>
      </c>
      <c r="J303" t="str">
        <f t="shared" si="29"/>
        <v>Yes</v>
      </c>
      <c r="K303" t="str">
        <f t="shared" si="30"/>
        <v xml:space="preserve"> </v>
      </c>
      <c r="L303" s="4">
        <f t="shared" si="31"/>
        <v>44075</v>
      </c>
      <c r="M303" s="6" t="str">
        <f t="array" ref="M303">TEXT(MIN(IF($A$2:$A$1000=A303, $L$2:$L$1000)), "yyyy-mm")</f>
        <v>2020-09</v>
      </c>
      <c r="N303" s="4">
        <f t="shared" si="32"/>
        <v>44075</v>
      </c>
      <c r="O303">
        <f t="shared" si="33"/>
        <v>0</v>
      </c>
    </row>
    <row r="304" spans="1:15" x14ac:dyDescent="0.25">
      <c r="A304" t="s">
        <v>138</v>
      </c>
      <c r="B304" t="s">
        <v>392</v>
      </c>
      <c r="C304" s="2">
        <v>43842</v>
      </c>
      <c r="D304" t="s">
        <v>660</v>
      </c>
      <c r="E304" t="s">
        <v>706</v>
      </c>
      <c r="F304">
        <v>193.8</v>
      </c>
      <c r="G304" t="s">
        <v>714</v>
      </c>
      <c r="H304" s="4" t="str">
        <f t="shared" si="34"/>
        <v>2020-01</v>
      </c>
      <c r="I304">
        <f t="shared" si="35"/>
        <v>1</v>
      </c>
      <c r="J304" t="str">
        <f t="shared" si="29"/>
        <v>Yes</v>
      </c>
      <c r="K304" t="str">
        <f t="shared" si="30"/>
        <v xml:space="preserve"> </v>
      </c>
      <c r="L304" s="4">
        <f t="shared" si="31"/>
        <v>43831</v>
      </c>
      <c r="M304" s="6" t="str">
        <f t="array" ref="M304">TEXT(MIN(IF($A$2:$A$1000=A304, $L$2:$L$1000)), "yyyy-mm")</f>
        <v>2020-01</v>
      </c>
      <c r="N304" s="4">
        <f t="shared" si="32"/>
        <v>43831</v>
      </c>
      <c r="O304">
        <f t="shared" si="33"/>
        <v>0</v>
      </c>
    </row>
    <row r="305" spans="1:15" x14ac:dyDescent="0.25">
      <c r="A305" t="s">
        <v>138</v>
      </c>
      <c r="B305" t="s">
        <v>550</v>
      </c>
      <c r="C305" s="2">
        <v>44101</v>
      </c>
      <c r="D305" t="s">
        <v>702</v>
      </c>
      <c r="E305" t="s">
        <v>708</v>
      </c>
      <c r="F305">
        <v>22.78</v>
      </c>
      <c r="G305" t="s">
        <v>712</v>
      </c>
      <c r="H305" s="4" t="str">
        <f t="shared" si="34"/>
        <v>2020-09</v>
      </c>
      <c r="I305">
        <f t="shared" si="35"/>
        <v>2</v>
      </c>
      <c r="J305" t="str">
        <f t="shared" si="29"/>
        <v>No</v>
      </c>
      <c r="K305">
        <f t="shared" si="30"/>
        <v>259</v>
      </c>
      <c r="L305" s="4">
        <f t="shared" si="31"/>
        <v>44075</v>
      </c>
      <c r="M305" s="6" t="str">
        <f t="array" ref="M305">TEXT(MIN(IF($A$2:$A$1000=A305, $L$2:$L$1000)), "yyyy-mm")</f>
        <v>2020-01</v>
      </c>
      <c r="N305" s="4">
        <f t="shared" si="32"/>
        <v>43831</v>
      </c>
      <c r="O305">
        <f t="shared" si="33"/>
        <v>8</v>
      </c>
    </row>
    <row r="306" spans="1:15" x14ac:dyDescent="0.25">
      <c r="A306" t="s">
        <v>138</v>
      </c>
      <c r="B306" t="s">
        <v>453</v>
      </c>
      <c r="C306" s="2">
        <v>44104</v>
      </c>
      <c r="D306" t="s">
        <v>657</v>
      </c>
      <c r="E306" t="s">
        <v>706</v>
      </c>
      <c r="F306">
        <v>169.73</v>
      </c>
      <c r="G306" t="s">
        <v>712</v>
      </c>
      <c r="H306" s="4" t="str">
        <f t="shared" si="34"/>
        <v>2020-09</v>
      </c>
      <c r="I306">
        <f t="shared" si="35"/>
        <v>3</v>
      </c>
      <c r="J306" t="str">
        <f t="shared" si="29"/>
        <v>No</v>
      </c>
      <c r="K306">
        <f t="shared" si="30"/>
        <v>3</v>
      </c>
      <c r="L306" s="4">
        <f t="shared" si="31"/>
        <v>44075</v>
      </c>
      <c r="M306" s="6" t="str">
        <f t="array" ref="M306">TEXT(MIN(IF($A$2:$A$1000=A306, $L$2:$L$1000)), "yyyy-mm")</f>
        <v>2020-01</v>
      </c>
      <c r="N306" s="4">
        <f t="shared" si="32"/>
        <v>43831</v>
      </c>
      <c r="O306">
        <f t="shared" si="33"/>
        <v>8</v>
      </c>
    </row>
    <row r="307" spans="1:15" x14ac:dyDescent="0.25">
      <c r="A307" t="s">
        <v>138</v>
      </c>
      <c r="B307" t="s">
        <v>430</v>
      </c>
      <c r="C307" s="2">
        <v>44110</v>
      </c>
      <c r="D307" t="s">
        <v>666</v>
      </c>
      <c r="E307" t="s">
        <v>706</v>
      </c>
      <c r="F307">
        <v>160.38</v>
      </c>
      <c r="G307" t="s">
        <v>712</v>
      </c>
      <c r="H307" s="4" t="str">
        <f t="shared" si="34"/>
        <v>2020-10</v>
      </c>
      <c r="I307">
        <f t="shared" si="35"/>
        <v>4</v>
      </c>
      <c r="J307" t="str">
        <f t="shared" si="29"/>
        <v>No</v>
      </c>
      <c r="K307">
        <f t="shared" si="30"/>
        <v>6</v>
      </c>
      <c r="L307" s="4">
        <f t="shared" si="31"/>
        <v>44105</v>
      </c>
      <c r="M307" s="6" t="str">
        <f t="array" ref="M307">TEXT(MIN(IF($A$2:$A$1000=A307, $L$2:$L$1000)), "yyyy-mm")</f>
        <v>2020-01</v>
      </c>
      <c r="N307" s="4">
        <f t="shared" si="32"/>
        <v>43831</v>
      </c>
      <c r="O307">
        <f t="shared" si="33"/>
        <v>9</v>
      </c>
    </row>
    <row r="308" spans="1:15" x14ac:dyDescent="0.25">
      <c r="A308" t="s">
        <v>139</v>
      </c>
      <c r="B308" t="s">
        <v>377</v>
      </c>
      <c r="C308" s="2">
        <v>44146</v>
      </c>
      <c r="D308" t="s">
        <v>663</v>
      </c>
      <c r="E308" t="s">
        <v>709</v>
      </c>
      <c r="F308">
        <v>160.32</v>
      </c>
      <c r="G308" t="s">
        <v>711</v>
      </c>
      <c r="H308" s="4" t="str">
        <f t="shared" si="34"/>
        <v>2020-11</v>
      </c>
      <c r="I308">
        <f t="shared" si="35"/>
        <v>1</v>
      </c>
      <c r="J308" t="str">
        <f t="shared" si="29"/>
        <v>Yes</v>
      </c>
      <c r="K308" t="str">
        <f t="shared" si="30"/>
        <v xml:space="preserve"> </v>
      </c>
      <c r="L308" s="4">
        <f t="shared" si="31"/>
        <v>44136</v>
      </c>
      <c r="M308" s="6" t="str">
        <f t="array" ref="M308">TEXT(MIN(IF($A$2:$A$1000=A308, $L$2:$L$1000)), "yyyy-mm")</f>
        <v>2020-11</v>
      </c>
      <c r="N308" s="4">
        <f t="shared" si="32"/>
        <v>44136</v>
      </c>
      <c r="O308">
        <f t="shared" si="33"/>
        <v>0</v>
      </c>
    </row>
    <row r="309" spans="1:15" x14ac:dyDescent="0.25">
      <c r="A309" t="s">
        <v>140</v>
      </c>
      <c r="B309" t="s">
        <v>364</v>
      </c>
      <c r="C309" s="2">
        <v>44103</v>
      </c>
      <c r="D309" t="s">
        <v>660</v>
      </c>
      <c r="E309" t="s">
        <v>709</v>
      </c>
      <c r="F309">
        <v>88.91</v>
      </c>
      <c r="G309" t="s">
        <v>714</v>
      </c>
      <c r="H309" s="4" t="str">
        <f t="shared" si="34"/>
        <v>2020-09</v>
      </c>
      <c r="I309">
        <f t="shared" si="35"/>
        <v>1</v>
      </c>
      <c r="J309" t="str">
        <f t="shared" si="29"/>
        <v>Yes</v>
      </c>
      <c r="K309" t="str">
        <f t="shared" si="30"/>
        <v xml:space="preserve"> </v>
      </c>
      <c r="L309" s="4">
        <f t="shared" si="31"/>
        <v>44075</v>
      </c>
      <c r="M309" s="6" t="str">
        <f t="array" ref="M309">TEXT(MIN(IF($A$2:$A$1000=A309, $L$2:$L$1000)), "yyyy-mm")</f>
        <v>2020-09</v>
      </c>
      <c r="N309" s="4">
        <f t="shared" si="32"/>
        <v>44075</v>
      </c>
      <c r="O309">
        <f t="shared" si="33"/>
        <v>0</v>
      </c>
    </row>
    <row r="310" spans="1:15" x14ac:dyDescent="0.25">
      <c r="A310" t="s">
        <v>141</v>
      </c>
      <c r="B310" t="s">
        <v>534</v>
      </c>
      <c r="C310" s="2">
        <v>44149</v>
      </c>
      <c r="D310" t="s">
        <v>659</v>
      </c>
      <c r="E310" t="s">
        <v>707</v>
      </c>
      <c r="F310">
        <v>57.45</v>
      </c>
      <c r="G310" t="s">
        <v>712</v>
      </c>
      <c r="H310" s="4" t="str">
        <f t="shared" si="34"/>
        <v>2020-11</v>
      </c>
      <c r="I310">
        <f t="shared" si="35"/>
        <v>1</v>
      </c>
      <c r="J310" t="str">
        <f t="shared" si="29"/>
        <v>Yes</v>
      </c>
      <c r="K310" t="str">
        <f t="shared" si="30"/>
        <v xml:space="preserve"> </v>
      </c>
      <c r="L310" s="4">
        <f t="shared" si="31"/>
        <v>44136</v>
      </c>
      <c r="M310" s="6" t="str">
        <f t="array" ref="M310">TEXT(MIN(IF($A$2:$A$1000=A310, $L$2:$L$1000)), "yyyy-mm")</f>
        <v>2020-11</v>
      </c>
      <c r="N310" s="4">
        <f t="shared" si="32"/>
        <v>44136</v>
      </c>
      <c r="O310">
        <f t="shared" si="33"/>
        <v>0</v>
      </c>
    </row>
    <row r="311" spans="1:15" x14ac:dyDescent="0.25">
      <c r="A311" t="s">
        <v>142</v>
      </c>
      <c r="B311" t="s">
        <v>414</v>
      </c>
      <c r="C311" s="2">
        <v>43894</v>
      </c>
      <c r="D311" t="s">
        <v>691</v>
      </c>
      <c r="E311" t="s">
        <v>707</v>
      </c>
      <c r="F311">
        <v>19.13</v>
      </c>
      <c r="G311" t="s">
        <v>712</v>
      </c>
      <c r="H311" s="4" t="str">
        <f t="shared" si="34"/>
        <v>2020-03</v>
      </c>
      <c r="I311">
        <f t="shared" si="35"/>
        <v>1</v>
      </c>
      <c r="J311" t="str">
        <f t="shared" si="29"/>
        <v>Yes</v>
      </c>
      <c r="K311" t="str">
        <f t="shared" si="30"/>
        <v xml:space="preserve"> </v>
      </c>
      <c r="L311" s="4">
        <f t="shared" si="31"/>
        <v>43891</v>
      </c>
      <c r="M311" s="6" t="str">
        <f t="array" ref="M311">TEXT(MIN(IF($A$2:$A$1000=A311, $L$2:$L$1000)), "yyyy-mm")</f>
        <v>2020-03</v>
      </c>
      <c r="N311" s="4">
        <f t="shared" si="32"/>
        <v>43891</v>
      </c>
      <c r="O311">
        <f t="shared" si="33"/>
        <v>0</v>
      </c>
    </row>
    <row r="312" spans="1:15" x14ac:dyDescent="0.25">
      <c r="A312" t="s">
        <v>142</v>
      </c>
      <c r="B312" t="s">
        <v>421</v>
      </c>
      <c r="C312" s="2">
        <v>44035</v>
      </c>
      <c r="D312" t="s">
        <v>704</v>
      </c>
      <c r="E312" t="s">
        <v>706</v>
      </c>
      <c r="F312">
        <v>140.52000000000001</v>
      </c>
      <c r="G312" t="s">
        <v>711</v>
      </c>
      <c r="H312" s="4" t="str">
        <f t="shared" si="34"/>
        <v>2020-07</v>
      </c>
      <c r="I312">
        <f t="shared" si="35"/>
        <v>2</v>
      </c>
      <c r="J312" t="str">
        <f t="shared" si="29"/>
        <v>No</v>
      </c>
      <c r="K312">
        <f t="shared" si="30"/>
        <v>141</v>
      </c>
      <c r="L312" s="4">
        <f t="shared" si="31"/>
        <v>44013</v>
      </c>
      <c r="M312" s="6" t="str">
        <f t="array" ref="M312">TEXT(MIN(IF($A$2:$A$1000=A312, $L$2:$L$1000)), "yyyy-mm")</f>
        <v>2020-03</v>
      </c>
      <c r="N312" s="4">
        <f t="shared" si="32"/>
        <v>43891</v>
      </c>
      <c r="O312">
        <f t="shared" si="33"/>
        <v>4</v>
      </c>
    </row>
    <row r="313" spans="1:15" x14ac:dyDescent="0.25">
      <c r="A313" t="s">
        <v>143</v>
      </c>
      <c r="B313" t="s">
        <v>347</v>
      </c>
      <c r="C313" s="2">
        <v>43871</v>
      </c>
      <c r="D313" t="s">
        <v>691</v>
      </c>
      <c r="E313" t="s">
        <v>709</v>
      </c>
      <c r="F313">
        <v>197.4</v>
      </c>
      <c r="G313" t="s">
        <v>712</v>
      </c>
      <c r="H313" s="4" t="str">
        <f t="shared" si="34"/>
        <v>2020-02</v>
      </c>
      <c r="I313">
        <f t="shared" si="35"/>
        <v>1</v>
      </c>
      <c r="J313" t="str">
        <f t="shared" si="29"/>
        <v>Yes</v>
      </c>
      <c r="K313" t="str">
        <f t="shared" si="30"/>
        <v xml:space="preserve"> </v>
      </c>
      <c r="L313" s="4">
        <f t="shared" si="31"/>
        <v>43862</v>
      </c>
      <c r="M313" s="6" t="str">
        <f t="array" ref="M313">TEXT(MIN(IF($A$2:$A$1000=A313, $L$2:$L$1000)), "yyyy-mm")</f>
        <v>2020-02</v>
      </c>
      <c r="N313" s="4">
        <f t="shared" si="32"/>
        <v>43862</v>
      </c>
      <c r="O313">
        <f t="shared" si="33"/>
        <v>0</v>
      </c>
    </row>
    <row r="314" spans="1:15" x14ac:dyDescent="0.25">
      <c r="A314" t="s">
        <v>143</v>
      </c>
      <c r="B314" t="s">
        <v>564</v>
      </c>
      <c r="C314" s="2">
        <v>43918</v>
      </c>
      <c r="D314" t="s">
        <v>657</v>
      </c>
      <c r="E314" t="s">
        <v>709</v>
      </c>
      <c r="F314">
        <v>141.97999999999999</v>
      </c>
      <c r="G314" t="s">
        <v>714</v>
      </c>
      <c r="H314" s="4" t="str">
        <f t="shared" si="34"/>
        <v>2020-03</v>
      </c>
      <c r="I314">
        <f t="shared" si="35"/>
        <v>2</v>
      </c>
      <c r="J314" t="str">
        <f t="shared" si="29"/>
        <v>No</v>
      </c>
      <c r="K314">
        <f t="shared" si="30"/>
        <v>47</v>
      </c>
      <c r="L314" s="4">
        <f t="shared" si="31"/>
        <v>43891</v>
      </c>
      <c r="M314" s="6" t="str">
        <f t="array" ref="M314">TEXT(MIN(IF($A$2:$A$1000=A314, $L$2:$L$1000)), "yyyy-mm")</f>
        <v>2020-02</v>
      </c>
      <c r="N314" s="4">
        <f t="shared" si="32"/>
        <v>43862</v>
      </c>
      <c r="O314">
        <f t="shared" si="33"/>
        <v>1</v>
      </c>
    </row>
    <row r="315" spans="1:15" x14ac:dyDescent="0.25">
      <c r="A315" t="s">
        <v>143</v>
      </c>
      <c r="B315" t="s">
        <v>316</v>
      </c>
      <c r="C315" s="2">
        <v>44009</v>
      </c>
      <c r="D315" t="s">
        <v>688</v>
      </c>
      <c r="E315" t="s">
        <v>710</v>
      </c>
      <c r="F315">
        <v>68.66</v>
      </c>
      <c r="G315" t="s">
        <v>714</v>
      </c>
      <c r="H315" s="4" t="str">
        <f t="shared" si="34"/>
        <v>2020-06</v>
      </c>
      <c r="I315">
        <f t="shared" si="35"/>
        <v>3</v>
      </c>
      <c r="J315" t="str">
        <f t="shared" si="29"/>
        <v>No</v>
      </c>
      <c r="K315">
        <f t="shared" si="30"/>
        <v>91</v>
      </c>
      <c r="L315" s="4">
        <f t="shared" si="31"/>
        <v>43983</v>
      </c>
      <c r="M315" s="6" t="str">
        <f t="array" ref="M315">TEXT(MIN(IF($A$2:$A$1000=A315, $L$2:$L$1000)), "yyyy-mm")</f>
        <v>2020-02</v>
      </c>
      <c r="N315" s="4">
        <f t="shared" si="32"/>
        <v>43862</v>
      </c>
      <c r="O315">
        <f t="shared" si="33"/>
        <v>4</v>
      </c>
    </row>
    <row r="316" spans="1:15" x14ac:dyDescent="0.25">
      <c r="A316" t="s">
        <v>143</v>
      </c>
      <c r="B316" t="s">
        <v>276</v>
      </c>
      <c r="C316" s="2">
        <v>44044</v>
      </c>
      <c r="D316" t="s">
        <v>681</v>
      </c>
      <c r="E316" t="s">
        <v>708</v>
      </c>
      <c r="F316">
        <v>177.09</v>
      </c>
      <c r="G316" t="s">
        <v>714</v>
      </c>
      <c r="H316" s="4" t="str">
        <f t="shared" si="34"/>
        <v>2020-08</v>
      </c>
      <c r="I316">
        <f t="shared" si="35"/>
        <v>4</v>
      </c>
      <c r="J316" t="str">
        <f t="shared" si="29"/>
        <v>No</v>
      </c>
      <c r="K316">
        <f t="shared" si="30"/>
        <v>35</v>
      </c>
      <c r="L316" s="4">
        <f t="shared" si="31"/>
        <v>44044</v>
      </c>
      <c r="M316" s="6" t="str">
        <f t="array" ref="M316">TEXT(MIN(IF($A$2:$A$1000=A316, $L$2:$L$1000)), "yyyy-mm")</f>
        <v>2020-02</v>
      </c>
      <c r="N316" s="4">
        <f t="shared" si="32"/>
        <v>43862</v>
      </c>
      <c r="O316">
        <f t="shared" si="33"/>
        <v>6</v>
      </c>
    </row>
    <row r="317" spans="1:15" x14ac:dyDescent="0.25">
      <c r="A317" t="s">
        <v>143</v>
      </c>
      <c r="B317" t="s">
        <v>305</v>
      </c>
      <c r="C317" s="2">
        <v>44097</v>
      </c>
      <c r="D317" t="s">
        <v>681</v>
      </c>
      <c r="E317" t="s">
        <v>707</v>
      </c>
      <c r="F317">
        <v>20.32</v>
      </c>
      <c r="G317" t="s">
        <v>714</v>
      </c>
      <c r="H317" s="4" t="str">
        <f t="shared" si="34"/>
        <v>2020-09</v>
      </c>
      <c r="I317">
        <f t="shared" si="35"/>
        <v>5</v>
      </c>
      <c r="J317" t="str">
        <f t="shared" si="29"/>
        <v>No</v>
      </c>
      <c r="K317">
        <f t="shared" si="30"/>
        <v>53</v>
      </c>
      <c r="L317" s="4">
        <f t="shared" si="31"/>
        <v>44075</v>
      </c>
      <c r="M317" s="6" t="str">
        <f t="array" ref="M317">TEXT(MIN(IF($A$2:$A$1000=A317, $L$2:$L$1000)), "yyyy-mm")</f>
        <v>2020-02</v>
      </c>
      <c r="N317" s="4">
        <f t="shared" si="32"/>
        <v>43862</v>
      </c>
      <c r="O317">
        <f t="shared" si="33"/>
        <v>7</v>
      </c>
    </row>
    <row r="318" spans="1:15" x14ac:dyDescent="0.25">
      <c r="A318" t="s">
        <v>144</v>
      </c>
      <c r="B318" t="s">
        <v>559</v>
      </c>
      <c r="C318" s="2">
        <v>43996</v>
      </c>
      <c r="D318" t="s">
        <v>683</v>
      </c>
      <c r="E318" t="s">
        <v>710</v>
      </c>
      <c r="F318">
        <v>139.44999999999999</v>
      </c>
      <c r="G318" t="s">
        <v>714</v>
      </c>
      <c r="H318" s="4" t="str">
        <f t="shared" si="34"/>
        <v>2020-06</v>
      </c>
      <c r="I318">
        <f t="shared" si="35"/>
        <v>1</v>
      </c>
      <c r="J318" t="str">
        <f t="shared" si="29"/>
        <v>Yes</v>
      </c>
      <c r="K318" t="str">
        <f t="shared" si="30"/>
        <v xml:space="preserve"> </v>
      </c>
      <c r="L318" s="4">
        <f t="shared" si="31"/>
        <v>43983</v>
      </c>
      <c r="M318" s="6" t="str">
        <f t="array" ref="M318">TEXT(MIN(IF($A$2:$A$1000=A318, $L$2:$L$1000)), "yyyy-mm")</f>
        <v>2020-06</v>
      </c>
      <c r="N318" s="4">
        <f t="shared" si="32"/>
        <v>43983</v>
      </c>
      <c r="O318">
        <f t="shared" si="33"/>
        <v>0</v>
      </c>
    </row>
    <row r="319" spans="1:15" x14ac:dyDescent="0.25">
      <c r="A319" t="s">
        <v>145</v>
      </c>
      <c r="B319" t="s">
        <v>248</v>
      </c>
      <c r="C319" s="2">
        <v>43936</v>
      </c>
      <c r="D319" t="s">
        <v>663</v>
      </c>
      <c r="E319" t="s">
        <v>706</v>
      </c>
      <c r="F319">
        <v>11.16</v>
      </c>
      <c r="G319" t="s">
        <v>714</v>
      </c>
      <c r="H319" s="4" t="str">
        <f t="shared" si="34"/>
        <v>2020-04</v>
      </c>
      <c r="I319">
        <f t="shared" si="35"/>
        <v>1</v>
      </c>
      <c r="J319" t="str">
        <f t="shared" si="29"/>
        <v>Yes</v>
      </c>
      <c r="K319" t="str">
        <f t="shared" si="30"/>
        <v xml:space="preserve"> </v>
      </c>
      <c r="L319" s="4">
        <f t="shared" si="31"/>
        <v>43922</v>
      </c>
      <c r="M319" s="6" t="str">
        <f t="array" ref="M319">TEXT(MIN(IF($A$2:$A$1000=A319, $L$2:$L$1000)), "yyyy-mm")</f>
        <v>2020-04</v>
      </c>
      <c r="N319" s="4">
        <f t="shared" si="32"/>
        <v>43922</v>
      </c>
      <c r="O319">
        <f t="shared" si="33"/>
        <v>0</v>
      </c>
    </row>
    <row r="320" spans="1:15" x14ac:dyDescent="0.25">
      <c r="A320" t="s">
        <v>145</v>
      </c>
      <c r="B320" t="s">
        <v>319</v>
      </c>
      <c r="C320" s="2">
        <v>44135</v>
      </c>
      <c r="D320" t="s">
        <v>664</v>
      </c>
      <c r="E320" t="s">
        <v>708</v>
      </c>
      <c r="F320">
        <v>143.27000000000001</v>
      </c>
      <c r="G320" t="s">
        <v>712</v>
      </c>
      <c r="H320" s="4" t="str">
        <f t="shared" si="34"/>
        <v>2020-10</v>
      </c>
      <c r="I320">
        <f t="shared" si="35"/>
        <v>2</v>
      </c>
      <c r="J320" t="str">
        <f t="shared" si="29"/>
        <v>No</v>
      </c>
      <c r="K320">
        <f t="shared" si="30"/>
        <v>199</v>
      </c>
      <c r="L320" s="4">
        <f t="shared" si="31"/>
        <v>44105</v>
      </c>
      <c r="M320" s="6" t="str">
        <f t="array" ref="M320">TEXT(MIN(IF($A$2:$A$1000=A320, $L$2:$L$1000)), "yyyy-mm")</f>
        <v>2020-04</v>
      </c>
      <c r="N320" s="4">
        <f t="shared" si="32"/>
        <v>43922</v>
      </c>
      <c r="O320">
        <f t="shared" si="33"/>
        <v>6</v>
      </c>
    </row>
    <row r="321" spans="1:15" x14ac:dyDescent="0.25">
      <c r="A321" t="s">
        <v>145</v>
      </c>
      <c r="B321" t="s">
        <v>501</v>
      </c>
      <c r="C321" s="2">
        <v>44147</v>
      </c>
      <c r="D321" t="s">
        <v>669</v>
      </c>
      <c r="E321" t="s">
        <v>710</v>
      </c>
      <c r="F321">
        <v>126.93</v>
      </c>
      <c r="G321" t="s">
        <v>712</v>
      </c>
      <c r="H321" s="4" t="str">
        <f t="shared" si="34"/>
        <v>2020-11</v>
      </c>
      <c r="I321">
        <f t="shared" si="35"/>
        <v>3</v>
      </c>
      <c r="J321" t="str">
        <f t="shared" si="29"/>
        <v>No</v>
      </c>
      <c r="K321">
        <f t="shared" si="30"/>
        <v>12</v>
      </c>
      <c r="L321" s="4">
        <f t="shared" si="31"/>
        <v>44136</v>
      </c>
      <c r="M321" s="6" t="str">
        <f t="array" ref="M321">TEXT(MIN(IF($A$2:$A$1000=A321, $L$2:$L$1000)), "yyyy-mm")</f>
        <v>2020-04</v>
      </c>
      <c r="N321" s="4">
        <f t="shared" si="32"/>
        <v>43922</v>
      </c>
      <c r="O321">
        <f t="shared" si="33"/>
        <v>7</v>
      </c>
    </row>
    <row r="322" spans="1:15" x14ac:dyDescent="0.25">
      <c r="A322" t="s">
        <v>145</v>
      </c>
      <c r="B322" t="s">
        <v>407</v>
      </c>
      <c r="C322" s="2">
        <v>44190</v>
      </c>
      <c r="D322" t="s">
        <v>662</v>
      </c>
      <c r="E322" t="s">
        <v>706</v>
      </c>
      <c r="F322">
        <v>99.46</v>
      </c>
      <c r="G322" t="s">
        <v>713</v>
      </c>
      <c r="H322" s="4" t="str">
        <f t="shared" si="34"/>
        <v>2020-12</v>
      </c>
      <c r="I322">
        <f t="shared" si="35"/>
        <v>4</v>
      </c>
      <c r="J322" t="str">
        <f t="shared" si="29"/>
        <v>No</v>
      </c>
      <c r="K322">
        <f t="shared" si="30"/>
        <v>43</v>
      </c>
      <c r="L322" s="4">
        <f t="shared" si="31"/>
        <v>44166</v>
      </c>
      <c r="M322" s="6" t="str">
        <f t="array" ref="M322">TEXT(MIN(IF($A$2:$A$1000=A322, $L$2:$L$1000)), "yyyy-mm")</f>
        <v>2020-04</v>
      </c>
      <c r="N322" s="4">
        <f t="shared" si="32"/>
        <v>43922</v>
      </c>
      <c r="O322">
        <f t="shared" si="33"/>
        <v>8</v>
      </c>
    </row>
    <row r="323" spans="1:15" x14ac:dyDescent="0.25">
      <c r="A323" t="s">
        <v>146</v>
      </c>
      <c r="B323" t="s">
        <v>425</v>
      </c>
      <c r="C323" s="2">
        <v>43833</v>
      </c>
      <c r="D323" t="s">
        <v>674</v>
      </c>
      <c r="E323" t="s">
        <v>709</v>
      </c>
      <c r="F323">
        <v>147.66</v>
      </c>
      <c r="G323" t="s">
        <v>713</v>
      </c>
      <c r="H323" s="4" t="str">
        <f t="shared" si="34"/>
        <v>2020-01</v>
      </c>
      <c r="I323">
        <f t="shared" si="35"/>
        <v>1</v>
      </c>
      <c r="J323" t="str">
        <f t="shared" ref="J323:J386" si="36">IF(I323=1,"Yes","No")</f>
        <v>Yes</v>
      </c>
      <c r="K323" t="str">
        <f t="shared" ref="K323:K386" si="37">IF(A323=A322,C323-C322," ")</f>
        <v xml:space="preserve"> </v>
      </c>
      <c r="L323" s="4">
        <f t="shared" ref="L323:L386" si="38">DATE(YEAR(C323), MONTH(C323), 1)</f>
        <v>43831</v>
      </c>
      <c r="M323" s="6" t="str">
        <f t="array" ref="M323">TEXT(MIN(IF($A$2:$A$1000=A323, $L$2:$L$1000)), "yyyy-mm")</f>
        <v>2020-01</v>
      </c>
      <c r="N323" s="4">
        <f t="shared" ref="N323:N386" si="39">DATE(LEFT(M323,4), RIGHT(M323,2), 1)</f>
        <v>43831</v>
      </c>
      <c r="O323">
        <f t="shared" ref="O323:O386" si="40">(YEAR(L323) - YEAR(N323)) * 12 + (MONTH(L323) - MONTH(N323))</f>
        <v>0</v>
      </c>
    </row>
    <row r="324" spans="1:15" x14ac:dyDescent="0.25">
      <c r="A324" t="s">
        <v>146</v>
      </c>
      <c r="B324" t="s">
        <v>306</v>
      </c>
      <c r="C324" s="2">
        <v>43852</v>
      </c>
      <c r="D324" t="s">
        <v>704</v>
      </c>
      <c r="E324" t="s">
        <v>709</v>
      </c>
      <c r="F324">
        <v>53.19</v>
      </c>
      <c r="G324" t="s">
        <v>711</v>
      </c>
      <c r="H324" s="4" t="str">
        <f t="shared" ref="H324:H387" si="41">TEXT(C324,"yyyy-mm")</f>
        <v>2020-01</v>
      </c>
      <c r="I324">
        <f t="shared" si="35"/>
        <v>2</v>
      </c>
      <c r="J324" t="str">
        <f t="shared" si="36"/>
        <v>No</v>
      </c>
      <c r="K324">
        <f t="shared" si="37"/>
        <v>19</v>
      </c>
      <c r="L324" s="4">
        <f t="shared" si="38"/>
        <v>43831</v>
      </c>
      <c r="M324" s="6" t="str">
        <f t="array" ref="M324">TEXT(MIN(IF($A$2:$A$1000=A324, $L$2:$L$1000)), "yyyy-mm")</f>
        <v>2020-01</v>
      </c>
      <c r="N324" s="4">
        <f t="shared" si="39"/>
        <v>43831</v>
      </c>
      <c r="O324">
        <f t="shared" si="40"/>
        <v>0</v>
      </c>
    </row>
    <row r="325" spans="1:15" x14ac:dyDescent="0.25">
      <c r="A325" t="s">
        <v>146</v>
      </c>
      <c r="B325" t="s">
        <v>221</v>
      </c>
      <c r="C325" s="2">
        <v>43957</v>
      </c>
      <c r="D325" t="s">
        <v>702</v>
      </c>
      <c r="E325" t="s">
        <v>707</v>
      </c>
      <c r="F325">
        <v>125.07</v>
      </c>
      <c r="G325" t="s">
        <v>713</v>
      </c>
      <c r="H325" s="4" t="str">
        <f t="shared" si="41"/>
        <v>2020-05</v>
      </c>
      <c r="I325">
        <f t="shared" si="35"/>
        <v>3</v>
      </c>
      <c r="J325" t="str">
        <f t="shared" si="36"/>
        <v>No</v>
      </c>
      <c r="K325">
        <f t="shared" si="37"/>
        <v>105</v>
      </c>
      <c r="L325" s="4">
        <f t="shared" si="38"/>
        <v>43952</v>
      </c>
      <c r="M325" s="6" t="str">
        <f t="array" ref="M325">TEXT(MIN(IF($A$2:$A$1000=A325, $L$2:$L$1000)), "yyyy-mm")</f>
        <v>2020-01</v>
      </c>
      <c r="N325" s="4">
        <f t="shared" si="39"/>
        <v>43831</v>
      </c>
      <c r="O325">
        <f t="shared" si="40"/>
        <v>4</v>
      </c>
    </row>
    <row r="326" spans="1:15" x14ac:dyDescent="0.25">
      <c r="A326" t="s">
        <v>146</v>
      </c>
      <c r="B326" t="s">
        <v>314</v>
      </c>
      <c r="C326" s="2">
        <v>44144</v>
      </c>
      <c r="D326" t="s">
        <v>692</v>
      </c>
      <c r="E326" t="s">
        <v>709</v>
      </c>
      <c r="F326">
        <v>150.13</v>
      </c>
      <c r="G326" t="s">
        <v>711</v>
      </c>
      <c r="H326" s="4" t="str">
        <f t="shared" si="41"/>
        <v>2020-11</v>
      </c>
      <c r="I326">
        <f t="shared" si="35"/>
        <v>4</v>
      </c>
      <c r="J326" t="str">
        <f t="shared" si="36"/>
        <v>No</v>
      </c>
      <c r="K326">
        <f t="shared" si="37"/>
        <v>187</v>
      </c>
      <c r="L326" s="4">
        <f t="shared" si="38"/>
        <v>44136</v>
      </c>
      <c r="M326" s="6" t="str">
        <f t="array" ref="M326">TEXT(MIN(IF($A$2:$A$1000=A326, $L$2:$L$1000)), "yyyy-mm")</f>
        <v>2020-01</v>
      </c>
      <c r="N326" s="4">
        <f t="shared" si="39"/>
        <v>43831</v>
      </c>
      <c r="O326">
        <f t="shared" si="40"/>
        <v>10</v>
      </c>
    </row>
    <row r="327" spans="1:15" x14ac:dyDescent="0.25">
      <c r="A327" t="s">
        <v>147</v>
      </c>
      <c r="B327" t="s">
        <v>443</v>
      </c>
      <c r="C327" s="2">
        <v>44013</v>
      </c>
      <c r="D327" t="s">
        <v>660</v>
      </c>
      <c r="E327" t="s">
        <v>710</v>
      </c>
      <c r="F327">
        <v>9.07</v>
      </c>
      <c r="G327" t="s">
        <v>713</v>
      </c>
      <c r="H327" s="4" t="str">
        <f t="shared" si="41"/>
        <v>2020-07</v>
      </c>
      <c r="I327">
        <f t="shared" si="35"/>
        <v>1</v>
      </c>
      <c r="J327" t="str">
        <f t="shared" si="36"/>
        <v>Yes</v>
      </c>
      <c r="K327" t="str">
        <f t="shared" si="37"/>
        <v xml:space="preserve"> </v>
      </c>
      <c r="L327" s="4">
        <f t="shared" si="38"/>
        <v>44013</v>
      </c>
      <c r="M327" s="6" t="str">
        <f t="array" ref="M327">TEXT(MIN(IF($A$2:$A$1000=A327, $L$2:$L$1000)), "yyyy-mm")</f>
        <v>2020-07</v>
      </c>
      <c r="N327" s="4">
        <f t="shared" si="39"/>
        <v>44013</v>
      </c>
      <c r="O327">
        <f t="shared" si="40"/>
        <v>0</v>
      </c>
    </row>
    <row r="328" spans="1:15" x14ac:dyDescent="0.25">
      <c r="A328" t="s">
        <v>147</v>
      </c>
      <c r="B328" t="s">
        <v>641</v>
      </c>
      <c r="C328" s="2">
        <v>44118</v>
      </c>
      <c r="D328" t="s">
        <v>659</v>
      </c>
      <c r="E328" t="s">
        <v>707</v>
      </c>
      <c r="F328">
        <v>199.29</v>
      </c>
      <c r="G328" t="s">
        <v>711</v>
      </c>
      <c r="H328" s="4" t="str">
        <f t="shared" si="41"/>
        <v>2020-10</v>
      </c>
      <c r="I328">
        <f t="shared" si="35"/>
        <v>2</v>
      </c>
      <c r="J328" t="str">
        <f t="shared" si="36"/>
        <v>No</v>
      </c>
      <c r="K328">
        <f t="shared" si="37"/>
        <v>105</v>
      </c>
      <c r="L328" s="4">
        <f t="shared" si="38"/>
        <v>44105</v>
      </c>
      <c r="M328" s="6" t="str">
        <f t="array" ref="M328">TEXT(MIN(IF($A$2:$A$1000=A328, $L$2:$L$1000)), "yyyy-mm")</f>
        <v>2020-07</v>
      </c>
      <c r="N328" s="4">
        <f t="shared" si="39"/>
        <v>44013</v>
      </c>
      <c r="O328">
        <f t="shared" si="40"/>
        <v>3</v>
      </c>
    </row>
    <row r="329" spans="1:15" x14ac:dyDescent="0.25">
      <c r="A329" t="s">
        <v>147</v>
      </c>
      <c r="B329" t="s">
        <v>532</v>
      </c>
      <c r="C329" s="2">
        <v>44137</v>
      </c>
      <c r="D329" t="s">
        <v>663</v>
      </c>
      <c r="E329" t="s">
        <v>709</v>
      </c>
      <c r="F329">
        <v>43.91</v>
      </c>
      <c r="G329" t="s">
        <v>713</v>
      </c>
      <c r="H329" s="4" t="str">
        <f t="shared" si="41"/>
        <v>2020-11</v>
      </c>
      <c r="I329">
        <f t="shared" si="35"/>
        <v>3</v>
      </c>
      <c r="J329" t="str">
        <f t="shared" si="36"/>
        <v>No</v>
      </c>
      <c r="K329">
        <f t="shared" si="37"/>
        <v>19</v>
      </c>
      <c r="L329" s="4">
        <f t="shared" si="38"/>
        <v>44136</v>
      </c>
      <c r="M329" s="6" t="str">
        <f t="array" ref="M329">TEXT(MIN(IF($A$2:$A$1000=A329, $L$2:$L$1000)), "yyyy-mm")</f>
        <v>2020-07</v>
      </c>
      <c r="N329" s="4">
        <f t="shared" si="39"/>
        <v>44013</v>
      </c>
      <c r="O329">
        <f t="shared" si="40"/>
        <v>4</v>
      </c>
    </row>
    <row r="330" spans="1:15" x14ac:dyDescent="0.25">
      <c r="A330" t="s">
        <v>148</v>
      </c>
      <c r="B330" t="s">
        <v>282</v>
      </c>
      <c r="C330" s="2">
        <v>44037</v>
      </c>
      <c r="D330" t="s">
        <v>681</v>
      </c>
      <c r="E330" t="s">
        <v>709</v>
      </c>
      <c r="F330">
        <v>38.97</v>
      </c>
      <c r="G330" t="s">
        <v>711</v>
      </c>
      <c r="H330" s="4" t="str">
        <f t="shared" si="41"/>
        <v>2020-07</v>
      </c>
      <c r="I330">
        <f t="shared" si="35"/>
        <v>1</v>
      </c>
      <c r="J330" t="str">
        <f t="shared" si="36"/>
        <v>Yes</v>
      </c>
      <c r="K330" t="str">
        <f t="shared" si="37"/>
        <v xml:space="preserve"> </v>
      </c>
      <c r="L330" s="4">
        <f t="shared" si="38"/>
        <v>44013</v>
      </c>
      <c r="M330" s="6" t="str">
        <f t="array" ref="M330">TEXT(MIN(IF($A$2:$A$1000=A330, $L$2:$L$1000)), "yyyy-mm")</f>
        <v>2020-07</v>
      </c>
      <c r="N330" s="4">
        <f t="shared" si="39"/>
        <v>44013</v>
      </c>
      <c r="O330">
        <f t="shared" si="40"/>
        <v>0</v>
      </c>
    </row>
    <row r="331" spans="1:15" x14ac:dyDescent="0.25">
      <c r="A331" t="s">
        <v>149</v>
      </c>
      <c r="B331" t="s">
        <v>651</v>
      </c>
      <c r="C331" s="2">
        <v>43834</v>
      </c>
      <c r="D331" t="s">
        <v>680</v>
      </c>
      <c r="E331" t="s">
        <v>709</v>
      </c>
      <c r="F331">
        <v>154.71</v>
      </c>
      <c r="G331" t="s">
        <v>712</v>
      </c>
      <c r="H331" s="4" t="str">
        <f t="shared" si="41"/>
        <v>2020-01</v>
      </c>
      <c r="I331">
        <f t="shared" si="35"/>
        <v>1</v>
      </c>
      <c r="J331" t="str">
        <f t="shared" si="36"/>
        <v>Yes</v>
      </c>
      <c r="K331" t="str">
        <f t="shared" si="37"/>
        <v xml:space="preserve"> </v>
      </c>
      <c r="L331" s="4">
        <f t="shared" si="38"/>
        <v>43831</v>
      </c>
      <c r="M331" s="6" t="str">
        <f t="array" ref="M331">TEXT(MIN(IF($A$2:$A$1000=A331, $L$2:$L$1000)), "yyyy-mm")</f>
        <v>2020-01</v>
      </c>
      <c r="N331" s="4">
        <f t="shared" si="39"/>
        <v>43831</v>
      </c>
      <c r="O331">
        <f t="shared" si="40"/>
        <v>0</v>
      </c>
    </row>
    <row r="332" spans="1:15" x14ac:dyDescent="0.25">
      <c r="A332" t="s">
        <v>149</v>
      </c>
      <c r="B332" t="s">
        <v>328</v>
      </c>
      <c r="C332" s="2">
        <v>43854</v>
      </c>
      <c r="D332" t="s">
        <v>673</v>
      </c>
      <c r="E332" t="s">
        <v>710</v>
      </c>
      <c r="F332">
        <v>174.07</v>
      </c>
      <c r="G332" t="s">
        <v>712</v>
      </c>
      <c r="H332" s="4" t="str">
        <f t="shared" si="41"/>
        <v>2020-01</v>
      </c>
      <c r="I332">
        <f t="shared" si="35"/>
        <v>2</v>
      </c>
      <c r="J332" t="str">
        <f t="shared" si="36"/>
        <v>No</v>
      </c>
      <c r="K332">
        <f t="shared" si="37"/>
        <v>20</v>
      </c>
      <c r="L332" s="4">
        <f t="shared" si="38"/>
        <v>43831</v>
      </c>
      <c r="M332" s="6" t="str">
        <f t="array" ref="M332">TEXT(MIN(IF($A$2:$A$1000=A332, $L$2:$L$1000)), "yyyy-mm")</f>
        <v>2020-01</v>
      </c>
      <c r="N332" s="4">
        <f t="shared" si="39"/>
        <v>43831</v>
      </c>
      <c r="O332">
        <f t="shared" si="40"/>
        <v>0</v>
      </c>
    </row>
    <row r="333" spans="1:15" x14ac:dyDescent="0.25">
      <c r="A333" t="s">
        <v>149</v>
      </c>
      <c r="B333" t="s">
        <v>381</v>
      </c>
      <c r="C333" s="2">
        <v>44123</v>
      </c>
      <c r="D333" t="s">
        <v>674</v>
      </c>
      <c r="E333" t="s">
        <v>709</v>
      </c>
      <c r="F333">
        <v>10.73</v>
      </c>
      <c r="G333" t="s">
        <v>714</v>
      </c>
      <c r="H333" s="4" t="str">
        <f t="shared" si="41"/>
        <v>2020-10</v>
      </c>
      <c r="I333">
        <f t="shared" si="35"/>
        <v>3</v>
      </c>
      <c r="J333" t="str">
        <f t="shared" si="36"/>
        <v>No</v>
      </c>
      <c r="K333">
        <f t="shared" si="37"/>
        <v>269</v>
      </c>
      <c r="L333" s="4">
        <f t="shared" si="38"/>
        <v>44105</v>
      </c>
      <c r="M333" s="6" t="str">
        <f t="array" ref="M333">TEXT(MIN(IF($A$2:$A$1000=A333, $L$2:$L$1000)), "yyyy-mm")</f>
        <v>2020-01</v>
      </c>
      <c r="N333" s="4">
        <f t="shared" si="39"/>
        <v>43831</v>
      </c>
      <c r="O333">
        <f t="shared" si="40"/>
        <v>9</v>
      </c>
    </row>
    <row r="334" spans="1:15" x14ac:dyDescent="0.25">
      <c r="A334" t="s">
        <v>150</v>
      </c>
      <c r="B334" t="s">
        <v>536</v>
      </c>
      <c r="C334" s="2">
        <v>43896</v>
      </c>
      <c r="D334" t="s">
        <v>699</v>
      </c>
      <c r="E334" t="s">
        <v>709</v>
      </c>
      <c r="F334">
        <v>87.24</v>
      </c>
      <c r="G334" t="s">
        <v>714</v>
      </c>
      <c r="H334" s="4" t="str">
        <f t="shared" si="41"/>
        <v>2020-03</v>
      </c>
      <c r="I334">
        <f t="shared" si="35"/>
        <v>1</v>
      </c>
      <c r="J334" t="str">
        <f t="shared" si="36"/>
        <v>Yes</v>
      </c>
      <c r="K334" t="str">
        <f t="shared" si="37"/>
        <v xml:space="preserve"> </v>
      </c>
      <c r="L334" s="4">
        <f t="shared" si="38"/>
        <v>43891</v>
      </c>
      <c r="M334" s="6" t="str">
        <f t="array" ref="M334">TEXT(MIN(IF($A$2:$A$1000=A334, $L$2:$L$1000)), "yyyy-mm")</f>
        <v>2020-03</v>
      </c>
      <c r="N334" s="4">
        <f t="shared" si="39"/>
        <v>43891</v>
      </c>
      <c r="O334">
        <f t="shared" si="40"/>
        <v>0</v>
      </c>
    </row>
    <row r="335" spans="1:15" x14ac:dyDescent="0.25">
      <c r="A335" t="s">
        <v>150</v>
      </c>
      <c r="B335" t="s">
        <v>623</v>
      </c>
      <c r="C335" s="2">
        <v>44165</v>
      </c>
      <c r="D335" t="s">
        <v>675</v>
      </c>
      <c r="E335" t="s">
        <v>706</v>
      </c>
      <c r="F335">
        <v>126.48</v>
      </c>
      <c r="G335" t="s">
        <v>712</v>
      </c>
      <c r="H335" s="4" t="str">
        <f t="shared" si="41"/>
        <v>2020-11</v>
      </c>
      <c r="I335">
        <f t="shared" si="35"/>
        <v>2</v>
      </c>
      <c r="J335" t="str">
        <f t="shared" si="36"/>
        <v>No</v>
      </c>
      <c r="K335">
        <f t="shared" si="37"/>
        <v>269</v>
      </c>
      <c r="L335" s="4">
        <f t="shared" si="38"/>
        <v>44136</v>
      </c>
      <c r="M335" s="6" t="str">
        <f t="array" ref="M335">TEXT(MIN(IF($A$2:$A$1000=A335, $L$2:$L$1000)), "yyyy-mm")</f>
        <v>2020-03</v>
      </c>
      <c r="N335" s="4">
        <f t="shared" si="39"/>
        <v>43891</v>
      </c>
      <c r="O335">
        <f t="shared" si="40"/>
        <v>8</v>
      </c>
    </row>
    <row r="336" spans="1:15" x14ac:dyDescent="0.25">
      <c r="A336" t="s">
        <v>151</v>
      </c>
      <c r="B336" t="s">
        <v>311</v>
      </c>
      <c r="C336" s="2">
        <v>43838</v>
      </c>
      <c r="D336" t="s">
        <v>667</v>
      </c>
      <c r="E336" t="s">
        <v>710</v>
      </c>
      <c r="F336">
        <v>51.32</v>
      </c>
      <c r="G336" t="s">
        <v>714</v>
      </c>
      <c r="H336" s="4" t="str">
        <f t="shared" si="41"/>
        <v>2020-01</v>
      </c>
      <c r="I336">
        <f t="shared" si="35"/>
        <v>1</v>
      </c>
      <c r="J336" t="str">
        <f t="shared" si="36"/>
        <v>Yes</v>
      </c>
      <c r="K336" t="str">
        <f t="shared" si="37"/>
        <v xml:space="preserve"> </v>
      </c>
      <c r="L336" s="4">
        <f t="shared" si="38"/>
        <v>43831</v>
      </c>
      <c r="M336" s="6" t="str">
        <f t="array" ref="M336">TEXT(MIN(IF($A$2:$A$1000=A336, $L$2:$L$1000)), "yyyy-mm")</f>
        <v>2020-01</v>
      </c>
      <c r="N336" s="4">
        <f t="shared" si="39"/>
        <v>43831</v>
      </c>
      <c r="O336">
        <f t="shared" si="40"/>
        <v>0</v>
      </c>
    </row>
    <row r="337" spans="1:15" x14ac:dyDescent="0.25">
      <c r="A337" t="s">
        <v>151</v>
      </c>
      <c r="B337" t="s">
        <v>554</v>
      </c>
      <c r="C337" s="2">
        <v>44055</v>
      </c>
      <c r="D337" t="s">
        <v>665</v>
      </c>
      <c r="E337" t="s">
        <v>707</v>
      </c>
      <c r="F337">
        <v>171.61</v>
      </c>
      <c r="G337" t="s">
        <v>711</v>
      </c>
      <c r="H337" s="4" t="str">
        <f t="shared" si="41"/>
        <v>2020-08</v>
      </c>
      <c r="I337">
        <f t="shared" si="35"/>
        <v>2</v>
      </c>
      <c r="J337" t="str">
        <f t="shared" si="36"/>
        <v>No</v>
      </c>
      <c r="K337">
        <f t="shared" si="37"/>
        <v>217</v>
      </c>
      <c r="L337" s="4">
        <f t="shared" si="38"/>
        <v>44044</v>
      </c>
      <c r="M337" s="6" t="str">
        <f t="array" ref="M337">TEXT(MIN(IF($A$2:$A$1000=A337, $L$2:$L$1000)), "yyyy-mm")</f>
        <v>2020-01</v>
      </c>
      <c r="N337" s="4">
        <f t="shared" si="39"/>
        <v>43831</v>
      </c>
      <c r="O337">
        <f t="shared" si="40"/>
        <v>7</v>
      </c>
    </row>
    <row r="338" spans="1:15" x14ac:dyDescent="0.25">
      <c r="A338" t="s">
        <v>151</v>
      </c>
      <c r="B338" t="s">
        <v>394</v>
      </c>
      <c r="C338" s="2">
        <v>44112</v>
      </c>
      <c r="D338" t="s">
        <v>674</v>
      </c>
      <c r="E338" t="s">
        <v>709</v>
      </c>
      <c r="F338">
        <v>83.98</v>
      </c>
      <c r="G338" t="s">
        <v>714</v>
      </c>
      <c r="H338" s="4" t="str">
        <f t="shared" si="41"/>
        <v>2020-10</v>
      </c>
      <c r="I338">
        <f t="shared" si="35"/>
        <v>3</v>
      </c>
      <c r="J338" t="str">
        <f t="shared" si="36"/>
        <v>No</v>
      </c>
      <c r="K338">
        <f t="shared" si="37"/>
        <v>57</v>
      </c>
      <c r="L338" s="4">
        <f t="shared" si="38"/>
        <v>44105</v>
      </c>
      <c r="M338" s="6" t="str">
        <f t="array" ref="M338">TEXT(MIN(IF($A$2:$A$1000=A338, $L$2:$L$1000)), "yyyy-mm")</f>
        <v>2020-01</v>
      </c>
      <c r="N338" s="4">
        <f t="shared" si="39"/>
        <v>43831</v>
      </c>
      <c r="O338">
        <f t="shared" si="40"/>
        <v>9</v>
      </c>
    </row>
    <row r="339" spans="1:15" x14ac:dyDescent="0.25">
      <c r="A339" t="s">
        <v>151</v>
      </c>
      <c r="B339" t="s">
        <v>555</v>
      </c>
      <c r="C339" s="2">
        <v>44185</v>
      </c>
      <c r="D339" t="s">
        <v>683</v>
      </c>
      <c r="E339" t="s">
        <v>708</v>
      </c>
      <c r="F339">
        <v>134.21</v>
      </c>
      <c r="G339" t="s">
        <v>713</v>
      </c>
      <c r="H339" s="4" t="str">
        <f t="shared" si="41"/>
        <v>2020-12</v>
      </c>
      <c r="I339">
        <f t="shared" si="35"/>
        <v>4</v>
      </c>
      <c r="J339" t="str">
        <f t="shared" si="36"/>
        <v>No</v>
      </c>
      <c r="K339">
        <f t="shared" si="37"/>
        <v>73</v>
      </c>
      <c r="L339" s="4">
        <f t="shared" si="38"/>
        <v>44166</v>
      </c>
      <c r="M339" s="6" t="str">
        <f t="array" ref="M339">TEXT(MIN(IF($A$2:$A$1000=A339, $L$2:$L$1000)), "yyyy-mm")</f>
        <v>2020-01</v>
      </c>
      <c r="N339" s="4">
        <f t="shared" si="39"/>
        <v>43831</v>
      </c>
      <c r="O339">
        <f t="shared" si="40"/>
        <v>11</v>
      </c>
    </row>
    <row r="340" spans="1:15" x14ac:dyDescent="0.25">
      <c r="A340" t="s">
        <v>152</v>
      </c>
      <c r="B340" t="s">
        <v>451</v>
      </c>
      <c r="C340" s="2">
        <v>44175</v>
      </c>
      <c r="D340" t="s">
        <v>680</v>
      </c>
      <c r="E340" t="s">
        <v>710</v>
      </c>
      <c r="F340">
        <v>172.31</v>
      </c>
      <c r="G340" t="s">
        <v>711</v>
      </c>
      <c r="H340" s="4" t="str">
        <f t="shared" si="41"/>
        <v>2020-12</v>
      </c>
      <c r="I340">
        <f t="shared" si="35"/>
        <v>1</v>
      </c>
      <c r="J340" t="str">
        <f t="shared" si="36"/>
        <v>Yes</v>
      </c>
      <c r="K340" t="str">
        <f t="shared" si="37"/>
        <v xml:space="preserve"> </v>
      </c>
      <c r="L340" s="4">
        <f t="shared" si="38"/>
        <v>44166</v>
      </c>
      <c r="M340" s="6" t="str">
        <f t="array" ref="M340">TEXT(MIN(IF($A$2:$A$1000=A340, $L$2:$L$1000)), "yyyy-mm")</f>
        <v>2020-12</v>
      </c>
      <c r="N340" s="4">
        <f t="shared" si="39"/>
        <v>44166</v>
      </c>
      <c r="O340">
        <f t="shared" si="40"/>
        <v>0</v>
      </c>
    </row>
    <row r="341" spans="1:15" x14ac:dyDescent="0.25">
      <c r="A341" t="s">
        <v>153</v>
      </c>
      <c r="B341" t="s">
        <v>390</v>
      </c>
      <c r="C341" s="2">
        <v>43994</v>
      </c>
      <c r="D341" t="s">
        <v>671</v>
      </c>
      <c r="E341" t="s">
        <v>706</v>
      </c>
      <c r="F341">
        <v>177.32</v>
      </c>
      <c r="G341" t="s">
        <v>714</v>
      </c>
      <c r="H341" s="4" t="str">
        <f t="shared" si="41"/>
        <v>2020-06</v>
      </c>
      <c r="I341">
        <f t="shared" si="35"/>
        <v>1</v>
      </c>
      <c r="J341" t="str">
        <f t="shared" si="36"/>
        <v>Yes</v>
      </c>
      <c r="K341" t="str">
        <f t="shared" si="37"/>
        <v xml:space="preserve"> </v>
      </c>
      <c r="L341" s="4">
        <f t="shared" si="38"/>
        <v>43983</v>
      </c>
      <c r="M341" s="6" t="str">
        <f t="array" ref="M341">TEXT(MIN(IF($A$2:$A$1000=A341, $L$2:$L$1000)), "yyyy-mm")</f>
        <v>2020-06</v>
      </c>
      <c r="N341" s="4">
        <f t="shared" si="39"/>
        <v>43983</v>
      </c>
      <c r="O341">
        <f t="shared" si="40"/>
        <v>0</v>
      </c>
    </row>
    <row r="342" spans="1:15" x14ac:dyDescent="0.25">
      <c r="A342" t="s">
        <v>154</v>
      </c>
      <c r="B342" t="s">
        <v>455</v>
      </c>
      <c r="C342" s="2">
        <v>43923</v>
      </c>
      <c r="D342" t="s">
        <v>700</v>
      </c>
      <c r="E342" t="s">
        <v>709</v>
      </c>
      <c r="F342">
        <v>166.63</v>
      </c>
      <c r="G342" t="s">
        <v>711</v>
      </c>
      <c r="H342" s="4" t="str">
        <f t="shared" si="41"/>
        <v>2020-04</v>
      </c>
      <c r="I342">
        <f t="shared" si="35"/>
        <v>1</v>
      </c>
      <c r="J342" t="str">
        <f t="shared" si="36"/>
        <v>Yes</v>
      </c>
      <c r="K342" t="str">
        <f t="shared" si="37"/>
        <v xml:space="preserve"> </v>
      </c>
      <c r="L342" s="4">
        <f t="shared" si="38"/>
        <v>43922</v>
      </c>
      <c r="M342" s="6" t="str">
        <f t="array" ref="M342">TEXT(MIN(IF($A$2:$A$1000=A342, $L$2:$L$1000)), "yyyy-mm")</f>
        <v>2020-04</v>
      </c>
      <c r="N342" s="4">
        <f t="shared" si="39"/>
        <v>43922</v>
      </c>
      <c r="O342">
        <f t="shared" si="40"/>
        <v>0</v>
      </c>
    </row>
    <row r="343" spans="1:15" x14ac:dyDescent="0.25">
      <c r="A343" t="s">
        <v>155</v>
      </c>
      <c r="B343" t="s">
        <v>219</v>
      </c>
      <c r="C343" s="2">
        <v>44001</v>
      </c>
      <c r="D343" t="s">
        <v>675</v>
      </c>
      <c r="E343" t="s">
        <v>708</v>
      </c>
      <c r="F343">
        <v>54.24</v>
      </c>
      <c r="G343" t="s">
        <v>714</v>
      </c>
      <c r="H343" s="4" t="str">
        <f t="shared" si="41"/>
        <v>2020-06</v>
      </c>
      <c r="I343">
        <f t="shared" si="35"/>
        <v>1</v>
      </c>
      <c r="J343" t="str">
        <f t="shared" si="36"/>
        <v>Yes</v>
      </c>
      <c r="K343" t="str">
        <f t="shared" si="37"/>
        <v xml:space="preserve"> </v>
      </c>
      <c r="L343" s="4">
        <f t="shared" si="38"/>
        <v>43983</v>
      </c>
      <c r="M343" s="6" t="str">
        <f t="array" ref="M343">TEXT(MIN(IF($A$2:$A$1000=A343, $L$2:$L$1000)), "yyyy-mm")</f>
        <v>2020-06</v>
      </c>
      <c r="N343" s="4">
        <f t="shared" si="39"/>
        <v>43983</v>
      </c>
      <c r="O343">
        <f t="shared" si="40"/>
        <v>0</v>
      </c>
    </row>
    <row r="344" spans="1:15" x14ac:dyDescent="0.25">
      <c r="A344" t="s">
        <v>155</v>
      </c>
      <c r="B344" t="s">
        <v>214</v>
      </c>
      <c r="C344" s="2">
        <v>44094</v>
      </c>
      <c r="D344" t="s">
        <v>687</v>
      </c>
      <c r="E344" t="s">
        <v>709</v>
      </c>
      <c r="F344">
        <v>12.15</v>
      </c>
      <c r="G344" t="s">
        <v>711</v>
      </c>
      <c r="H344" s="4" t="str">
        <f t="shared" si="41"/>
        <v>2020-09</v>
      </c>
      <c r="I344">
        <f t="shared" ref="I344:I407" si="42">IF(A344=A343, I343+1, 1)</f>
        <v>2</v>
      </c>
      <c r="J344" t="str">
        <f t="shared" si="36"/>
        <v>No</v>
      </c>
      <c r="K344">
        <f t="shared" si="37"/>
        <v>93</v>
      </c>
      <c r="L344" s="4">
        <f t="shared" si="38"/>
        <v>44075</v>
      </c>
      <c r="M344" s="6" t="str">
        <f t="array" ref="M344">TEXT(MIN(IF($A$2:$A$1000=A344, $L$2:$L$1000)), "yyyy-mm")</f>
        <v>2020-06</v>
      </c>
      <c r="N344" s="4">
        <f t="shared" si="39"/>
        <v>43983</v>
      </c>
      <c r="O344">
        <f t="shared" si="40"/>
        <v>3</v>
      </c>
    </row>
    <row r="345" spans="1:15" x14ac:dyDescent="0.25">
      <c r="A345" t="s">
        <v>156</v>
      </c>
      <c r="B345" t="s">
        <v>287</v>
      </c>
      <c r="C345" s="2">
        <v>44034</v>
      </c>
      <c r="D345" t="s">
        <v>695</v>
      </c>
      <c r="E345" t="s">
        <v>708</v>
      </c>
      <c r="F345">
        <v>169.61</v>
      </c>
      <c r="G345" t="s">
        <v>712</v>
      </c>
      <c r="H345" s="4" t="str">
        <f t="shared" si="41"/>
        <v>2020-07</v>
      </c>
      <c r="I345">
        <f t="shared" si="42"/>
        <v>1</v>
      </c>
      <c r="J345" t="str">
        <f t="shared" si="36"/>
        <v>Yes</v>
      </c>
      <c r="K345" t="str">
        <f t="shared" si="37"/>
        <v xml:space="preserve"> </v>
      </c>
      <c r="L345" s="4">
        <f t="shared" si="38"/>
        <v>44013</v>
      </c>
      <c r="M345" s="6" t="str">
        <f t="array" ref="M345">TEXT(MIN(IF($A$2:$A$1000=A345, $L$2:$L$1000)), "yyyy-mm")</f>
        <v>2020-07</v>
      </c>
      <c r="N345" s="4">
        <f t="shared" si="39"/>
        <v>44013</v>
      </c>
      <c r="O345">
        <f t="shared" si="40"/>
        <v>0</v>
      </c>
    </row>
    <row r="346" spans="1:15" x14ac:dyDescent="0.25">
      <c r="A346" t="s">
        <v>157</v>
      </c>
      <c r="B346" t="s">
        <v>415</v>
      </c>
      <c r="C346" s="2">
        <v>43938</v>
      </c>
      <c r="D346" t="s">
        <v>687</v>
      </c>
      <c r="E346" t="s">
        <v>710</v>
      </c>
      <c r="F346">
        <v>197.41</v>
      </c>
      <c r="G346" t="s">
        <v>711</v>
      </c>
      <c r="H346" s="4" t="str">
        <f t="shared" si="41"/>
        <v>2020-04</v>
      </c>
      <c r="I346">
        <f t="shared" si="42"/>
        <v>1</v>
      </c>
      <c r="J346" t="str">
        <f t="shared" si="36"/>
        <v>Yes</v>
      </c>
      <c r="K346" t="str">
        <f t="shared" si="37"/>
        <v xml:space="preserve"> </v>
      </c>
      <c r="L346" s="4">
        <f t="shared" si="38"/>
        <v>43922</v>
      </c>
      <c r="M346" s="6" t="str">
        <f t="array" ref="M346">TEXT(MIN(IF($A$2:$A$1000=A346, $L$2:$L$1000)), "yyyy-mm")</f>
        <v>2020-04</v>
      </c>
      <c r="N346" s="4">
        <f t="shared" si="39"/>
        <v>43922</v>
      </c>
      <c r="O346">
        <f t="shared" si="40"/>
        <v>0</v>
      </c>
    </row>
    <row r="347" spans="1:15" x14ac:dyDescent="0.25">
      <c r="A347" t="s">
        <v>157</v>
      </c>
      <c r="B347" t="s">
        <v>339</v>
      </c>
      <c r="C347" s="2">
        <v>44037</v>
      </c>
      <c r="D347" t="s">
        <v>695</v>
      </c>
      <c r="E347" t="s">
        <v>709</v>
      </c>
      <c r="F347">
        <v>15.08</v>
      </c>
      <c r="G347" t="s">
        <v>711</v>
      </c>
      <c r="H347" s="4" t="str">
        <f t="shared" si="41"/>
        <v>2020-07</v>
      </c>
      <c r="I347">
        <f t="shared" si="42"/>
        <v>2</v>
      </c>
      <c r="J347" t="str">
        <f t="shared" si="36"/>
        <v>No</v>
      </c>
      <c r="K347">
        <f t="shared" si="37"/>
        <v>99</v>
      </c>
      <c r="L347" s="4">
        <f t="shared" si="38"/>
        <v>44013</v>
      </c>
      <c r="M347" s="6" t="str">
        <f t="array" ref="M347">TEXT(MIN(IF($A$2:$A$1000=A347, $L$2:$L$1000)), "yyyy-mm")</f>
        <v>2020-04</v>
      </c>
      <c r="N347" s="4">
        <f t="shared" si="39"/>
        <v>43922</v>
      </c>
      <c r="O347">
        <f t="shared" si="40"/>
        <v>3</v>
      </c>
    </row>
    <row r="348" spans="1:15" x14ac:dyDescent="0.25">
      <c r="A348" t="s">
        <v>158</v>
      </c>
      <c r="B348" t="s">
        <v>517</v>
      </c>
      <c r="C348" s="2">
        <v>44028</v>
      </c>
      <c r="D348" t="s">
        <v>695</v>
      </c>
      <c r="E348" t="s">
        <v>707</v>
      </c>
      <c r="F348">
        <v>22.27</v>
      </c>
      <c r="G348" t="s">
        <v>711</v>
      </c>
      <c r="H348" s="4" t="str">
        <f t="shared" si="41"/>
        <v>2020-07</v>
      </c>
      <c r="I348">
        <f t="shared" si="42"/>
        <v>1</v>
      </c>
      <c r="J348" t="str">
        <f t="shared" si="36"/>
        <v>Yes</v>
      </c>
      <c r="K348" t="str">
        <f t="shared" si="37"/>
        <v xml:space="preserve"> </v>
      </c>
      <c r="L348" s="4">
        <f t="shared" si="38"/>
        <v>44013</v>
      </c>
      <c r="M348" s="6" t="str">
        <f t="array" ref="M348">TEXT(MIN(IF($A$2:$A$1000=A348, $L$2:$L$1000)), "yyyy-mm")</f>
        <v>2020-07</v>
      </c>
      <c r="N348" s="4">
        <f t="shared" si="39"/>
        <v>44013</v>
      </c>
      <c r="O348">
        <f t="shared" si="40"/>
        <v>0</v>
      </c>
    </row>
    <row r="349" spans="1:15" x14ac:dyDescent="0.25">
      <c r="A349" t="s">
        <v>159</v>
      </c>
      <c r="B349" t="s">
        <v>543</v>
      </c>
      <c r="C349" s="2">
        <v>43842</v>
      </c>
      <c r="D349" t="s">
        <v>661</v>
      </c>
      <c r="E349" t="s">
        <v>709</v>
      </c>
      <c r="F349">
        <v>197.39</v>
      </c>
      <c r="G349" t="s">
        <v>712</v>
      </c>
      <c r="H349" s="4" t="str">
        <f t="shared" si="41"/>
        <v>2020-01</v>
      </c>
      <c r="I349">
        <f t="shared" si="42"/>
        <v>1</v>
      </c>
      <c r="J349" t="str">
        <f t="shared" si="36"/>
        <v>Yes</v>
      </c>
      <c r="K349" t="str">
        <f t="shared" si="37"/>
        <v xml:space="preserve"> </v>
      </c>
      <c r="L349" s="4">
        <f t="shared" si="38"/>
        <v>43831</v>
      </c>
      <c r="M349" s="6" t="str">
        <f t="array" ref="M349">TEXT(MIN(IF($A$2:$A$1000=A349, $L$2:$L$1000)), "yyyy-mm")</f>
        <v>2020-01</v>
      </c>
      <c r="N349" s="4">
        <f t="shared" si="39"/>
        <v>43831</v>
      </c>
      <c r="O349">
        <f t="shared" si="40"/>
        <v>0</v>
      </c>
    </row>
    <row r="350" spans="1:15" x14ac:dyDescent="0.25">
      <c r="A350" t="s">
        <v>159</v>
      </c>
      <c r="B350" t="s">
        <v>512</v>
      </c>
      <c r="C350" s="2">
        <v>44036</v>
      </c>
      <c r="D350" t="s">
        <v>698</v>
      </c>
      <c r="E350" t="s">
        <v>710</v>
      </c>
      <c r="F350">
        <v>68.010000000000005</v>
      </c>
      <c r="G350" t="s">
        <v>711</v>
      </c>
      <c r="H350" s="4" t="str">
        <f t="shared" si="41"/>
        <v>2020-07</v>
      </c>
      <c r="I350">
        <f t="shared" si="42"/>
        <v>2</v>
      </c>
      <c r="J350" t="str">
        <f t="shared" si="36"/>
        <v>No</v>
      </c>
      <c r="K350">
        <f t="shared" si="37"/>
        <v>194</v>
      </c>
      <c r="L350" s="4">
        <f t="shared" si="38"/>
        <v>44013</v>
      </c>
      <c r="M350" s="6" t="str">
        <f t="array" ref="M350">TEXT(MIN(IF($A$2:$A$1000=A350, $L$2:$L$1000)), "yyyy-mm")</f>
        <v>2020-01</v>
      </c>
      <c r="N350" s="4">
        <f t="shared" si="39"/>
        <v>43831</v>
      </c>
      <c r="O350">
        <f t="shared" si="40"/>
        <v>6</v>
      </c>
    </row>
    <row r="351" spans="1:15" x14ac:dyDescent="0.25">
      <c r="A351" t="s">
        <v>160</v>
      </c>
      <c r="B351" t="s">
        <v>483</v>
      </c>
      <c r="C351" s="2">
        <v>44008</v>
      </c>
      <c r="D351" t="s">
        <v>687</v>
      </c>
      <c r="E351" t="s">
        <v>707</v>
      </c>
      <c r="F351">
        <v>32.99</v>
      </c>
      <c r="G351" t="s">
        <v>714</v>
      </c>
      <c r="H351" s="4" t="str">
        <f t="shared" si="41"/>
        <v>2020-06</v>
      </c>
      <c r="I351">
        <f t="shared" si="42"/>
        <v>1</v>
      </c>
      <c r="J351" t="str">
        <f t="shared" si="36"/>
        <v>Yes</v>
      </c>
      <c r="K351" t="str">
        <f t="shared" si="37"/>
        <v xml:space="preserve"> </v>
      </c>
      <c r="L351" s="4">
        <f t="shared" si="38"/>
        <v>43983</v>
      </c>
      <c r="M351" s="6" t="str">
        <f t="array" ref="M351">TEXT(MIN(IF($A$2:$A$1000=A351, $L$2:$L$1000)), "yyyy-mm")</f>
        <v>2020-06</v>
      </c>
      <c r="N351" s="4">
        <f t="shared" si="39"/>
        <v>43983</v>
      </c>
      <c r="O351">
        <f t="shared" si="40"/>
        <v>0</v>
      </c>
    </row>
    <row r="352" spans="1:15" x14ac:dyDescent="0.25">
      <c r="A352" t="s">
        <v>160</v>
      </c>
      <c r="B352" t="s">
        <v>595</v>
      </c>
      <c r="C352" s="2">
        <v>44014</v>
      </c>
      <c r="D352" t="s">
        <v>661</v>
      </c>
      <c r="E352" t="s">
        <v>709</v>
      </c>
      <c r="F352">
        <v>136.32</v>
      </c>
      <c r="G352" t="s">
        <v>714</v>
      </c>
      <c r="H352" s="4" t="str">
        <f t="shared" si="41"/>
        <v>2020-07</v>
      </c>
      <c r="I352">
        <f t="shared" si="42"/>
        <v>2</v>
      </c>
      <c r="J352" t="str">
        <f t="shared" si="36"/>
        <v>No</v>
      </c>
      <c r="K352">
        <f t="shared" si="37"/>
        <v>6</v>
      </c>
      <c r="L352" s="4">
        <f t="shared" si="38"/>
        <v>44013</v>
      </c>
      <c r="M352" s="6" t="str">
        <f t="array" ref="M352">TEXT(MIN(IF($A$2:$A$1000=A352, $L$2:$L$1000)), "yyyy-mm")</f>
        <v>2020-06</v>
      </c>
      <c r="N352" s="4">
        <f t="shared" si="39"/>
        <v>43983</v>
      </c>
      <c r="O352">
        <f t="shared" si="40"/>
        <v>1</v>
      </c>
    </row>
    <row r="353" spans="1:15" x14ac:dyDescent="0.25">
      <c r="A353" t="s">
        <v>160</v>
      </c>
      <c r="B353" t="s">
        <v>545</v>
      </c>
      <c r="C353" s="2">
        <v>44053</v>
      </c>
      <c r="D353" t="s">
        <v>670</v>
      </c>
      <c r="E353" t="s">
        <v>708</v>
      </c>
      <c r="F353">
        <v>147.51</v>
      </c>
      <c r="G353" t="s">
        <v>711</v>
      </c>
      <c r="H353" s="4" t="str">
        <f t="shared" si="41"/>
        <v>2020-08</v>
      </c>
      <c r="I353">
        <f t="shared" si="42"/>
        <v>3</v>
      </c>
      <c r="J353" t="str">
        <f t="shared" si="36"/>
        <v>No</v>
      </c>
      <c r="K353">
        <f t="shared" si="37"/>
        <v>39</v>
      </c>
      <c r="L353" s="4">
        <f t="shared" si="38"/>
        <v>44044</v>
      </c>
      <c r="M353" s="6" t="str">
        <f t="array" ref="M353">TEXT(MIN(IF($A$2:$A$1000=A353, $L$2:$L$1000)), "yyyy-mm")</f>
        <v>2020-06</v>
      </c>
      <c r="N353" s="4">
        <f t="shared" si="39"/>
        <v>43983</v>
      </c>
      <c r="O353">
        <f t="shared" si="40"/>
        <v>2</v>
      </c>
    </row>
    <row r="354" spans="1:15" x14ac:dyDescent="0.25">
      <c r="A354" t="s">
        <v>160</v>
      </c>
      <c r="B354" t="s">
        <v>440</v>
      </c>
      <c r="C354" s="2">
        <v>44124</v>
      </c>
      <c r="D354" t="s">
        <v>678</v>
      </c>
      <c r="E354" t="s">
        <v>707</v>
      </c>
      <c r="F354">
        <v>192.85</v>
      </c>
      <c r="G354" t="s">
        <v>713</v>
      </c>
      <c r="H354" s="4" t="str">
        <f t="shared" si="41"/>
        <v>2020-10</v>
      </c>
      <c r="I354">
        <f t="shared" si="42"/>
        <v>4</v>
      </c>
      <c r="J354" t="str">
        <f t="shared" si="36"/>
        <v>No</v>
      </c>
      <c r="K354">
        <f t="shared" si="37"/>
        <v>71</v>
      </c>
      <c r="L354" s="4">
        <f t="shared" si="38"/>
        <v>44105</v>
      </c>
      <c r="M354" s="6" t="str">
        <f t="array" ref="M354">TEXT(MIN(IF($A$2:$A$1000=A354, $L$2:$L$1000)), "yyyy-mm")</f>
        <v>2020-06</v>
      </c>
      <c r="N354" s="4">
        <f t="shared" si="39"/>
        <v>43983</v>
      </c>
      <c r="O354">
        <f t="shared" si="40"/>
        <v>4</v>
      </c>
    </row>
    <row r="355" spans="1:15" x14ac:dyDescent="0.25">
      <c r="A355" t="s">
        <v>161</v>
      </c>
      <c r="B355" t="s">
        <v>442</v>
      </c>
      <c r="C355" s="2">
        <v>43949</v>
      </c>
      <c r="D355" t="s">
        <v>698</v>
      </c>
      <c r="E355" t="s">
        <v>710</v>
      </c>
      <c r="F355">
        <v>8.42</v>
      </c>
      <c r="G355" t="s">
        <v>714</v>
      </c>
      <c r="H355" s="4" t="str">
        <f t="shared" si="41"/>
        <v>2020-04</v>
      </c>
      <c r="I355">
        <f t="shared" si="42"/>
        <v>1</v>
      </c>
      <c r="J355" t="str">
        <f t="shared" si="36"/>
        <v>Yes</v>
      </c>
      <c r="K355" t="str">
        <f t="shared" si="37"/>
        <v xml:space="preserve"> </v>
      </c>
      <c r="L355" s="4">
        <f t="shared" si="38"/>
        <v>43922</v>
      </c>
      <c r="M355" s="6" t="str">
        <f t="array" ref="M355">TEXT(MIN(IF($A$2:$A$1000=A355, $L$2:$L$1000)), "yyyy-mm")</f>
        <v>2020-04</v>
      </c>
      <c r="N355" s="4">
        <f t="shared" si="39"/>
        <v>43922</v>
      </c>
      <c r="O355">
        <f t="shared" si="40"/>
        <v>0</v>
      </c>
    </row>
    <row r="356" spans="1:15" x14ac:dyDescent="0.25">
      <c r="A356" t="s">
        <v>161</v>
      </c>
      <c r="B356" t="s">
        <v>596</v>
      </c>
      <c r="C356" s="2">
        <v>44048</v>
      </c>
      <c r="D356" t="s">
        <v>691</v>
      </c>
      <c r="E356" t="s">
        <v>710</v>
      </c>
      <c r="F356">
        <v>174.44</v>
      </c>
      <c r="G356" t="s">
        <v>712</v>
      </c>
      <c r="H356" s="4" t="str">
        <f t="shared" si="41"/>
        <v>2020-08</v>
      </c>
      <c r="I356">
        <f t="shared" si="42"/>
        <v>2</v>
      </c>
      <c r="J356" t="str">
        <f t="shared" si="36"/>
        <v>No</v>
      </c>
      <c r="K356">
        <f t="shared" si="37"/>
        <v>99</v>
      </c>
      <c r="L356" s="4">
        <f t="shared" si="38"/>
        <v>44044</v>
      </c>
      <c r="M356" s="6" t="str">
        <f t="array" ref="M356">TEXT(MIN(IF($A$2:$A$1000=A356, $L$2:$L$1000)), "yyyy-mm")</f>
        <v>2020-04</v>
      </c>
      <c r="N356" s="4">
        <f t="shared" si="39"/>
        <v>43922</v>
      </c>
      <c r="O356">
        <f t="shared" si="40"/>
        <v>4</v>
      </c>
    </row>
    <row r="357" spans="1:15" x14ac:dyDescent="0.25">
      <c r="A357" t="s">
        <v>161</v>
      </c>
      <c r="B357" t="s">
        <v>655</v>
      </c>
      <c r="C357" s="2">
        <v>44141</v>
      </c>
      <c r="D357" t="s">
        <v>682</v>
      </c>
      <c r="E357" t="s">
        <v>709</v>
      </c>
      <c r="F357">
        <v>27.06</v>
      </c>
      <c r="G357" t="s">
        <v>711</v>
      </c>
      <c r="H357" s="4" t="str">
        <f t="shared" si="41"/>
        <v>2020-11</v>
      </c>
      <c r="I357">
        <f t="shared" si="42"/>
        <v>3</v>
      </c>
      <c r="J357" t="str">
        <f t="shared" si="36"/>
        <v>No</v>
      </c>
      <c r="K357">
        <f t="shared" si="37"/>
        <v>93</v>
      </c>
      <c r="L357" s="4">
        <f t="shared" si="38"/>
        <v>44136</v>
      </c>
      <c r="M357" s="6" t="str">
        <f t="array" ref="M357">TEXT(MIN(IF($A$2:$A$1000=A357, $L$2:$L$1000)), "yyyy-mm")</f>
        <v>2020-04</v>
      </c>
      <c r="N357" s="4">
        <f t="shared" si="39"/>
        <v>43922</v>
      </c>
      <c r="O357">
        <f t="shared" si="40"/>
        <v>7</v>
      </c>
    </row>
    <row r="358" spans="1:15" x14ac:dyDescent="0.25">
      <c r="A358" t="s">
        <v>162</v>
      </c>
      <c r="B358" t="s">
        <v>289</v>
      </c>
      <c r="C358" s="2">
        <v>43831</v>
      </c>
      <c r="D358" t="s">
        <v>689</v>
      </c>
      <c r="E358" t="s">
        <v>707</v>
      </c>
      <c r="F358">
        <v>135.06</v>
      </c>
      <c r="G358" t="s">
        <v>711</v>
      </c>
      <c r="H358" s="4" t="str">
        <f t="shared" si="41"/>
        <v>2020-01</v>
      </c>
      <c r="I358">
        <f t="shared" si="42"/>
        <v>1</v>
      </c>
      <c r="J358" t="str">
        <f t="shared" si="36"/>
        <v>Yes</v>
      </c>
      <c r="K358" t="str">
        <f t="shared" si="37"/>
        <v xml:space="preserve"> </v>
      </c>
      <c r="L358" s="4">
        <f t="shared" si="38"/>
        <v>43831</v>
      </c>
      <c r="M358" s="6" t="str">
        <f t="array" ref="M358">TEXT(MIN(IF($A$2:$A$1000=A358, $L$2:$L$1000)), "yyyy-mm")</f>
        <v>2020-01</v>
      </c>
      <c r="N358" s="4">
        <f t="shared" si="39"/>
        <v>43831</v>
      </c>
      <c r="O358">
        <f t="shared" si="40"/>
        <v>0</v>
      </c>
    </row>
    <row r="359" spans="1:15" x14ac:dyDescent="0.25">
      <c r="A359" t="s">
        <v>162</v>
      </c>
      <c r="B359" t="s">
        <v>250</v>
      </c>
      <c r="C359" s="2">
        <v>43977</v>
      </c>
      <c r="D359" t="s">
        <v>684</v>
      </c>
      <c r="E359" t="s">
        <v>709</v>
      </c>
      <c r="F359">
        <v>36.06</v>
      </c>
      <c r="G359" t="s">
        <v>712</v>
      </c>
      <c r="H359" s="4" t="str">
        <f t="shared" si="41"/>
        <v>2020-05</v>
      </c>
      <c r="I359">
        <f t="shared" si="42"/>
        <v>2</v>
      </c>
      <c r="J359" t="str">
        <f t="shared" si="36"/>
        <v>No</v>
      </c>
      <c r="K359">
        <f t="shared" si="37"/>
        <v>146</v>
      </c>
      <c r="L359" s="4">
        <f t="shared" si="38"/>
        <v>43952</v>
      </c>
      <c r="M359" s="6" t="str">
        <f t="array" ref="M359">TEXT(MIN(IF($A$2:$A$1000=A359, $L$2:$L$1000)), "yyyy-mm")</f>
        <v>2020-01</v>
      </c>
      <c r="N359" s="4">
        <f t="shared" si="39"/>
        <v>43831</v>
      </c>
      <c r="O359">
        <f t="shared" si="40"/>
        <v>4</v>
      </c>
    </row>
    <row r="360" spans="1:15" x14ac:dyDescent="0.25">
      <c r="A360" t="s">
        <v>162</v>
      </c>
      <c r="B360" t="s">
        <v>574</v>
      </c>
      <c r="C360" s="2">
        <v>44119</v>
      </c>
      <c r="D360" t="s">
        <v>703</v>
      </c>
      <c r="E360" t="s">
        <v>708</v>
      </c>
      <c r="F360">
        <v>173.96</v>
      </c>
      <c r="G360" t="s">
        <v>711</v>
      </c>
      <c r="H360" s="4" t="str">
        <f t="shared" si="41"/>
        <v>2020-10</v>
      </c>
      <c r="I360">
        <f t="shared" si="42"/>
        <v>3</v>
      </c>
      <c r="J360" t="str">
        <f t="shared" si="36"/>
        <v>No</v>
      </c>
      <c r="K360">
        <f t="shared" si="37"/>
        <v>142</v>
      </c>
      <c r="L360" s="4">
        <f t="shared" si="38"/>
        <v>44105</v>
      </c>
      <c r="M360" s="6" t="str">
        <f t="array" ref="M360">TEXT(MIN(IF($A$2:$A$1000=A360, $L$2:$L$1000)), "yyyy-mm")</f>
        <v>2020-01</v>
      </c>
      <c r="N360" s="4">
        <f t="shared" si="39"/>
        <v>43831</v>
      </c>
      <c r="O360">
        <f t="shared" si="40"/>
        <v>9</v>
      </c>
    </row>
    <row r="361" spans="1:15" x14ac:dyDescent="0.25">
      <c r="A361" t="s">
        <v>163</v>
      </c>
      <c r="B361" t="s">
        <v>297</v>
      </c>
      <c r="C361" s="2">
        <v>43903</v>
      </c>
      <c r="D361" t="s">
        <v>674</v>
      </c>
      <c r="E361" t="s">
        <v>706</v>
      </c>
      <c r="F361">
        <v>176.31</v>
      </c>
      <c r="G361" t="s">
        <v>711</v>
      </c>
      <c r="H361" s="4" t="str">
        <f t="shared" si="41"/>
        <v>2020-03</v>
      </c>
      <c r="I361">
        <f t="shared" si="42"/>
        <v>1</v>
      </c>
      <c r="J361" t="str">
        <f t="shared" si="36"/>
        <v>Yes</v>
      </c>
      <c r="K361" t="str">
        <f t="shared" si="37"/>
        <v xml:space="preserve"> </v>
      </c>
      <c r="L361" s="4">
        <f t="shared" si="38"/>
        <v>43891</v>
      </c>
      <c r="M361" s="6" t="str">
        <f t="array" ref="M361">TEXT(MIN(IF($A$2:$A$1000=A361, $L$2:$L$1000)), "yyyy-mm")</f>
        <v>2020-03</v>
      </c>
      <c r="N361" s="4">
        <f t="shared" si="39"/>
        <v>43891</v>
      </c>
      <c r="O361">
        <f t="shared" si="40"/>
        <v>0</v>
      </c>
    </row>
    <row r="362" spans="1:15" x14ac:dyDescent="0.25">
      <c r="A362" t="s">
        <v>163</v>
      </c>
      <c r="B362" t="s">
        <v>579</v>
      </c>
      <c r="C362" s="2">
        <v>43907</v>
      </c>
      <c r="D362" t="s">
        <v>685</v>
      </c>
      <c r="E362" t="s">
        <v>709</v>
      </c>
      <c r="F362">
        <v>135.18</v>
      </c>
      <c r="G362" t="s">
        <v>714</v>
      </c>
      <c r="H362" s="4" t="str">
        <f t="shared" si="41"/>
        <v>2020-03</v>
      </c>
      <c r="I362">
        <f t="shared" si="42"/>
        <v>2</v>
      </c>
      <c r="J362" t="str">
        <f t="shared" si="36"/>
        <v>No</v>
      </c>
      <c r="K362">
        <f t="shared" si="37"/>
        <v>4</v>
      </c>
      <c r="L362" s="4">
        <f t="shared" si="38"/>
        <v>43891</v>
      </c>
      <c r="M362" s="6" t="str">
        <f t="array" ref="M362">TEXT(MIN(IF($A$2:$A$1000=A362, $L$2:$L$1000)), "yyyy-mm")</f>
        <v>2020-03</v>
      </c>
      <c r="N362" s="4">
        <f t="shared" si="39"/>
        <v>43891</v>
      </c>
      <c r="O362">
        <f t="shared" si="40"/>
        <v>0</v>
      </c>
    </row>
    <row r="363" spans="1:15" x14ac:dyDescent="0.25">
      <c r="A363" t="s">
        <v>163</v>
      </c>
      <c r="B363" t="s">
        <v>636</v>
      </c>
      <c r="C363" s="2">
        <v>43989</v>
      </c>
      <c r="D363" t="s">
        <v>699</v>
      </c>
      <c r="E363" t="s">
        <v>710</v>
      </c>
      <c r="F363">
        <v>176.19</v>
      </c>
      <c r="G363" t="s">
        <v>713</v>
      </c>
      <c r="H363" s="4" t="str">
        <f t="shared" si="41"/>
        <v>2020-06</v>
      </c>
      <c r="I363">
        <f t="shared" si="42"/>
        <v>3</v>
      </c>
      <c r="J363" t="str">
        <f t="shared" si="36"/>
        <v>No</v>
      </c>
      <c r="K363">
        <f t="shared" si="37"/>
        <v>82</v>
      </c>
      <c r="L363" s="4">
        <f t="shared" si="38"/>
        <v>43983</v>
      </c>
      <c r="M363" s="6" t="str">
        <f t="array" ref="M363">TEXT(MIN(IF($A$2:$A$1000=A363, $L$2:$L$1000)), "yyyy-mm")</f>
        <v>2020-03</v>
      </c>
      <c r="N363" s="4">
        <f t="shared" si="39"/>
        <v>43891</v>
      </c>
      <c r="O363">
        <f t="shared" si="40"/>
        <v>3</v>
      </c>
    </row>
    <row r="364" spans="1:15" x14ac:dyDescent="0.25">
      <c r="A364" t="s">
        <v>163</v>
      </c>
      <c r="B364" t="s">
        <v>588</v>
      </c>
      <c r="C364" s="2">
        <v>44075</v>
      </c>
      <c r="D364" t="s">
        <v>701</v>
      </c>
      <c r="E364" t="s">
        <v>707</v>
      </c>
      <c r="F364">
        <v>164.48</v>
      </c>
      <c r="G364" t="s">
        <v>712</v>
      </c>
      <c r="H364" s="4" t="str">
        <f t="shared" si="41"/>
        <v>2020-09</v>
      </c>
      <c r="I364">
        <f t="shared" si="42"/>
        <v>4</v>
      </c>
      <c r="J364" t="str">
        <f t="shared" si="36"/>
        <v>No</v>
      </c>
      <c r="K364">
        <f t="shared" si="37"/>
        <v>86</v>
      </c>
      <c r="L364" s="4">
        <f t="shared" si="38"/>
        <v>44075</v>
      </c>
      <c r="M364" s="6" t="str">
        <f t="array" ref="M364">TEXT(MIN(IF($A$2:$A$1000=A364, $L$2:$L$1000)), "yyyy-mm")</f>
        <v>2020-03</v>
      </c>
      <c r="N364" s="4">
        <f t="shared" si="39"/>
        <v>43891</v>
      </c>
      <c r="O364">
        <f t="shared" si="40"/>
        <v>6</v>
      </c>
    </row>
    <row r="365" spans="1:15" x14ac:dyDescent="0.25">
      <c r="A365" t="s">
        <v>164</v>
      </c>
      <c r="B365" t="s">
        <v>231</v>
      </c>
      <c r="C365" s="2">
        <v>43919</v>
      </c>
      <c r="D365" t="s">
        <v>670</v>
      </c>
      <c r="E365" t="s">
        <v>708</v>
      </c>
      <c r="F365">
        <v>76.459999999999994</v>
      </c>
      <c r="G365" t="s">
        <v>713</v>
      </c>
      <c r="H365" s="4" t="str">
        <f t="shared" si="41"/>
        <v>2020-03</v>
      </c>
      <c r="I365">
        <f t="shared" si="42"/>
        <v>1</v>
      </c>
      <c r="J365" t="str">
        <f t="shared" si="36"/>
        <v>Yes</v>
      </c>
      <c r="K365" t="str">
        <f t="shared" si="37"/>
        <v xml:space="preserve"> </v>
      </c>
      <c r="L365" s="4">
        <f t="shared" si="38"/>
        <v>43891</v>
      </c>
      <c r="M365" s="6" t="str">
        <f t="array" ref="M365">TEXT(MIN(IF($A$2:$A$1000=A365, $L$2:$L$1000)), "yyyy-mm")</f>
        <v>2020-03</v>
      </c>
      <c r="N365" s="4">
        <f t="shared" si="39"/>
        <v>43891</v>
      </c>
      <c r="O365">
        <f t="shared" si="40"/>
        <v>0</v>
      </c>
    </row>
    <row r="366" spans="1:15" x14ac:dyDescent="0.25">
      <c r="A366" t="s">
        <v>165</v>
      </c>
      <c r="B366" t="s">
        <v>338</v>
      </c>
      <c r="C366" s="2">
        <v>43923</v>
      </c>
      <c r="D366" t="s">
        <v>702</v>
      </c>
      <c r="E366" t="s">
        <v>708</v>
      </c>
      <c r="F366">
        <v>51.32</v>
      </c>
      <c r="G366" t="s">
        <v>711</v>
      </c>
      <c r="H366" s="4" t="str">
        <f t="shared" si="41"/>
        <v>2020-04</v>
      </c>
      <c r="I366">
        <f t="shared" si="42"/>
        <v>1</v>
      </c>
      <c r="J366" t="str">
        <f t="shared" si="36"/>
        <v>Yes</v>
      </c>
      <c r="K366" t="str">
        <f t="shared" si="37"/>
        <v xml:space="preserve"> </v>
      </c>
      <c r="L366" s="4">
        <f t="shared" si="38"/>
        <v>43922</v>
      </c>
      <c r="M366" s="6" t="str">
        <f t="array" ref="M366">TEXT(MIN(IF($A$2:$A$1000=A366, $L$2:$L$1000)), "yyyy-mm")</f>
        <v>2020-04</v>
      </c>
      <c r="N366" s="4">
        <f t="shared" si="39"/>
        <v>43922</v>
      </c>
      <c r="O366">
        <f t="shared" si="40"/>
        <v>0</v>
      </c>
    </row>
    <row r="367" spans="1:15" x14ac:dyDescent="0.25">
      <c r="A367" t="s">
        <v>165</v>
      </c>
      <c r="B367" t="s">
        <v>526</v>
      </c>
      <c r="C367" s="2">
        <v>44146</v>
      </c>
      <c r="D367" t="s">
        <v>690</v>
      </c>
      <c r="E367" t="s">
        <v>709</v>
      </c>
      <c r="F367">
        <v>7.86</v>
      </c>
      <c r="G367" t="s">
        <v>713</v>
      </c>
      <c r="H367" s="4" t="str">
        <f t="shared" si="41"/>
        <v>2020-11</v>
      </c>
      <c r="I367">
        <f t="shared" si="42"/>
        <v>2</v>
      </c>
      <c r="J367" t="str">
        <f t="shared" si="36"/>
        <v>No</v>
      </c>
      <c r="K367">
        <f t="shared" si="37"/>
        <v>223</v>
      </c>
      <c r="L367" s="4">
        <f t="shared" si="38"/>
        <v>44136</v>
      </c>
      <c r="M367" s="6" t="str">
        <f t="array" ref="M367">TEXT(MIN(IF($A$2:$A$1000=A367, $L$2:$L$1000)), "yyyy-mm")</f>
        <v>2020-04</v>
      </c>
      <c r="N367" s="4">
        <f t="shared" si="39"/>
        <v>43922</v>
      </c>
      <c r="O367">
        <f t="shared" si="40"/>
        <v>7</v>
      </c>
    </row>
    <row r="368" spans="1:15" x14ac:dyDescent="0.25">
      <c r="A368" t="s">
        <v>166</v>
      </c>
      <c r="B368" t="s">
        <v>468</v>
      </c>
      <c r="C368" s="2">
        <v>43940</v>
      </c>
      <c r="D368" t="s">
        <v>663</v>
      </c>
      <c r="E368" t="s">
        <v>707</v>
      </c>
      <c r="F368">
        <v>173.35</v>
      </c>
      <c r="G368" t="s">
        <v>712</v>
      </c>
      <c r="H368" s="4" t="str">
        <f t="shared" si="41"/>
        <v>2020-04</v>
      </c>
      <c r="I368">
        <f t="shared" si="42"/>
        <v>1</v>
      </c>
      <c r="J368" t="str">
        <f t="shared" si="36"/>
        <v>Yes</v>
      </c>
      <c r="K368" t="str">
        <f t="shared" si="37"/>
        <v xml:space="preserve"> </v>
      </c>
      <c r="L368" s="4">
        <f t="shared" si="38"/>
        <v>43922</v>
      </c>
      <c r="M368" s="6" t="str">
        <f t="array" ref="M368">TEXT(MIN(IF($A$2:$A$1000=A368, $L$2:$L$1000)), "yyyy-mm")</f>
        <v>2020-04</v>
      </c>
      <c r="N368" s="4">
        <f t="shared" si="39"/>
        <v>43922</v>
      </c>
      <c r="O368">
        <f t="shared" si="40"/>
        <v>0</v>
      </c>
    </row>
    <row r="369" spans="1:15" x14ac:dyDescent="0.25">
      <c r="A369" t="s">
        <v>166</v>
      </c>
      <c r="B369" t="s">
        <v>477</v>
      </c>
      <c r="C369" s="2">
        <v>44095</v>
      </c>
      <c r="D369" t="s">
        <v>665</v>
      </c>
      <c r="E369" t="s">
        <v>709</v>
      </c>
      <c r="F369">
        <v>10</v>
      </c>
      <c r="G369" t="s">
        <v>714</v>
      </c>
      <c r="H369" s="4" t="str">
        <f t="shared" si="41"/>
        <v>2020-09</v>
      </c>
      <c r="I369">
        <f t="shared" si="42"/>
        <v>2</v>
      </c>
      <c r="J369" t="str">
        <f t="shared" si="36"/>
        <v>No</v>
      </c>
      <c r="K369">
        <f t="shared" si="37"/>
        <v>155</v>
      </c>
      <c r="L369" s="4">
        <f t="shared" si="38"/>
        <v>44075</v>
      </c>
      <c r="M369" s="6" t="str">
        <f t="array" ref="M369">TEXT(MIN(IF($A$2:$A$1000=A369, $L$2:$L$1000)), "yyyy-mm")</f>
        <v>2020-04</v>
      </c>
      <c r="N369" s="4">
        <f t="shared" si="39"/>
        <v>43922</v>
      </c>
      <c r="O369">
        <f t="shared" si="40"/>
        <v>5</v>
      </c>
    </row>
    <row r="370" spans="1:15" x14ac:dyDescent="0.25">
      <c r="A370" t="s">
        <v>166</v>
      </c>
      <c r="B370" t="s">
        <v>489</v>
      </c>
      <c r="C370" s="2">
        <v>44160</v>
      </c>
      <c r="D370" t="s">
        <v>702</v>
      </c>
      <c r="E370" t="s">
        <v>709</v>
      </c>
      <c r="F370">
        <v>34.049999999999997</v>
      </c>
      <c r="G370" t="s">
        <v>712</v>
      </c>
      <c r="H370" s="4" t="str">
        <f t="shared" si="41"/>
        <v>2020-11</v>
      </c>
      <c r="I370">
        <f t="shared" si="42"/>
        <v>3</v>
      </c>
      <c r="J370" t="str">
        <f t="shared" si="36"/>
        <v>No</v>
      </c>
      <c r="K370">
        <f t="shared" si="37"/>
        <v>65</v>
      </c>
      <c r="L370" s="4">
        <f t="shared" si="38"/>
        <v>44136</v>
      </c>
      <c r="M370" s="6" t="str">
        <f t="array" ref="M370">TEXT(MIN(IF($A$2:$A$1000=A370, $L$2:$L$1000)), "yyyy-mm")</f>
        <v>2020-04</v>
      </c>
      <c r="N370" s="4">
        <f t="shared" si="39"/>
        <v>43922</v>
      </c>
      <c r="O370">
        <f t="shared" si="40"/>
        <v>7</v>
      </c>
    </row>
    <row r="371" spans="1:15" x14ac:dyDescent="0.25">
      <c r="A371" t="s">
        <v>167</v>
      </c>
      <c r="B371" t="s">
        <v>432</v>
      </c>
      <c r="C371" s="2">
        <v>44058</v>
      </c>
      <c r="D371" t="s">
        <v>657</v>
      </c>
      <c r="E371" t="s">
        <v>706</v>
      </c>
      <c r="F371">
        <v>154.15</v>
      </c>
      <c r="G371" t="s">
        <v>714</v>
      </c>
      <c r="H371" s="4" t="str">
        <f t="shared" si="41"/>
        <v>2020-08</v>
      </c>
      <c r="I371">
        <f t="shared" si="42"/>
        <v>1</v>
      </c>
      <c r="J371" t="str">
        <f t="shared" si="36"/>
        <v>Yes</v>
      </c>
      <c r="K371" t="str">
        <f t="shared" si="37"/>
        <v xml:space="preserve"> </v>
      </c>
      <c r="L371" s="4">
        <f t="shared" si="38"/>
        <v>44044</v>
      </c>
      <c r="M371" s="6" t="str">
        <f t="array" ref="M371">TEXT(MIN(IF($A$2:$A$1000=A371, $L$2:$L$1000)), "yyyy-mm")</f>
        <v>2020-08</v>
      </c>
      <c r="N371" s="4">
        <f t="shared" si="39"/>
        <v>44044</v>
      </c>
      <c r="O371">
        <f t="shared" si="40"/>
        <v>0</v>
      </c>
    </row>
    <row r="372" spans="1:15" x14ac:dyDescent="0.25">
      <c r="A372" t="s">
        <v>167</v>
      </c>
      <c r="B372" t="s">
        <v>581</v>
      </c>
      <c r="C372" s="2">
        <v>44130</v>
      </c>
      <c r="D372" t="s">
        <v>692</v>
      </c>
      <c r="E372" t="s">
        <v>710</v>
      </c>
      <c r="F372">
        <v>144.52000000000001</v>
      </c>
      <c r="G372" t="s">
        <v>713</v>
      </c>
      <c r="H372" s="4" t="str">
        <f t="shared" si="41"/>
        <v>2020-10</v>
      </c>
      <c r="I372">
        <f t="shared" si="42"/>
        <v>2</v>
      </c>
      <c r="J372" t="str">
        <f t="shared" si="36"/>
        <v>No</v>
      </c>
      <c r="K372">
        <f t="shared" si="37"/>
        <v>72</v>
      </c>
      <c r="L372" s="4">
        <f t="shared" si="38"/>
        <v>44105</v>
      </c>
      <c r="M372" s="6" t="str">
        <f t="array" ref="M372">TEXT(MIN(IF($A$2:$A$1000=A372, $L$2:$L$1000)), "yyyy-mm")</f>
        <v>2020-08</v>
      </c>
      <c r="N372" s="4">
        <f t="shared" si="39"/>
        <v>44044</v>
      </c>
      <c r="O372">
        <f t="shared" si="40"/>
        <v>2</v>
      </c>
    </row>
    <row r="373" spans="1:15" x14ac:dyDescent="0.25">
      <c r="A373" t="s">
        <v>168</v>
      </c>
      <c r="B373" t="s">
        <v>317</v>
      </c>
      <c r="C373" s="2">
        <v>43937</v>
      </c>
      <c r="D373" t="s">
        <v>686</v>
      </c>
      <c r="E373" t="s">
        <v>707</v>
      </c>
      <c r="F373">
        <v>180.12</v>
      </c>
      <c r="G373" t="s">
        <v>711</v>
      </c>
      <c r="H373" s="4" t="str">
        <f t="shared" si="41"/>
        <v>2020-04</v>
      </c>
      <c r="I373">
        <f t="shared" si="42"/>
        <v>1</v>
      </c>
      <c r="J373" t="str">
        <f t="shared" si="36"/>
        <v>Yes</v>
      </c>
      <c r="K373" t="str">
        <f t="shared" si="37"/>
        <v xml:space="preserve"> </v>
      </c>
      <c r="L373" s="4">
        <f t="shared" si="38"/>
        <v>43922</v>
      </c>
      <c r="M373" s="6" t="str">
        <f t="array" ref="M373">TEXT(MIN(IF($A$2:$A$1000=A373, $L$2:$L$1000)), "yyyy-mm")</f>
        <v>2020-04</v>
      </c>
      <c r="N373" s="4">
        <f t="shared" si="39"/>
        <v>43922</v>
      </c>
      <c r="O373">
        <f t="shared" si="40"/>
        <v>0</v>
      </c>
    </row>
    <row r="374" spans="1:15" x14ac:dyDescent="0.25">
      <c r="A374" t="s">
        <v>169</v>
      </c>
      <c r="B374" t="s">
        <v>606</v>
      </c>
      <c r="C374" s="2">
        <v>43881</v>
      </c>
      <c r="D374" t="s">
        <v>670</v>
      </c>
      <c r="E374" t="s">
        <v>707</v>
      </c>
      <c r="F374">
        <v>73.569999999999993</v>
      </c>
      <c r="G374" t="s">
        <v>714</v>
      </c>
      <c r="H374" s="4" t="str">
        <f t="shared" si="41"/>
        <v>2020-02</v>
      </c>
      <c r="I374">
        <f t="shared" si="42"/>
        <v>1</v>
      </c>
      <c r="J374" t="str">
        <f t="shared" si="36"/>
        <v>Yes</v>
      </c>
      <c r="K374" t="str">
        <f t="shared" si="37"/>
        <v xml:space="preserve"> </v>
      </c>
      <c r="L374" s="4">
        <f t="shared" si="38"/>
        <v>43862</v>
      </c>
      <c r="M374" s="6" t="str">
        <f t="array" ref="M374">TEXT(MIN(IF($A$2:$A$1000=A374, $L$2:$L$1000)), "yyyy-mm")</f>
        <v>2020-02</v>
      </c>
      <c r="N374" s="4">
        <f t="shared" si="39"/>
        <v>43862</v>
      </c>
      <c r="O374">
        <f t="shared" si="40"/>
        <v>0</v>
      </c>
    </row>
    <row r="375" spans="1:15" x14ac:dyDescent="0.25">
      <c r="A375" t="s">
        <v>169</v>
      </c>
      <c r="B375" t="s">
        <v>373</v>
      </c>
      <c r="C375" s="2">
        <v>44101</v>
      </c>
      <c r="D375" t="s">
        <v>705</v>
      </c>
      <c r="E375" t="s">
        <v>707</v>
      </c>
      <c r="F375">
        <v>125.38</v>
      </c>
      <c r="G375" t="s">
        <v>711</v>
      </c>
      <c r="H375" s="4" t="str">
        <f t="shared" si="41"/>
        <v>2020-09</v>
      </c>
      <c r="I375">
        <f t="shared" si="42"/>
        <v>2</v>
      </c>
      <c r="J375" t="str">
        <f t="shared" si="36"/>
        <v>No</v>
      </c>
      <c r="K375">
        <f t="shared" si="37"/>
        <v>220</v>
      </c>
      <c r="L375" s="4">
        <f t="shared" si="38"/>
        <v>44075</v>
      </c>
      <c r="M375" s="6" t="str">
        <f t="array" ref="M375">TEXT(MIN(IF($A$2:$A$1000=A375, $L$2:$L$1000)), "yyyy-mm")</f>
        <v>2020-02</v>
      </c>
      <c r="N375" s="4">
        <f t="shared" si="39"/>
        <v>43862</v>
      </c>
      <c r="O375">
        <f t="shared" si="40"/>
        <v>7</v>
      </c>
    </row>
    <row r="376" spans="1:15" x14ac:dyDescent="0.25">
      <c r="A376" t="s">
        <v>169</v>
      </c>
      <c r="B376" t="s">
        <v>274</v>
      </c>
      <c r="C376" s="2">
        <v>44154</v>
      </c>
      <c r="D376" t="s">
        <v>692</v>
      </c>
      <c r="E376" t="s">
        <v>706</v>
      </c>
      <c r="F376">
        <v>186.27</v>
      </c>
      <c r="G376" t="s">
        <v>712</v>
      </c>
      <c r="H376" s="4" t="str">
        <f t="shared" si="41"/>
        <v>2020-11</v>
      </c>
      <c r="I376">
        <f t="shared" si="42"/>
        <v>3</v>
      </c>
      <c r="J376" t="str">
        <f t="shared" si="36"/>
        <v>No</v>
      </c>
      <c r="K376">
        <f t="shared" si="37"/>
        <v>53</v>
      </c>
      <c r="L376" s="4">
        <f t="shared" si="38"/>
        <v>44136</v>
      </c>
      <c r="M376" s="6" t="str">
        <f t="array" ref="M376">TEXT(MIN(IF($A$2:$A$1000=A376, $L$2:$L$1000)), "yyyy-mm")</f>
        <v>2020-02</v>
      </c>
      <c r="N376" s="4">
        <f t="shared" si="39"/>
        <v>43862</v>
      </c>
      <c r="O376">
        <f t="shared" si="40"/>
        <v>9</v>
      </c>
    </row>
    <row r="377" spans="1:15" x14ac:dyDescent="0.25">
      <c r="A377" t="s">
        <v>170</v>
      </c>
      <c r="B377" t="s">
        <v>627</v>
      </c>
      <c r="C377" s="2">
        <v>43936</v>
      </c>
      <c r="D377" t="s">
        <v>667</v>
      </c>
      <c r="E377" t="s">
        <v>710</v>
      </c>
      <c r="F377">
        <v>82.98</v>
      </c>
      <c r="G377" t="s">
        <v>711</v>
      </c>
      <c r="H377" s="4" t="str">
        <f t="shared" si="41"/>
        <v>2020-04</v>
      </c>
      <c r="I377">
        <f t="shared" si="42"/>
        <v>1</v>
      </c>
      <c r="J377" t="str">
        <f t="shared" si="36"/>
        <v>Yes</v>
      </c>
      <c r="K377" t="str">
        <f t="shared" si="37"/>
        <v xml:space="preserve"> </v>
      </c>
      <c r="L377" s="4">
        <f t="shared" si="38"/>
        <v>43922</v>
      </c>
      <c r="M377" s="6" t="str">
        <f t="array" ref="M377">TEXT(MIN(IF($A$2:$A$1000=A377, $L$2:$L$1000)), "yyyy-mm")</f>
        <v>2020-04</v>
      </c>
      <c r="N377" s="4">
        <f t="shared" si="39"/>
        <v>43922</v>
      </c>
      <c r="O377">
        <f t="shared" si="40"/>
        <v>0</v>
      </c>
    </row>
    <row r="378" spans="1:15" x14ac:dyDescent="0.25">
      <c r="A378" t="s">
        <v>170</v>
      </c>
      <c r="B378" t="s">
        <v>461</v>
      </c>
      <c r="C378" s="2">
        <v>43974</v>
      </c>
      <c r="D378" t="s">
        <v>668</v>
      </c>
      <c r="E378" t="s">
        <v>710</v>
      </c>
      <c r="F378">
        <v>28.77</v>
      </c>
      <c r="G378" t="s">
        <v>713</v>
      </c>
      <c r="H378" s="4" t="str">
        <f t="shared" si="41"/>
        <v>2020-05</v>
      </c>
      <c r="I378">
        <f t="shared" si="42"/>
        <v>2</v>
      </c>
      <c r="J378" t="str">
        <f t="shared" si="36"/>
        <v>No</v>
      </c>
      <c r="K378">
        <f t="shared" si="37"/>
        <v>38</v>
      </c>
      <c r="L378" s="4">
        <f t="shared" si="38"/>
        <v>43952</v>
      </c>
      <c r="M378" s="6" t="str">
        <f t="array" ref="M378">TEXT(MIN(IF($A$2:$A$1000=A378, $L$2:$L$1000)), "yyyy-mm")</f>
        <v>2020-04</v>
      </c>
      <c r="N378" s="4">
        <f t="shared" si="39"/>
        <v>43922</v>
      </c>
      <c r="O378">
        <f t="shared" si="40"/>
        <v>1</v>
      </c>
    </row>
    <row r="379" spans="1:15" x14ac:dyDescent="0.25">
      <c r="A379" t="s">
        <v>171</v>
      </c>
      <c r="B379" t="s">
        <v>624</v>
      </c>
      <c r="C379" s="2">
        <v>43938</v>
      </c>
      <c r="D379" t="s">
        <v>700</v>
      </c>
      <c r="E379" t="s">
        <v>707</v>
      </c>
      <c r="F379">
        <v>40.99</v>
      </c>
      <c r="G379" t="s">
        <v>713</v>
      </c>
      <c r="H379" s="4" t="str">
        <f t="shared" si="41"/>
        <v>2020-04</v>
      </c>
      <c r="I379">
        <f t="shared" si="42"/>
        <v>1</v>
      </c>
      <c r="J379" t="str">
        <f t="shared" si="36"/>
        <v>Yes</v>
      </c>
      <c r="K379" t="str">
        <f t="shared" si="37"/>
        <v xml:space="preserve"> </v>
      </c>
      <c r="L379" s="4">
        <f t="shared" si="38"/>
        <v>43922</v>
      </c>
      <c r="M379" s="6" t="str">
        <f t="array" ref="M379">TEXT(MIN(IF($A$2:$A$1000=A379, $L$2:$L$1000)), "yyyy-mm")</f>
        <v>2020-04</v>
      </c>
      <c r="N379" s="4">
        <f t="shared" si="39"/>
        <v>43922</v>
      </c>
      <c r="O379">
        <f t="shared" si="40"/>
        <v>0</v>
      </c>
    </row>
    <row r="380" spans="1:15" x14ac:dyDescent="0.25">
      <c r="A380" t="s">
        <v>172</v>
      </c>
      <c r="B380" t="s">
        <v>409</v>
      </c>
      <c r="C380" s="2">
        <v>44128</v>
      </c>
      <c r="D380" t="s">
        <v>667</v>
      </c>
      <c r="E380" t="s">
        <v>709</v>
      </c>
      <c r="F380">
        <v>99.29</v>
      </c>
      <c r="G380" t="s">
        <v>713</v>
      </c>
      <c r="H380" s="4" t="str">
        <f t="shared" si="41"/>
        <v>2020-10</v>
      </c>
      <c r="I380">
        <f t="shared" si="42"/>
        <v>1</v>
      </c>
      <c r="J380" t="str">
        <f t="shared" si="36"/>
        <v>Yes</v>
      </c>
      <c r="K380" t="str">
        <f t="shared" si="37"/>
        <v xml:space="preserve"> </v>
      </c>
      <c r="L380" s="4">
        <f t="shared" si="38"/>
        <v>44105</v>
      </c>
      <c r="M380" s="6" t="str">
        <f t="array" ref="M380">TEXT(MIN(IF($A$2:$A$1000=A380, $L$2:$L$1000)), "yyyy-mm")</f>
        <v>2020-10</v>
      </c>
      <c r="N380" s="4">
        <f t="shared" si="39"/>
        <v>44105</v>
      </c>
      <c r="O380">
        <f t="shared" si="40"/>
        <v>0</v>
      </c>
    </row>
    <row r="381" spans="1:15" x14ac:dyDescent="0.25">
      <c r="A381" t="s">
        <v>173</v>
      </c>
      <c r="B381" t="s">
        <v>637</v>
      </c>
      <c r="C381" s="2">
        <v>43877</v>
      </c>
      <c r="D381" t="s">
        <v>679</v>
      </c>
      <c r="E381" t="s">
        <v>707</v>
      </c>
      <c r="F381">
        <v>177.42</v>
      </c>
      <c r="G381" t="s">
        <v>711</v>
      </c>
      <c r="H381" s="4" t="str">
        <f t="shared" si="41"/>
        <v>2020-02</v>
      </c>
      <c r="I381">
        <f t="shared" si="42"/>
        <v>1</v>
      </c>
      <c r="J381" t="str">
        <f t="shared" si="36"/>
        <v>Yes</v>
      </c>
      <c r="K381" t="str">
        <f t="shared" si="37"/>
        <v xml:space="preserve"> </v>
      </c>
      <c r="L381" s="4">
        <f t="shared" si="38"/>
        <v>43862</v>
      </c>
      <c r="M381" s="6" t="str">
        <f t="array" ref="M381">TEXT(MIN(IF($A$2:$A$1000=A381, $L$2:$L$1000)), "yyyy-mm")</f>
        <v>2020-02</v>
      </c>
      <c r="N381" s="4">
        <f t="shared" si="39"/>
        <v>43862</v>
      </c>
      <c r="O381">
        <f t="shared" si="40"/>
        <v>0</v>
      </c>
    </row>
    <row r="382" spans="1:15" x14ac:dyDescent="0.25">
      <c r="A382" t="s">
        <v>173</v>
      </c>
      <c r="B382" t="s">
        <v>288</v>
      </c>
      <c r="C382" s="2">
        <v>44002</v>
      </c>
      <c r="D382" t="s">
        <v>684</v>
      </c>
      <c r="E382" t="s">
        <v>708</v>
      </c>
      <c r="F382">
        <v>131.09</v>
      </c>
      <c r="G382" t="s">
        <v>712</v>
      </c>
      <c r="H382" s="4" t="str">
        <f t="shared" si="41"/>
        <v>2020-06</v>
      </c>
      <c r="I382">
        <f t="shared" si="42"/>
        <v>2</v>
      </c>
      <c r="J382" t="str">
        <f t="shared" si="36"/>
        <v>No</v>
      </c>
      <c r="K382">
        <f t="shared" si="37"/>
        <v>125</v>
      </c>
      <c r="L382" s="4">
        <f t="shared" si="38"/>
        <v>43983</v>
      </c>
      <c r="M382" s="6" t="str">
        <f t="array" ref="M382">TEXT(MIN(IF($A$2:$A$1000=A382, $L$2:$L$1000)), "yyyy-mm")</f>
        <v>2020-02</v>
      </c>
      <c r="N382" s="4">
        <f t="shared" si="39"/>
        <v>43862</v>
      </c>
      <c r="O382">
        <f t="shared" si="40"/>
        <v>4</v>
      </c>
    </row>
    <row r="383" spans="1:15" x14ac:dyDescent="0.25">
      <c r="A383" t="s">
        <v>173</v>
      </c>
      <c r="B383" t="s">
        <v>302</v>
      </c>
      <c r="C383" s="2">
        <v>44003</v>
      </c>
      <c r="D383" t="s">
        <v>661</v>
      </c>
      <c r="E383" t="s">
        <v>708</v>
      </c>
      <c r="F383">
        <v>51.19</v>
      </c>
      <c r="G383" t="s">
        <v>711</v>
      </c>
      <c r="H383" s="4" t="str">
        <f t="shared" si="41"/>
        <v>2020-06</v>
      </c>
      <c r="I383">
        <f t="shared" si="42"/>
        <v>3</v>
      </c>
      <c r="J383" t="str">
        <f t="shared" si="36"/>
        <v>No</v>
      </c>
      <c r="K383">
        <f t="shared" si="37"/>
        <v>1</v>
      </c>
      <c r="L383" s="4">
        <f t="shared" si="38"/>
        <v>43983</v>
      </c>
      <c r="M383" s="6" t="str">
        <f t="array" ref="M383">TEXT(MIN(IF($A$2:$A$1000=A383, $L$2:$L$1000)), "yyyy-mm")</f>
        <v>2020-02</v>
      </c>
      <c r="N383" s="4">
        <f t="shared" si="39"/>
        <v>43862</v>
      </c>
      <c r="O383">
        <f t="shared" si="40"/>
        <v>4</v>
      </c>
    </row>
    <row r="384" spans="1:15" x14ac:dyDescent="0.25">
      <c r="A384" t="s">
        <v>173</v>
      </c>
      <c r="B384" t="s">
        <v>423</v>
      </c>
      <c r="C384" s="2">
        <v>44192</v>
      </c>
      <c r="D384" t="s">
        <v>668</v>
      </c>
      <c r="E384" t="s">
        <v>710</v>
      </c>
      <c r="F384">
        <v>147.72999999999999</v>
      </c>
      <c r="G384" t="s">
        <v>712</v>
      </c>
      <c r="H384" s="4" t="str">
        <f t="shared" si="41"/>
        <v>2020-12</v>
      </c>
      <c r="I384">
        <f t="shared" si="42"/>
        <v>4</v>
      </c>
      <c r="J384" t="str">
        <f t="shared" si="36"/>
        <v>No</v>
      </c>
      <c r="K384">
        <f t="shared" si="37"/>
        <v>189</v>
      </c>
      <c r="L384" s="4">
        <f t="shared" si="38"/>
        <v>44166</v>
      </c>
      <c r="M384" s="6" t="str">
        <f t="array" ref="M384">TEXT(MIN(IF($A$2:$A$1000=A384, $L$2:$L$1000)), "yyyy-mm")</f>
        <v>2020-02</v>
      </c>
      <c r="N384" s="4">
        <f t="shared" si="39"/>
        <v>43862</v>
      </c>
      <c r="O384">
        <f t="shared" si="40"/>
        <v>10</v>
      </c>
    </row>
    <row r="385" spans="1:15" x14ac:dyDescent="0.25">
      <c r="A385" t="s">
        <v>174</v>
      </c>
      <c r="B385" t="s">
        <v>621</v>
      </c>
      <c r="C385" s="2">
        <v>44032</v>
      </c>
      <c r="D385" t="s">
        <v>704</v>
      </c>
      <c r="E385" t="s">
        <v>706</v>
      </c>
      <c r="F385">
        <v>126.65</v>
      </c>
      <c r="G385" t="s">
        <v>711</v>
      </c>
      <c r="H385" s="4" t="str">
        <f t="shared" si="41"/>
        <v>2020-07</v>
      </c>
      <c r="I385">
        <f t="shared" si="42"/>
        <v>1</v>
      </c>
      <c r="J385" t="str">
        <f t="shared" si="36"/>
        <v>Yes</v>
      </c>
      <c r="K385" t="str">
        <f t="shared" si="37"/>
        <v xml:space="preserve"> </v>
      </c>
      <c r="L385" s="4">
        <f t="shared" si="38"/>
        <v>44013</v>
      </c>
      <c r="M385" s="6" t="str">
        <f t="array" ref="M385">TEXT(MIN(IF($A$2:$A$1000=A385, $L$2:$L$1000)), "yyyy-mm")</f>
        <v>2020-07</v>
      </c>
      <c r="N385" s="4">
        <f t="shared" si="39"/>
        <v>44013</v>
      </c>
      <c r="O385">
        <f t="shared" si="40"/>
        <v>0</v>
      </c>
    </row>
    <row r="386" spans="1:15" x14ac:dyDescent="0.25">
      <c r="A386" t="s">
        <v>174</v>
      </c>
      <c r="B386" t="s">
        <v>296</v>
      </c>
      <c r="C386" s="2">
        <v>44175</v>
      </c>
      <c r="D386" t="s">
        <v>697</v>
      </c>
      <c r="E386" t="s">
        <v>708</v>
      </c>
      <c r="F386">
        <v>148.69</v>
      </c>
      <c r="G386" t="s">
        <v>714</v>
      </c>
      <c r="H386" s="4" t="str">
        <f t="shared" si="41"/>
        <v>2020-12</v>
      </c>
      <c r="I386">
        <f t="shared" si="42"/>
        <v>2</v>
      </c>
      <c r="J386" t="str">
        <f t="shared" si="36"/>
        <v>No</v>
      </c>
      <c r="K386">
        <f t="shared" si="37"/>
        <v>143</v>
      </c>
      <c r="L386" s="4">
        <f t="shared" si="38"/>
        <v>44166</v>
      </c>
      <c r="M386" s="6" t="str">
        <f t="array" ref="M386">TEXT(MIN(IF($A$2:$A$1000=A386, $L$2:$L$1000)), "yyyy-mm")</f>
        <v>2020-07</v>
      </c>
      <c r="N386" s="4">
        <f t="shared" si="39"/>
        <v>44013</v>
      </c>
      <c r="O386">
        <f t="shared" si="40"/>
        <v>5</v>
      </c>
    </row>
    <row r="387" spans="1:15" x14ac:dyDescent="0.25">
      <c r="A387" t="s">
        <v>175</v>
      </c>
      <c r="B387" t="s">
        <v>342</v>
      </c>
      <c r="C387" s="2">
        <v>43979</v>
      </c>
      <c r="D387" t="s">
        <v>696</v>
      </c>
      <c r="E387" t="s">
        <v>707</v>
      </c>
      <c r="F387">
        <v>130.18</v>
      </c>
      <c r="G387" t="s">
        <v>712</v>
      </c>
      <c r="H387" s="4" t="str">
        <f t="shared" si="41"/>
        <v>2020-05</v>
      </c>
      <c r="I387">
        <f t="shared" si="42"/>
        <v>1</v>
      </c>
      <c r="J387" t="str">
        <f t="shared" ref="J387:J450" si="43">IF(I387=1,"Yes","No")</f>
        <v>Yes</v>
      </c>
      <c r="K387" t="str">
        <f t="shared" ref="K387:K451" si="44">IF(A387=A386,C387-C386," ")</f>
        <v xml:space="preserve"> </v>
      </c>
      <c r="L387" s="4">
        <f t="shared" ref="L387:L451" si="45">DATE(YEAR(C387), MONTH(C387), 1)</f>
        <v>43952</v>
      </c>
      <c r="M387" s="6" t="str">
        <f t="array" ref="M387">TEXT(MIN(IF($A$2:$A$1000=A387, $L$2:$L$1000)), "yyyy-mm")</f>
        <v>2020-05</v>
      </c>
      <c r="N387" s="4">
        <f t="shared" ref="N387:N450" si="46">DATE(LEFT(M387,4), RIGHT(M387,2), 1)</f>
        <v>43952</v>
      </c>
      <c r="O387">
        <f t="shared" ref="O387:O450" si="47">(YEAR(L387) - YEAR(N387)) * 12 + (MONTH(L387) - MONTH(N387))</f>
        <v>0</v>
      </c>
    </row>
    <row r="388" spans="1:15" x14ac:dyDescent="0.25">
      <c r="A388" t="s">
        <v>175</v>
      </c>
      <c r="B388" t="s">
        <v>586</v>
      </c>
      <c r="C388" s="2">
        <v>43980</v>
      </c>
      <c r="D388" t="s">
        <v>666</v>
      </c>
      <c r="E388" t="s">
        <v>706</v>
      </c>
      <c r="F388">
        <v>50.23</v>
      </c>
      <c r="G388" t="s">
        <v>714</v>
      </c>
      <c r="H388" s="4" t="str">
        <f t="shared" ref="H388:H451" si="48">TEXT(C388,"yyyy-mm")</f>
        <v>2020-05</v>
      </c>
      <c r="I388">
        <f t="shared" si="42"/>
        <v>2</v>
      </c>
      <c r="J388" t="str">
        <f t="shared" si="43"/>
        <v>No</v>
      </c>
      <c r="K388">
        <f t="shared" si="44"/>
        <v>1</v>
      </c>
      <c r="L388" s="4">
        <f t="shared" si="45"/>
        <v>43952</v>
      </c>
      <c r="M388" s="6" t="str">
        <f t="array" ref="M388">TEXT(MIN(IF($A$2:$A$1000=A388, $L$2:$L$1000)), "yyyy-mm")</f>
        <v>2020-05</v>
      </c>
      <c r="N388" s="4">
        <f t="shared" si="46"/>
        <v>43952</v>
      </c>
      <c r="O388">
        <f t="shared" si="47"/>
        <v>0</v>
      </c>
    </row>
    <row r="389" spans="1:15" x14ac:dyDescent="0.25">
      <c r="A389" t="s">
        <v>176</v>
      </c>
      <c r="B389" t="s">
        <v>303</v>
      </c>
      <c r="C389" s="2">
        <v>44084</v>
      </c>
      <c r="D389" t="s">
        <v>690</v>
      </c>
      <c r="E389" t="s">
        <v>707</v>
      </c>
      <c r="F389">
        <v>136.79</v>
      </c>
      <c r="G389" t="s">
        <v>714</v>
      </c>
      <c r="H389" s="4" t="str">
        <f t="shared" si="48"/>
        <v>2020-09</v>
      </c>
      <c r="I389">
        <f t="shared" si="42"/>
        <v>1</v>
      </c>
      <c r="J389" t="str">
        <f t="shared" si="43"/>
        <v>Yes</v>
      </c>
      <c r="K389" t="str">
        <f t="shared" si="44"/>
        <v xml:space="preserve"> </v>
      </c>
      <c r="L389" s="4">
        <f t="shared" si="45"/>
        <v>44075</v>
      </c>
      <c r="M389" s="6" t="str">
        <f t="array" ref="M389">TEXT(MIN(IF($A$2:$A$1000=A389, $L$2:$L$1000)), "yyyy-mm")</f>
        <v>2020-09</v>
      </c>
      <c r="N389" s="4">
        <f t="shared" si="46"/>
        <v>44075</v>
      </c>
      <c r="O389">
        <f t="shared" si="47"/>
        <v>0</v>
      </c>
    </row>
    <row r="390" spans="1:15" x14ac:dyDescent="0.25">
      <c r="A390" t="s">
        <v>176</v>
      </c>
      <c r="B390" t="s">
        <v>242</v>
      </c>
      <c r="C390" s="2">
        <v>44088</v>
      </c>
      <c r="D390" t="s">
        <v>683</v>
      </c>
      <c r="E390" t="s">
        <v>708</v>
      </c>
      <c r="F390">
        <v>140.03</v>
      </c>
      <c r="G390" t="s">
        <v>713</v>
      </c>
      <c r="H390" s="4" t="str">
        <f t="shared" si="48"/>
        <v>2020-09</v>
      </c>
      <c r="I390">
        <f t="shared" si="42"/>
        <v>2</v>
      </c>
      <c r="J390" t="str">
        <f t="shared" si="43"/>
        <v>No</v>
      </c>
      <c r="K390">
        <f t="shared" si="44"/>
        <v>4</v>
      </c>
      <c r="L390" s="4">
        <f t="shared" si="45"/>
        <v>44075</v>
      </c>
      <c r="M390" s="6" t="str">
        <f t="array" ref="M390">TEXT(MIN(IF($A$2:$A$1000=A390, $L$2:$L$1000)), "yyyy-mm")</f>
        <v>2020-09</v>
      </c>
      <c r="N390" s="4">
        <f t="shared" si="46"/>
        <v>44075</v>
      </c>
      <c r="O390">
        <f t="shared" si="47"/>
        <v>0</v>
      </c>
    </row>
    <row r="391" spans="1:15" x14ac:dyDescent="0.25">
      <c r="A391" t="s">
        <v>176</v>
      </c>
      <c r="B391" t="s">
        <v>467</v>
      </c>
      <c r="C391" s="2">
        <v>44150</v>
      </c>
      <c r="D391" t="s">
        <v>673</v>
      </c>
      <c r="E391" t="s">
        <v>709</v>
      </c>
      <c r="F391">
        <v>164.65</v>
      </c>
      <c r="G391" t="s">
        <v>712</v>
      </c>
      <c r="H391" s="4" t="str">
        <f t="shared" si="48"/>
        <v>2020-11</v>
      </c>
      <c r="I391">
        <f t="shared" si="42"/>
        <v>3</v>
      </c>
      <c r="J391" t="str">
        <f t="shared" si="43"/>
        <v>No</v>
      </c>
      <c r="K391">
        <f t="shared" si="44"/>
        <v>62</v>
      </c>
      <c r="L391" s="4">
        <f t="shared" si="45"/>
        <v>44136</v>
      </c>
      <c r="M391" s="6" t="str">
        <f t="array" ref="M391">TEXT(MIN(IF($A$2:$A$1000=A391, $L$2:$L$1000)), "yyyy-mm")</f>
        <v>2020-09</v>
      </c>
      <c r="N391" s="4">
        <f t="shared" si="46"/>
        <v>44075</v>
      </c>
      <c r="O391">
        <f t="shared" si="47"/>
        <v>2</v>
      </c>
    </row>
    <row r="392" spans="1:15" x14ac:dyDescent="0.25">
      <c r="A392" t="s">
        <v>177</v>
      </c>
      <c r="B392" t="s">
        <v>505</v>
      </c>
      <c r="C392" s="2">
        <v>43872</v>
      </c>
      <c r="D392" t="s">
        <v>671</v>
      </c>
      <c r="E392" t="s">
        <v>709</v>
      </c>
      <c r="F392">
        <v>21.7</v>
      </c>
      <c r="G392" t="s">
        <v>711</v>
      </c>
      <c r="H392" s="4" t="str">
        <f t="shared" si="48"/>
        <v>2020-02</v>
      </c>
      <c r="I392">
        <f t="shared" si="42"/>
        <v>1</v>
      </c>
      <c r="J392" t="str">
        <f t="shared" si="43"/>
        <v>Yes</v>
      </c>
      <c r="K392" t="str">
        <f t="shared" si="44"/>
        <v xml:space="preserve"> </v>
      </c>
      <c r="L392" s="4">
        <f t="shared" si="45"/>
        <v>43862</v>
      </c>
      <c r="M392" s="6" t="str">
        <f t="array" ref="M392">TEXT(MIN(IF($A$2:$A$1000=A392, $L$2:$L$1000)), "yyyy-mm")</f>
        <v>2020-02</v>
      </c>
      <c r="N392" s="4">
        <f t="shared" si="46"/>
        <v>43862</v>
      </c>
      <c r="O392">
        <f t="shared" si="47"/>
        <v>0</v>
      </c>
    </row>
    <row r="393" spans="1:15" x14ac:dyDescent="0.25">
      <c r="A393" t="s">
        <v>177</v>
      </c>
      <c r="B393" t="s">
        <v>571</v>
      </c>
      <c r="C393" s="2">
        <v>43997</v>
      </c>
      <c r="D393" t="s">
        <v>667</v>
      </c>
      <c r="E393" t="s">
        <v>706</v>
      </c>
      <c r="F393">
        <v>83.23</v>
      </c>
      <c r="G393" t="s">
        <v>711</v>
      </c>
      <c r="H393" s="4" t="str">
        <f t="shared" si="48"/>
        <v>2020-06</v>
      </c>
      <c r="I393">
        <f t="shared" si="42"/>
        <v>2</v>
      </c>
      <c r="J393" t="str">
        <f t="shared" si="43"/>
        <v>No</v>
      </c>
      <c r="K393">
        <f t="shared" si="44"/>
        <v>125</v>
      </c>
      <c r="L393" s="4">
        <f t="shared" si="45"/>
        <v>43983</v>
      </c>
      <c r="M393" s="6" t="str">
        <f t="array" ref="M393">TEXT(MIN(IF($A$2:$A$1000=A393, $L$2:$L$1000)), "yyyy-mm")</f>
        <v>2020-02</v>
      </c>
      <c r="N393" s="4">
        <f t="shared" si="46"/>
        <v>43862</v>
      </c>
      <c r="O393">
        <f t="shared" si="47"/>
        <v>4</v>
      </c>
    </row>
    <row r="394" spans="1:15" x14ac:dyDescent="0.25">
      <c r="A394" t="s">
        <v>177</v>
      </c>
      <c r="B394" t="s">
        <v>556</v>
      </c>
      <c r="C394" s="2">
        <v>44118</v>
      </c>
      <c r="D394" t="s">
        <v>703</v>
      </c>
      <c r="E394" t="s">
        <v>708</v>
      </c>
      <c r="F394">
        <v>125.35</v>
      </c>
      <c r="G394" t="s">
        <v>711</v>
      </c>
      <c r="H394" s="4" t="str">
        <f t="shared" si="48"/>
        <v>2020-10</v>
      </c>
      <c r="I394">
        <f t="shared" si="42"/>
        <v>3</v>
      </c>
      <c r="J394" t="str">
        <f t="shared" si="43"/>
        <v>No</v>
      </c>
      <c r="K394">
        <f t="shared" si="44"/>
        <v>121</v>
      </c>
      <c r="L394" s="4">
        <f t="shared" si="45"/>
        <v>44105</v>
      </c>
      <c r="M394" s="6" t="str">
        <f t="array" ref="M394">TEXT(MIN(IF($A$2:$A$1000=A394, $L$2:$L$1000)), "yyyy-mm")</f>
        <v>2020-02</v>
      </c>
      <c r="N394" s="4">
        <f t="shared" si="46"/>
        <v>43862</v>
      </c>
      <c r="O394">
        <f t="shared" si="47"/>
        <v>8</v>
      </c>
    </row>
    <row r="395" spans="1:15" x14ac:dyDescent="0.25">
      <c r="A395" t="s">
        <v>178</v>
      </c>
      <c r="B395" t="s">
        <v>349</v>
      </c>
      <c r="C395" s="2">
        <v>43835</v>
      </c>
      <c r="D395" t="s">
        <v>660</v>
      </c>
      <c r="E395" t="s">
        <v>706</v>
      </c>
      <c r="F395">
        <v>129.83000000000001</v>
      </c>
      <c r="G395" t="s">
        <v>712</v>
      </c>
      <c r="H395" s="4" t="str">
        <f t="shared" si="48"/>
        <v>2020-01</v>
      </c>
      <c r="I395">
        <f t="shared" si="42"/>
        <v>1</v>
      </c>
      <c r="J395" t="str">
        <f t="shared" si="43"/>
        <v>Yes</v>
      </c>
      <c r="K395" t="str">
        <f t="shared" si="44"/>
        <v xml:space="preserve"> </v>
      </c>
      <c r="L395" s="4">
        <f t="shared" si="45"/>
        <v>43831</v>
      </c>
      <c r="M395" s="6" t="str">
        <f t="array" ref="M395">TEXT(MIN(IF($A$2:$A$1000=A395, $L$2:$L$1000)), "yyyy-mm")</f>
        <v>2020-01</v>
      </c>
      <c r="N395" s="4">
        <f t="shared" si="46"/>
        <v>43831</v>
      </c>
      <c r="O395">
        <f t="shared" si="47"/>
        <v>0</v>
      </c>
    </row>
    <row r="396" spans="1:15" x14ac:dyDescent="0.25">
      <c r="A396" t="s">
        <v>178</v>
      </c>
      <c r="B396" t="s">
        <v>459</v>
      </c>
      <c r="C396" s="2">
        <v>43960</v>
      </c>
      <c r="D396" t="s">
        <v>685</v>
      </c>
      <c r="E396" t="s">
        <v>710</v>
      </c>
      <c r="F396">
        <v>137.63</v>
      </c>
      <c r="G396" t="s">
        <v>712</v>
      </c>
      <c r="H396" s="4" t="str">
        <f t="shared" si="48"/>
        <v>2020-05</v>
      </c>
      <c r="I396">
        <f t="shared" si="42"/>
        <v>2</v>
      </c>
      <c r="J396" t="str">
        <f t="shared" si="43"/>
        <v>No</v>
      </c>
      <c r="K396">
        <f t="shared" si="44"/>
        <v>125</v>
      </c>
      <c r="L396" s="4">
        <f t="shared" si="45"/>
        <v>43952</v>
      </c>
      <c r="M396" s="6" t="str">
        <f t="array" ref="M396">TEXT(MIN(IF($A$2:$A$1000=A396, $L$2:$L$1000)), "yyyy-mm")</f>
        <v>2020-01</v>
      </c>
      <c r="N396" s="4">
        <f t="shared" si="46"/>
        <v>43831</v>
      </c>
      <c r="O396">
        <f t="shared" si="47"/>
        <v>4</v>
      </c>
    </row>
    <row r="397" spans="1:15" x14ac:dyDescent="0.25">
      <c r="A397" t="s">
        <v>179</v>
      </c>
      <c r="B397" t="s">
        <v>369</v>
      </c>
      <c r="C397" s="2">
        <v>44089</v>
      </c>
      <c r="D397" t="s">
        <v>659</v>
      </c>
      <c r="E397" t="s">
        <v>710</v>
      </c>
      <c r="F397">
        <v>198.86</v>
      </c>
      <c r="G397" t="s">
        <v>714</v>
      </c>
      <c r="H397" s="4" t="str">
        <f t="shared" si="48"/>
        <v>2020-09</v>
      </c>
      <c r="I397">
        <f t="shared" si="42"/>
        <v>1</v>
      </c>
      <c r="J397" t="str">
        <f t="shared" si="43"/>
        <v>Yes</v>
      </c>
      <c r="K397" t="str">
        <f t="shared" si="44"/>
        <v xml:space="preserve"> </v>
      </c>
      <c r="L397" s="4">
        <f t="shared" si="45"/>
        <v>44075</v>
      </c>
      <c r="M397" s="6" t="str">
        <f t="array" ref="M397">TEXT(MIN(IF($A$2:$A$1000=A397, $L$2:$L$1000)), "yyyy-mm")</f>
        <v>2020-09</v>
      </c>
      <c r="N397" s="4">
        <f t="shared" si="46"/>
        <v>44075</v>
      </c>
      <c r="O397">
        <f t="shared" si="47"/>
        <v>0</v>
      </c>
    </row>
    <row r="398" spans="1:15" x14ac:dyDescent="0.25">
      <c r="A398" t="s">
        <v>180</v>
      </c>
      <c r="B398" t="s">
        <v>598</v>
      </c>
      <c r="C398" s="2">
        <v>44121</v>
      </c>
      <c r="D398" t="s">
        <v>699</v>
      </c>
      <c r="E398" t="s">
        <v>709</v>
      </c>
      <c r="F398">
        <v>16.73</v>
      </c>
      <c r="G398" t="s">
        <v>712</v>
      </c>
      <c r="H398" s="4" t="str">
        <f t="shared" si="48"/>
        <v>2020-10</v>
      </c>
      <c r="I398">
        <f t="shared" si="42"/>
        <v>1</v>
      </c>
      <c r="J398" t="str">
        <f t="shared" si="43"/>
        <v>Yes</v>
      </c>
      <c r="K398" t="str">
        <f t="shared" si="44"/>
        <v xml:space="preserve"> </v>
      </c>
      <c r="L398" s="4">
        <f t="shared" si="45"/>
        <v>44105</v>
      </c>
      <c r="M398" s="6" t="str">
        <f t="array" ref="M398">TEXT(MIN(IF($A$2:$A$1000=A398, $L$2:$L$1000)), "yyyy-mm")</f>
        <v>2020-10</v>
      </c>
      <c r="N398" s="4">
        <f t="shared" si="46"/>
        <v>44105</v>
      </c>
      <c r="O398">
        <f t="shared" si="47"/>
        <v>0</v>
      </c>
    </row>
    <row r="399" spans="1:15" x14ac:dyDescent="0.25">
      <c r="A399" t="s">
        <v>181</v>
      </c>
      <c r="B399" t="s">
        <v>583</v>
      </c>
      <c r="C399" s="2">
        <v>44163</v>
      </c>
      <c r="D399" t="s">
        <v>693</v>
      </c>
      <c r="E399" t="s">
        <v>708</v>
      </c>
      <c r="F399">
        <v>38.24</v>
      </c>
      <c r="G399" t="s">
        <v>714</v>
      </c>
      <c r="H399" s="4" t="str">
        <f t="shared" si="48"/>
        <v>2020-11</v>
      </c>
      <c r="I399">
        <f t="shared" si="42"/>
        <v>1</v>
      </c>
      <c r="J399" t="str">
        <f t="shared" si="43"/>
        <v>Yes</v>
      </c>
      <c r="K399" t="str">
        <f t="shared" si="44"/>
        <v xml:space="preserve"> </v>
      </c>
      <c r="L399" s="4">
        <f t="shared" si="45"/>
        <v>44136</v>
      </c>
      <c r="M399" s="6" t="str">
        <f t="array" ref="M399">TEXT(MIN(IF($A$2:$A$1000=A399, $L$2:$L$1000)), "yyyy-mm")</f>
        <v>2020-11</v>
      </c>
      <c r="N399" s="4">
        <f t="shared" si="46"/>
        <v>44136</v>
      </c>
      <c r="O399">
        <f t="shared" si="47"/>
        <v>0</v>
      </c>
    </row>
    <row r="400" spans="1:15" x14ac:dyDescent="0.25">
      <c r="A400" t="s">
        <v>182</v>
      </c>
      <c r="B400" t="s">
        <v>463</v>
      </c>
      <c r="C400" s="2">
        <v>43951</v>
      </c>
      <c r="D400" t="s">
        <v>686</v>
      </c>
      <c r="E400" t="s">
        <v>709</v>
      </c>
      <c r="F400">
        <v>72.78</v>
      </c>
      <c r="G400" t="s">
        <v>712</v>
      </c>
      <c r="H400" s="4" t="str">
        <f t="shared" si="48"/>
        <v>2020-04</v>
      </c>
      <c r="I400">
        <f t="shared" si="42"/>
        <v>1</v>
      </c>
      <c r="J400" t="str">
        <f t="shared" si="43"/>
        <v>Yes</v>
      </c>
      <c r="K400" t="str">
        <f t="shared" si="44"/>
        <v xml:space="preserve"> </v>
      </c>
      <c r="L400" s="4">
        <f t="shared" si="45"/>
        <v>43922</v>
      </c>
      <c r="M400" s="6" t="str">
        <f t="array" ref="M400">TEXT(MIN(IF($A$2:$A$1000=A400, $L$2:$L$1000)), "yyyy-mm")</f>
        <v>2020-04</v>
      </c>
      <c r="N400" s="4">
        <f t="shared" si="46"/>
        <v>43922</v>
      </c>
      <c r="O400">
        <f t="shared" si="47"/>
        <v>0</v>
      </c>
    </row>
    <row r="401" spans="1:15" x14ac:dyDescent="0.25">
      <c r="A401" t="s">
        <v>183</v>
      </c>
      <c r="B401" t="s">
        <v>541</v>
      </c>
      <c r="C401" s="2">
        <v>43833</v>
      </c>
      <c r="D401" t="s">
        <v>680</v>
      </c>
      <c r="E401" t="s">
        <v>706</v>
      </c>
      <c r="F401">
        <v>34.72</v>
      </c>
      <c r="G401" t="s">
        <v>711</v>
      </c>
      <c r="H401" s="4" t="str">
        <f t="shared" si="48"/>
        <v>2020-01</v>
      </c>
      <c r="I401">
        <f t="shared" si="42"/>
        <v>1</v>
      </c>
      <c r="J401" t="str">
        <f t="shared" si="43"/>
        <v>Yes</v>
      </c>
      <c r="K401" t="str">
        <f t="shared" si="44"/>
        <v xml:space="preserve"> </v>
      </c>
      <c r="L401" s="4">
        <f t="shared" si="45"/>
        <v>43831</v>
      </c>
      <c r="M401" s="6" t="str">
        <f t="array" ref="M401">TEXT(MIN(IF($A$2:$A$1000=A401, $L$2:$L$1000)), "yyyy-mm")</f>
        <v>2020-01</v>
      </c>
      <c r="N401" s="4">
        <f t="shared" si="46"/>
        <v>43831</v>
      </c>
      <c r="O401">
        <f t="shared" si="47"/>
        <v>0</v>
      </c>
    </row>
    <row r="402" spans="1:15" x14ac:dyDescent="0.25">
      <c r="A402" t="s">
        <v>183</v>
      </c>
      <c r="B402" t="s">
        <v>366</v>
      </c>
      <c r="C402" s="2">
        <v>43860</v>
      </c>
      <c r="D402" t="s">
        <v>687</v>
      </c>
      <c r="E402" t="s">
        <v>709</v>
      </c>
      <c r="F402">
        <v>52.51</v>
      </c>
      <c r="G402" t="s">
        <v>714</v>
      </c>
      <c r="H402" s="4" t="str">
        <f t="shared" si="48"/>
        <v>2020-01</v>
      </c>
      <c r="I402">
        <f t="shared" si="42"/>
        <v>2</v>
      </c>
      <c r="J402" t="str">
        <f t="shared" si="43"/>
        <v>No</v>
      </c>
      <c r="K402">
        <f t="shared" si="44"/>
        <v>27</v>
      </c>
      <c r="L402" s="4">
        <f t="shared" si="45"/>
        <v>43831</v>
      </c>
      <c r="M402" s="6" t="str">
        <f t="array" ref="M402">TEXT(MIN(IF($A$2:$A$1000=A402, $L$2:$L$1000)), "yyyy-mm")</f>
        <v>2020-01</v>
      </c>
      <c r="N402" s="4">
        <f t="shared" si="46"/>
        <v>43831</v>
      </c>
      <c r="O402">
        <f t="shared" si="47"/>
        <v>0</v>
      </c>
    </row>
    <row r="403" spans="1:15" x14ac:dyDescent="0.25">
      <c r="A403" t="s">
        <v>183</v>
      </c>
      <c r="B403" t="s">
        <v>565</v>
      </c>
      <c r="C403" s="2">
        <v>43974</v>
      </c>
      <c r="D403" t="s">
        <v>670</v>
      </c>
      <c r="E403" t="s">
        <v>709</v>
      </c>
      <c r="F403">
        <v>126.6</v>
      </c>
      <c r="G403" t="s">
        <v>714</v>
      </c>
      <c r="H403" s="4" t="str">
        <f t="shared" si="48"/>
        <v>2020-05</v>
      </c>
      <c r="I403">
        <f t="shared" si="42"/>
        <v>3</v>
      </c>
      <c r="J403" t="str">
        <f t="shared" si="43"/>
        <v>No</v>
      </c>
      <c r="K403">
        <f t="shared" si="44"/>
        <v>114</v>
      </c>
      <c r="L403" s="4">
        <f t="shared" si="45"/>
        <v>43952</v>
      </c>
      <c r="M403" s="6" t="str">
        <f t="array" ref="M403">TEXT(MIN(IF($A$2:$A$1000=A403, $L$2:$L$1000)), "yyyy-mm")</f>
        <v>2020-01</v>
      </c>
      <c r="N403" s="4">
        <f t="shared" si="46"/>
        <v>43831</v>
      </c>
      <c r="O403">
        <f t="shared" si="47"/>
        <v>4</v>
      </c>
    </row>
    <row r="404" spans="1:15" x14ac:dyDescent="0.25">
      <c r="A404" t="s">
        <v>183</v>
      </c>
      <c r="B404" t="s">
        <v>647</v>
      </c>
      <c r="C404" s="2">
        <v>44067</v>
      </c>
      <c r="D404" t="s">
        <v>669</v>
      </c>
      <c r="E404" t="s">
        <v>708</v>
      </c>
      <c r="F404">
        <v>123.65</v>
      </c>
      <c r="G404" t="s">
        <v>712</v>
      </c>
      <c r="H404" s="4" t="str">
        <f t="shared" si="48"/>
        <v>2020-08</v>
      </c>
      <c r="I404">
        <f t="shared" si="42"/>
        <v>4</v>
      </c>
      <c r="J404" t="str">
        <f t="shared" si="43"/>
        <v>No</v>
      </c>
      <c r="K404">
        <f t="shared" si="44"/>
        <v>93</v>
      </c>
      <c r="L404" s="4">
        <f t="shared" si="45"/>
        <v>44044</v>
      </c>
      <c r="M404" s="6" t="str">
        <f t="array" ref="M404">TEXT(MIN(IF($A$2:$A$1000=A404, $L$2:$L$1000)), "yyyy-mm")</f>
        <v>2020-01</v>
      </c>
      <c r="N404" s="4">
        <f t="shared" si="46"/>
        <v>43831</v>
      </c>
      <c r="O404">
        <f t="shared" si="47"/>
        <v>7</v>
      </c>
    </row>
    <row r="405" spans="1:15" x14ac:dyDescent="0.25">
      <c r="A405" t="s">
        <v>183</v>
      </c>
      <c r="B405" t="s">
        <v>424</v>
      </c>
      <c r="C405" s="2">
        <v>44109</v>
      </c>
      <c r="D405" t="s">
        <v>685</v>
      </c>
      <c r="E405" t="s">
        <v>709</v>
      </c>
      <c r="F405">
        <v>143.21</v>
      </c>
      <c r="G405" t="s">
        <v>714</v>
      </c>
      <c r="H405" s="4" t="str">
        <f t="shared" si="48"/>
        <v>2020-10</v>
      </c>
      <c r="I405">
        <f t="shared" si="42"/>
        <v>5</v>
      </c>
      <c r="J405" t="str">
        <f t="shared" si="43"/>
        <v>No</v>
      </c>
      <c r="K405">
        <f t="shared" si="44"/>
        <v>42</v>
      </c>
      <c r="L405" s="4">
        <f t="shared" si="45"/>
        <v>44105</v>
      </c>
      <c r="M405" s="6" t="str">
        <f t="array" ref="M405">TEXT(MIN(IF($A$2:$A$1000=A405, $L$2:$L$1000)), "yyyy-mm")</f>
        <v>2020-01</v>
      </c>
      <c r="N405" s="4">
        <f t="shared" si="46"/>
        <v>43831</v>
      </c>
      <c r="O405">
        <f t="shared" si="47"/>
        <v>9</v>
      </c>
    </row>
    <row r="406" spans="1:15" x14ac:dyDescent="0.25">
      <c r="A406" t="s">
        <v>184</v>
      </c>
      <c r="B406" t="s">
        <v>341</v>
      </c>
      <c r="C406" s="2">
        <v>43981</v>
      </c>
      <c r="D406" t="s">
        <v>671</v>
      </c>
      <c r="E406" t="s">
        <v>710</v>
      </c>
      <c r="F406">
        <v>79.28</v>
      </c>
      <c r="G406" t="s">
        <v>714</v>
      </c>
      <c r="H406" s="4" t="str">
        <f t="shared" si="48"/>
        <v>2020-05</v>
      </c>
      <c r="I406">
        <f t="shared" si="42"/>
        <v>1</v>
      </c>
      <c r="J406" t="str">
        <f t="shared" si="43"/>
        <v>Yes</v>
      </c>
      <c r="K406" t="str">
        <f t="shared" si="44"/>
        <v xml:space="preserve"> </v>
      </c>
      <c r="L406" s="4">
        <f t="shared" si="45"/>
        <v>43952</v>
      </c>
      <c r="M406" s="6" t="str">
        <f t="array" ref="M406">TEXT(MIN(IF($A$2:$A$1000=A406, $L$2:$L$1000)), "yyyy-mm")</f>
        <v>2020-05</v>
      </c>
      <c r="N406" s="4">
        <f t="shared" si="46"/>
        <v>43952</v>
      </c>
      <c r="O406">
        <f t="shared" si="47"/>
        <v>0</v>
      </c>
    </row>
    <row r="407" spans="1:15" x14ac:dyDescent="0.25">
      <c r="A407" t="s">
        <v>185</v>
      </c>
      <c r="B407" t="s">
        <v>431</v>
      </c>
      <c r="C407" s="2">
        <v>43984</v>
      </c>
      <c r="D407" t="s">
        <v>668</v>
      </c>
      <c r="E407" t="s">
        <v>710</v>
      </c>
      <c r="F407">
        <v>105.56</v>
      </c>
      <c r="G407" t="s">
        <v>713</v>
      </c>
      <c r="H407" s="4" t="str">
        <f t="shared" si="48"/>
        <v>2020-06</v>
      </c>
      <c r="I407">
        <f t="shared" si="42"/>
        <v>1</v>
      </c>
      <c r="J407" t="str">
        <f t="shared" si="43"/>
        <v>Yes</v>
      </c>
      <c r="K407" t="str">
        <f t="shared" si="44"/>
        <v xml:space="preserve"> </v>
      </c>
      <c r="L407" s="4">
        <f t="shared" si="45"/>
        <v>43983</v>
      </c>
      <c r="M407" s="6" t="str">
        <f t="array" ref="M407">TEXT(MIN(IF($A$2:$A$1000=A407, $L$2:$L$1000)), "yyyy-mm")</f>
        <v>2020-06</v>
      </c>
      <c r="N407" s="4">
        <f t="shared" si="46"/>
        <v>43983</v>
      </c>
      <c r="O407">
        <f t="shared" si="47"/>
        <v>0</v>
      </c>
    </row>
    <row r="408" spans="1:15" x14ac:dyDescent="0.25">
      <c r="A408" t="s">
        <v>185</v>
      </c>
      <c r="B408" t="s">
        <v>597</v>
      </c>
      <c r="C408" s="2">
        <v>44010</v>
      </c>
      <c r="D408" t="s">
        <v>659</v>
      </c>
      <c r="E408" t="s">
        <v>706</v>
      </c>
      <c r="F408">
        <v>117.04</v>
      </c>
      <c r="G408" t="s">
        <v>712</v>
      </c>
      <c r="H408" s="4" t="str">
        <f t="shared" si="48"/>
        <v>2020-06</v>
      </c>
      <c r="I408">
        <f t="shared" ref="I408:I451" si="49">IF(A408=A407, I407+1, 1)</f>
        <v>2</v>
      </c>
      <c r="J408" t="str">
        <f t="shared" si="43"/>
        <v>No</v>
      </c>
      <c r="K408">
        <f t="shared" si="44"/>
        <v>26</v>
      </c>
      <c r="L408" s="4">
        <f t="shared" si="45"/>
        <v>43983</v>
      </c>
      <c r="M408" s="6" t="str">
        <f t="array" ref="M408">TEXT(MIN(IF($A$2:$A$1000=A408, $L$2:$L$1000)), "yyyy-mm")</f>
        <v>2020-06</v>
      </c>
      <c r="N408" s="4">
        <f t="shared" si="46"/>
        <v>43983</v>
      </c>
      <c r="O408">
        <f t="shared" si="47"/>
        <v>0</v>
      </c>
    </row>
    <row r="409" spans="1:15" x14ac:dyDescent="0.25">
      <c r="A409" t="s">
        <v>185</v>
      </c>
      <c r="B409" t="s">
        <v>589</v>
      </c>
      <c r="C409" s="2">
        <v>44020</v>
      </c>
      <c r="D409" t="s">
        <v>695</v>
      </c>
      <c r="E409" t="s">
        <v>709</v>
      </c>
      <c r="F409">
        <v>45.66</v>
      </c>
      <c r="G409" t="s">
        <v>713</v>
      </c>
      <c r="H409" s="4" t="str">
        <f t="shared" si="48"/>
        <v>2020-07</v>
      </c>
      <c r="I409">
        <f t="shared" si="49"/>
        <v>3</v>
      </c>
      <c r="J409" t="str">
        <f t="shared" si="43"/>
        <v>No</v>
      </c>
      <c r="K409">
        <f t="shared" si="44"/>
        <v>10</v>
      </c>
      <c r="L409" s="4">
        <f t="shared" si="45"/>
        <v>44013</v>
      </c>
      <c r="M409" s="6" t="str">
        <f t="array" ref="M409">TEXT(MIN(IF($A$2:$A$1000=A409, $L$2:$L$1000)), "yyyy-mm")</f>
        <v>2020-06</v>
      </c>
      <c r="N409" s="4">
        <f t="shared" si="46"/>
        <v>43983</v>
      </c>
      <c r="O409">
        <f t="shared" si="47"/>
        <v>1</v>
      </c>
    </row>
    <row r="410" spans="1:15" x14ac:dyDescent="0.25">
      <c r="A410" t="s">
        <v>185</v>
      </c>
      <c r="B410" t="s">
        <v>540</v>
      </c>
      <c r="C410" s="2">
        <v>44153</v>
      </c>
      <c r="D410" t="s">
        <v>682</v>
      </c>
      <c r="E410" t="s">
        <v>710</v>
      </c>
      <c r="F410">
        <v>110.25</v>
      </c>
      <c r="G410" t="s">
        <v>711</v>
      </c>
      <c r="H410" s="4" t="str">
        <f t="shared" si="48"/>
        <v>2020-11</v>
      </c>
      <c r="I410">
        <f t="shared" si="49"/>
        <v>4</v>
      </c>
      <c r="J410" t="str">
        <f t="shared" si="43"/>
        <v>No</v>
      </c>
      <c r="K410">
        <f t="shared" si="44"/>
        <v>133</v>
      </c>
      <c r="L410" s="4">
        <f t="shared" si="45"/>
        <v>44136</v>
      </c>
      <c r="M410" s="6" t="str">
        <f t="array" ref="M410">TEXT(MIN(IF($A$2:$A$1000=A410, $L$2:$L$1000)), "yyyy-mm")</f>
        <v>2020-06</v>
      </c>
      <c r="N410" s="4">
        <f t="shared" si="46"/>
        <v>43983</v>
      </c>
      <c r="O410">
        <f t="shared" si="47"/>
        <v>5</v>
      </c>
    </row>
    <row r="411" spans="1:15" x14ac:dyDescent="0.25">
      <c r="A411" t="s">
        <v>185</v>
      </c>
      <c r="B411" t="s">
        <v>634</v>
      </c>
      <c r="C411" s="2">
        <v>44161</v>
      </c>
      <c r="D411" t="s">
        <v>690</v>
      </c>
      <c r="E411" t="s">
        <v>710</v>
      </c>
      <c r="F411">
        <v>174.27</v>
      </c>
      <c r="G411" t="s">
        <v>714</v>
      </c>
      <c r="H411" s="4" t="str">
        <f t="shared" si="48"/>
        <v>2020-11</v>
      </c>
      <c r="I411">
        <f t="shared" si="49"/>
        <v>5</v>
      </c>
      <c r="J411" t="str">
        <f t="shared" si="43"/>
        <v>No</v>
      </c>
      <c r="K411">
        <f t="shared" si="44"/>
        <v>8</v>
      </c>
      <c r="L411" s="4">
        <f t="shared" si="45"/>
        <v>44136</v>
      </c>
      <c r="M411" s="6" t="str">
        <f t="array" ref="M411">TEXT(MIN(IF($A$2:$A$1000=A411, $L$2:$L$1000)), "yyyy-mm")</f>
        <v>2020-06</v>
      </c>
      <c r="N411" s="4">
        <f t="shared" si="46"/>
        <v>43983</v>
      </c>
      <c r="O411">
        <f t="shared" si="47"/>
        <v>5</v>
      </c>
    </row>
    <row r="412" spans="1:15" x14ac:dyDescent="0.25">
      <c r="A412" t="s">
        <v>186</v>
      </c>
      <c r="B412" t="s">
        <v>450</v>
      </c>
      <c r="C412" s="2">
        <v>43837</v>
      </c>
      <c r="D412" t="s">
        <v>705</v>
      </c>
      <c r="E412" t="s">
        <v>708</v>
      </c>
      <c r="F412">
        <v>67.89</v>
      </c>
      <c r="G412" t="s">
        <v>713</v>
      </c>
      <c r="H412" s="4" t="str">
        <f t="shared" si="48"/>
        <v>2020-01</v>
      </c>
      <c r="I412">
        <f t="shared" si="49"/>
        <v>1</v>
      </c>
      <c r="J412" t="str">
        <f t="shared" si="43"/>
        <v>Yes</v>
      </c>
      <c r="K412" t="str">
        <f t="shared" si="44"/>
        <v xml:space="preserve"> </v>
      </c>
      <c r="L412" s="4">
        <f t="shared" si="45"/>
        <v>43831</v>
      </c>
      <c r="M412" s="6" t="str">
        <f t="array" ref="M412">TEXT(MIN(IF($A$2:$A$1000=A412, $L$2:$L$1000)), "yyyy-mm")</f>
        <v>2020-01</v>
      </c>
      <c r="N412" s="4">
        <f t="shared" si="46"/>
        <v>43831</v>
      </c>
      <c r="O412">
        <f t="shared" si="47"/>
        <v>0</v>
      </c>
    </row>
    <row r="413" spans="1:15" x14ac:dyDescent="0.25">
      <c r="A413" t="s">
        <v>187</v>
      </c>
      <c r="B413" t="s">
        <v>389</v>
      </c>
      <c r="C413" s="2">
        <v>43960</v>
      </c>
      <c r="D413" t="s">
        <v>690</v>
      </c>
      <c r="E413" t="s">
        <v>710</v>
      </c>
      <c r="F413">
        <v>191.68</v>
      </c>
      <c r="G413" t="s">
        <v>714</v>
      </c>
      <c r="H413" s="4" t="str">
        <f t="shared" si="48"/>
        <v>2020-05</v>
      </c>
      <c r="I413">
        <f t="shared" si="49"/>
        <v>1</v>
      </c>
      <c r="J413" t="str">
        <f t="shared" si="43"/>
        <v>Yes</v>
      </c>
      <c r="K413" t="str">
        <f t="shared" si="44"/>
        <v xml:space="preserve"> </v>
      </c>
      <c r="L413" s="4">
        <f t="shared" si="45"/>
        <v>43952</v>
      </c>
      <c r="M413" s="6" t="str">
        <f t="array" ref="M413">TEXT(MIN(IF($A$2:$A$1000=A413, $L$2:$L$1000)), "yyyy-mm")</f>
        <v>2020-05</v>
      </c>
      <c r="N413" s="4">
        <f t="shared" si="46"/>
        <v>43952</v>
      </c>
      <c r="O413">
        <f t="shared" si="47"/>
        <v>0</v>
      </c>
    </row>
    <row r="414" spans="1:15" x14ac:dyDescent="0.25">
      <c r="A414" t="s">
        <v>188</v>
      </c>
      <c r="B414" t="s">
        <v>464</v>
      </c>
      <c r="C414" s="2">
        <v>43855</v>
      </c>
      <c r="D414" t="s">
        <v>681</v>
      </c>
      <c r="E414" t="s">
        <v>709</v>
      </c>
      <c r="F414">
        <v>123.24</v>
      </c>
      <c r="G414" t="s">
        <v>711</v>
      </c>
      <c r="H414" s="4" t="str">
        <f t="shared" si="48"/>
        <v>2020-01</v>
      </c>
      <c r="I414">
        <f t="shared" si="49"/>
        <v>1</v>
      </c>
      <c r="J414" t="str">
        <f t="shared" si="43"/>
        <v>Yes</v>
      </c>
      <c r="K414" t="str">
        <f t="shared" si="44"/>
        <v xml:space="preserve"> </v>
      </c>
      <c r="L414" s="4">
        <f t="shared" si="45"/>
        <v>43831</v>
      </c>
      <c r="M414" s="6" t="str">
        <f t="array" ref="M414">TEXT(MIN(IF($A$2:$A$1000=A414, $L$2:$L$1000)), "yyyy-mm")</f>
        <v>2020-01</v>
      </c>
      <c r="N414" s="4">
        <f t="shared" si="46"/>
        <v>43831</v>
      </c>
      <c r="O414">
        <f t="shared" si="47"/>
        <v>0</v>
      </c>
    </row>
    <row r="415" spans="1:15" x14ac:dyDescent="0.25">
      <c r="A415" t="s">
        <v>188</v>
      </c>
      <c r="B415" t="s">
        <v>523</v>
      </c>
      <c r="C415" s="2">
        <v>44083</v>
      </c>
      <c r="D415" t="s">
        <v>692</v>
      </c>
      <c r="E415" t="s">
        <v>707</v>
      </c>
      <c r="F415">
        <v>66.92</v>
      </c>
      <c r="G415" t="s">
        <v>713</v>
      </c>
      <c r="H415" s="4" t="str">
        <f t="shared" si="48"/>
        <v>2020-09</v>
      </c>
      <c r="I415">
        <f t="shared" si="49"/>
        <v>2</v>
      </c>
      <c r="J415" t="str">
        <f t="shared" si="43"/>
        <v>No</v>
      </c>
      <c r="K415">
        <f t="shared" si="44"/>
        <v>228</v>
      </c>
      <c r="L415" s="4">
        <f t="shared" si="45"/>
        <v>44075</v>
      </c>
      <c r="M415" s="6" t="str">
        <f t="array" ref="M415">TEXT(MIN(IF($A$2:$A$1000=A415, $L$2:$L$1000)), "yyyy-mm")</f>
        <v>2020-01</v>
      </c>
      <c r="N415" s="4">
        <f t="shared" si="46"/>
        <v>43831</v>
      </c>
      <c r="O415">
        <f t="shared" si="47"/>
        <v>8</v>
      </c>
    </row>
    <row r="416" spans="1:15" x14ac:dyDescent="0.25">
      <c r="A416" t="s">
        <v>188</v>
      </c>
      <c r="B416" t="s">
        <v>542</v>
      </c>
      <c r="C416" s="2">
        <v>44111</v>
      </c>
      <c r="D416" t="s">
        <v>674</v>
      </c>
      <c r="E416" t="s">
        <v>708</v>
      </c>
      <c r="F416">
        <v>134.93</v>
      </c>
      <c r="G416" t="s">
        <v>714</v>
      </c>
      <c r="H416" s="4" t="str">
        <f t="shared" si="48"/>
        <v>2020-10</v>
      </c>
      <c r="I416">
        <f t="shared" si="49"/>
        <v>3</v>
      </c>
      <c r="J416" t="str">
        <f t="shared" si="43"/>
        <v>No</v>
      </c>
      <c r="K416">
        <f t="shared" si="44"/>
        <v>28</v>
      </c>
      <c r="L416" s="4">
        <f t="shared" si="45"/>
        <v>44105</v>
      </c>
      <c r="M416" s="6" t="str">
        <f t="array" ref="M416">TEXT(MIN(IF($A$2:$A$1000=A416, $L$2:$L$1000)), "yyyy-mm")</f>
        <v>2020-01</v>
      </c>
      <c r="N416" s="4">
        <f t="shared" si="46"/>
        <v>43831</v>
      </c>
      <c r="O416">
        <f t="shared" si="47"/>
        <v>9</v>
      </c>
    </row>
    <row r="417" spans="1:15" x14ac:dyDescent="0.25">
      <c r="A417" t="s">
        <v>189</v>
      </c>
      <c r="B417" t="s">
        <v>335</v>
      </c>
      <c r="C417" s="2">
        <v>43855</v>
      </c>
      <c r="D417" t="s">
        <v>657</v>
      </c>
      <c r="E417" t="s">
        <v>709</v>
      </c>
      <c r="F417">
        <v>20.59</v>
      </c>
      <c r="G417" t="s">
        <v>712</v>
      </c>
      <c r="H417" s="4" t="str">
        <f t="shared" si="48"/>
        <v>2020-01</v>
      </c>
      <c r="I417">
        <f t="shared" si="49"/>
        <v>1</v>
      </c>
      <c r="J417" t="str">
        <f t="shared" si="43"/>
        <v>Yes</v>
      </c>
      <c r="K417" t="str">
        <f t="shared" si="44"/>
        <v xml:space="preserve"> </v>
      </c>
      <c r="L417" s="4">
        <f t="shared" si="45"/>
        <v>43831</v>
      </c>
      <c r="M417" s="6" t="str">
        <f t="array" ref="M417">TEXT(MIN(IF($A$2:$A$1000=A417, $L$2:$L$1000)), "yyyy-mm")</f>
        <v>2020-01</v>
      </c>
      <c r="N417" s="4">
        <f t="shared" si="46"/>
        <v>43831</v>
      </c>
      <c r="O417">
        <f t="shared" si="47"/>
        <v>0</v>
      </c>
    </row>
    <row r="418" spans="1:15" x14ac:dyDescent="0.25">
      <c r="A418" t="s">
        <v>190</v>
      </c>
      <c r="B418" t="s">
        <v>308</v>
      </c>
      <c r="C418" s="2">
        <v>43861</v>
      </c>
      <c r="D418" t="s">
        <v>687</v>
      </c>
      <c r="E418" t="s">
        <v>710</v>
      </c>
      <c r="F418">
        <v>59.16</v>
      </c>
      <c r="G418" t="s">
        <v>713</v>
      </c>
      <c r="H418" s="4" t="str">
        <f t="shared" si="48"/>
        <v>2020-01</v>
      </c>
      <c r="I418">
        <f t="shared" si="49"/>
        <v>1</v>
      </c>
      <c r="J418" t="str">
        <f t="shared" si="43"/>
        <v>Yes</v>
      </c>
      <c r="K418" t="str">
        <f t="shared" si="44"/>
        <v xml:space="preserve"> </v>
      </c>
      <c r="L418" s="4">
        <f t="shared" si="45"/>
        <v>43831</v>
      </c>
      <c r="M418" s="6" t="str">
        <f t="array" ref="M418">TEXT(MIN(IF($A$2:$A$1000=A418, $L$2:$L$1000)), "yyyy-mm")</f>
        <v>2020-01</v>
      </c>
      <c r="N418" s="4">
        <f t="shared" si="46"/>
        <v>43831</v>
      </c>
      <c r="O418">
        <f t="shared" si="47"/>
        <v>0</v>
      </c>
    </row>
    <row r="419" spans="1:15" x14ac:dyDescent="0.25">
      <c r="A419" t="s">
        <v>190</v>
      </c>
      <c r="B419" t="s">
        <v>211</v>
      </c>
      <c r="C419" s="2">
        <v>43922</v>
      </c>
      <c r="D419" t="s">
        <v>703</v>
      </c>
      <c r="E419" t="s">
        <v>707</v>
      </c>
      <c r="F419">
        <v>8.4499999999999993</v>
      </c>
      <c r="G419" t="s">
        <v>714</v>
      </c>
      <c r="H419" s="4" t="str">
        <f t="shared" si="48"/>
        <v>2020-04</v>
      </c>
      <c r="I419">
        <f t="shared" si="49"/>
        <v>2</v>
      </c>
      <c r="J419" t="str">
        <f t="shared" si="43"/>
        <v>No</v>
      </c>
      <c r="K419">
        <f t="shared" si="44"/>
        <v>61</v>
      </c>
      <c r="L419" s="4">
        <f t="shared" si="45"/>
        <v>43922</v>
      </c>
      <c r="M419" s="6" t="str">
        <f t="array" ref="M419">TEXT(MIN(IF($A$2:$A$1000=A419, $L$2:$L$1000)), "yyyy-mm")</f>
        <v>2020-01</v>
      </c>
      <c r="N419" s="4">
        <f t="shared" si="46"/>
        <v>43831</v>
      </c>
      <c r="O419">
        <f t="shared" si="47"/>
        <v>3</v>
      </c>
    </row>
    <row r="420" spans="1:15" x14ac:dyDescent="0.25">
      <c r="A420" t="s">
        <v>190</v>
      </c>
      <c r="B420" t="s">
        <v>619</v>
      </c>
      <c r="C420" s="2">
        <v>43926</v>
      </c>
      <c r="D420" t="s">
        <v>676</v>
      </c>
      <c r="E420" t="s">
        <v>706</v>
      </c>
      <c r="F420">
        <v>80.36</v>
      </c>
      <c r="G420" t="s">
        <v>711</v>
      </c>
      <c r="H420" s="4" t="str">
        <f t="shared" si="48"/>
        <v>2020-04</v>
      </c>
      <c r="I420">
        <f t="shared" si="49"/>
        <v>3</v>
      </c>
      <c r="J420" t="str">
        <f t="shared" si="43"/>
        <v>No</v>
      </c>
      <c r="K420">
        <f t="shared" si="44"/>
        <v>4</v>
      </c>
      <c r="L420" s="4">
        <f t="shared" si="45"/>
        <v>43922</v>
      </c>
      <c r="M420" s="6" t="str">
        <f t="array" ref="M420">TEXT(MIN(IF($A$2:$A$1000=A420, $L$2:$L$1000)), "yyyy-mm")</f>
        <v>2020-01</v>
      </c>
      <c r="N420" s="4">
        <f t="shared" si="46"/>
        <v>43831</v>
      </c>
      <c r="O420">
        <f t="shared" si="47"/>
        <v>3</v>
      </c>
    </row>
    <row r="421" spans="1:15" x14ac:dyDescent="0.25">
      <c r="A421" t="s">
        <v>190</v>
      </c>
      <c r="B421" t="s">
        <v>528</v>
      </c>
      <c r="C421" s="2">
        <v>43971</v>
      </c>
      <c r="D421" t="s">
        <v>701</v>
      </c>
      <c r="E421" t="s">
        <v>710</v>
      </c>
      <c r="F421">
        <v>94.66</v>
      </c>
      <c r="G421" t="s">
        <v>714</v>
      </c>
      <c r="H421" s="4" t="str">
        <f t="shared" si="48"/>
        <v>2020-05</v>
      </c>
      <c r="I421">
        <f t="shared" si="49"/>
        <v>4</v>
      </c>
      <c r="J421" t="str">
        <f t="shared" si="43"/>
        <v>No</v>
      </c>
      <c r="K421">
        <f t="shared" si="44"/>
        <v>45</v>
      </c>
      <c r="L421" s="4">
        <f t="shared" si="45"/>
        <v>43952</v>
      </c>
      <c r="M421" s="6" t="str">
        <f t="array" ref="M421">TEXT(MIN(IF($A$2:$A$1000=A421, $L$2:$L$1000)), "yyyy-mm")</f>
        <v>2020-01</v>
      </c>
      <c r="N421" s="4">
        <f t="shared" si="46"/>
        <v>43831</v>
      </c>
      <c r="O421">
        <f t="shared" si="47"/>
        <v>4</v>
      </c>
    </row>
    <row r="422" spans="1:15" x14ac:dyDescent="0.25">
      <c r="A422" t="s">
        <v>190</v>
      </c>
      <c r="B422" t="s">
        <v>484</v>
      </c>
      <c r="C422" s="2">
        <v>44164</v>
      </c>
      <c r="D422" t="s">
        <v>658</v>
      </c>
      <c r="E422" t="s">
        <v>710</v>
      </c>
      <c r="F422">
        <v>16.27</v>
      </c>
      <c r="G422" t="s">
        <v>712</v>
      </c>
      <c r="H422" s="4" t="str">
        <f t="shared" si="48"/>
        <v>2020-11</v>
      </c>
      <c r="I422">
        <f t="shared" si="49"/>
        <v>5</v>
      </c>
      <c r="J422" t="str">
        <f t="shared" si="43"/>
        <v>No</v>
      </c>
      <c r="K422">
        <f t="shared" si="44"/>
        <v>193</v>
      </c>
      <c r="L422" s="4">
        <f t="shared" si="45"/>
        <v>44136</v>
      </c>
      <c r="M422" s="6" t="str">
        <f t="array" ref="M422">TEXT(MIN(IF($A$2:$A$1000=A422, $L$2:$L$1000)), "yyyy-mm")</f>
        <v>2020-01</v>
      </c>
      <c r="N422" s="4">
        <f t="shared" si="46"/>
        <v>43831</v>
      </c>
      <c r="O422">
        <f t="shared" si="47"/>
        <v>10</v>
      </c>
    </row>
    <row r="423" spans="1:15" x14ac:dyDescent="0.25">
      <c r="A423" t="s">
        <v>191</v>
      </c>
      <c r="B423" t="s">
        <v>434</v>
      </c>
      <c r="C423" s="2">
        <v>43913</v>
      </c>
      <c r="D423" t="s">
        <v>664</v>
      </c>
      <c r="E423" t="s">
        <v>706</v>
      </c>
      <c r="F423">
        <v>19.55</v>
      </c>
      <c r="G423" t="s">
        <v>712</v>
      </c>
      <c r="H423" s="4" t="str">
        <f t="shared" si="48"/>
        <v>2020-03</v>
      </c>
      <c r="I423">
        <f t="shared" si="49"/>
        <v>1</v>
      </c>
      <c r="J423" t="str">
        <f t="shared" si="43"/>
        <v>Yes</v>
      </c>
      <c r="K423" t="str">
        <f t="shared" si="44"/>
        <v xml:space="preserve"> </v>
      </c>
      <c r="L423" s="4">
        <f t="shared" si="45"/>
        <v>43891</v>
      </c>
      <c r="M423" s="6" t="str">
        <f t="array" ref="M423">TEXT(MIN(IF($A$2:$A$1000=A423, $L$2:$L$1000)), "yyyy-mm")</f>
        <v>2020-03</v>
      </c>
      <c r="N423" s="4">
        <f t="shared" si="46"/>
        <v>43891</v>
      </c>
      <c r="O423">
        <f t="shared" si="47"/>
        <v>0</v>
      </c>
    </row>
    <row r="424" spans="1:15" x14ac:dyDescent="0.25">
      <c r="A424" t="s">
        <v>192</v>
      </c>
      <c r="B424" t="s">
        <v>513</v>
      </c>
      <c r="C424" s="2">
        <v>44093</v>
      </c>
      <c r="D424" t="s">
        <v>686</v>
      </c>
      <c r="E424" t="s">
        <v>709</v>
      </c>
      <c r="F424">
        <v>125.52</v>
      </c>
      <c r="G424" t="s">
        <v>712</v>
      </c>
      <c r="H424" s="4" t="str">
        <f t="shared" si="48"/>
        <v>2020-09</v>
      </c>
      <c r="I424">
        <f t="shared" si="49"/>
        <v>1</v>
      </c>
      <c r="J424" t="str">
        <f t="shared" si="43"/>
        <v>Yes</v>
      </c>
      <c r="K424" t="str">
        <f t="shared" si="44"/>
        <v xml:space="preserve"> </v>
      </c>
      <c r="L424" s="4">
        <f t="shared" si="45"/>
        <v>44075</v>
      </c>
      <c r="M424" s="6" t="str">
        <f t="array" ref="M424">TEXT(MIN(IF($A$2:$A$1000=A424, $L$2:$L$1000)), "yyyy-mm")</f>
        <v>2020-09</v>
      </c>
      <c r="N424" s="4">
        <f t="shared" si="46"/>
        <v>44075</v>
      </c>
      <c r="O424">
        <f t="shared" si="47"/>
        <v>0</v>
      </c>
    </row>
    <row r="425" spans="1:15" x14ac:dyDescent="0.25">
      <c r="A425" t="s">
        <v>193</v>
      </c>
      <c r="B425" t="s">
        <v>402</v>
      </c>
      <c r="C425" s="2">
        <v>43931</v>
      </c>
      <c r="D425" t="s">
        <v>667</v>
      </c>
      <c r="E425" t="s">
        <v>709</v>
      </c>
      <c r="F425">
        <v>170.36</v>
      </c>
      <c r="G425" t="s">
        <v>714</v>
      </c>
      <c r="H425" s="4" t="str">
        <f t="shared" si="48"/>
        <v>2020-04</v>
      </c>
      <c r="I425">
        <f t="shared" si="49"/>
        <v>1</v>
      </c>
      <c r="J425" t="str">
        <f t="shared" si="43"/>
        <v>Yes</v>
      </c>
      <c r="K425" t="str">
        <f t="shared" si="44"/>
        <v xml:space="preserve"> </v>
      </c>
      <c r="L425" s="4">
        <f t="shared" si="45"/>
        <v>43922</v>
      </c>
      <c r="M425" s="6" t="str">
        <f t="array" ref="M425">TEXT(MIN(IF($A$2:$A$1000=A425, $L$2:$L$1000)), "yyyy-mm")</f>
        <v>2020-04</v>
      </c>
      <c r="N425" s="4">
        <f t="shared" si="46"/>
        <v>43922</v>
      </c>
      <c r="O425">
        <f t="shared" si="47"/>
        <v>0</v>
      </c>
    </row>
    <row r="426" spans="1:15" x14ac:dyDescent="0.25">
      <c r="A426" t="s">
        <v>193</v>
      </c>
      <c r="B426" t="s">
        <v>348</v>
      </c>
      <c r="C426" s="2">
        <v>44051</v>
      </c>
      <c r="D426" t="s">
        <v>695</v>
      </c>
      <c r="E426" t="s">
        <v>709</v>
      </c>
      <c r="F426">
        <v>83.94</v>
      </c>
      <c r="G426" t="s">
        <v>712</v>
      </c>
      <c r="H426" s="4" t="str">
        <f t="shared" si="48"/>
        <v>2020-08</v>
      </c>
      <c r="I426">
        <f t="shared" si="49"/>
        <v>2</v>
      </c>
      <c r="J426" t="str">
        <f t="shared" si="43"/>
        <v>No</v>
      </c>
      <c r="K426">
        <f t="shared" si="44"/>
        <v>120</v>
      </c>
      <c r="L426" s="4">
        <f t="shared" si="45"/>
        <v>44044</v>
      </c>
      <c r="M426" s="6" t="str">
        <f t="array" ref="M426">TEXT(MIN(IF($A$2:$A$1000=A426, $L$2:$L$1000)), "yyyy-mm")</f>
        <v>2020-04</v>
      </c>
      <c r="N426" s="4">
        <f t="shared" si="46"/>
        <v>43922</v>
      </c>
      <c r="O426">
        <f t="shared" si="47"/>
        <v>4</v>
      </c>
    </row>
    <row r="427" spans="1:15" x14ac:dyDescent="0.25">
      <c r="A427" t="s">
        <v>193</v>
      </c>
      <c r="B427" t="s">
        <v>506</v>
      </c>
      <c r="C427" s="2">
        <v>44103</v>
      </c>
      <c r="D427" t="s">
        <v>690</v>
      </c>
      <c r="E427" t="s">
        <v>706</v>
      </c>
      <c r="F427">
        <v>85.76</v>
      </c>
      <c r="G427" t="s">
        <v>714</v>
      </c>
      <c r="H427" s="4" t="str">
        <f t="shared" si="48"/>
        <v>2020-09</v>
      </c>
      <c r="I427">
        <f t="shared" si="49"/>
        <v>3</v>
      </c>
      <c r="J427" t="str">
        <f t="shared" si="43"/>
        <v>No</v>
      </c>
      <c r="K427">
        <f t="shared" si="44"/>
        <v>52</v>
      </c>
      <c r="L427" s="4">
        <f t="shared" si="45"/>
        <v>44075</v>
      </c>
      <c r="M427" s="6" t="str">
        <f t="array" ref="M427">TEXT(MIN(IF($A$2:$A$1000=A427, $L$2:$L$1000)), "yyyy-mm")</f>
        <v>2020-04</v>
      </c>
      <c r="N427" s="4">
        <f t="shared" si="46"/>
        <v>43922</v>
      </c>
      <c r="O427">
        <f t="shared" si="47"/>
        <v>5</v>
      </c>
    </row>
    <row r="428" spans="1:15" x14ac:dyDescent="0.25">
      <c r="A428" t="s">
        <v>193</v>
      </c>
      <c r="B428" t="s">
        <v>616</v>
      </c>
      <c r="C428" s="2">
        <v>44138</v>
      </c>
      <c r="D428" t="s">
        <v>666</v>
      </c>
      <c r="E428" t="s">
        <v>707</v>
      </c>
      <c r="F428">
        <v>80.48</v>
      </c>
      <c r="G428" t="s">
        <v>711</v>
      </c>
      <c r="H428" s="4" t="str">
        <f t="shared" si="48"/>
        <v>2020-11</v>
      </c>
      <c r="I428">
        <f t="shared" si="49"/>
        <v>4</v>
      </c>
      <c r="J428" t="str">
        <f t="shared" si="43"/>
        <v>No</v>
      </c>
      <c r="K428">
        <f t="shared" si="44"/>
        <v>35</v>
      </c>
      <c r="L428" s="4">
        <f t="shared" si="45"/>
        <v>44136</v>
      </c>
      <c r="M428" s="6" t="str">
        <f t="array" ref="M428">TEXT(MIN(IF($A$2:$A$1000=A428, $L$2:$L$1000)), "yyyy-mm")</f>
        <v>2020-04</v>
      </c>
      <c r="N428" s="4">
        <f t="shared" si="46"/>
        <v>43922</v>
      </c>
      <c r="O428">
        <f t="shared" si="47"/>
        <v>7</v>
      </c>
    </row>
    <row r="429" spans="1:15" x14ac:dyDescent="0.25">
      <c r="A429" t="s">
        <v>193</v>
      </c>
      <c r="B429" t="s">
        <v>466</v>
      </c>
      <c r="C429" s="2">
        <v>44189</v>
      </c>
      <c r="D429" t="s">
        <v>665</v>
      </c>
      <c r="E429" t="s">
        <v>706</v>
      </c>
      <c r="F429">
        <v>86.62</v>
      </c>
      <c r="G429" t="s">
        <v>714</v>
      </c>
      <c r="H429" s="4" t="str">
        <f t="shared" si="48"/>
        <v>2020-12</v>
      </c>
      <c r="I429">
        <f t="shared" si="49"/>
        <v>5</v>
      </c>
      <c r="J429" t="str">
        <f t="shared" si="43"/>
        <v>No</v>
      </c>
      <c r="K429">
        <f t="shared" si="44"/>
        <v>51</v>
      </c>
      <c r="L429" s="4">
        <f t="shared" si="45"/>
        <v>44166</v>
      </c>
      <c r="M429" s="6" t="str">
        <f t="array" ref="M429">TEXT(MIN(IF($A$2:$A$1000=A429, $L$2:$L$1000)), "yyyy-mm")</f>
        <v>2020-04</v>
      </c>
      <c r="N429" s="4">
        <f t="shared" si="46"/>
        <v>43922</v>
      </c>
      <c r="O429">
        <f t="shared" si="47"/>
        <v>8</v>
      </c>
    </row>
    <row r="430" spans="1:15" x14ac:dyDescent="0.25">
      <c r="A430" t="s">
        <v>194</v>
      </c>
      <c r="B430" t="s">
        <v>257</v>
      </c>
      <c r="C430" s="2">
        <v>43968</v>
      </c>
      <c r="D430" t="s">
        <v>676</v>
      </c>
      <c r="E430" t="s">
        <v>710</v>
      </c>
      <c r="F430">
        <v>41.99</v>
      </c>
      <c r="G430" t="s">
        <v>711</v>
      </c>
      <c r="H430" s="4" t="str">
        <f t="shared" si="48"/>
        <v>2020-05</v>
      </c>
      <c r="I430">
        <f t="shared" si="49"/>
        <v>1</v>
      </c>
      <c r="J430" t="str">
        <f t="shared" si="43"/>
        <v>Yes</v>
      </c>
      <c r="K430" t="str">
        <f t="shared" si="44"/>
        <v xml:space="preserve"> </v>
      </c>
      <c r="L430" s="4">
        <f t="shared" si="45"/>
        <v>43952</v>
      </c>
      <c r="M430" s="6" t="str">
        <f t="array" ref="M430">TEXT(MIN(IF($A$2:$A$1000=A430, $L$2:$L$1000)), "yyyy-mm")</f>
        <v>2020-05</v>
      </c>
      <c r="N430" s="4">
        <f t="shared" si="46"/>
        <v>43952</v>
      </c>
      <c r="O430">
        <f t="shared" si="47"/>
        <v>0</v>
      </c>
    </row>
    <row r="431" spans="1:15" x14ac:dyDescent="0.25">
      <c r="A431" t="s">
        <v>195</v>
      </c>
      <c r="B431" t="s">
        <v>533</v>
      </c>
      <c r="C431" s="2">
        <v>44043</v>
      </c>
      <c r="D431" t="s">
        <v>684</v>
      </c>
      <c r="E431" t="s">
        <v>710</v>
      </c>
      <c r="F431">
        <v>127.71</v>
      </c>
      <c r="G431" t="s">
        <v>711</v>
      </c>
      <c r="H431" s="4" t="str">
        <f t="shared" si="48"/>
        <v>2020-07</v>
      </c>
      <c r="I431">
        <f t="shared" si="49"/>
        <v>1</v>
      </c>
      <c r="J431" t="str">
        <f t="shared" si="43"/>
        <v>Yes</v>
      </c>
      <c r="K431" t="str">
        <f t="shared" si="44"/>
        <v xml:space="preserve"> </v>
      </c>
      <c r="L431" s="4">
        <f t="shared" si="45"/>
        <v>44013</v>
      </c>
      <c r="M431" s="6" t="str">
        <f t="array" ref="M431">TEXT(MIN(IF($A$2:$A$1000=A431, $L$2:$L$1000)), "yyyy-mm")</f>
        <v>2020-07</v>
      </c>
      <c r="N431" s="4">
        <f t="shared" si="46"/>
        <v>44013</v>
      </c>
      <c r="O431">
        <f t="shared" si="47"/>
        <v>0</v>
      </c>
    </row>
    <row r="432" spans="1:15" x14ac:dyDescent="0.25">
      <c r="A432" t="s">
        <v>196</v>
      </c>
      <c r="B432" t="s">
        <v>408</v>
      </c>
      <c r="C432" s="2">
        <v>43990</v>
      </c>
      <c r="D432" t="s">
        <v>658</v>
      </c>
      <c r="E432" t="s">
        <v>707</v>
      </c>
      <c r="F432">
        <v>169.65</v>
      </c>
      <c r="G432" t="s">
        <v>713</v>
      </c>
      <c r="H432" s="4" t="str">
        <f t="shared" si="48"/>
        <v>2020-06</v>
      </c>
      <c r="I432">
        <f t="shared" si="49"/>
        <v>1</v>
      </c>
      <c r="J432" t="str">
        <f t="shared" si="43"/>
        <v>Yes</v>
      </c>
      <c r="K432" t="str">
        <f t="shared" si="44"/>
        <v xml:space="preserve"> </v>
      </c>
      <c r="L432" s="4">
        <f t="shared" si="45"/>
        <v>43983</v>
      </c>
      <c r="M432" s="6" t="str">
        <f t="array" ref="M432">TEXT(MIN(IF($A$2:$A$1000=A432, $L$2:$L$1000)), "yyyy-mm")</f>
        <v>2020-06</v>
      </c>
      <c r="N432" s="4">
        <f t="shared" si="46"/>
        <v>43983</v>
      </c>
      <c r="O432">
        <f t="shared" si="47"/>
        <v>0</v>
      </c>
    </row>
    <row r="433" spans="1:15" x14ac:dyDescent="0.25">
      <c r="A433" t="s">
        <v>196</v>
      </c>
      <c r="B433" t="s">
        <v>475</v>
      </c>
      <c r="C433" s="2">
        <v>43994</v>
      </c>
      <c r="D433" t="s">
        <v>684</v>
      </c>
      <c r="E433" t="s">
        <v>709</v>
      </c>
      <c r="F433">
        <v>173.61</v>
      </c>
      <c r="G433" t="s">
        <v>712</v>
      </c>
      <c r="H433" s="4" t="str">
        <f t="shared" si="48"/>
        <v>2020-06</v>
      </c>
      <c r="I433">
        <f t="shared" si="49"/>
        <v>2</v>
      </c>
      <c r="J433" t="str">
        <f t="shared" si="43"/>
        <v>No</v>
      </c>
      <c r="K433">
        <f t="shared" si="44"/>
        <v>4</v>
      </c>
      <c r="L433" s="4">
        <f t="shared" si="45"/>
        <v>43983</v>
      </c>
      <c r="M433" s="6" t="str">
        <f t="array" ref="M433">TEXT(MIN(IF($A$2:$A$1000=A433, $L$2:$L$1000)), "yyyy-mm")</f>
        <v>2020-06</v>
      </c>
      <c r="N433" s="4">
        <f t="shared" si="46"/>
        <v>43983</v>
      </c>
      <c r="O433">
        <f t="shared" si="47"/>
        <v>0</v>
      </c>
    </row>
    <row r="434" spans="1:15" x14ac:dyDescent="0.25">
      <c r="A434" t="s">
        <v>196</v>
      </c>
      <c r="B434" t="s">
        <v>255</v>
      </c>
      <c r="C434" s="2">
        <v>44003</v>
      </c>
      <c r="D434" t="s">
        <v>704</v>
      </c>
      <c r="E434" t="s">
        <v>706</v>
      </c>
      <c r="F434">
        <v>78.3</v>
      </c>
      <c r="G434" t="s">
        <v>712</v>
      </c>
      <c r="H434" s="4" t="str">
        <f t="shared" si="48"/>
        <v>2020-06</v>
      </c>
      <c r="I434">
        <f t="shared" si="49"/>
        <v>3</v>
      </c>
      <c r="J434" t="str">
        <f t="shared" si="43"/>
        <v>No</v>
      </c>
      <c r="K434">
        <f t="shared" si="44"/>
        <v>9</v>
      </c>
      <c r="L434" s="4">
        <f t="shared" si="45"/>
        <v>43983</v>
      </c>
      <c r="M434" s="6" t="str">
        <f t="array" ref="M434">TEXT(MIN(IF($A$2:$A$1000=A434, $L$2:$L$1000)), "yyyy-mm")</f>
        <v>2020-06</v>
      </c>
      <c r="N434" s="4">
        <f t="shared" si="46"/>
        <v>43983</v>
      </c>
      <c r="O434">
        <f t="shared" si="47"/>
        <v>0</v>
      </c>
    </row>
    <row r="435" spans="1:15" x14ac:dyDescent="0.25">
      <c r="A435" t="s">
        <v>196</v>
      </c>
      <c r="B435" t="s">
        <v>406</v>
      </c>
      <c r="C435" s="2">
        <v>44018</v>
      </c>
      <c r="D435" t="s">
        <v>693</v>
      </c>
      <c r="E435" t="s">
        <v>710</v>
      </c>
      <c r="F435">
        <v>158.08000000000001</v>
      </c>
      <c r="G435" t="s">
        <v>711</v>
      </c>
      <c r="H435" s="4" t="str">
        <f t="shared" si="48"/>
        <v>2020-07</v>
      </c>
      <c r="I435">
        <f t="shared" si="49"/>
        <v>4</v>
      </c>
      <c r="J435" t="str">
        <f t="shared" si="43"/>
        <v>No</v>
      </c>
      <c r="K435">
        <f t="shared" si="44"/>
        <v>15</v>
      </c>
      <c r="L435" s="4">
        <f t="shared" si="45"/>
        <v>44013</v>
      </c>
      <c r="M435" s="6" t="str">
        <f t="array" ref="M435">TEXT(MIN(IF($A$2:$A$1000=A435, $L$2:$L$1000)), "yyyy-mm")</f>
        <v>2020-06</v>
      </c>
      <c r="N435" s="4">
        <f t="shared" si="46"/>
        <v>43983</v>
      </c>
      <c r="O435">
        <f t="shared" si="47"/>
        <v>1</v>
      </c>
    </row>
    <row r="436" spans="1:15" x14ac:dyDescent="0.25">
      <c r="A436" t="s">
        <v>197</v>
      </c>
      <c r="B436" t="s">
        <v>397</v>
      </c>
      <c r="C436" s="2">
        <v>44022</v>
      </c>
      <c r="D436" t="s">
        <v>691</v>
      </c>
      <c r="E436" t="s">
        <v>708</v>
      </c>
      <c r="F436">
        <v>188.85</v>
      </c>
      <c r="G436" t="s">
        <v>714</v>
      </c>
      <c r="H436" s="4" t="str">
        <f t="shared" si="48"/>
        <v>2020-07</v>
      </c>
      <c r="I436">
        <f t="shared" si="49"/>
        <v>1</v>
      </c>
      <c r="J436" t="str">
        <f t="shared" si="43"/>
        <v>Yes</v>
      </c>
      <c r="K436" t="str">
        <f t="shared" si="44"/>
        <v xml:space="preserve"> </v>
      </c>
      <c r="L436" s="4">
        <f t="shared" si="45"/>
        <v>44013</v>
      </c>
      <c r="M436" s="6" t="str">
        <f t="array" ref="M436">TEXT(MIN(IF($A$2:$A$1000=A436, $L$2:$L$1000)), "yyyy-mm")</f>
        <v>2020-07</v>
      </c>
      <c r="N436" s="4">
        <f t="shared" si="46"/>
        <v>44013</v>
      </c>
      <c r="O436">
        <f t="shared" si="47"/>
        <v>0</v>
      </c>
    </row>
    <row r="437" spans="1:15" x14ac:dyDescent="0.25">
      <c r="A437" t="s">
        <v>198</v>
      </c>
      <c r="B437" t="s">
        <v>529</v>
      </c>
      <c r="C437" s="2">
        <v>43859</v>
      </c>
      <c r="D437" t="s">
        <v>700</v>
      </c>
      <c r="E437" t="s">
        <v>710</v>
      </c>
      <c r="F437">
        <v>12.49</v>
      </c>
      <c r="G437" t="s">
        <v>712</v>
      </c>
      <c r="H437" s="4" t="str">
        <f t="shared" si="48"/>
        <v>2020-01</v>
      </c>
      <c r="I437">
        <f t="shared" si="49"/>
        <v>1</v>
      </c>
      <c r="J437" t="str">
        <f t="shared" si="43"/>
        <v>Yes</v>
      </c>
      <c r="K437" t="str">
        <f t="shared" si="44"/>
        <v xml:space="preserve"> </v>
      </c>
      <c r="L437" s="4">
        <f t="shared" si="45"/>
        <v>43831</v>
      </c>
      <c r="M437" s="6" t="str">
        <f t="array" ref="M437">TEXT(MIN(IF($A$2:$A$1000=A437, $L$2:$L$1000)), "yyyy-mm")</f>
        <v>2020-01</v>
      </c>
      <c r="N437" s="4">
        <f t="shared" si="46"/>
        <v>43831</v>
      </c>
      <c r="O437">
        <f t="shared" si="47"/>
        <v>0</v>
      </c>
    </row>
    <row r="438" spans="1:15" x14ac:dyDescent="0.25">
      <c r="A438" t="s">
        <v>198</v>
      </c>
      <c r="B438" t="s">
        <v>329</v>
      </c>
      <c r="C438" s="2">
        <v>43927</v>
      </c>
      <c r="D438" t="s">
        <v>688</v>
      </c>
      <c r="E438" t="s">
        <v>707</v>
      </c>
      <c r="F438">
        <v>165.9</v>
      </c>
      <c r="G438" t="s">
        <v>713</v>
      </c>
      <c r="H438" s="4" t="str">
        <f t="shared" si="48"/>
        <v>2020-04</v>
      </c>
      <c r="I438">
        <f t="shared" si="49"/>
        <v>2</v>
      </c>
      <c r="J438" t="str">
        <f t="shared" si="43"/>
        <v>No</v>
      </c>
      <c r="K438">
        <f t="shared" si="44"/>
        <v>68</v>
      </c>
      <c r="L438" s="4">
        <f t="shared" si="45"/>
        <v>43922</v>
      </c>
      <c r="M438" s="6" t="str">
        <f t="array" ref="M438">TEXT(MIN(IF($A$2:$A$1000=A438, $L$2:$L$1000)), "yyyy-mm")</f>
        <v>2020-01</v>
      </c>
      <c r="N438" s="4">
        <f t="shared" si="46"/>
        <v>43831</v>
      </c>
      <c r="O438">
        <f t="shared" si="47"/>
        <v>3</v>
      </c>
    </row>
    <row r="439" spans="1:15" x14ac:dyDescent="0.25">
      <c r="A439" t="s">
        <v>199</v>
      </c>
      <c r="B439" t="s">
        <v>594</v>
      </c>
      <c r="C439" s="2">
        <v>43909</v>
      </c>
      <c r="D439" t="s">
        <v>691</v>
      </c>
      <c r="E439" t="s">
        <v>709</v>
      </c>
      <c r="F439">
        <v>92.87</v>
      </c>
      <c r="G439" t="s">
        <v>711</v>
      </c>
      <c r="H439" s="4" t="str">
        <f t="shared" si="48"/>
        <v>2020-03</v>
      </c>
      <c r="I439">
        <f t="shared" si="49"/>
        <v>1</v>
      </c>
      <c r="J439" t="str">
        <f t="shared" si="43"/>
        <v>Yes</v>
      </c>
      <c r="K439" t="str">
        <f t="shared" si="44"/>
        <v xml:space="preserve"> </v>
      </c>
      <c r="L439" s="4">
        <f t="shared" si="45"/>
        <v>43891</v>
      </c>
      <c r="M439" s="6" t="str">
        <f t="array" ref="M439">TEXT(MIN(IF($A$2:$A$1000=A439, $L$2:$L$1000)), "yyyy-mm")</f>
        <v>2020-03</v>
      </c>
      <c r="N439" s="4">
        <f t="shared" si="46"/>
        <v>43891</v>
      </c>
      <c r="O439">
        <f t="shared" si="47"/>
        <v>0</v>
      </c>
    </row>
    <row r="440" spans="1:15" x14ac:dyDescent="0.25">
      <c r="A440" t="s">
        <v>199</v>
      </c>
      <c r="B440" t="s">
        <v>356</v>
      </c>
      <c r="C440" s="2">
        <v>44030</v>
      </c>
      <c r="D440" t="s">
        <v>701</v>
      </c>
      <c r="E440" t="s">
        <v>707</v>
      </c>
      <c r="F440">
        <v>148.80000000000001</v>
      </c>
      <c r="G440" t="s">
        <v>711</v>
      </c>
      <c r="H440" s="4" t="str">
        <f t="shared" si="48"/>
        <v>2020-07</v>
      </c>
      <c r="I440">
        <f t="shared" si="49"/>
        <v>2</v>
      </c>
      <c r="J440" t="str">
        <f t="shared" si="43"/>
        <v>No</v>
      </c>
      <c r="K440">
        <f t="shared" si="44"/>
        <v>121</v>
      </c>
      <c r="L440" s="4">
        <f t="shared" si="45"/>
        <v>44013</v>
      </c>
      <c r="M440" s="6" t="str">
        <f t="array" ref="M440">TEXT(MIN(IF($A$2:$A$1000=A440, $L$2:$L$1000)), "yyyy-mm")</f>
        <v>2020-03</v>
      </c>
      <c r="N440" s="4">
        <f t="shared" si="46"/>
        <v>43891</v>
      </c>
      <c r="O440">
        <f t="shared" si="47"/>
        <v>4</v>
      </c>
    </row>
    <row r="441" spans="1:15" x14ac:dyDescent="0.25">
      <c r="A441" t="s">
        <v>199</v>
      </c>
      <c r="B441" t="s">
        <v>236</v>
      </c>
      <c r="C441" s="2">
        <v>44044</v>
      </c>
      <c r="D441" t="s">
        <v>676</v>
      </c>
      <c r="E441" t="s">
        <v>707</v>
      </c>
      <c r="F441">
        <v>14.33</v>
      </c>
      <c r="G441" t="s">
        <v>712</v>
      </c>
      <c r="H441" s="4" t="str">
        <f t="shared" si="48"/>
        <v>2020-08</v>
      </c>
      <c r="I441">
        <f t="shared" si="49"/>
        <v>3</v>
      </c>
      <c r="J441" t="str">
        <f t="shared" si="43"/>
        <v>No</v>
      </c>
      <c r="K441">
        <f t="shared" si="44"/>
        <v>14</v>
      </c>
      <c r="L441" s="4">
        <f t="shared" si="45"/>
        <v>44044</v>
      </c>
      <c r="M441" s="6" t="str">
        <f t="array" ref="M441">TEXT(MIN(IF($A$2:$A$1000=A441, $L$2:$L$1000)), "yyyy-mm")</f>
        <v>2020-03</v>
      </c>
      <c r="N441" s="4">
        <f t="shared" si="46"/>
        <v>43891</v>
      </c>
      <c r="O441">
        <f t="shared" si="47"/>
        <v>5</v>
      </c>
    </row>
    <row r="442" spans="1:15" x14ac:dyDescent="0.25">
      <c r="A442" t="s">
        <v>200</v>
      </c>
      <c r="B442" t="s">
        <v>399</v>
      </c>
      <c r="C442" s="2">
        <v>43873</v>
      </c>
      <c r="D442" t="s">
        <v>672</v>
      </c>
      <c r="E442" t="s">
        <v>707</v>
      </c>
      <c r="F442">
        <v>161.41999999999999</v>
      </c>
      <c r="G442" t="s">
        <v>713</v>
      </c>
      <c r="H442" s="4" t="str">
        <f t="shared" si="48"/>
        <v>2020-02</v>
      </c>
      <c r="I442">
        <f t="shared" si="49"/>
        <v>1</v>
      </c>
      <c r="J442" t="str">
        <f t="shared" si="43"/>
        <v>Yes</v>
      </c>
      <c r="K442" t="str">
        <f t="shared" si="44"/>
        <v xml:space="preserve"> </v>
      </c>
      <c r="L442" s="4">
        <f t="shared" si="45"/>
        <v>43862</v>
      </c>
      <c r="M442" s="6" t="str">
        <f t="array" ref="M442">TEXT(MIN(IF($A$2:$A$1000=A442, $L$2:$L$1000)), "yyyy-mm")</f>
        <v>2020-02</v>
      </c>
      <c r="N442" s="4">
        <f t="shared" si="46"/>
        <v>43862</v>
      </c>
      <c r="O442">
        <f t="shared" si="47"/>
        <v>0</v>
      </c>
    </row>
    <row r="443" spans="1:15" x14ac:dyDescent="0.25">
      <c r="A443" t="s">
        <v>201</v>
      </c>
      <c r="B443" t="s">
        <v>398</v>
      </c>
      <c r="C443" s="2">
        <v>43963</v>
      </c>
      <c r="D443" t="s">
        <v>687</v>
      </c>
      <c r="E443" t="s">
        <v>707</v>
      </c>
      <c r="F443">
        <v>80.58</v>
      </c>
      <c r="G443" t="s">
        <v>713</v>
      </c>
      <c r="H443" s="4" t="str">
        <f t="shared" si="48"/>
        <v>2020-05</v>
      </c>
      <c r="I443">
        <f t="shared" si="49"/>
        <v>1</v>
      </c>
      <c r="J443" t="str">
        <f t="shared" si="43"/>
        <v>Yes</v>
      </c>
      <c r="K443" t="str">
        <f t="shared" si="44"/>
        <v xml:space="preserve"> </v>
      </c>
      <c r="L443" s="4">
        <f t="shared" si="45"/>
        <v>43952</v>
      </c>
      <c r="M443" s="6" t="str">
        <f t="array" ref="M443">TEXT(MIN(IF($A$2:$A$1000=A443, $L$2:$L$1000)), "yyyy-mm")</f>
        <v>2020-05</v>
      </c>
      <c r="N443" s="4">
        <f t="shared" si="46"/>
        <v>43952</v>
      </c>
      <c r="O443">
        <f t="shared" si="47"/>
        <v>0</v>
      </c>
    </row>
    <row r="444" spans="1:15" x14ac:dyDescent="0.25">
      <c r="A444" t="s">
        <v>202</v>
      </c>
      <c r="B444" t="s">
        <v>260</v>
      </c>
      <c r="C444" s="2">
        <v>43969</v>
      </c>
      <c r="D444" t="s">
        <v>657</v>
      </c>
      <c r="E444" t="s">
        <v>706</v>
      </c>
      <c r="F444">
        <v>133.97</v>
      </c>
      <c r="G444" t="s">
        <v>712</v>
      </c>
      <c r="H444" s="4" t="str">
        <f t="shared" si="48"/>
        <v>2020-05</v>
      </c>
      <c r="I444">
        <f t="shared" si="49"/>
        <v>1</v>
      </c>
      <c r="J444" t="str">
        <f t="shared" si="43"/>
        <v>Yes</v>
      </c>
      <c r="K444" t="str">
        <f t="shared" si="44"/>
        <v xml:space="preserve"> </v>
      </c>
      <c r="L444" s="4">
        <f t="shared" si="45"/>
        <v>43952</v>
      </c>
      <c r="M444" s="6" t="str">
        <f t="array" ref="M444">TEXT(MIN(IF($A$2:$A$1000=A444, $L$2:$L$1000)), "yyyy-mm")</f>
        <v>2020-05</v>
      </c>
      <c r="N444" s="4">
        <f t="shared" si="46"/>
        <v>43952</v>
      </c>
      <c r="O444">
        <f t="shared" si="47"/>
        <v>0</v>
      </c>
    </row>
    <row r="445" spans="1:15" x14ac:dyDescent="0.25">
      <c r="A445" t="s">
        <v>203</v>
      </c>
      <c r="B445" t="s">
        <v>632</v>
      </c>
      <c r="C445" s="2">
        <v>44091</v>
      </c>
      <c r="D445" t="s">
        <v>697</v>
      </c>
      <c r="E445" t="s">
        <v>710</v>
      </c>
      <c r="F445">
        <v>9.08</v>
      </c>
      <c r="G445" t="s">
        <v>712</v>
      </c>
      <c r="H445" s="4" t="str">
        <f t="shared" si="48"/>
        <v>2020-09</v>
      </c>
      <c r="I445">
        <f t="shared" si="49"/>
        <v>1</v>
      </c>
      <c r="J445" t="str">
        <f t="shared" si="43"/>
        <v>Yes</v>
      </c>
      <c r="K445" t="str">
        <f t="shared" si="44"/>
        <v xml:space="preserve"> </v>
      </c>
      <c r="L445" s="4">
        <f t="shared" si="45"/>
        <v>44075</v>
      </c>
      <c r="M445" s="6" t="str">
        <f t="array" ref="M445">TEXT(MIN(IF($A$2:$A$1000=A445, $L$2:$L$1000)), "yyyy-mm")</f>
        <v>2020-09</v>
      </c>
      <c r="N445" s="4">
        <f t="shared" si="46"/>
        <v>44075</v>
      </c>
      <c r="O445">
        <f t="shared" si="47"/>
        <v>0</v>
      </c>
    </row>
    <row r="446" spans="1:15" x14ac:dyDescent="0.25">
      <c r="A446" t="s">
        <v>204</v>
      </c>
      <c r="B446" t="s">
        <v>530</v>
      </c>
      <c r="C446" s="2">
        <v>44053</v>
      </c>
      <c r="D446" t="s">
        <v>669</v>
      </c>
      <c r="E446" t="s">
        <v>708</v>
      </c>
      <c r="F446">
        <v>195.32</v>
      </c>
      <c r="G446" t="s">
        <v>713</v>
      </c>
      <c r="H446" s="4" t="str">
        <f t="shared" si="48"/>
        <v>2020-08</v>
      </c>
      <c r="I446">
        <f t="shared" si="49"/>
        <v>1</v>
      </c>
      <c r="J446" t="str">
        <f t="shared" si="43"/>
        <v>Yes</v>
      </c>
      <c r="K446" t="str">
        <f t="shared" si="44"/>
        <v xml:space="preserve"> </v>
      </c>
      <c r="L446" s="4">
        <f t="shared" si="45"/>
        <v>44044</v>
      </c>
      <c r="M446" s="6" t="str">
        <f t="array" ref="M446">TEXT(MIN(IF($A$2:$A$1000=A446, $L$2:$L$1000)), "yyyy-mm")</f>
        <v>2020-08</v>
      </c>
      <c r="N446" s="4">
        <f t="shared" si="46"/>
        <v>44044</v>
      </c>
      <c r="O446">
        <f t="shared" si="47"/>
        <v>0</v>
      </c>
    </row>
    <row r="447" spans="1:15" x14ac:dyDescent="0.25">
      <c r="A447" t="s">
        <v>204</v>
      </c>
      <c r="B447" t="s">
        <v>518</v>
      </c>
      <c r="C447" s="2">
        <v>44167</v>
      </c>
      <c r="D447" t="s">
        <v>663</v>
      </c>
      <c r="E447" t="s">
        <v>708</v>
      </c>
      <c r="F447">
        <v>54.81</v>
      </c>
      <c r="G447" t="s">
        <v>712</v>
      </c>
      <c r="H447" s="4" t="str">
        <f t="shared" si="48"/>
        <v>2020-12</v>
      </c>
      <c r="I447">
        <f t="shared" si="49"/>
        <v>2</v>
      </c>
      <c r="J447" t="str">
        <f t="shared" si="43"/>
        <v>No</v>
      </c>
      <c r="K447">
        <f t="shared" si="44"/>
        <v>114</v>
      </c>
      <c r="L447" s="4">
        <f t="shared" si="45"/>
        <v>44166</v>
      </c>
      <c r="M447" s="6" t="str">
        <f t="array" ref="M447">TEXT(MIN(IF($A$2:$A$1000=A447, $L$2:$L$1000)), "yyyy-mm")</f>
        <v>2020-08</v>
      </c>
      <c r="N447" s="4">
        <f t="shared" si="46"/>
        <v>44044</v>
      </c>
      <c r="O447">
        <f t="shared" si="47"/>
        <v>4</v>
      </c>
    </row>
    <row r="448" spans="1:15" x14ac:dyDescent="0.25">
      <c r="A448" t="s">
        <v>205</v>
      </c>
      <c r="B448" t="s">
        <v>428</v>
      </c>
      <c r="C448" s="2">
        <v>43949</v>
      </c>
      <c r="D448" t="s">
        <v>700</v>
      </c>
      <c r="E448" t="s">
        <v>707</v>
      </c>
      <c r="F448">
        <v>29.42</v>
      </c>
      <c r="G448" t="s">
        <v>713</v>
      </c>
      <c r="H448" s="4" t="str">
        <f t="shared" si="48"/>
        <v>2020-04</v>
      </c>
      <c r="I448">
        <f t="shared" si="49"/>
        <v>1</v>
      </c>
      <c r="J448" t="str">
        <f t="shared" si="43"/>
        <v>Yes</v>
      </c>
      <c r="K448" t="str">
        <f t="shared" si="44"/>
        <v xml:space="preserve"> </v>
      </c>
      <c r="L448" s="4">
        <f t="shared" si="45"/>
        <v>43922</v>
      </c>
      <c r="M448" s="6" t="str">
        <f t="array" ref="M448">TEXT(MIN(IF($A$2:$A$1000=A448, $L$2:$L$1000)), "yyyy-mm")</f>
        <v>2020-04</v>
      </c>
      <c r="N448" s="4">
        <f t="shared" si="46"/>
        <v>43922</v>
      </c>
      <c r="O448">
        <f t="shared" si="47"/>
        <v>0</v>
      </c>
    </row>
    <row r="449" spans="1:15" x14ac:dyDescent="0.25">
      <c r="A449" t="s">
        <v>205</v>
      </c>
      <c r="B449" t="s">
        <v>327</v>
      </c>
      <c r="C449" s="2">
        <v>43999</v>
      </c>
      <c r="D449" t="s">
        <v>688</v>
      </c>
      <c r="E449" t="s">
        <v>710</v>
      </c>
      <c r="F449">
        <v>122.37</v>
      </c>
      <c r="G449" t="s">
        <v>711</v>
      </c>
      <c r="H449" s="4" t="str">
        <f t="shared" si="48"/>
        <v>2020-06</v>
      </c>
      <c r="I449">
        <f t="shared" si="49"/>
        <v>2</v>
      </c>
      <c r="J449" t="str">
        <f t="shared" si="43"/>
        <v>No</v>
      </c>
      <c r="K449">
        <f t="shared" si="44"/>
        <v>50</v>
      </c>
      <c r="L449" s="4">
        <f t="shared" si="45"/>
        <v>43983</v>
      </c>
      <c r="M449" s="6" t="str">
        <f t="array" ref="M449">TEXT(MIN(IF($A$2:$A$1000=A449, $L$2:$L$1000)), "yyyy-mm")</f>
        <v>2020-04</v>
      </c>
      <c r="N449" s="4">
        <f t="shared" si="46"/>
        <v>43922</v>
      </c>
      <c r="O449">
        <f t="shared" si="47"/>
        <v>2</v>
      </c>
    </row>
    <row r="450" spans="1:15" x14ac:dyDescent="0.25">
      <c r="A450" t="s">
        <v>205</v>
      </c>
      <c r="B450" t="s">
        <v>494</v>
      </c>
      <c r="C450" s="2">
        <v>44047</v>
      </c>
      <c r="D450" t="s">
        <v>678</v>
      </c>
      <c r="E450" t="s">
        <v>709</v>
      </c>
      <c r="F450">
        <v>35.54</v>
      </c>
      <c r="G450" t="s">
        <v>714</v>
      </c>
      <c r="H450" s="4" t="str">
        <f t="shared" si="48"/>
        <v>2020-08</v>
      </c>
      <c r="I450">
        <f t="shared" si="49"/>
        <v>3</v>
      </c>
      <c r="J450" t="str">
        <f t="shared" si="43"/>
        <v>No</v>
      </c>
      <c r="K450">
        <f t="shared" si="44"/>
        <v>48</v>
      </c>
      <c r="L450" s="4">
        <f t="shared" si="45"/>
        <v>44044</v>
      </c>
      <c r="M450" s="6" t="str">
        <f t="array" ref="M450">TEXT(MIN(IF($A$2:$A$1000=A450, $L$2:$L$1000)), "yyyy-mm")</f>
        <v>2020-04</v>
      </c>
      <c r="N450" s="4">
        <f t="shared" si="46"/>
        <v>43922</v>
      </c>
      <c r="O450">
        <f t="shared" si="47"/>
        <v>4</v>
      </c>
    </row>
    <row r="451" spans="1:15" x14ac:dyDescent="0.25">
      <c r="A451" t="s">
        <v>206</v>
      </c>
      <c r="B451" t="s">
        <v>438</v>
      </c>
      <c r="C451" s="2">
        <v>44013</v>
      </c>
      <c r="D451" t="s">
        <v>664</v>
      </c>
      <c r="E451" t="s">
        <v>708</v>
      </c>
      <c r="F451">
        <v>78.319999999999993</v>
      </c>
      <c r="G451" t="s">
        <v>714</v>
      </c>
      <c r="H451" s="4" t="str">
        <f t="shared" si="48"/>
        <v>2020-07</v>
      </c>
      <c r="I451">
        <f t="shared" si="49"/>
        <v>1</v>
      </c>
      <c r="J451" t="str">
        <f t="shared" ref="J451" si="50">IF(I451=1,"Yes","No")</f>
        <v>Yes</v>
      </c>
      <c r="K451" t="str">
        <f t="shared" si="44"/>
        <v xml:space="preserve"> </v>
      </c>
      <c r="L451" s="4">
        <f t="shared" si="45"/>
        <v>44013</v>
      </c>
      <c r="M451" s="6" t="str">
        <f t="array" ref="M451">TEXT(MIN(IF($A$2:$A$1000=A451, $L$2:$L$1000)), "yyyy-mm")</f>
        <v>2020-07</v>
      </c>
      <c r="N451" s="4">
        <f t="shared" ref="N451:N453" si="51">DATE(LEFT(M451,4), RIGHT(M451,2), 1)</f>
        <v>44013</v>
      </c>
      <c r="O451">
        <f t="shared" ref="O451:O452" si="52">(YEAR(L451) - YEAR(N451)) * 12 + (MONTH(L451) - MONTH(N451))</f>
        <v>0</v>
      </c>
    </row>
    <row r="452" spans="1:15" x14ac:dyDescent="0.25">
      <c r="N452" s="4"/>
    </row>
    <row r="453" spans="1:15" x14ac:dyDescent="0.25">
      <c r="N453" s="4"/>
    </row>
  </sheetData>
  <sortState ref="A2:A45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AKSHYA REGHUNATH</dc:creator>
  <cp:lastModifiedBy>AKSHYA REGHUNATH</cp:lastModifiedBy>
  <dcterms:created xsi:type="dcterms:W3CDTF">2025-06-25T13:31:54Z</dcterms:created>
  <dcterms:modified xsi:type="dcterms:W3CDTF">2025-06-28T06:57:38Z</dcterms:modified>
</cp:coreProperties>
</file>