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filterPrivacy="1" defaultThemeVersion="166925"/>
  <xr:revisionPtr revIDLastSave="0" documentId="8_{A385F067-4744-6A47-AC73-71F9249A6A5E}" xr6:coauthVersionLast="47" xr6:coauthVersionMax="47" xr10:uidLastSave="{00000000-0000-0000-0000-000000000000}"/>
  <bookViews>
    <workbookView xWindow="0" yWindow="0" windowWidth="2880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M2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201" i="1"/>
  <c r="H200" i="1"/>
  <c r="H196" i="1"/>
  <c r="H197" i="1"/>
  <c r="H198" i="1"/>
  <c r="H19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I201" i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<sst xmlns="http://schemas.openxmlformats.org/spreadsheetml/2006/main" count="804" uniqueCount="247">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</sst>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89" zoomScaleNormal="89" workbookViewId="0">
      <pane ySplit="3" topLeftCell="A4" activePane="bottomLeft" state="frozen"/>
      <selection pane="bottomLeft" activeCell="O18" sqref="O18"/>
    </sheetView>
  </sheetViews>
  <sheetFormatPr baseColWidth="10" defaultColWidth="8.83203125" defaultRowHeight="15" x14ac:dyDescent="0.2"/>
  <cols>
    <col min="1" max="1" width="31.5" bestFit="1" customWidth="1"/>
    <col min="2" max="2" width="11.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640625" customWidth="1"/>
    <col min="8" max="8" width="16.33203125" customWidth="1"/>
    <col min="9" max="9" width="19.5" customWidth="1"/>
    <col min="10" max="10" width="13.5" customWidth="1"/>
    <col min="11" max="11" width="14" bestFit="1" customWidth="1"/>
    <col min="12" max="12" width="17" customWidth="1"/>
    <col min="13" max="13" width="16.5" customWidth="1"/>
    <col min="15" max="15" width="23" bestFit="1" customWidth="1"/>
    <col min="16" max="16" width="16.83203125" bestFit="1" customWidth="1"/>
  </cols>
  <sheetData>
    <row r="1" spans="1:16" ht="1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2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(E4+$P$1)*150/100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2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(E5+$P$1)*150/100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2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</v>
      </c>
      <c r="K6" s="3">
        <f t="shared" si="4"/>
        <v>4580.5</v>
      </c>
      <c r="L6" s="1">
        <f t="shared" si="5"/>
        <v>58195.252500000002</v>
      </c>
      <c r="M6" s="7">
        <f t="shared" si="6"/>
        <v>19398.417500000003</v>
      </c>
    </row>
    <row r="7" spans="1:16" x14ac:dyDescent="0.2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12.408750000000003</v>
      </c>
      <c r="K7" s="3">
        <f t="shared" si="4"/>
        <v>4455.25</v>
      </c>
      <c r="L7" s="1">
        <f t="shared" si="5"/>
        <v>55284.083437500012</v>
      </c>
      <c r="M7" s="7">
        <f t="shared" si="6"/>
        <v>18428.027812500011</v>
      </c>
    </row>
    <row r="8" spans="1:16" x14ac:dyDescent="0.2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73.575000000000003</v>
      </c>
      <c r="K8" s="3">
        <f t="shared" si="4"/>
        <v>4523.75</v>
      </c>
      <c r="L8" s="1">
        <f t="shared" si="5"/>
        <v>332834.90625</v>
      </c>
      <c r="M8" s="7">
        <f t="shared" si="6"/>
        <v>110944.96875</v>
      </c>
    </row>
    <row r="9" spans="1:16" x14ac:dyDescent="0.2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2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2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2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252.63749999999999</v>
      </c>
      <c r="K12" s="3">
        <f t="shared" si="4"/>
        <v>4767</v>
      </c>
      <c r="L12" s="1">
        <f t="shared" si="5"/>
        <v>1204322.9624999999</v>
      </c>
      <c r="M12" s="7">
        <f t="shared" si="6"/>
        <v>401440.98749999981</v>
      </c>
    </row>
    <row r="13" spans="1:16" x14ac:dyDescent="0.2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2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162.43125000000001</v>
      </c>
      <c r="K14" s="3">
        <f t="shared" si="4"/>
        <v>4186.5</v>
      </c>
      <c r="L14" s="1">
        <f t="shared" si="5"/>
        <v>680018.42812499998</v>
      </c>
      <c r="M14" s="7">
        <f t="shared" si="6"/>
        <v>226672.80937500001</v>
      </c>
    </row>
    <row r="15" spans="1:16" x14ac:dyDescent="0.2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190.01625000000001</v>
      </c>
      <c r="K15" s="3">
        <f t="shared" si="4"/>
        <v>4174.25</v>
      </c>
      <c r="L15" s="1">
        <f t="shared" si="5"/>
        <v>793175.3315625001</v>
      </c>
      <c r="M15" s="7">
        <f t="shared" si="6"/>
        <v>264391.77718750003</v>
      </c>
    </row>
    <row r="16" spans="1:16" x14ac:dyDescent="0.2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162.43125000000001</v>
      </c>
      <c r="K16" s="3">
        <f t="shared" si="4"/>
        <v>4573.75</v>
      </c>
      <c r="L16" s="1">
        <f t="shared" si="5"/>
        <v>742919.9296875</v>
      </c>
      <c r="M16" s="7">
        <f t="shared" si="6"/>
        <v>247639.9765625</v>
      </c>
    </row>
    <row r="17" spans="1:15" x14ac:dyDescent="0.2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190.01625000000001</v>
      </c>
      <c r="K17" s="3">
        <f t="shared" si="4"/>
        <v>4411.25</v>
      </c>
      <c r="L17" s="1">
        <f t="shared" si="5"/>
        <v>838209.18281250005</v>
      </c>
      <c r="M17" s="7">
        <f t="shared" si="6"/>
        <v>279403.06093750009</v>
      </c>
    </row>
    <row r="18" spans="1:15" x14ac:dyDescent="0.2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719.28375000000005</v>
      </c>
      <c r="K18" s="3">
        <f t="shared" si="4"/>
        <v>4250.25</v>
      </c>
      <c r="L18" s="1">
        <f t="shared" si="5"/>
        <v>3057135.7584375003</v>
      </c>
      <c r="M18" s="7">
        <f t="shared" si="6"/>
        <v>1019045.2528125003</v>
      </c>
    </row>
    <row r="19" spans="1:15" x14ac:dyDescent="0.2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719.28375000000005</v>
      </c>
      <c r="K19" s="3">
        <f t="shared" si="4"/>
        <v>4522.25</v>
      </c>
      <c r="L19" s="1">
        <f t="shared" si="5"/>
        <v>3252780.9384375</v>
      </c>
      <c r="M19" s="7">
        <f t="shared" si="6"/>
        <v>1084260.3128125002</v>
      </c>
    </row>
    <row r="20" spans="1:15" x14ac:dyDescent="0.2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719.28375000000005</v>
      </c>
      <c r="K20" s="3">
        <f t="shared" si="4"/>
        <v>4188.25</v>
      </c>
      <c r="L20" s="1">
        <f t="shared" si="5"/>
        <v>3012540.1659375001</v>
      </c>
      <c r="M20" s="7">
        <f t="shared" si="6"/>
        <v>1004180.0553125001</v>
      </c>
    </row>
    <row r="21" spans="1:15" x14ac:dyDescent="0.2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719.28375000000005</v>
      </c>
      <c r="K21" s="3">
        <f t="shared" si="4"/>
        <v>3981.75</v>
      </c>
      <c r="L21" s="1">
        <f t="shared" si="5"/>
        <v>2864008.0715625002</v>
      </c>
      <c r="M21" s="7">
        <f t="shared" si="6"/>
        <v>954669.35718750022</v>
      </c>
    </row>
    <row r="22" spans="1:15" x14ac:dyDescent="0.2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2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2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2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2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2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2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2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57.487499999999997</v>
      </c>
      <c r="K29" s="3">
        <f t="shared" si="4"/>
        <v>4019.25</v>
      </c>
      <c r="L29" s="1">
        <f t="shared" si="5"/>
        <v>231056.63437499999</v>
      </c>
      <c r="M29" s="7">
        <f t="shared" si="6"/>
        <v>77018.878124999988</v>
      </c>
    </row>
    <row r="30" spans="1:15" x14ac:dyDescent="0.2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2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2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</v>
      </c>
      <c r="K32" s="3">
        <f t="shared" si="4"/>
        <v>3775.25</v>
      </c>
      <c r="L32" s="1">
        <f t="shared" si="5"/>
        <v>233989.995</v>
      </c>
      <c r="M32" s="7">
        <f t="shared" si="6"/>
        <v>77996.665000000008</v>
      </c>
    </row>
    <row r="33" spans="1:13" x14ac:dyDescent="0.2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2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2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2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2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278.34750000000003</v>
      </c>
      <c r="K37" s="3">
        <f t="shared" si="4"/>
        <v>4226.5</v>
      </c>
      <c r="L37" s="1">
        <f t="shared" si="5"/>
        <v>1176435.70875</v>
      </c>
      <c r="M37" s="7">
        <f t="shared" si="6"/>
        <v>392145.23624999996</v>
      </c>
    </row>
    <row r="38" spans="1:13" x14ac:dyDescent="0.2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2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2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278.34750000000003</v>
      </c>
      <c r="K40" s="3">
        <f t="shared" si="4"/>
        <v>3940.5</v>
      </c>
      <c r="L40" s="1">
        <f t="shared" si="5"/>
        <v>1096828.3237500002</v>
      </c>
      <c r="M40" s="7">
        <f t="shared" si="6"/>
        <v>365609.44125000027</v>
      </c>
    </row>
    <row r="41" spans="1:13" x14ac:dyDescent="0.2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278.34750000000003</v>
      </c>
      <c r="K41" s="3">
        <f t="shared" si="4"/>
        <v>3801</v>
      </c>
      <c r="L41" s="1">
        <f t="shared" si="5"/>
        <v>1057998.8475000001</v>
      </c>
      <c r="M41" s="7">
        <f t="shared" si="6"/>
        <v>352666.2825000002</v>
      </c>
    </row>
    <row r="42" spans="1:13" x14ac:dyDescent="0.2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2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2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2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2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2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2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2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2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2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2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2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2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2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2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2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2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2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2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2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2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2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2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136.36875000000001</v>
      </c>
      <c r="K64" s="3">
        <f t="shared" si="4"/>
        <v>3987.25</v>
      </c>
      <c r="L64" s="1">
        <f t="shared" si="5"/>
        <v>543736.29843750002</v>
      </c>
      <c r="M64" s="7">
        <f t="shared" si="6"/>
        <v>181245.43281250005</v>
      </c>
    </row>
    <row r="65" spans="1:13" x14ac:dyDescent="0.2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2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136.36875000000001</v>
      </c>
      <c r="K66" s="3">
        <f t="shared" si="4"/>
        <v>4154</v>
      </c>
      <c r="L66" s="1">
        <f t="shared" si="5"/>
        <v>566475.78749999998</v>
      </c>
      <c r="M66" s="7">
        <f t="shared" si="6"/>
        <v>188825.26250000001</v>
      </c>
    </row>
    <row r="67" spans="1:13" x14ac:dyDescent="0.2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136.36875000000001</v>
      </c>
      <c r="K67" s="3">
        <f t="shared" si="4"/>
        <v>4309.75</v>
      </c>
      <c r="L67" s="1">
        <f t="shared" si="5"/>
        <v>587715.22031250002</v>
      </c>
      <c r="M67" s="7">
        <f t="shared" si="6"/>
        <v>195905.07343750005</v>
      </c>
    </row>
    <row r="68" spans="1:13" x14ac:dyDescent="0.2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136.36875000000001</v>
      </c>
      <c r="K68" s="3">
        <f t="shared" si="4"/>
        <v>4467.75</v>
      </c>
      <c r="L68" s="1">
        <f t="shared" si="5"/>
        <v>609261.48281249998</v>
      </c>
      <c r="M68" s="7">
        <f t="shared" si="6"/>
        <v>203087.16093750001</v>
      </c>
    </row>
    <row r="69" spans="1:13" x14ac:dyDescent="0.2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(E69+$P$1)*150/100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2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2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2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8.7750000000000004</v>
      </c>
      <c r="K72" s="3">
        <f t="shared" si="11"/>
        <v>3811.75</v>
      </c>
      <c r="L72" s="1">
        <f t="shared" si="12"/>
        <v>33448.106250000004</v>
      </c>
      <c r="M72" s="7">
        <f t="shared" si="13"/>
        <v>11149.368750000005</v>
      </c>
    </row>
    <row r="73" spans="1:13" x14ac:dyDescent="0.2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8.7750000000000004</v>
      </c>
      <c r="K73" s="3">
        <f t="shared" si="11"/>
        <v>4125.25</v>
      </c>
      <c r="L73" s="1">
        <f t="shared" si="12"/>
        <v>36199.068749999999</v>
      </c>
      <c r="M73" s="7">
        <f t="shared" si="13"/>
        <v>12066.356249999997</v>
      </c>
    </row>
    <row r="74" spans="1:13" x14ac:dyDescent="0.2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</v>
      </c>
      <c r="K74" s="3">
        <f t="shared" si="11"/>
        <v>4326.75</v>
      </c>
      <c r="L74" s="1">
        <f t="shared" si="12"/>
        <v>54971.358749999999</v>
      </c>
      <c r="M74" s="7">
        <f t="shared" si="13"/>
        <v>18323.786249999997</v>
      </c>
    </row>
    <row r="75" spans="1:13" x14ac:dyDescent="0.2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2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2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2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2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2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2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2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2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2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2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2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2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2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724.55624999999998</v>
      </c>
      <c r="K88" s="3">
        <f t="shared" si="11"/>
        <v>3850.25</v>
      </c>
      <c r="L88" s="1">
        <f t="shared" si="12"/>
        <v>2789722.7015625001</v>
      </c>
      <c r="M88" s="7">
        <f t="shared" si="13"/>
        <v>929907.56718749995</v>
      </c>
    </row>
    <row r="89" spans="1:13" x14ac:dyDescent="0.2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724.55624999999998</v>
      </c>
      <c r="K89" s="3">
        <f t="shared" si="11"/>
        <v>4690.75</v>
      </c>
      <c r="L89" s="1">
        <f t="shared" si="12"/>
        <v>3398712.2296874998</v>
      </c>
      <c r="M89" s="7">
        <f t="shared" si="13"/>
        <v>1132904.0765624996</v>
      </c>
    </row>
    <row r="90" spans="1:13" x14ac:dyDescent="0.2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724.55624999999998</v>
      </c>
      <c r="K90" s="3">
        <f t="shared" si="11"/>
        <v>4288.5</v>
      </c>
      <c r="L90" s="1">
        <f t="shared" si="12"/>
        <v>3107259.4781249999</v>
      </c>
      <c r="M90" s="7">
        <f t="shared" si="13"/>
        <v>1035753.1593749998</v>
      </c>
    </row>
    <row r="91" spans="1:13" x14ac:dyDescent="0.2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2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2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2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234.61875000000001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2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274.90499999999997</v>
      </c>
      <c r="K95" s="3">
        <f t="shared" si="11"/>
        <v>4232.5</v>
      </c>
      <c r="L95" s="1">
        <f t="shared" si="12"/>
        <v>1163535.4124999999</v>
      </c>
      <c r="M95" s="7">
        <f t="shared" si="13"/>
        <v>387845.13749999984</v>
      </c>
    </row>
    <row r="96" spans="1:13" x14ac:dyDescent="0.2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234.61875000000001</v>
      </c>
      <c r="K96" s="3">
        <f t="shared" si="11"/>
        <v>3892</v>
      </c>
      <c r="L96" s="1">
        <f t="shared" si="12"/>
        <v>913136.17500000005</v>
      </c>
      <c r="M96" s="7">
        <f t="shared" si="13"/>
        <v>304378.72500000009</v>
      </c>
    </row>
    <row r="97" spans="1:13" x14ac:dyDescent="0.2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2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2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2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13.192500000000001</v>
      </c>
      <c r="K100" s="3">
        <f t="shared" si="11"/>
        <v>3969.75</v>
      </c>
      <c r="L100" s="1">
        <f t="shared" si="12"/>
        <v>52370.926875000005</v>
      </c>
      <c r="M100" s="7">
        <f t="shared" si="13"/>
        <v>17456.975625000006</v>
      </c>
    </row>
    <row r="101" spans="1:13" x14ac:dyDescent="0.2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2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2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2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2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27.524999999999999</v>
      </c>
      <c r="K105" s="3">
        <f t="shared" si="11"/>
        <v>4634.25</v>
      </c>
      <c r="L105" s="1">
        <f t="shared" si="12"/>
        <v>127557.73125</v>
      </c>
      <c r="M105" s="7">
        <f t="shared" si="13"/>
        <v>42519.243750000009</v>
      </c>
    </row>
    <row r="106" spans="1:13" x14ac:dyDescent="0.2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2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2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2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2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2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2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2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2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2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12.911250000000001</v>
      </c>
      <c r="K115" s="3">
        <f t="shared" si="11"/>
        <v>3838</v>
      </c>
      <c r="L115" s="1">
        <f t="shared" si="12"/>
        <v>49553.377500000002</v>
      </c>
      <c r="M115" s="7">
        <f t="shared" si="13"/>
        <v>16517.792500000003</v>
      </c>
    </row>
    <row r="116" spans="1:13" x14ac:dyDescent="0.2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2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21.42</v>
      </c>
      <c r="K117" s="3">
        <f t="shared" si="11"/>
        <v>4902</v>
      </c>
      <c r="L117" s="1">
        <f t="shared" si="12"/>
        <v>105000.84000000001</v>
      </c>
      <c r="M117" s="7">
        <f t="shared" si="13"/>
        <v>35000.280000000013</v>
      </c>
    </row>
    <row r="118" spans="1:13" x14ac:dyDescent="0.2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21.42</v>
      </c>
      <c r="K118" s="3">
        <f t="shared" si="11"/>
        <v>4316.5</v>
      </c>
      <c r="L118" s="1">
        <f t="shared" si="12"/>
        <v>92459.430000000008</v>
      </c>
      <c r="M118" s="7">
        <f t="shared" si="13"/>
        <v>30819.810000000012</v>
      </c>
    </row>
    <row r="119" spans="1:13" x14ac:dyDescent="0.2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21.42</v>
      </c>
      <c r="K119" s="3">
        <f t="shared" si="11"/>
        <v>4661.75</v>
      </c>
      <c r="L119" s="1">
        <f t="shared" si="12"/>
        <v>99854.685000000012</v>
      </c>
      <c r="M119" s="7">
        <f t="shared" si="13"/>
        <v>33284.895000000019</v>
      </c>
    </row>
    <row r="120" spans="1:13" x14ac:dyDescent="0.2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2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2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2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2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8.9025000000000016</v>
      </c>
      <c r="K124" s="3">
        <f t="shared" si="11"/>
        <v>4382.75</v>
      </c>
      <c r="L124" s="1">
        <f t="shared" si="12"/>
        <v>39017.431875000009</v>
      </c>
      <c r="M124" s="7">
        <f t="shared" si="13"/>
        <v>13005.810625000009</v>
      </c>
    </row>
    <row r="125" spans="1:13" x14ac:dyDescent="0.2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2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2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2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2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2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2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2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2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5" si="15">F133*$P$1</f>
        <v>24196.25</v>
      </c>
      <c r="I133" s="7">
        <f t="shared" ref="I133:I196" si="16">G133+H133</f>
        <v>49082.093124999999</v>
      </c>
      <c r="J133" s="7">
        <f t="shared" ref="J133:J196" si="17">(E133+$P$1)*150/100</f>
        <v>15.213749999999999</v>
      </c>
      <c r="K133" s="3">
        <f t="shared" ref="K133:K196" si="18">F133</f>
        <v>4839.25</v>
      </c>
      <c r="L133" s="1">
        <f t="shared" ref="L133:L196" si="19">K133*J133</f>
        <v>73623.139687499992</v>
      </c>
      <c r="M133" s="7">
        <f t="shared" ref="M133:M196" si="20">L133-I133</f>
        <v>24541.046562499992</v>
      </c>
    </row>
    <row r="134" spans="1:13" x14ac:dyDescent="0.2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2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2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2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2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2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2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2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2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2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27.723750000000006</v>
      </c>
      <c r="K143" s="3">
        <f t="shared" si="18"/>
        <v>4725.5</v>
      </c>
      <c r="L143" s="1">
        <f t="shared" si="19"/>
        <v>131008.58062500003</v>
      </c>
      <c r="M143" s="7">
        <f t="shared" si="20"/>
        <v>43669.52687500004</v>
      </c>
    </row>
    <row r="144" spans="1:13" x14ac:dyDescent="0.2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2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2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2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2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2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2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2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2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2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2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2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2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2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2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2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2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2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2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2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8.0587499999999981</v>
      </c>
      <c r="K163" s="3">
        <f t="shared" si="18"/>
        <v>4184.75</v>
      </c>
      <c r="L163" s="1">
        <f t="shared" si="19"/>
        <v>33723.854062499995</v>
      </c>
      <c r="M163" s="7">
        <f t="shared" si="20"/>
        <v>11241.284687499996</v>
      </c>
    </row>
    <row r="164" spans="1:13" x14ac:dyDescent="0.2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2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</v>
      </c>
      <c r="K165" s="3">
        <f t="shared" si="18"/>
        <v>4494</v>
      </c>
      <c r="L165" s="1">
        <f t="shared" si="19"/>
        <v>49462.087500000001</v>
      </c>
      <c r="M165" s="7">
        <f t="shared" si="20"/>
        <v>16487.362500000003</v>
      </c>
    </row>
    <row r="166" spans="1:13" x14ac:dyDescent="0.2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2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12.408750000000003</v>
      </c>
      <c r="K167" s="3">
        <f t="shared" si="18"/>
        <v>4230.75</v>
      </c>
      <c r="L167" s="1">
        <f t="shared" si="19"/>
        <v>52498.319062500013</v>
      </c>
      <c r="M167" s="7">
        <f t="shared" si="20"/>
        <v>17499.439687500009</v>
      </c>
    </row>
    <row r="168" spans="1:13" x14ac:dyDescent="0.2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2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</v>
      </c>
      <c r="K169" s="3">
        <f t="shared" si="18"/>
        <v>4809.5</v>
      </c>
      <c r="L169" s="1">
        <f t="shared" si="19"/>
        <v>52934.559374999997</v>
      </c>
      <c r="M169" s="7">
        <f t="shared" si="20"/>
        <v>17644.853124999994</v>
      </c>
    </row>
    <row r="170" spans="1:13" x14ac:dyDescent="0.2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2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2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2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2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2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2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2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2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2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2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2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22.732500000000002</v>
      </c>
      <c r="K181" s="3">
        <f t="shared" si="18"/>
        <v>4428</v>
      </c>
      <c r="L181" s="1">
        <f t="shared" si="19"/>
        <v>100659.51000000001</v>
      </c>
      <c r="M181" s="7">
        <f t="shared" si="20"/>
        <v>33553.170000000013</v>
      </c>
    </row>
    <row r="182" spans="1:13" x14ac:dyDescent="0.2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2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2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2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2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2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2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2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2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2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2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2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2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2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2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>F196*$P$1</f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2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199" si="22">F197*$P$1</f>
        <v>24943.75</v>
      </c>
      <c r="I197" s="7">
        <f t="shared" ref="I197:I200" si="23">G197+H197</f>
        <v>548488.11874999991</v>
      </c>
      <c r="J197" s="7">
        <f t="shared" ref="J197:J199" si="24">(E197+$P$1)*150/100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2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2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24.356249999999999</v>
      </c>
      <c r="K199" s="3">
        <f t="shared" si="25"/>
        <v>4717.75</v>
      </c>
      <c r="L199" s="1">
        <f t="shared" si="26"/>
        <v>114906.6984375</v>
      </c>
      <c r="M199" s="7">
        <f t="shared" si="27"/>
        <v>38302.232812499991</v>
      </c>
    </row>
    <row r="200" spans="1:17" x14ac:dyDescent="0.2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>F200*$P$1</f>
        <v>23832.5</v>
      </c>
      <c r="I200" s="7">
        <f t="shared" si="23"/>
        <v>88108.752500000002</v>
      </c>
      <c r="J200" s="7">
        <f>(E200+$P$1)*150/100</f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6" thickBot="1" x14ac:dyDescent="0.2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25919.879999999976</v>
      </c>
      <c r="K201" s="8">
        <f t="shared" si="28"/>
        <v>860265.75</v>
      </c>
      <c r="L201" s="5">
        <f t="shared" si="28"/>
        <v>112599479.62218751</v>
      </c>
      <c r="M201" s="5">
        <f>SUM(M4:M200)</f>
        <v>37533159.874062501</v>
      </c>
    </row>
    <row r="202" spans="1:17" ht="16" thickTop="1" x14ac:dyDescent="0.2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2024-11-18T15:26:30Z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