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filterPrivacy="1" defaultThemeVersion="166925"/>
  <xr:revisionPtr revIDLastSave="0" documentId="8_{E5BE8294-76ED-C74E-811E-39746B6B2600}" xr6:coauthVersionLast="47" xr6:coauthVersionMax="47" xr10:uidLastSave="{00000000-0000-0000-0000-000000000000}"/>
  <bookViews>
    <workbookView xWindow="0" yWindow="0" windowWidth="28800" windowHeight="1800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H6" i="2"/>
  <c r="H7" i="2"/>
  <c r="H8" i="2"/>
  <c r="H9" i="2"/>
  <c r="G6" i="2"/>
  <c r="G7" i="2"/>
  <c r="G8" i="2"/>
  <c r="G9" i="2"/>
  <c r="F6" i="2"/>
  <c r="F7" i="2"/>
  <c r="F8" i="2"/>
  <c r="F9" i="2"/>
  <c r="H5" i="2"/>
  <c r="G5" i="2"/>
  <c r="F5" i="2"/>
  <c r="E7" i="2"/>
  <c r="E8" i="2"/>
  <c r="E9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<sst xmlns="http://schemas.openxmlformats.org/spreadsheetml/2006/main" count="42" uniqueCount="31">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</sst>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3.5" customWidth="1"/>
    <col min="2" max="2" width="20.5" bestFit="1" customWidth="1"/>
    <col min="3" max="3" width="18.83203125" customWidth="1"/>
    <col min="4" max="4" width="16.5" customWidth="1"/>
    <col min="5" max="5" width="18.1640625" customWidth="1"/>
    <col min="6" max="6" width="19.5" customWidth="1"/>
    <col min="7" max="7" width="10.5" customWidth="1"/>
    <col min="8" max="8" width="9.5" customWidth="1"/>
    <col min="9" max="9" width="11.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2">
      <c r="A1" s="7" t="s">
        <v>0</v>
      </c>
      <c r="B1" s="6">
        <v>45174</v>
      </c>
    </row>
    <row r="4" spans="1:19" ht="36.75" customHeight="1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-65</v>
      </c>
      <c r="F5">
        <f>NETWORKDAYS($B$1, D5, $J$5:$J$26)</f>
        <v>-45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2">
      <c r="A6" s="1" t="s">
        <v>13</v>
      </c>
      <c r="B6" s="1" t="s">
        <v>14</v>
      </c>
      <c r="C6" s="5">
        <v>45137</v>
      </c>
      <c r="D6" s="10">
        <v>45200</v>
      </c>
      <c r="E6">
        <f>D6-$B$1</f>
        <v>26</v>
      </c>
      <c r="F6">
        <f t="shared" ref="F6:F9" si="0">NETWORKDAYS($B$1, D6, $J$5:$J$26)</f>
        <v>19</v>
      </c>
      <c r="G6">
        <f t="shared" ref="G6:G9" si="1">MONTH(D6)</f>
        <v>10</v>
      </c>
      <c r="H6">
        <f t="shared" ref="H6:H9" si="2">YEAR(D6)</f>
        <v>2023</v>
      </c>
      <c r="I6" s="5"/>
      <c r="J6" s="9">
        <v>44942</v>
      </c>
      <c r="K6" s="8" t="s">
        <v>15</v>
      </c>
    </row>
    <row r="7" spans="1:19" ht="16" x14ac:dyDescent="0.2">
      <c r="A7" s="1" t="s">
        <v>16</v>
      </c>
      <c r="B7" s="2" t="s">
        <v>17</v>
      </c>
      <c r="C7" s="5">
        <v>45229</v>
      </c>
      <c r="D7" s="10">
        <v>45352</v>
      </c>
      <c r="E7">
        <f t="shared" ref="E7:E9" si="3">D7-$B$1</f>
        <v>178</v>
      </c>
      <c r="F7">
        <f t="shared" si="0"/>
        <v>122</v>
      </c>
      <c r="G7">
        <f t="shared" si="1"/>
        <v>3</v>
      </c>
      <c r="H7">
        <f t="shared" si="2"/>
        <v>2024</v>
      </c>
      <c r="I7" s="5"/>
      <c r="J7" s="9">
        <v>44977</v>
      </c>
      <c r="K7" s="8" t="s">
        <v>18</v>
      </c>
    </row>
    <row r="8" spans="1:19" x14ac:dyDescent="0.2">
      <c r="A8" s="1" t="s">
        <v>19</v>
      </c>
      <c r="B8" s="1" t="s">
        <v>20</v>
      </c>
      <c r="C8" s="5">
        <v>45321</v>
      </c>
      <c r="D8" s="10">
        <v>45445</v>
      </c>
      <c r="E8">
        <f t="shared" si="3"/>
        <v>271</v>
      </c>
      <c r="F8">
        <f t="shared" si="0"/>
        <v>186</v>
      </c>
      <c r="G8">
        <f t="shared" si="1"/>
        <v>6</v>
      </c>
      <c r="H8">
        <f t="shared" si="2"/>
        <v>2024</v>
      </c>
      <c r="I8" s="5"/>
      <c r="J8" s="9">
        <v>45075</v>
      </c>
      <c r="K8" s="8" t="s">
        <v>21</v>
      </c>
    </row>
    <row r="9" spans="1:19" x14ac:dyDescent="0.2">
      <c r="A9" s="1" t="s">
        <v>22</v>
      </c>
      <c r="B9" t="s">
        <v>23</v>
      </c>
      <c r="C9" s="5">
        <v>45412</v>
      </c>
      <c r="D9" s="10">
        <v>45537</v>
      </c>
      <c r="E9">
        <f t="shared" si="3"/>
        <v>363</v>
      </c>
      <c r="F9">
        <f t="shared" si="0"/>
        <v>249</v>
      </c>
      <c r="G9">
        <f t="shared" si="1"/>
        <v>9</v>
      </c>
      <c r="H9">
        <f t="shared" si="2"/>
        <v>2024</v>
      </c>
      <c r="I9" s="5"/>
      <c r="J9" s="9">
        <v>45096</v>
      </c>
      <c r="K9" s="8" t="s">
        <v>24</v>
      </c>
    </row>
    <row r="10" spans="1:19" x14ac:dyDescent="0.2">
      <c r="E10" s="1"/>
      <c r="J10" s="9">
        <v>45111</v>
      </c>
      <c r="K10" s="8" t="s">
        <v>25</v>
      </c>
    </row>
    <row r="11" spans="1:19" x14ac:dyDescent="0.2">
      <c r="E11" s="1"/>
      <c r="J11" s="9">
        <v>45173</v>
      </c>
      <c r="K11" s="8" t="s">
        <v>26</v>
      </c>
      <c r="S11" s="4"/>
    </row>
    <row r="12" spans="1:19" x14ac:dyDescent="0.2">
      <c r="E12" s="1"/>
      <c r="J12" s="9">
        <v>45208</v>
      </c>
      <c r="K12" s="8" t="s">
        <v>27</v>
      </c>
      <c r="S12" s="4"/>
    </row>
    <row r="13" spans="1:19" x14ac:dyDescent="0.2">
      <c r="E13" s="1"/>
      <c r="J13" s="9">
        <v>45240</v>
      </c>
      <c r="K13" s="8" t="s">
        <v>28</v>
      </c>
    </row>
    <row r="14" spans="1:19" x14ac:dyDescent="0.2">
      <c r="E14" s="1"/>
      <c r="J14" s="9">
        <v>45253</v>
      </c>
      <c r="K14" s="8" t="s">
        <v>29</v>
      </c>
    </row>
    <row r="15" spans="1:19" x14ac:dyDescent="0.2">
      <c r="E15" s="1"/>
      <c r="J15" s="9">
        <v>45285</v>
      </c>
      <c r="K15" s="8" t="s">
        <v>30</v>
      </c>
    </row>
    <row r="16" spans="1:19" x14ac:dyDescent="0.2">
      <c r="E16" s="1"/>
      <c r="J16" s="6">
        <v>45292</v>
      </c>
      <c r="K16" t="s">
        <v>12</v>
      </c>
    </row>
    <row r="17" spans="5:11" x14ac:dyDescent="0.2">
      <c r="E17" s="1"/>
      <c r="J17" s="6">
        <v>45306</v>
      </c>
      <c r="K17" t="s">
        <v>15</v>
      </c>
    </row>
    <row r="18" spans="5:11" x14ac:dyDescent="0.2">
      <c r="E18" s="1"/>
      <c r="J18" s="6">
        <v>45341</v>
      </c>
      <c r="K18" t="s">
        <v>18</v>
      </c>
    </row>
    <row r="19" spans="5:11" x14ac:dyDescent="0.2">
      <c r="J19" s="6">
        <v>45439</v>
      </c>
      <c r="K19" t="s">
        <v>21</v>
      </c>
    </row>
    <row r="20" spans="5:11" x14ac:dyDescent="0.2">
      <c r="J20" s="6">
        <v>45462</v>
      </c>
      <c r="K20" t="s">
        <v>24</v>
      </c>
    </row>
    <row r="21" spans="5:11" x14ac:dyDescent="0.2">
      <c r="J21" s="6">
        <v>45477</v>
      </c>
      <c r="K21" t="s">
        <v>25</v>
      </c>
    </row>
    <row r="22" spans="5:11" x14ac:dyDescent="0.2">
      <c r="J22" s="6">
        <v>45537</v>
      </c>
      <c r="K22" t="s">
        <v>26</v>
      </c>
    </row>
    <row r="23" spans="5:11" x14ac:dyDescent="0.2">
      <c r="J23" s="6">
        <v>45579</v>
      </c>
      <c r="K23" t="s">
        <v>27</v>
      </c>
    </row>
    <row r="24" spans="5:11" x14ac:dyDescent="0.2">
      <c r="J24" s="6">
        <v>45607</v>
      </c>
      <c r="K24" t="s">
        <v>28</v>
      </c>
    </row>
    <row r="25" spans="5:11" x14ac:dyDescent="0.2">
      <c r="J25" s="6">
        <v>45624</v>
      </c>
      <c r="K25" t="s">
        <v>29</v>
      </c>
    </row>
    <row r="26" spans="5:11" x14ac:dyDescent="0.2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2024-11-26T12:15:23Z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