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LYTIX LAB\R\R Final Case Study\Proactive Attrition Management-Logistic Regression Case Study\FINAL\"/>
    </mc:Choice>
  </mc:AlternateContent>
  <bookViews>
    <workbookView xWindow="0" yWindow="0" windowWidth="20490" windowHeight="7155" activeTab="3"/>
  </bookViews>
  <sheets>
    <sheet name="Descriptive Analysis" sheetId="2" r:id="rId1"/>
    <sheet name="Correlation" sheetId="5" r:id="rId2"/>
    <sheet name="Final Model" sheetId="3" r:id="rId3"/>
    <sheet name="Dev  &amp; Val Sample" sheetId="1" r:id="rId4"/>
    <sheet name="Key Factors" sheetId="4" r:id="rId5"/>
  </sheets>
  <definedNames>
    <definedName name="_xlnm._FilterDatabase" localSheetId="0" hidden="1">'Descriptive Analysis'!$A$3:$X$80</definedName>
    <definedName name="_xlnm._FilterDatabase" localSheetId="3" hidden="1">'Dev  &amp; Val Sample'!$B$3:$M$13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20" i="1" l="1"/>
  <c r="H21" i="1"/>
  <c r="H22" i="1"/>
  <c r="H23" i="1"/>
  <c r="H24" i="1"/>
  <c r="H25" i="1"/>
  <c r="H26" i="1"/>
  <c r="H27" i="1"/>
  <c r="H28" i="1"/>
  <c r="H29" i="1"/>
  <c r="G30" i="1"/>
  <c r="F30" i="1"/>
  <c r="E30" i="1"/>
  <c r="I20" i="1" s="1"/>
  <c r="J20" i="1" s="1"/>
  <c r="H4" i="1"/>
  <c r="H5" i="1"/>
  <c r="H6" i="1"/>
  <c r="H7" i="1"/>
  <c r="H8" i="1"/>
  <c r="H9" i="1"/>
  <c r="H10" i="1"/>
  <c r="H11" i="1"/>
  <c r="H12" i="1"/>
  <c r="H13" i="1"/>
  <c r="E14" i="1"/>
  <c r="I6" i="1" s="1"/>
  <c r="K28" i="1" l="1"/>
  <c r="K24" i="1"/>
  <c r="K20" i="1"/>
  <c r="L20" i="1" s="1"/>
  <c r="M20" i="1" s="1"/>
  <c r="K27" i="1"/>
  <c r="K23" i="1"/>
  <c r="K26" i="1"/>
  <c r="K22" i="1"/>
  <c r="K29" i="1"/>
  <c r="K25" i="1"/>
  <c r="K21" i="1"/>
  <c r="I27" i="1"/>
  <c r="I23" i="1"/>
  <c r="Q20" i="1"/>
  <c r="I26" i="1"/>
  <c r="I22" i="1"/>
  <c r="J22" i="1" s="1"/>
  <c r="I29" i="1"/>
  <c r="I25" i="1"/>
  <c r="I21" i="1"/>
  <c r="J21" i="1" s="1"/>
  <c r="I28" i="1"/>
  <c r="I24" i="1"/>
  <c r="F14" i="1"/>
  <c r="K6" i="1" s="1"/>
  <c r="I9" i="1"/>
  <c r="I4" i="1"/>
  <c r="J4" i="1" s="1"/>
  <c r="Q4" i="1" s="1"/>
  <c r="I13" i="1"/>
  <c r="I8" i="1"/>
  <c r="I11" i="1"/>
  <c r="I5" i="1"/>
  <c r="I12" i="1"/>
  <c r="I7" i="1"/>
  <c r="I10" i="1"/>
  <c r="J23" i="1" l="1"/>
  <c r="L21" i="1"/>
  <c r="L22" i="1" s="1"/>
  <c r="J5" i="1"/>
  <c r="J6" i="1" s="1"/>
  <c r="Q6" i="1" s="1"/>
  <c r="Q21" i="1"/>
  <c r="Q22" i="1"/>
  <c r="K9" i="1"/>
  <c r="K7" i="1"/>
  <c r="K12" i="1"/>
  <c r="K11" i="1"/>
  <c r="K5" i="1"/>
  <c r="K10" i="1"/>
  <c r="K4" i="1"/>
  <c r="L4" i="1" s="1"/>
  <c r="M4" i="1" s="1"/>
  <c r="K8" i="1"/>
  <c r="K13" i="1"/>
  <c r="L23" i="1" l="1"/>
  <c r="L24" i="1" s="1"/>
  <c r="L25" i="1" s="1"/>
  <c r="L26" i="1" s="1"/>
  <c r="L27" i="1" s="1"/>
  <c r="L28" i="1" s="1"/>
  <c r="L29" i="1" s="1"/>
  <c r="M22" i="1"/>
  <c r="M21" i="1"/>
  <c r="J24" i="1"/>
  <c r="Q23" i="1"/>
  <c r="M23" i="1"/>
  <c r="Q5" i="1"/>
  <c r="L5" i="1"/>
  <c r="L6" i="1" s="1"/>
  <c r="M6" i="1" s="1"/>
  <c r="J7" i="1"/>
  <c r="J25" i="1" l="1"/>
  <c r="Q24" i="1"/>
  <c r="M24" i="1"/>
  <c r="M30" i="1" s="1"/>
  <c r="M5" i="1"/>
  <c r="J8" i="1"/>
  <c r="Q7" i="1"/>
  <c r="L7" i="1"/>
  <c r="L8" i="1" s="1"/>
  <c r="L9" i="1" s="1"/>
  <c r="L10" i="1" s="1"/>
  <c r="L11" i="1" s="1"/>
  <c r="L12" i="1" s="1"/>
  <c r="L13" i="1" s="1"/>
  <c r="M7" i="1"/>
  <c r="J26" i="1" l="1"/>
  <c r="Q25" i="1"/>
  <c r="M25" i="1"/>
  <c r="J9" i="1"/>
  <c r="Q8" i="1"/>
  <c r="M8" i="1"/>
  <c r="M14" i="1" s="1"/>
  <c r="J27" i="1" l="1"/>
  <c r="Q26" i="1"/>
  <c r="M26" i="1"/>
  <c r="J10" i="1"/>
  <c r="Q9" i="1"/>
  <c r="M9" i="1"/>
  <c r="J28" i="1" l="1"/>
  <c r="Q27" i="1"/>
  <c r="M27" i="1"/>
  <c r="J11" i="1"/>
  <c r="Q10" i="1"/>
  <c r="M10" i="1"/>
  <c r="J29" i="1" l="1"/>
  <c r="Q28" i="1"/>
  <c r="M28" i="1"/>
  <c r="J12" i="1"/>
  <c r="Q11" i="1"/>
  <c r="M11" i="1"/>
  <c r="M29" i="1" l="1"/>
  <c r="Q29" i="1"/>
  <c r="J13" i="1"/>
  <c r="Q12" i="1"/>
  <c r="M12" i="1"/>
  <c r="Q13" i="1" l="1"/>
  <c r="M13" i="1"/>
</calcChain>
</file>

<file path=xl/sharedStrings.xml><?xml version="1.0" encoding="utf-8"?>
<sst xmlns="http://schemas.openxmlformats.org/spreadsheetml/2006/main" count="622" uniqueCount="199">
  <si>
    <t>Development Model</t>
  </si>
  <si>
    <t>Total</t>
  </si>
  <si>
    <t>Decile</t>
  </si>
  <si>
    <t>KS</t>
  </si>
  <si>
    <t>Validation Development</t>
  </si>
  <si>
    <t>Random Model</t>
  </si>
  <si>
    <t>Lift</t>
  </si>
  <si>
    <t>Baseline</t>
  </si>
  <si>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</si>
  <si>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</si>
  <si>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</si>
  <si>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</si>
  <si>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</si>
  <si>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</si>
  <si>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</si>
  <si>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</si>
  <si>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</si>
  <si>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</si>
  <si>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</si>
  <si>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</si>
  <si>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</si>
  <si>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</si>
  <si>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</si>
  <si>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</si>
  <si>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</si>
  <si>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</si>
  <si>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</si>
  <si>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</si>
  <si>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IQR</t>
  </si>
  <si>
    <t>UC1</t>
  </si>
  <si>
    <t>LC1</t>
  </si>
  <si>
    <t>REVENUE</t>
  </si>
  <si>
    <t>numeric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</si>
  <si>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</si>
  <si>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</si>
  <si>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</si>
  <si>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</si>
  <si>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</si>
  <si>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</si>
  <si>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</si>
  <si>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</si>
  <si>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</si>
  <si>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</si>
  <si>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</si>
  <si>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</si>
  <si>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</si>
  <si>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</si>
  <si>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</si>
  <si>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</si>
  <si>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</si>
  <si>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</si>
  <si>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</si>
  <si>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</si>
  <si>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</si>
  <si>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</si>
  <si>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</si>
  <si>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</si>
  <si>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PHONES</t>
  </si>
  <si>
    <t>MODELS</t>
  </si>
  <si>
    <t>EQPDAYS</t>
  </si>
  <si>
    <t>CUSTOMER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</si>
  <si>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</si>
  <si>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</si>
  <si>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</si>
  <si>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</si>
  <si>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</si>
  <si>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</si>
  <si>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</si>
  <si>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</si>
  <si>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</si>
  <si>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</si>
  <si>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</si>
  <si>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</si>
  <si>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</si>
  <si>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</si>
  <si>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</si>
  <si>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</si>
  <si>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</si>
  <si>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</si>
  <si>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</si>
  <si>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</si>
  <si>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</si>
  <si>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</si>
  <si>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</si>
  <si>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</si>
  <si>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</si>
  <si>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</si>
  <si>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</si>
  <si>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</si>
  <si>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</si>
  <si>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</si>
  <si>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</si>
  <si>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</si>
  <si>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</si>
  <si>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</si>
  <si>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</si>
  <si>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</si>
  <si>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</si>
  <si>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</si>
  <si>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</si>
  <si>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</si>
  <si>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</si>
  <si>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</si>
  <si>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</si>
  <si>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</si>
  <si>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</si>
  <si>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</si>
  <si>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</si>
  <si>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</si>
  <si>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&gt; summary(final_model)</t>
  </si>
  <si>
    <t>Call:</t>
  </si>
  <si>
    <t xml:space="preserve">Deviance Residuals: </t>
  </si>
  <si>
    <t xml:space="preserve">     Min        1Q    Median        3Q       Max  </t>
  </si>
  <si>
    <t>Coefficients:</t>
  </si>
  <si>
    <t xml:space="preserve">              Estimate Std. Error z value Pr(&gt;|z|)  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</si>
  <si>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</si>
  <si>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</si>
  <si>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</si>
  <si>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55452  on 39999  degrees of freedom</t>
  </si>
  <si>
    <t>Number of Fisher Scoring iterations: 4</t>
  </si>
  <si>
    <t xml:space="preserve">glm(formula = CHURN ~ INCOME + INCMISS + NEWCELLY + MAILRES + </t>
  </si>
  <si>
    <t xml:space="preserve">    MARRYNO + WEBCAP + REFURB + CREDITDE + CREDITC + CREDITB + </t>
  </si>
  <si>
    <t xml:space="preserve">    CREDITAA + REVENUE1 + MOU1 + RECCHRGE1 + OVERAGE1 + ROAM1 + </t>
  </si>
  <si>
    <t xml:space="preserve">    DROPVCE1 + BLCKVCE1 + THREEWAY1 + INCALLS1 + PEAKVCE1 + CALLWAIT1 + </t>
  </si>
  <si>
    <t xml:space="preserve">    MONTHS1 + UNIQSUBS1 + ACTVSUBS1 + EQPDAYS1 + AGE11 + SETPRC1, </t>
  </si>
  <si>
    <t xml:space="preserve">-1.88524  -1.14434   0.02329   1.13689   1.97677  </t>
  </si>
  <si>
    <t>(Intercept) -1.1178105  0.1695548  -6.593 4.32e-11 ***</t>
  </si>
  <si>
    <t xml:space="preserve">INCOME      -0.0178391  0.0057329  -3.112 0.001860 ** </t>
  </si>
  <si>
    <t xml:space="preserve">INCMISS     -0.1623461  0.0511619  -3.173 0.001508 ** </t>
  </si>
  <si>
    <t xml:space="preserve">NEWCELLY    -0.0691684  0.0261628  -2.644 0.008199 ** </t>
  </si>
  <si>
    <t>MAILRES     -0.1306037  0.0252026  -5.182 2.19e-07 ***</t>
  </si>
  <si>
    <t xml:space="preserve">MARRYNO     -0.0736203  0.0262622  -2.803 0.005059 ** </t>
  </si>
  <si>
    <t>WEBCAP      -0.2151790  0.0362348  -5.938 2.88e-09 ***</t>
  </si>
  <si>
    <t>REFURB       0.2463816  0.0311040   7.921 2.35e-15 ***</t>
  </si>
  <si>
    <t>CREDITDE    -0.2656513  0.0395686  -6.714 1.90e-11 ***</t>
  </si>
  <si>
    <t xml:space="preserve">CREDITC     -0.0824447  0.0405264  -2.034 0.041917 *  </t>
  </si>
  <si>
    <t xml:space="preserve">CREDITB      0.1011745  0.0339279   2.982 0.002863 ** </t>
  </si>
  <si>
    <t xml:space="preserve">CREDITAA     0.0793997  0.0297376   2.670 0.007585 ** </t>
  </si>
  <si>
    <t>REVENUE1     0.2068808  0.0497104   4.162 3.16e-05 ***</t>
  </si>
  <si>
    <t>MOU1        -0.1724037  0.0156488 -11.017  &lt; 2e-16 ***</t>
  </si>
  <si>
    <t>RECCHRGE1   -0.1454936  0.0385544  -3.774 0.000161 ***</t>
  </si>
  <si>
    <t>OVERAGE1     0.0353835  0.0041192   8.590  &lt; 2e-16 ***</t>
  </si>
  <si>
    <t>ROAM1        0.0012938  0.0002901   4.460 8.19e-06 ***</t>
  </si>
  <si>
    <t>DROPVCE1     0.1137644  0.0120949   9.406  &lt; 2e-16 ***</t>
  </si>
  <si>
    <t>BLCKVCE1     0.0463338  0.0104336   4.441 8.96e-06 ***</t>
  </si>
  <si>
    <t xml:space="preserve">THREEWAY1   -0.0835565  0.0300496  -2.781 0.005426 ** </t>
  </si>
  <si>
    <t>INCALLS1    -0.0414329  0.0083270  -4.976 6.50e-07 ***</t>
  </si>
  <si>
    <t>PEAKVCE1    -0.0324424  0.0048130  -6.741 1.58e-11 ***</t>
  </si>
  <si>
    <t xml:space="preserve">CALLWAIT1    0.0420361  0.0171505   2.451 0.014245 *  </t>
  </si>
  <si>
    <t>MONTHS1     -0.0537700  0.0135637  -3.964 7.36e-05 ***</t>
  </si>
  <si>
    <t>UNIQSUBS1    0.3732835  0.0435032   8.581  &lt; 2e-16 ***</t>
  </si>
  <si>
    <t>ACTVSUBS1   -0.2928235  0.0568290  -5.153 2.57e-07 ***</t>
  </si>
  <si>
    <t>EQPDAYS1     0.4027523  0.0192171  20.958  &lt; 2e-16 ***</t>
  </si>
  <si>
    <t>AGE11       -0.0310171  0.0058126  -5.336 9.49e-08 ***</t>
  </si>
  <si>
    <t>SETPRC1      0.0267074  0.0031309   8.530  &lt; 2e-16 ***</t>
  </si>
  <si>
    <t>Residual deviance: 53780  on 39971  degrees of freedom</t>
  </si>
  <si>
    <t>AIC: 53838</t>
  </si>
  <si>
    <t>Variables</t>
  </si>
  <si>
    <t>Labels</t>
  </si>
  <si>
    <t>Income</t>
  </si>
  <si>
    <t>Income Data is Missing</t>
  </si>
  <si>
    <t>Known to be a new cell phone user</t>
  </si>
  <si>
    <t>Respond to mail offers</t>
  </si>
  <si>
    <t>Not Married</t>
  </si>
  <si>
    <t>Hanset is web capable</t>
  </si>
  <si>
    <t>Handset is refurbnished</t>
  </si>
  <si>
    <t>Low credit rating -de</t>
  </si>
  <si>
    <t>Medium credit rating -c</t>
  </si>
  <si>
    <t>Good credit rating -b</t>
  </si>
  <si>
    <t>High credit rating -aa</t>
  </si>
  <si>
    <t>Mean Monthly Revenue</t>
  </si>
  <si>
    <t>Mean Monthly month of use</t>
  </si>
  <si>
    <t>Mean total recurring charge</t>
  </si>
  <si>
    <t>Mean average minutes of use</t>
  </si>
  <si>
    <t>Mean number of roaming call</t>
  </si>
  <si>
    <t>Mean number of dropped voice call</t>
  </si>
  <si>
    <t>Mean number of blocked voice call</t>
  </si>
  <si>
    <t>Mean number of threeway call</t>
  </si>
  <si>
    <t>Mean number of invoice bound call</t>
  </si>
  <si>
    <t>Mean number of in and out peak voice call</t>
  </si>
  <si>
    <t>Mean number of call waiting calls</t>
  </si>
  <si>
    <t>Months in service</t>
  </si>
  <si>
    <t>Number of Unique Subs</t>
  </si>
  <si>
    <t>Number of Active Subs</t>
  </si>
  <si>
    <t>Number of days of the current eqipment</t>
  </si>
  <si>
    <t>Age of First HH Member</t>
  </si>
  <si>
    <t>Handset Price</t>
  </si>
  <si>
    <t xml:space="preserve">    family = binomial(logit), data = dev)</t>
  </si>
  <si>
    <t>NA</t>
  </si>
  <si>
    <t>MAX PROB</t>
  </si>
  <si>
    <t>MIN PROB</t>
  </si>
  <si>
    <t>CHURN RATE</t>
  </si>
  <si>
    <t>KS-SCORE</t>
  </si>
  <si>
    <t>CHURN PERCENT</t>
  </si>
  <si>
    <t>CUMU. CHURN PERCENT</t>
  </si>
  <si>
    <t>NON- CHURN PERCENT</t>
  </si>
  <si>
    <t>CUMU. NON-CHURN PERCENT</t>
  </si>
  <si>
    <t>NON-CHURN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</si>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</sst>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9" fontId="0" fillId="0" borderId="1" xfId="1" applyFont="1" applyBorder="1"/>
    <xf numFmtId="0" fontId="0" fillId="0" borderId="1" xfId="0" applyBorder="1"/>
    <xf numFmtId="40" fontId="0" fillId="0" borderId="1" xfId="1" applyNumberFormat="1" applyFont="1" applyBorder="1"/>
    <xf numFmtId="0" fontId="4" fillId="0" borderId="0" xfId="0" applyFont="1"/>
    <xf numFmtId="0" fontId="4" fillId="2" borderId="2" xfId="0" applyFont="1" applyFill="1" applyBorder="1"/>
    <xf numFmtId="0" fontId="5" fillId="2" borderId="0" xfId="0" applyFont="1" applyFill="1"/>
    <xf numFmtId="0" fontId="7" fillId="4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0" fontId="0" fillId="0" borderId="1" xfId="0" applyNumberFormat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2" borderId="1" xfId="1" applyNumberFormat="1" applyFont="1" applyFill="1" applyBorder="1"/>
    <xf numFmtId="0" fontId="6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7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0" borderId="15" xfId="0" applyFont="1" applyBorder="1"/>
    <xf numFmtId="0" fontId="4" fillId="5" borderId="12" xfId="0" applyFont="1" applyFill="1" applyBorder="1"/>
    <xf numFmtId="0" fontId="4" fillId="5" borderId="2" xfId="0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19" xfId="0" applyBorder="1"/>
    <xf numFmtId="11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5" fillId="8" borderId="8" xfId="0" applyFont="1" applyFill="1" applyBorder="1"/>
    <xf numFmtId="0" fontId="5" fillId="8" borderId="9" xfId="0" applyFont="1" applyFill="1" applyBorder="1"/>
    <xf numFmtId="0" fontId="5" fillId="8" borderId="10" xfId="0" applyFont="1" applyFill="1" applyBorder="1"/>
    <xf numFmtId="0" fontId="4" fillId="8" borderId="6" xfId="0" applyFont="1" applyFill="1" applyBorder="1"/>
    <xf numFmtId="0" fontId="5" fillId="8" borderId="13" xfId="0" applyFont="1" applyFill="1" applyBorder="1"/>
    <xf numFmtId="0" fontId="5" fillId="8" borderId="14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9" borderId="1" xfId="0" applyFill="1" applyBorder="1"/>
    <xf numFmtId="10" fontId="0" fillId="9" borderId="1" xfId="0" applyNumberFormat="1" applyFill="1" applyBorder="1"/>
    <xf numFmtId="40" fontId="0" fillId="9" borderId="1" xfId="1" applyNumberFormat="1" applyFont="1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Gain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1-4B77-8A0D-51A8FA096431}"/>
              </c:ext>
            </c:extLst>
          </c:dPt>
          <c:val>
            <c:numRef>
              <c:f>'Dev  &amp; Val Sample'!$P$4:$P$13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1-4B77-8A0D-51A8FA096431}"/>
            </c:ext>
          </c:extLst>
        </c:ser>
        <c:ser>
          <c:idx val="0"/>
          <c:order val="1"/>
          <c:tx>
            <c:v>Dev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Sample'!$J$4:$J$13</c:f>
              <c:numCache>
                <c:formatCode>0.00%</c:formatCode>
                <c:ptCount val="10"/>
                <c:pt idx="0">
                  <c:v>0.13070000000000001</c:v>
                </c:pt>
                <c:pt idx="1">
                  <c:v>0.25240000000000001</c:v>
                </c:pt>
                <c:pt idx="2">
                  <c:v>0.36675000000000002</c:v>
                </c:pt>
                <c:pt idx="3">
                  <c:v>0.47920000000000001</c:v>
                </c:pt>
                <c:pt idx="4">
                  <c:v>0.58494999999999997</c:v>
                </c:pt>
                <c:pt idx="5">
                  <c:v>0.68419999999999992</c:v>
                </c:pt>
                <c:pt idx="6">
                  <c:v>0.77579999999999993</c:v>
                </c:pt>
                <c:pt idx="7">
                  <c:v>0.8617999999999999</c:v>
                </c:pt>
                <c:pt idx="8">
                  <c:v>0.93769999999999987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1-4B77-8A0D-51A8FA096431}"/>
            </c:ext>
          </c:extLst>
        </c:ser>
        <c:ser>
          <c:idx val="1"/>
          <c:order val="2"/>
          <c:tx>
            <c:v>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Sample'!$J$20:$J$29</c:f>
              <c:numCache>
                <c:formatCode>0.00%</c:formatCode>
                <c:ptCount val="10"/>
                <c:pt idx="0">
                  <c:v>0.18390804597701149</c:v>
                </c:pt>
                <c:pt idx="1">
                  <c:v>0.3382594417077176</c:v>
                </c:pt>
                <c:pt idx="2">
                  <c:v>0.46633825944170776</c:v>
                </c:pt>
                <c:pt idx="3">
                  <c:v>0.57799671592775048</c:v>
                </c:pt>
                <c:pt idx="4">
                  <c:v>0.66995073891625623</c:v>
                </c:pt>
                <c:pt idx="5">
                  <c:v>0.75205254515599351</c:v>
                </c:pt>
                <c:pt idx="6">
                  <c:v>0.82922824302134657</c:v>
                </c:pt>
                <c:pt idx="7">
                  <c:v>0.90311986863711013</c:v>
                </c:pt>
                <c:pt idx="8">
                  <c:v>0.96715927750410524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1-4B77-8A0D-51A8FA09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27320"/>
        <c:axId val="576825752"/>
      </c:lineChart>
      <c:catAx>
        <c:axId val="57682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5752"/>
        <c:crosses val="autoZero"/>
        <c:auto val="1"/>
        <c:lblAlgn val="ctr"/>
        <c:lblOffset val="100"/>
        <c:noMultiLvlLbl val="0"/>
      </c:catAx>
      <c:valAx>
        <c:axId val="5768257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Churn Rate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'Dev  &amp; Val Sample'!$H$4:$H$13</c:f>
              <c:numCache>
                <c:formatCode>0.00%</c:formatCode>
                <c:ptCount val="10"/>
                <c:pt idx="0">
                  <c:v>0.65349999999999997</c:v>
                </c:pt>
                <c:pt idx="1">
                  <c:v>0.60850000000000004</c:v>
                </c:pt>
                <c:pt idx="2">
                  <c:v>0.57174999999999998</c:v>
                </c:pt>
                <c:pt idx="3">
                  <c:v>0.56225000000000003</c:v>
                </c:pt>
                <c:pt idx="4">
                  <c:v>0.52875000000000005</c:v>
                </c:pt>
                <c:pt idx="5">
                  <c:v>0.49625000000000002</c:v>
                </c:pt>
                <c:pt idx="6">
                  <c:v>0.45800000000000002</c:v>
                </c:pt>
                <c:pt idx="7">
                  <c:v>0.43</c:v>
                </c:pt>
                <c:pt idx="8">
                  <c:v>0.3795</c:v>
                </c:pt>
                <c:pt idx="9">
                  <c:v>0.3115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3CF-BC03-91C47B6EFA0B}"/>
            </c:ext>
          </c:extLst>
        </c:ser>
        <c:ser>
          <c:idx val="1"/>
          <c:order val="1"/>
          <c:tx>
            <c:v>Val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'Dev  &amp; Val Sample'!$H$20:$H$29</c:f>
              <c:numCache>
                <c:formatCode>0.00%</c:formatCode>
                <c:ptCount val="10"/>
                <c:pt idx="0">
                  <c:v>3.6070853462157812E-2</c:v>
                </c:pt>
                <c:pt idx="1">
                  <c:v>3.0273752012882446E-2</c:v>
                </c:pt>
                <c:pt idx="2">
                  <c:v>2.5128865979381444E-2</c:v>
                </c:pt>
                <c:pt idx="3">
                  <c:v>2.1900161030595812E-2</c:v>
                </c:pt>
                <c:pt idx="4">
                  <c:v>1.8035426731078906E-2</c:v>
                </c:pt>
                <c:pt idx="5">
                  <c:v>1.6108247422680411E-2</c:v>
                </c:pt>
                <c:pt idx="6">
                  <c:v>1.5136876006441223E-2</c:v>
                </c:pt>
                <c:pt idx="7">
                  <c:v>1.4497422680412372E-2</c:v>
                </c:pt>
                <c:pt idx="8">
                  <c:v>1.2560386473429951E-2</c:v>
                </c:pt>
                <c:pt idx="9">
                  <c:v>6.4412238325281803E-3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3CF-BC03-91C47B6E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24576"/>
        <c:axId val="576826144"/>
      </c:barChart>
      <c:catAx>
        <c:axId val="57682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6144"/>
        <c:crosses val="autoZero"/>
        <c:auto val="1"/>
        <c:lblAlgn val="ctr"/>
        <c:lblOffset val="100"/>
        <c:noMultiLvlLbl val="0"/>
      </c:catAx>
      <c:valAx>
        <c:axId val="5768261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Lift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Sample'!$Q$4:$Q$13</c:f>
              <c:numCache>
                <c:formatCode>#,##0.00_);[Red]\(#,##0.00\)</c:formatCode>
                <c:ptCount val="10"/>
                <c:pt idx="0">
                  <c:v>1.3069999999999999</c:v>
                </c:pt>
                <c:pt idx="1">
                  <c:v>1.262</c:v>
                </c:pt>
                <c:pt idx="2">
                  <c:v>1.2225000000000001</c:v>
                </c:pt>
                <c:pt idx="3">
                  <c:v>1.198</c:v>
                </c:pt>
                <c:pt idx="4">
                  <c:v>1.1698999999999999</c:v>
                </c:pt>
                <c:pt idx="5">
                  <c:v>1.1403333333333332</c:v>
                </c:pt>
                <c:pt idx="6">
                  <c:v>1.1082857142857143</c:v>
                </c:pt>
                <c:pt idx="7">
                  <c:v>1.0772499999999998</c:v>
                </c:pt>
                <c:pt idx="8">
                  <c:v>1.0418888888888886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2-4A2C-9677-CA8A9CD127B5}"/>
            </c:ext>
          </c:extLst>
        </c:ser>
        <c:ser>
          <c:idx val="1"/>
          <c:order val="1"/>
          <c:tx>
            <c:v>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'Dev  &amp; Val Sample'!$Q$20:$Q$29</c:f>
              <c:numCache>
                <c:formatCode>#,##0.00_);[Red]\(#,##0.00\)</c:formatCode>
                <c:ptCount val="10"/>
                <c:pt idx="0">
                  <c:v>1.8390804597701149</c:v>
                </c:pt>
                <c:pt idx="1">
                  <c:v>1.691297208538588</c:v>
                </c:pt>
                <c:pt idx="2">
                  <c:v>1.5544608648056926</c:v>
                </c:pt>
                <c:pt idx="3">
                  <c:v>1.444991789819376</c:v>
                </c:pt>
                <c:pt idx="4">
                  <c:v>1.3399014778325125</c:v>
                </c:pt>
                <c:pt idx="5">
                  <c:v>1.2534209085933226</c:v>
                </c:pt>
                <c:pt idx="6">
                  <c:v>1.1846117757447809</c:v>
                </c:pt>
                <c:pt idx="7">
                  <c:v>1.1288998357963875</c:v>
                </c:pt>
                <c:pt idx="8">
                  <c:v>1.0746214194490058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2-4A2C-9677-CA8A9CD1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24968"/>
        <c:axId val="576823792"/>
      </c:lineChart>
      <c:catAx>
        <c:axId val="57682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3792"/>
        <c:crosses val="autoZero"/>
        <c:auto val="1"/>
        <c:lblAlgn val="ctr"/>
        <c:lblOffset val="100"/>
        <c:noMultiLvlLbl val="0"/>
      </c:catAx>
      <c:valAx>
        <c:axId val="576823792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31</xdr:row>
      <xdr:rowOff>90487</xdr:rowOff>
    </xdr:from>
    <xdr:to>
      <xdr:col>7</xdr:col>
      <xdr:colOff>57150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100012</xdr:rowOff>
    </xdr:from>
    <xdr:to>
      <xdr:col>13</xdr:col>
      <xdr:colOff>533400</xdr:colOff>
      <xdr:row>45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31</xdr:row>
      <xdr:rowOff>90487</xdr:rowOff>
    </xdr:from>
    <xdr:to>
      <xdr:col>21</xdr:col>
      <xdr:colOff>180975</xdr:colOff>
      <xdr:row>45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showGridLines="0" workbookViewId="0">
      <selection activeCell="A3" sqref="A3:X3"/>
    </sheetView>
  </sheetViews>
  <sheetFormatPr defaultRowHeight="12.75" x14ac:dyDescent="0.2"/>
  <cols>
    <col min="1" max="1" width="12.140625" style="4" bestFit="1" customWidth="1"/>
    <col min="2" max="2" width="9.140625" style="4"/>
    <col min="3" max="6" width="9.28515625" style="4" bestFit="1" customWidth="1"/>
    <col min="7" max="7" width="12" style="4" bestFit="1" customWidth="1"/>
    <col min="8" max="24" width="9.28515625" style="4" bestFit="1" customWidth="1"/>
    <col min="25" max="16384" width="9.140625" style="4"/>
  </cols>
  <sheetData>
    <row r="1" spans="1:24" x14ac:dyDescent="0.2">
      <c r="A1" s="6"/>
    </row>
    <row r="2" spans="1:24" ht="13.5" thickBot="1" x14ac:dyDescent="0.25"/>
    <row r="3" spans="1:24" s="23" customFormat="1" ht="13.5" thickBot="1" x14ac:dyDescent="0.25">
      <c r="A3" s="42"/>
      <c r="B3" s="43" t="s">
        <v>8</v>
      </c>
      <c r="C3" s="44" t="s">
        <v>9</v>
      </c>
      <c r="D3" s="44" t="s">
        <v>10</v>
      </c>
      <c r="E3" s="44" t="s">
        <v>11</v>
      </c>
      <c r="F3" s="44" t="s">
        <v>12</v>
      </c>
      <c r="G3" s="44" t="s">
        <v>13</v>
      </c>
      <c r="H3" s="44" t="s">
        <v>14</v>
      </c>
      <c r="I3" s="44" t="s">
        <v>15</v>
      </c>
      <c r="J3" s="44" t="s">
        <v>16</v>
      </c>
      <c r="K3" s="44" t="s">
        <v>17</v>
      </c>
      <c r="L3" s="44" t="s">
        <v>18</v>
      </c>
      <c r="M3" s="44" t="s">
        <v>19</v>
      </c>
      <c r="N3" s="44" t="s">
        <v>20</v>
      </c>
      <c r="O3" s="44" t="s">
        <v>21</v>
      </c>
      <c r="P3" s="44" t="s">
        <v>22</v>
      </c>
      <c r="Q3" s="44" t="s">
        <v>23</v>
      </c>
      <c r="R3" s="44" t="s">
        <v>24</v>
      </c>
      <c r="S3" s="44" t="s">
        <v>25</v>
      </c>
      <c r="T3" s="44" t="s">
        <v>26</v>
      </c>
      <c r="U3" s="44" t="s">
        <v>27</v>
      </c>
      <c r="V3" s="44" t="s">
        <v>28</v>
      </c>
      <c r="W3" s="44" t="s">
        <v>29</v>
      </c>
      <c r="X3" s="44" t="s">
        <v>30</v>
      </c>
    </row>
    <row r="4" spans="1:24" x14ac:dyDescent="0.2">
      <c r="A4" s="41" t="s">
        <v>31</v>
      </c>
      <c r="B4" s="21" t="s">
        <v>32</v>
      </c>
      <c r="C4" s="22">
        <v>71047</v>
      </c>
      <c r="D4" s="24">
        <v>216</v>
      </c>
      <c r="E4" s="22">
        <v>58.853961401081399</v>
      </c>
      <c r="F4" s="22">
        <v>44.243613145165597</v>
      </c>
      <c r="G4" s="22">
        <v>1957.4973041390699</v>
      </c>
      <c r="H4" s="22">
        <v>-6.17</v>
      </c>
      <c r="I4" s="22">
        <v>10</v>
      </c>
      <c r="J4" s="22">
        <v>15.515000000000001</v>
      </c>
      <c r="K4" s="22">
        <v>26.16</v>
      </c>
      <c r="L4" s="22">
        <v>33.64</v>
      </c>
      <c r="M4" s="22">
        <v>48.53</v>
      </c>
      <c r="N4" s="22">
        <v>71.03</v>
      </c>
      <c r="O4" s="22">
        <v>103.95</v>
      </c>
      <c r="P4" s="22">
        <v>135.38999999999999</v>
      </c>
      <c r="Q4" s="22">
        <v>225.512</v>
      </c>
      <c r="R4" s="22">
        <v>1223.3800000000001</v>
      </c>
      <c r="S4" s="22" t="b">
        <v>1</v>
      </c>
      <c r="T4" s="22" t="b">
        <v>1</v>
      </c>
      <c r="U4" s="22" t="b">
        <v>1</v>
      </c>
      <c r="V4" s="22">
        <v>37.39</v>
      </c>
      <c r="W4" s="22">
        <v>191.58480083657801</v>
      </c>
      <c r="X4" s="22">
        <v>-73.876878034415398</v>
      </c>
    </row>
    <row r="5" spans="1:24" x14ac:dyDescent="0.2">
      <c r="A5" s="39" t="s">
        <v>33</v>
      </c>
      <c r="B5" s="20" t="s">
        <v>32</v>
      </c>
      <c r="C5" s="5">
        <v>71047</v>
      </c>
      <c r="D5" s="25">
        <v>216</v>
      </c>
      <c r="E5" s="5">
        <v>525.72839237057201</v>
      </c>
      <c r="F5" s="5">
        <v>530.13425927814205</v>
      </c>
      <c r="G5" s="5">
        <v>281042.33286038501</v>
      </c>
      <c r="H5" s="5">
        <v>0</v>
      </c>
      <c r="I5" s="5">
        <v>0</v>
      </c>
      <c r="J5" s="5">
        <v>20.414999999999999</v>
      </c>
      <c r="K5" s="5">
        <v>52.75</v>
      </c>
      <c r="L5" s="5">
        <v>158.25</v>
      </c>
      <c r="M5" s="5">
        <v>366</v>
      </c>
      <c r="N5" s="5">
        <v>721.75</v>
      </c>
      <c r="O5" s="5">
        <v>1202</v>
      </c>
      <c r="P5" s="5">
        <v>1580.25</v>
      </c>
      <c r="Q5" s="5">
        <v>2450.125</v>
      </c>
      <c r="R5" s="5">
        <v>7667.75</v>
      </c>
      <c r="S5" s="5" t="b">
        <v>1</v>
      </c>
      <c r="T5" s="5" t="b">
        <v>1</v>
      </c>
      <c r="U5" s="5" t="b">
        <v>1</v>
      </c>
      <c r="V5" s="5">
        <v>563.5</v>
      </c>
      <c r="W5" s="5">
        <v>2116.1311702050002</v>
      </c>
      <c r="X5" s="5">
        <v>-1064.6743854638501</v>
      </c>
    </row>
    <row r="6" spans="1:24" x14ac:dyDescent="0.2">
      <c r="A6" s="39" t="s">
        <v>34</v>
      </c>
      <c r="B6" s="20" t="s">
        <v>32</v>
      </c>
      <c r="C6" s="5">
        <v>71047</v>
      </c>
      <c r="D6" s="25">
        <v>216</v>
      </c>
      <c r="E6" s="5">
        <v>46.876491649136703</v>
      </c>
      <c r="F6" s="5">
        <v>23.915103012157299</v>
      </c>
      <c r="G6" s="5">
        <v>571.93215208209494</v>
      </c>
      <c r="H6" s="5">
        <v>-11.29</v>
      </c>
      <c r="I6" s="5">
        <v>9.19</v>
      </c>
      <c r="J6" s="5">
        <v>10</v>
      </c>
      <c r="K6" s="5">
        <v>19.989999999999998</v>
      </c>
      <c r="L6" s="5">
        <v>30</v>
      </c>
      <c r="M6" s="5">
        <v>44.99</v>
      </c>
      <c r="N6" s="5">
        <v>59.99</v>
      </c>
      <c r="O6" s="5">
        <v>75</v>
      </c>
      <c r="P6" s="5">
        <v>85</v>
      </c>
      <c r="Q6" s="5">
        <v>119.99</v>
      </c>
      <c r="R6" s="5">
        <v>399.99</v>
      </c>
      <c r="S6" s="5" t="b">
        <v>1</v>
      </c>
      <c r="T6" s="5" t="b">
        <v>1</v>
      </c>
      <c r="U6" s="5" t="b">
        <v>1</v>
      </c>
      <c r="V6" s="5">
        <v>29.99</v>
      </c>
      <c r="W6" s="5">
        <v>118.621800685609</v>
      </c>
      <c r="X6" s="5">
        <v>-24.868817387335199</v>
      </c>
    </row>
    <row r="7" spans="1:24" x14ac:dyDescent="0.2">
      <c r="A7" s="39" t="s">
        <v>35</v>
      </c>
      <c r="B7" s="20" t="s">
        <v>32</v>
      </c>
      <c r="C7" s="5">
        <v>71047</v>
      </c>
      <c r="D7" s="25">
        <v>216</v>
      </c>
      <c r="E7" s="5">
        <v>0.89480114639070496</v>
      </c>
      <c r="F7" s="5">
        <v>2.1978147784940401</v>
      </c>
      <c r="G7" s="5">
        <v>4.8303898005668104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0.25</v>
      </c>
      <c r="N7" s="5">
        <v>0.99</v>
      </c>
      <c r="O7" s="5">
        <v>2.48</v>
      </c>
      <c r="P7" s="5">
        <v>4.21</v>
      </c>
      <c r="Q7" s="5">
        <v>9.65</v>
      </c>
      <c r="R7" s="5">
        <v>159.38999999999999</v>
      </c>
      <c r="S7" s="5" t="b">
        <v>1</v>
      </c>
      <c r="T7" s="5" t="b">
        <v>1</v>
      </c>
      <c r="U7" s="5" t="b">
        <v>1</v>
      </c>
      <c r="V7" s="5">
        <v>0.99</v>
      </c>
      <c r="W7" s="5">
        <v>7.4882454818728297</v>
      </c>
      <c r="X7" s="5">
        <v>-5.6986431890914204</v>
      </c>
    </row>
    <row r="8" spans="1:24" x14ac:dyDescent="0.2">
      <c r="A8" s="39" t="s">
        <v>36</v>
      </c>
      <c r="B8" s="20" t="s">
        <v>32</v>
      </c>
      <c r="C8" s="5">
        <v>71047</v>
      </c>
      <c r="D8" s="25">
        <v>216</v>
      </c>
      <c r="E8" s="5">
        <v>40.0953598000875</v>
      </c>
      <c r="F8" s="5">
        <v>96.347103239984307</v>
      </c>
      <c r="G8" s="5">
        <v>9282.7643027361992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2.5</v>
      </c>
      <c r="N8" s="5">
        <v>40.75</v>
      </c>
      <c r="O8" s="5">
        <v>115.75</v>
      </c>
      <c r="P8" s="5">
        <v>190.375</v>
      </c>
      <c r="Q8" s="5">
        <v>427.67499999999899</v>
      </c>
      <c r="R8" s="5">
        <v>4320.75</v>
      </c>
      <c r="S8" s="5" t="b">
        <v>1</v>
      </c>
      <c r="T8" s="5" t="b">
        <v>1</v>
      </c>
      <c r="U8" s="5" t="b">
        <v>1</v>
      </c>
      <c r="V8" s="5">
        <v>40.75</v>
      </c>
      <c r="W8" s="5">
        <v>329.13666952004098</v>
      </c>
      <c r="X8" s="5">
        <v>-248.945949919866</v>
      </c>
    </row>
    <row r="9" spans="1:24" x14ac:dyDescent="0.2">
      <c r="A9" s="39" t="s">
        <v>37</v>
      </c>
      <c r="B9" s="20" t="s">
        <v>32</v>
      </c>
      <c r="C9" s="5">
        <v>71047</v>
      </c>
      <c r="D9" s="25">
        <v>216</v>
      </c>
      <c r="E9" s="5">
        <v>1.22152616792083</v>
      </c>
      <c r="F9" s="5">
        <v>9.0811961631134892</v>
      </c>
      <c r="G9" s="5">
        <v>82.468123752947207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0.26</v>
      </c>
      <c r="O9" s="5">
        <v>2.13</v>
      </c>
      <c r="P9" s="5">
        <v>5.09</v>
      </c>
      <c r="Q9" s="5">
        <v>21.556999999999999</v>
      </c>
      <c r="R9" s="5">
        <v>1112.45</v>
      </c>
      <c r="S9" s="5" t="b">
        <v>1</v>
      </c>
      <c r="T9" s="5" t="b">
        <v>1</v>
      </c>
      <c r="U9" s="5" t="b">
        <v>1</v>
      </c>
      <c r="V9" s="5">
        <v>0.26</v>
      </c>
      <c r="W9" s="5">
        <v>28.465114657261299</v>
      </c>
      <c r="X9" s="5">
        <v>-26.0220623214197</v>
      </c>
    </row>
    <row r="10" spans="1:24" x14ac:dyDescent="0.2">
      <c r="A10" s="39" t="s">
        <v>38</v>
      </c>
      <c r="B10" s="20" t="s">
        <v>32</v>
      </c>
      <c r="C10" s="5">
        <v>71047</v>
      </c>
      <c r="D10" s="25">
        <v>502</v>
      </c>
      <c r="E10" s="5">
        <v>-10.8464614076122</v>
      </c>
      <c r="F10" s="5">
        <v>255.31431547429401</v>
      </c>
      <c r="G10" s="5">
        <v>65185.399686107397</v>
      </c>
      <c r="H10" s="5">
        <v>-3875</v>
      </c>
      <c r="I10" s="5">
        <v>-831.89</v>
      </c>
      <c r="J10" s="5">
        <v>-376.25</v>
      </c>
      <c r="K10" s="5">
        <v>-229.25</v>
      </c>
      <c r="L10" s="5">
        <v>-83</v>
      </c>
      <c r="M10" s="5">
        <v>-5</v>
      </c>
      <c r="N10" s="5">
        <v>65.75</v>
      </c>
      <c r="O10" s="5">
        <v>208.5</v>
      </c>
      <c r="P10" s="5">
        <v>345.25</v>
      </c>
      <c r="Q10" s="5">
        <v>739.66999999999803</v>
      </c>
      <c r="R10" s="5">
        <v>5192.25</v>
      </c>
      <c r="S10" s="5" t="b">
        <v>1</v>
      </c>
      <c r="T10" s="5" t="b">
        <v>1</v>
      </c>
      <c r="U10" s="5" t="b">
        <v>1</v>
      </c>
      <c r="V10" s="5">
        <v>148.75</v>
      </c>
      <c r="W10" s="5">
        <v>755.09648501526999</v>
      </c>
      <c r="X10" s="5">
        <v>-776.78940783049495</v>
      </c>
    </row>
    <row r="11" spans="1:24" x14ac:dyDescent="0.2">
      <c r="A11" s="39" t="s">
        <v>39</v>
      </c>
      <c r="B11" s="20" t="s">
        <v>32</v>
      </c>
      <c r="C11" s="5">
        <v>71047</v>
      </c>
      <c r="D11" s="25">
        <v>502</v>
      </c>
      <c r="E11" s="5">
        <v>-1.20592557941739</v>
      </c>
      <c r="F11" s="5">
        <v>38.770695362077298</v>
      </c>
      <c r="G11" s="5">
        <v>1503.1668188589999</v>
      </c>
      <c r="H11" s="5">
        <v>-1107.74</v>
      </c>
      <c r="I11" s="5">
        <v>-104.536</v>
      </c>
      <c r="J11" s="5">
        <v>-47.5</v>
      </c>
      <c r="K11" s="5">
        <v>-27.776</v>
      </c>
      <c r="L11" s="5">
        <v>-7.11</v>
      </c>
      <c r="M11" s="5">
        <v>-0.28999999999999998</v>
      </c>
      <c r="N11" s="5">
        <v>1.6</v>
      </c>
      <c r="O11" s="5">
        <v>21.81</v>
      </c>
      <c r="P11" s="5">
        <v>46.218000000000004</v>
      </c>
      <c r="Q11" s="5">
        <v>118.345599999999</v>
      </c>
      <c r="R11" s="5">
        <v>2483.48</v>
      </c>
      <c r="S11" s="5" t="b">
        <v>1</v>
      </c>
      <c r="T11" s="5" t="b">
        <v>1</v>
      </c>
      <c r="U11" s="5" t="b">
        <v>1</v>
      </c>
      <c r="V11" s="5">
        <v>8.7100000000000009</v>
      </c>
      <c r="W11" s="5">
        <v>115.10616050681401</v>
      </c>
      <c r="X11" s="5">
        <v>-117.518011665649</v>
      </c>
    </row>
    <row r="12" spans="1:24" x14ac:dyDescent="0.2">
      <c r="A12" s="39" t="s">
        <v>40</v>
      </c>
      <c r="B12" s="20" t="s">
        <v>32</v>
      </c>
      <c r="C12" s="5">
        <v>71047</v>
      </c>
      <c r="D12" s="5">
        <v>0</v>
      </c>
      <c r="E12" s="5">
        <v>6.0099275127732303</v>
      </c>
      <c r="F12" s="5">
        <v>9.00617450832301</v>
      </c>
      <c r="G12" s="5">
        <v>81.111179274367203</v>
      </c>
      <c r="H12" s="5">
        <v>0</v>
      </c>
      <c r="I12" s="5">
        <v>0</v>
      </c>
      <c r="J12" s="5">
        <v>0</v>
      </c>
      <c r="K12" s="5">
        <v>0</v>
      </c>
      <c r="L12" s="5">
        <v>0.67</v>
      </c>
      <c r="M12" s="5">
        <v>3</v>
      </c>
      <c r="N12" s="5">
        <v>7.67</v>
      </c>
      <c r="O12" s="5">
        <v>15</v>
      </c>
      <c r="P12" s="5">
        <v>22</v>
      </c>
      <c r="Q12" s="5">
        <v>42</v>
      </c>
      <c r="R12" s="5">
        <v>221.67</v>
      </c>
      <c r="S12" s="5" t="b">
        <v>1</v>
      </c>
      <c r="T12" s="5" t="b">
        <v>1</v>
      </c>
      <c r="U12" s="5" t="b">
        <v>1</v>
      </c>
      <c r="V12" s="5">
        <v>7</v>
      </c>
      <c r="W12" s="5">
        <v>33.0284510377423</v>
      </c>
      <c r="X12" s="5">
        <v>-21.008596012195799</v>
      </c>
    </row>
    <row r="13" spans="1:24" x14ac:dyDescent="0.2">
      <c r="A13" s="39" t="s">
        <v>41</v>
      </c>
      <c r="B13" s="20" t="s">
        <v>32</v>
      </c>
      <c r="C13" s="5">
        <v>71047</v>
      </c>
      <c r="D13" s="5">
        <v>0</v>
      </c>
      <c r="E13" s="5">
        <v>4.0676956099483403</v>
      </c>
      <c r="F13" s="5">
        <v>10.6708225174203</v>
      </c>
      <c r="G13" s="5">
        <v>113.86645319828401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3.67</v>
      </c>
      <c r="O13" s="5">
        <v>10</v>
      </c>
      <c r="P13" s="5">
        <v>17.329999999999998</v>
      </c>
      <c r="Q13" s="5">
        <v>47</v>
      </c>
      <c r="R13" s="5">
        <v>384.33</v>
      </c>
      <c r="S13" s="5" t="b">
        <v>1</v>
      </c>
      <c r="T13" s="5" t="b">
        <v>1</v>
      </c>
      <c r="U13" s="5" t="b">
        <v>1</v>
      </c>
      <c r="V13" s="5">
        <v>3.67</v>
      </c>
      <c r="W13" s="5">
        <v>36.080163162209203</v>
      </c>
      <c r="X13" s="5">
        <v>-27.944771942312499</v>
      </c>
    </row>
    <row r="14" spans="1:24" x14ac:dyDescent="0.2">
      <c r="A14" s="39" t="s">
        <v>42</v>
      </c>
      <c r="B14" s="20" t="s">
        <v>32</v>
      </c>
      <c r="C14" s="5">
        <v>71047</v>
      </c>
      <c r="D14" s="5">
        <v>0</v>
      </c>
      <c r="E14" s="5">
        <v>28.355892578152499</v>
      </c>
      <c r="F14" s="5">
        <v>38.904234373610002</v>
      </c>
      <c r="G14" s="5">
        <v>1513.5394521967801</v>
      </c>
      <c r="H14" s="5">
        <v>0</v>
      </c>
      <c r="I14" s="5">
        <v>0</v>
      </c>
      <c r="J14" s="5">
        <v>0</v>
      </c>
      <c r="K14" s="5">
        <v>0.33</v>
      </c>
      <c r="L14" s="5">
        <v>5.33</v>
      </c>
      <c r="M14" s="5">
        <v>16.329999999999998</v>
      </c>
      <c r="N14" s="5">
        <v>36.67</v>
      </c>
      <c r="O14" s="5">
        <v>68.33</v>
      </c>
      <c r="P14" s="5">
        <v>97.67</v>
      </c>
      <c r="Q14" s="5">
        <v>179.33</v>
      </c>
      <c r="R14" s="5">
        <v>848.67</v>
      </c>
      <c r="S14" s="5" t="b">
        <v>1</v>
      </c>
      <c r="T14" s="5" t="b">
        <v>1</v>
      </c>
      <c r="U14" s="5" t="b">
        <v>1</v>
      </c>
      <c r="V14" s="5">
        <v>31.34</v>
      </c>
      <c r="W14" s="5">
        <v>145.06859569898199</v>
      </c>
      <c r="X14" s="5">
        <v>-88.356810542677394</v>
      </c>
    </row>
    <row r="15" spans="1:24" x14ac:dyDescent="0.2">
      <c r="A15" s="39" t="s">
        <v>43</v>
      </c>
      <c r="B15" s="20" t="s">
        <v>32</v>
      </c>
      <c r="C15" s="5">
        <v>71047</v>
      </c>
      <c r="D15" s="5">
        <v>0</v>
      </c>
      <c r="E15" s="5">
        <v>1.86581361633848</v>
      </c>
      <c r="F15" s="5">
        <v>5.1607990218281898</v>
      </c>
      <c r="G15" s="5">
        <v>26.633846543702798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1.67</v>
      </c>
      <c r="O15" s="5">
        <v>5.33</v>
      </c>
      <c r="P15" s="5">
        <v>9.33</v>
      </c>
      <c r="Q15" s="5">
        <v>21</v>
      </c>
      <c r="R15" s="5">
        <v>365.67</v>
      </c>
      <c r="S15" s="5" t="b">
        <v>1</v>
      </c>
      <c r="T15" s="5" t="b">
        <v>1</v>
      </c>
      <c r="U15" s="5" t="b">
        <v>1</v>
      </c>
      <c r="V15" s="5">
        <v>1.67</v>
      </c>
      <c r="W15" s="5">
        <v>17.348210681823002</v>
      </c>
      <c r="X15" s="5">
        <v>-13.6165834491461</v>
      </c>
    </row>
    <row r="16" spans="1:24" x14ac:dyDescent="0.2">
      <c r="A16" s="39" t="s">
        <v>44</v>
      </c>
      <c r="B16" s="20" t="s">
        <v>32</v>
      </c>
      <c r="C16" s="5">
        <v>71047</v>
      </c>
      <c r="D16" s="5">
        <v>0</v>
      </c>
      <c r="E16" s="5">
        <v>0.29993863217306899</v>
      </c>
      <c r="F16" s="5">
        <v>1.1616020835740299</v>
      </c>
      <c r="G16" s="5">
        <v>1.3493194005635301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0.33</v>
      </c>
      <c r="O16" s="5">
        <v>0.67</v>
      </c>
      <c r="P16" s="5">
        <v>1.33</v>
      </c>
      <c r="Q16" s="5">
        <v>4</v>
      </c>
      <c r="R16" s="5">
        <v>66</v>
      </c>
      <c r="S16" s="5" t="b">
        <v>1</v>
      </c>
      <c r="T16" s="5" t="b">
        <v>1</v>
      </c>
      <c r="U16" s="5" t="b">
        <v>1</v>
      </c>
      <c r="V16" s="5">
        <v>0.33</v>
      </c>
      <c r="W16" s="5">
        <v>3.78474488289516</v>
      </c>
      <c r="X16" s="5">
        <v>-3.1848676185490201</v>
      </c>
    </row>
    <row r="17" spans="1:24" x14ac:dyDescent="0.2">
      <c r="A17" s="39" t="s">
        <v>45</v>
      </c>
      <c r="B17" s="20" t="s">
        <v>32</v>
      </c>
      <c r="C17" s="5">
        <v>71047</v>
      </c>
      <c r="D17" s="5">
        <v>0</v>
      </c>
      <c r="E17" s="5">
        <v>114.935319436429</v>
      </c>
      <c r="F17" s="5">
        <v>166.30571756088199</v>
      </c>
      <c r="G17" s="5">
        <v>27657.591693439801</v>
      </c>
      <c r="H17" s="5">
        <v>0</v>
      </c>
      <c r="I17" s="5">
        <v>0</v>
      </c>
      <c r="J17" s="5">
        <v>0</v>
      </c>
      <c r="K17" s="5">
        <v>0</v>
      </c>
      <c r="L17" s="5">
        <v>8.43</v>
      </c>
      <c r="M17" s="5">
        <v>52.5</v>
      </c>
      <c r="N17" s="5">
        <v>154.13499999999999</v>
      </c>
      <c r="O17" s="5">
        <v>310.262</v>
      </c>
      <c r="P17" s="5">
        <v>440.93799999999999</v>
      </c>
      <c r="Q17" s="5">
        <v>772.654799999999</v>
      </c>
      <c r="R17" s="5">
        <v>3287.25</v>
      </c>
      <c r="S17" s="5" t="b">
        <v>1</v>
      </c>
      <c r="T17" s="5" t="b">
        <v>1</v>
      </c>
      <c r="U17" s="5" t="b">
        <v>1</v>
      </c>
      <c r="V17" s="5">
        <v>145.70500000000001</v>
      </c>
      <c r="W17" s="5">
        <v>613.85247211907495</v>
      </c>
      <c r="X17" s="5">
        <v>-383.98183324621601</v>
      </c>
    </row>
    <row r="18" spans="1:24" x14ac:dyDescent="0.2">
      <c r="A18" s="39" t="s">
        <v>46</v>
      </c>
      <c r="B18" s="20" t="s">
        <v>32</v>
      </c>
      <c r="C18" s="5">
        <v>71047</v>
      </c>
      <c r="D18" s="5">
        <v>0</v>
      </c>
      <c r="E18" s="5">
        <v>25.396500907849699</v>
      </c>
      <c r="F18" s="5">
        <v>35.147524885122202</v>
      </c>
      <c r="G18" s="5">
        <v>1235.3485055502899</v>
      </c>
      <c r="H18" s="5">
        <v>0</v>
      </c>
      <c r="I18" s="5">
        <v>0</v>
      </c>
      <c r="J18" s="5">
        <v>0</v>
      </c>
      <c r="K18" s="5">
        <v>0</v>
      </c>
      <c r="L18" s="5">
        <v>3.33</v>
      </c>
      <c r="M18" s="5">
        <v>13.67</v>
      </c>
      <c r="N18" s="5">
        <v>34</v>
      </c>
      <c r="O18" s="5">
        <v>64.33</v>
      </c>
      <c r="P18" s="5">
        <v>90.33</v>
      </c>
      <c r="Q18" s="5">
        <v>164.33</v>
      </c>
      <c r="R18" s="5">
        <v>644.33000000000004</v>
      </c>
      <c r="S18" s="5" t="b">
        <v>1</v>
      </c>
      <c r="T18" s="5" t="b">
        <v>1</v>
      </c>
      <c r="U18" s="5" t="b">
        <v>1</v>
      </c>
      <c r="V18" s="5">
        <v>30.67</v>
      </c>
      <c r="W18" s="5">
        <v>130.839075563216</v>
      </c>
      <c r="X18" s="5">
        <v>-80.046073747516999</v>
      </c>
    </row>
    <row r="19" spans="1:24" x14ac:dyDescent="0.2">
      <c r="A19" s="39" t="s">
        <v>47</v>
      </c>
      <c r="B19" s="20" t="s">
        <v>32</v>
      </c>
      <c r="C19" s="5">
        <v>71047</v>
      </c>
      <c r="D19" s="5">
        <v>0</v>
      </c>
      <c r="E19" s="5">
        <v>8.17671738426675</v>
      </c>
      <c r="F19" s="5">
        <v>16.519106582363499</v>
      </c>
      <c r="G19" s="5">
        <v>272.880882279486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2</v>
      </c>
      <c r="N19" s="5">
        <v>9.33</v>
      </c>
      <c r="O19" s="5">
        <v>22.67</v>
      </c>
      <c r="P19" s="5">
        <v>35.67</v>
      </c>
      <c r="Q19" s="5">
        <v>77</v>
      </c>
      <c r="R19" s="5">
        <v>519.33000000000004</v>
      </c>
      <c r="S19" s="5" t="b">
        <v>1</v>
      </c>
      <c r="T19" s="5" t="b">
        <v>1</v>
      </c>
      <c r="U19" s="5" t="b">
        <v>1</v>
      </c>
      <c r="V19" s="5">
        <v>9.33</v>
      </c>
      <c r="W19" s="5">
        <v>57.734037131357297</v>
      </c>
      <c r="X19" s="5">
        <v>-41.380602362823801</v>
      </c>
    </row>
    <row r="20" spans="1:24" x14ac:dyDescent="0.2">
      <c r="A20" s="39" t="s">
        <v>48</v>
      </c>
      <c r="B20" s="20" t="s">
        <v>32</v>
      </c>
      <c r="C20" s="5">
        <v>71047</v>
      </c>
      <c r="D20" s="5">
        <v>0</v>
      </c>
      <c r="E20" s="5">
        <v>90.5809481047757</v>
      </c>
      <c r="F20" s="5">
        <v>104.914876359514</v>
      </c>
      <c r="G20" s="5">
        <v>11007.1312815322</v>
      </c>
      <c r="H20" s="5">
        <v>0</v>
      </c>
      <c r="I20" s="5">
        <v>0</v>
      </c>
      <c r="J20" s="5">
        <v>0</v>
      </c>
      <c r="K20" s="5">
        <v>2.33</v>
      </c>
      <c r="L20" s="5">
        <v>23</v>
      </c>
      <c r="M20" s="5">
        <v>62</v>
      </c>
      <c r="N20" s="5">
        <v>121.16500000000001</v>
      </c>
      <c r="O20" s="5">
        <v>204.33</v>
      </c>
      <c r="P20" s="5">
        <v>279.67</v>
      </c>
      <c r="Q20" s="5">
        <v>500</v>
      </c>
      <c r="R20" s="5">
        <v>2090.67</v>
      </c>
      <c r="S20" s="5" t="b">
        <v>1</v>
      </c>
      <c r="T20" s="5" t="b">
        <v>1</v>
      </c>
      <c r="U20" s="5" t="b">
        <v>1</v>
      </c>
      <c r="V20" s="5">
        <v>98.165000000000006</v>
      </c>
      <c r="W20" s="5">
        <v>405.32557718331901</v>
      </c>
      <c r="X20" s="5">
        <v>-224.16368097376699</v>
      </c>
    </row>
    <row r="21" spans="1:24" x14ac:dyDescent="0.2">
      <c r="A21" s="39" t="s">
        <v>49</v>
      </c>
      <c r="B21" s="20" t="s">
        <v>32</v>
      </c>
      <c r="C21" s="5">
        <v>71047</v>
      </c>
      <c r="D21" s="5">
        <v>0</v>
      </c>
      <c r="E21" s="5">
        <v>67.818408096049097</v>
      </c>
      <c r="F21" s="5">
        <v>93.328993219193805</v>
      </c>
      <c r="G21" s="5">
        <v>8710.3009753083297</v>
      </c>
      <c r="H21" s="5">
        <v>0</v>
      </c>
      <c r="I21" s="5">
        <v>0</v>
      </c>
      <c r="J21" s="5">
        <v>0</v>
      </c>
      <c r="K21" s="5">
        <v>0.67</v>
      </c>
      <c r="L21" s="5">
        <v>11</v>
      </c>
      <c r="M21" s="5">
        <v>35.67</v>
      </c>
      <c r="N21" s="5">
        <v>88.67</v>
      </c>
      <c r="O21" s="5">
        <v>170.80199999999999</v>
      </c>
      <c r="P21" s="5">
        <v>242</v>
      </c>
      <c r="Q21" s="5">
        <v>437</v>
      </c>
      <c r="R21" s="5">
        <v>1572.67</v>
      </c>
      <c r="S21" s="5" t="b">
        <v>1</v>
      </c>
      <c r="T21" s="5" t="b">
        <v>1</v>
      </c>
      <c r="U21" s="5" t="b">
        <v>1</v>
      </c>
      <c r="V21" s="5">
        <v>77.67</v>
      </c>
      <c r="W21" s="5">
        <v>347.80538775363101</v>
      </c>
      <c r="X21" s="5">
        <v>-212.16857156153199</v>
      </c>
    </row>
    <row r="22" spans="1:24" x14ac:dyDescent="0.2">
      <c r="A22" s="39" t="s">
        <v>50</v>
      </c>
      <c r="B22" s="20" t="s">
        <v>32</v>
      </c>
      <c r="C22" s="5">
        <v>71047</v>
      </c>
      <c r="D22" s="5">
        <v>0</v>
      </c>
      <c r="E22" s="5">
        <v>10.149699353948799</v>
      </c>
      <c r="F22" s="5">
        <v>15.4606137549239</v>
      </c>
      <c r="G22" s="5">
        <v>239.03057767894299</v>
      </c>
      <c r="H22" s="5">
        <v>0</v>
      </c>
      <c r="I22" s="5">
        <v>0</v>
      </c>
      <c r="J22" s="5">
        <v>0</v>
      </c>
      <c r="K22" s="5">
        <v>0</v>
      </c>
      <c r="L22" s="5">
        <v>1.67</v>
      </c>
      <c r="M22" s="5">
        <v>5.33</v>
      </c>
      <c r="N22" s="5">
        <v>12.67</v>
      </c>
      <c r="O22" s="5">
        <v>24.33</v>
      </c>
      <c r="P22" s="5">
        <v>35.33</v>
      </c>
      <c r="Q22" s="5">
        <v>71.33</v>
      </c>
      <c r="R22" s="5">
        <v>489.67</v>
      </c>
      <c r="S22" s="5" t="b">
        <v>1</v>
      </c>
      <c r="T22" s="5" t="b">
        <v>1</v>
      </c>
      <c r="U22" s="5" t="b">
        <v>1</v>
      </c>
      <c r="V22" s="5">
        <v>11</v>
      </c>
      <c r="W22" s="5">
        <v>56.531540618720598</v>
      </c>
      <c r="X22" s="5">
        <v>-36.232141910823003</v>
      </c>
    </row>
    <row r="23" spans="1:24" x14ac:dyDescent="0.2">
      <c r="A23" s="39" t="s">
        <v>51</v>
      </c>
      <c r="B23" s="20" t="s">
        <v>32</v>
      </c>
      <c r="C23" s="5">
        <v>71047</v>
      </c>
      <c r="D23" s="5">
        <v>0</v>
      </c>
      <c r="E23" s="5">
        <v>1.1833574957422601E-2</v>
      </c>
      <c r="F23" s="5">
        <v>0.56219308035395699</v>
      </c>
      <c r="G23" s="5">
        <v>0.31606105959787001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81.33</v>
      </c>
      <c r="S23" s="5" t="b">
        <v>1</v>
      </c>
      <c r="T23" s="5" t="b">
        <v>1</v>
      </c>
      <c r="U23" s="5" t="b">
        <v>1</v>
      </c>
      <c r="V23" s="5">
        <v>0</v>
      </c>
      <c r="W23" s="5">
        <v>1.69841281601929</v>
      </c>
      <c r="X23" s="5">
        <v>-1.67474566610445</v>
      </c>
    </row>
    <row r="24" spans="1:24" x14ac:dyDescent="0.2">
      <c r="A24" s="39" t="s">
        <v>52</v>
      </c>
      <c r="B24" s="20" t="s">
        <v>32</v>
      </c>
      <c r="C24" s="5">
        <v>71047</v>
      </c>
      <c r="D24" s="5">
        <v>0</v>
      </c>
      <c r="E24" s="5">
        <v>1.85287668726336</v>
      </c>
      <c r="F24" s="5">
        <v>5.5562591776877204</v>
      </c>
      <c r="G24" s="5">
        <v>30.8720160496391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0.33</v>
      </c>
      <c r="N24" s="5">
        <v>1.33</v>
      </c>
      <c r="O24" s="5">
        <v>4.67</v>
      </c>
      <c r="P24" s="5">
        <v>8.67</v>
      </c>
      <c r="Q24" s="5">
        <v>23.33</v>
      </c>
      <c r="R24" s="5">
        <v>212.67</v>
      </c>
      <c r="S24" s="5" t="b">
        <v>1</v>
      </c>
      <c r="T24" s="5" t="b">
        <v>1</v>
      </c>
      <c r="U24" s="5" t="b">
        <v>1</v>
      </c>
      <c r="V24" s="5">
        <v>1.33</v>
      </c>
      <c r="W24" s="5">
        <v>18.5216542203265</v>
      </c>
      <c r="X24" s="5">
        <v>-14.815900845799799</v>
      </c>
    </row>
    <row r="25" spans="1:24" x14ac:dyDescent="0.2">
      <c r="A25" s="39" t="s">
        <v>53</v>
      </c>
      <c r="B25" s="20" t="s">
        <v>32</v>
      </c>
      <c r="C25" s="5">
        <v>71047</v>
      </c>
      <c r="D25" s="5">
        <v>0</v>
      </c>
      <c r="E25" s="5">
        <v>0.29007558376849102</v>
      </c>
      <c r="F25" s="5">
        <v>0.45380021820064098</v>
      </c>
      <c r="G25" s="5">
        <v>0.20593463803894901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 t="b">
        <v>0</v>
      </c>
      <c r="T25" s="5" t="b">
        <v>0</v>
      </c>
      <c r="U25" s="5" t="b">
        <v>0</v>
      </c>
      <c r="V25" s="5">
        <v>1</v>
      </c>
      <c r="W25" s="5">
        <v>1.65147623837041</v>
      </c>
      <c r="X25" s="5">
        <v>-1.0713250708334301</v>
      </c>
    </row>
    <row r="26" spans="1:24" x14ac:dyDescent="0.2">
      <c r="A26" s="39" t="s">
        <v>54</v>
      </c>
      <c r="B26" s="20" t="s">
        <v>32</v>
      </c>
      <c r="C26" s="5">
        <v>71047</v>
      </c>
      <c r="D26" s="5">
        <v>0</v>
      </c>
      <c r="E26" s="5">
        <v>18.7508269173927</v>
      </c>
      <c r="F26" s="5">
        <v>9.78756846617215</v>
      </c>
      <c r="G26" s="5">
        <v>95.796496480007406</v>
      </c>
      <c r="H26" s="5">
        <v>6</v>
      </c>
      <c r="I26" s="5">
        <v>6</v>
      </c>
      <c r="J26" s="5">
        <v>7</v>
      </c>
      <c r="K26" s="5">
        <v>8</v>
      </c>
      <c r="L26" s="5">
        <v>11</v>
      </c>
      <c r="M26" s="5">
        <v>16</v>
      </c>
      <c r="N26" s="5">
        <v>24</v>
      </c>
      <c r="O26" s="5">
        <v>33</v>
      </c>
      <c r="P26" s="5">
        <v>37</v>
      </c>
      <c r="Q26" s="5">
        <v>49</v>
      </c>
      <c r="R26" s="5">
        <v>61</v>
      </c>
      <c r="S26" s="5" t="b">
        <v>1</v>
      </c>
      <c r="T26" s="5" t="b">
        <v>1</v>
      </c>
      <c r="U26" s="5" t="b">
        <v>1</v>
      </c>
      <c r="V26" s="5">
        <v>13</v>
      </c>
      <c r="W26" s="5">
        <v>48.113532315909197</v>
      </c>
      <c r="X26" s="5">
        <v>-10.6118784811237</v>
      </c>
    </row>
    <row r="27" spans="1:24" x14ac:dyDescent="0.2">
      <c r="A27" s="39" t="s">
        <v>55</v>
      </c>
      <c r="B27" s="20" t="s">
        <v>32</v>
      </c>
      <c r="C27" s="5">
        <v>71047</v>
      </c>
      <c r="D27" s="5">
        <v>0</v>
      </c>
      <c r="E27" s="5">
        <v>1.5295508606978501</v>
      </c>
      <c r="F27" s="5">
        <v>1.1317740405168799</v>
      </c>
      <c r="G27" s="5">
        <v>1.2809124787879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2</v>
      </c>
      <c r="O27" s="5">
        <v>3</v>
      </c>
      <c r="P27" s="5">
        <v>3</v>
      </c>
      <c r="Q27" s="5">
        <v>5</v>
      </c>
      <c r="R27" s="5">
        <v>196</v>
      </c>
      <c r="S27" s="5" t="b">
        <v>1</v>
      </c>
      <c r="T27" s="5" t="b">
        <v>1</v>
      </c>
      <c r="U27" s="5" t="b">
        <v>1</v>
      </c>
      <c r="V27" s="5">
        <v>1</v>
      </c>
      <c r="W27" s="5">
        <v>4.9248729822484796</v>
      </c>
      <c r="X27" s="5">
        <v>-1.8657712608527799</v>
      </c>
    </row>
    <row r="28" spans="1:24" x14ac:dyDescent="0.2">
      <c r="A28" s="39" t="s">
        <v>56</v>
      </c>
      <c r="B28" s="20" t="s">
        <v>32</v>
      </c>
      <c r="C28" s="5">
        <v>71047</v>
      </c>
      <c r="D28" s="5">
        <v>0</v>
      </c>
      <c r="E28" s="5">
        <v>1.3516545385449099</v>
      </c>
      <c r="F28" s="5">
        <v>0.66004931969150504</v>
      </c>
      <c r="G28" s="5">
        <v>0.435665104425218</v>
      </c>
      <c r="H28" s="5">
        <v>0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2</v>
      </c>
      <c r="O28" s="5">
        <v>2</v>
      </c>
      <c r="P28" s="5">
        <v>2</v>
      </c>
      <c r="Q28" s="5">
        <v>4</v>
      </c>
      <c r="R28" s="5">
        <v>53</v>
      </c>
      <c r="S28" s="5" t="b">
        <v>1</v>
      </c>
      <c r="T28" s="5" t="b">
        <v>1</v>
      </c>
      <c r="U28" s="5" t="b">
        <v>1</v>
      </c>
      <c r="V28" s="5">
        <v>1</v>
      </c>
      <c r="W28" s="5">
        <v>3.33180249761942</v>
      </c>
      <c r="X28" s="5">
        <v>-0.62849342052960699</v>
      </c>
    </row>
    <row r="29" spans="1:24" x14ac:dyDescent="0.2">
      <c r="A29" s="39" t="s">
        <v>57</v>
      </c>
      <c r="B29" s="20" t="s">
        <v>32</v>
      </c>
      <c r="C29" s="5">
        <v>71047</v>
      </c>
      <c r="D29" s="5">
        <v>1</v>
      </c>
      <c r="E29" s="5">
        <v>1.8086169523970399</v>
      </c>
      <c r="F29" s="5">
        <v>1.3361202501452101</v>
      </c>
      <c r="G29" s="5">
        <v>1.7852173228480901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2</v>
      </c>
      <c r="O29" s="5">
        <v>3</v>
      </c>
      <c r="P29" s="5">
        <v>4</v>
      </c>
      <c r="Q29" s="5">
        <v>7</v>
      </c>
      <c r="R29" s="5">
        <v>28</v>
      </c>
      <c r="S29" s="5" t="b">
        <v>1</v>
      </c>
      <c r="T29" s="5" t="b">
        <v>1</v>
      </c>
      <c r="U29" s="5" t="b">
        <v>1</v>
      </c>
      <c r="V29" s="5">
        <v>1</v>
      </c>
      <c r="W29" s="5">
        <v>5.8169777028326601</v>
      </c>
      <c r="X29" s="5">
        <v>-2.1997437980385799</v>
      </c>
    </row>
    <row r="30" spans="1:24" x14ac:dyDescent="0.2">
      <c r="A30" s="39" t="s">
        <v>58</v>
      </c>
      <c r="B30" s="20" t="s">
        <v>32</v>
      </c>
      <c r="C30" s="5">
        <v>71047</v>
      </c>
      <c r="D30" s="5">
        <v>1</v>
      </c>
      <c r="E30" s="5">
        <v>1.5617909523407401</v>
      </c>
      <c r="F30" s="5">
        <v>0.90828048279005202</v>
      </c>
      <c r="G30" s="5">
        <v>0.82497343541733004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2</v>
      </c>
      <c r="O30" s="5">
        <v>3</v>
      </c>
      <c r="P30" s="5">
        <v>3</v>
      </c>
      <c r="Q30" s="5">
        <v>5</v>
      </c>
      <c r="R30" s="5">
        <v>16</v>
      </c>
      <c r="S30" s="5" t="b">
        <v>1</v>
      </c>
      <c r="T30" s="5" t="b">
        <v>1</v>
      </c>
      <c r="U30" s="5" t="b">
        <v>1</v>
      </c>
      <c r="V30" s="5">
        <v>1</v>
      </c>
      <c r="W30" s="5">
        <v>4.2866324007108902</v>
      </c>
      <c r="X30" s="5">
        <v>-1.1630504960294199</v>
      </c>
    </row>
    <row r="31" spans="1:24" x14ac:dyDescent="0.2">
      <c r="A31" s="39" t="s">
        <v>59</v>
      </c>
      <c r="B31" s="20" t="s">
        <v>32</v>
      </c>
      <c r="C31" s="5">
        <v>71047</v>
      </c>
      <c r="D31" s="5">
        <v>1</v>
      </c>
      <c r="E31" s="5">
        <v>380.26563071812598</v>
      </c>
      <c r="F31" s="5">
        <v>254.29469231867</v>
      </c>
      <c r="G31" s="5">
        <v>64665.790541446797</v>
      </c>
      <c r="H31" s="5">
        <v>-5</v>
      </c>
      <c r="I31" s="5">
        <v>7</v>
      </c>
      <c r="J31" s="5">
        <v>42</v>
      </c>
      <c r="K31" s="5">
        <v>87</v>
      </c>
      <c r="L31" s="5">
        <v>204</v>
      </c>
      <c r="M31" s="5">
        <v>330</v>
      </c>
      <c r="N31" s="5">
        <v>515</v>
      </c>
      <c r="O31" s="5">
        <v>732</v>
      </c>
      <c r="P31" s="5">
        <v>865.75</v>
      </c>
      <c r="Q31" s="5">
        <v>1150</v>
      </c>
      <c r="R31" s="5">
        <v>1823</v>
      </c>
      <c r="S31" s="5" t="b">
        <v>1</v>
      </c>
      <c r="T31" s="5" t="b">
        <v>1</v>
      </c>
      <c r="U31" s="5" t="b">
        <v>1</v>
      </c>
      <c r="V31" s="5">
        <v>311</v>
      </c>
      <c r="W31" s="5">
        <v>1143.14970767413</v>
      </c>
      <c r="X31" s="5">
        <v>-382.61844623788198</v>
      </c>
    </row>
    <row r="32" spans="1:24" x14ac:dyDescent="0.2">
      <c r="A32" s="39" t="s">
        <v>60</v>
      </c>
      <c r="B32" s="20" t="s">
        <v>32</v>
      </c>
      <c r="C32" s="5">
        <v>71047</v>
      </c>
      <c r="D32" s="5">
        <v>0</v>
      </c>
      <c r="E32" s="5">
        <v>1050487.4784297701</v>
      </c>
      <c r="F32" s="5">
        <v>29199.114811377702</v>
      </c>
      <c r="G32" s="5">
        <v>852588305.76801896</v>
      </c>
      <c r="H32" s="5">
        <v>1000001</v>
      </c>
      <c r="I32" s="5">
        <v>1001007.46</v>
      </c>
      <c r="J32" s="5">
        <v>1004986.9</v>
      </c>
      <c r="K32" s="5">
        <v>1009998.6</v>
      </c>
      <c r="L32" s="5">
        <v>1025144.5</v>
      </c>
      <c r="M32" s="5">
        <v>1050370</v>
      </c>
      <c r="N32" s="5">
        <v>1076230</v>
      </c>
      <c r="O32" s="5">
        <v>1090884.3999999999</v>
      </c>
      <c r="P32" s="5">
        <v>1095335.7</v>
      </c>
      <c r="Q32" s="5">
        <v>1098984.54</v>
      </c>
      <c r="R32" s="5">
        <v>1099999</v>
      </c>
      <c r="S32" s="5" t="b">
        <v>0</v>
      </c>
      <c r="T32" s="5" t="b">
        <v>1</v>
      </c>
      <c r="U32" s="5" t="b">
        <v>0</v>
      </c>
      <c r="V32" s="5">
        <v>51085.5</v>
      </c>
      <c r="W32" s="5">
        <v>1138084.8228639001</v>
      </c>
      <c r="X32" s="5">
        <v>962890.133995638</v>
      </c>
    </row>
    <row r="33" spans="1:24" x14ac:dyDescent="0.2">
      <c r="A33" s="39" t="s">
        <v>61</v>
      </c>
      <c r="B33" s="20" t="s">
        <v>32</v>
      </c>
      <c r="C33" s="5">
        <v>71047</v>
      </c>
      <c r="D33" s="24">
        <v>1244</v>
      </c>
      <c r="E33" s="5">
        <v>31.3751128175007</v>
      </c>
      <c r="F33" s="5">
        <v>22.082194982242001</v>
      </c>
      <c r="G33" s="5">
        <v>487.62333523375497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36</v>
      </c>
      <c r="N33" s="5">
        <v>48</v>
      </c>
      <c r="O33" s="5">
        <v>56</v>
      </c>
      <c r="P33" s="5">
        <v>62</v>
      </c>
      <c r="Q33" s="5">
        <v>74</v>
      </c>
      <c r="R33" s="5">
        <v>99</v>
      </c>
      <c r="S33" s="5" t="b">
        <v>1</v>
      </c>
      <c r="T33" s="5" t="b">
        <v>1</v>
      </c>
      <c r="U33" s="5" t="b">
        <v>0</v>
      </c>
      <c r="V33" s="5">
        <v>48</v>
      </c>
      <c r="W33" s="5">
        <v>97.621697764226795</v>
      </c>
      <c r="X33" s="5">
        <v>-34.871472129225403</v>
      </c>
    </row>
    <row r="34" spans="1:24" x14ac:dyDescent="0.2">
      <c r="A34" s="39" t="s">
        <v>62</v>
      </c>
      <c r="B34" s="20" t="s">
        <v>32</v>
      </c>
      <c r="C34" s="5">
        <v>71047</v>
      </c>
      <c r="D34" s="25">
        <v>1244</v>
      </c>
      <c r="E34" s="5">
        <v>21.157715284443402</v>
      </c>
      <c r="F34" s="5">
        <v>23.917585517785199</v>
      </c>
      <c r="G34" s="5">
        <v>572.05089700056703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42</v>
      </c>
      <c r="O34" s="5">
        <v>54</v>
      </c>
      <c r="P34" s="5">
        <v>62</v>
      </c>
      <c r="Q34" s="5">
        <v>76</v>
      </c>
      <c r="R34" s="5">
        <v>99</v>
      </c>
      <c r="S34" s="5" t="b">
        <v>1</v>
      </c>
      <c r="T34" s="5" t="b">
        <v>1</v>
      </c>
      <c r="U34" s="5" t="b">
        <v>0</v>
      </c>
      <c r="V34" s="5">
        <v>42</v>
      </c>
      <c r="W34" s="5">
        <v>92.910471837798895</v>
      </c>
      <c r="X34" s="5">
        <v>-50.595041268912098</v>
      </c>
    </row>
    <row r="35" spans="1:24" x14ac:dyDescent="0.2">
      <c r="A35" s="39" t="s">
        <v>63</v>
      </c>
      <c r="B35" s="20" t="s">
        <v>32</v>
      </c>
      <c r="C35" s="5">
        <v>71047</v>
      </c>
      <c r="D35" s="5">
        <v>0</v>
      </c>
      <c r="E35" s="5">
        <v>0.242388841189635</v>
      </c>
      <c r="F35" s="5">
        <v>0.42853130062015299</v>
      </c>
      <c r="G35" s="5">
        <v>0.18363907561119999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 t="b">
        <v>0</v>
      </c>
      <c r="T35" s="5" t="b">
        <v>0</v>
      </c>
      <c r="U35" s="5" t="b">
        <v>1</v>
      </c>
      <c r="V35" s="5">
        <v>0</v>
      </c>
      <c r="W35" s="5">
        <v>1.5279827430500901</v>
      </c>
      <c r="X35" s="5">
        <v>-1.0432050606708201</v>
      </c>
    </row>
    <row r="36" spans="1:24" x14ac:dyDescent="0.2">
      <c r="A36" s="39" t="s">
        <v>64</v>
      </c>
      <c r="B36" s="20" t="s">
        <v>32</v>
      </c>
      <c r="C36" s="5">
        <v>71047</v>
      </c>
      <c r="D36" s="5">
        <v>0</v>
      </c>
      <c r="E36" s="5">
        <v>0.16766365926780899</v>
      </c>
      <c r="F36" s="5">
        <v>0.37356996785754398</v>
      </c>
      <c r="G36" s="5">
        <v>0.13955452088508699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1</v>
      </c>
      <c r="Q36" s="5">
        <v>1</v>
      </c>
      <c r="R36" s="5">
        <v>1</v>
      </c>
      <c r="S36" s="5" t="b">
        <v>0</v>
      </c>
      <c r="T36" s="5" t="b">
        <v>0</v>
      </c>
      <c r="U36" s="5" t="b">
        <v>1</v>
      </c>
      <c r="V36" s="5">
        <v>0</v>
      </c>
      <c r="W36" s="5">
        <v>1.28837356284044</v>
      </c>
      <c r="X36" s="5">
        <v>-0.95304624430482399</v>
      </c>
    </row>
    <row r="37" spans="1:24" x14ac:dyDescent="0.2">
      <c r="A37" s="39" t="s">
        <v>65</v>
      </c>
      <c r="B37" s="20" t="s">
        <v>32</v>
      </c>
      <c r="C37" s="5">
        <v>71047</v>
      </c>
      <c r="D37" s="5">
        <v>0</v>
      </c>
      <c r="E37" s="5">
        <v>0.370881247624812</v>
      </c>
      <c r="F37" s="5">
        <v>0.48304413046019901</v>
      </c>
      <c r="G37" s="5">
        <v>0.23333163197204901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 t="b">
        <v>0</v>
      </c>
      <c r="T37" s="5" t="b">
        <v>0</v>
      </c>
      <c r="U37" s="5" t="b">
        <v>0</v>
      </c>
      <c r="V37" s="5">
        <v>1</v>
      </c>
      <c r="W37" s="5">
        <v>1.82001363900541</v>
      </c>
      <c r="X37" s="5">
        <v>-1.07825114375578</v>
      </c>
    </row>
    <row r="38" spans="1:24" x14ac:dyDescent="0.2">
      <c r="A38" s="39" t="s">
        <v>66</v>
      </c>
      <c r="B38" s="20" t="s">
        <v>32</v>
      </c>
      <c r="C38" s="5">
        <v>71047</v>
      </c>
      <c r="D38" s="5">
        <v>0</v>
      </c>
      <c r="E38" s="5">
        <v>0.164524891972919</v>
      </c>
      <c r="F38" s="5">
        <v>0.37075380867508501</v>
      </c>
      <c r="G38" s="5">
        <v>0.13745838664708099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>
        <v>1</v>
      </c>
      <c r="Q38" s="5">
        <v>1</v>
      </c>
      <c r="R38" s="5">
        <v>1</v>
      </c>
      <c r="S38" s="5" t="b">
        <v>0</v>
      </c>
      <c r="T38" s="5" t="b">
        <v>0</v>
      </c>
      <c r="U38" s="5" t="b">
        <v>1</v>
      </c>
      <c r="V38" s="5">
        <v>0</v>
      </c>
      <c r="W38" s="5">
        <v>1.27678631799817</v>
      </c>
      <c r="X38" s="5">
        <v>-0.94773653405233504</v>
      </c>
    </row>
    <row r="39" spans="1:24" x14ac:dyDescent="0.2">
      <c r="A39" s="39" t="s">
        <v>67</v>
      </c>
      <c r="B39" s="20" t="s">
        <v>32</v>
      </c>
      <c r="C39" s="5">
        <v>71047</v>
      </c>
      <c r="D39" s="5">
        <v>0</v>
      </c>
      <c r="E39" s="5">
        <v>0.10443790730080101</v>
      </c>
      <c r="F39" s="5">
        <v>0.305829931987253</v>
      </c>
      <c r="G39" s="5">
        <v>9.3531947299327997E-2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 t="b">
        <v>0</v>
      </c>
      <c r="T39" s="5" t="b">
        <v>0</v>
      </c>
      <c r="U39" s="5" t="b">
        <v>1</v>
      </c>
      <c r="V39" s="5">
        <v>0</v>
      </c>
      <c r="W39" s="5">
        <v>1.02192770326256</v>
      </c>
      <c r="X39" s="5">
        <v>-0.81305188866095901</v>
      </c>
    </row>
    <row r="40" spans="1:24" x14ac:dyDescent="0.2">
      <c r="A40" s="39" t="s">
        <v>68</v>
      </c>
      <c r="B40" s="20" t="s">
        <v>32</v>
      </c>
      <c r="C40" s="5">
        <v>71047</v>
      </c>
      <c r="D40" s="5">
        <v>0</v>
      </c>
      <c r="E40" s="5">
        <v>0.128478331245514</v>
      </c>
      <c r="F40" s="5">
        <v>0.33462400644644502</v>
      </c>
      <c r="G40" s="5">
        <v>0.11197322569027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  <c r="P40" s="5">
        <v>1</v>
      </c>
      <c r="Q40" s="5">
        <v>1</v>
      </c>
      <c r="R40" s="5">
        <v>1</v>
      </c>
      <c r="S40" s="5" t="b">
        <v>0</v>
      </c>
      <c r="T40" s="5" t="b">
        <v>0</v>
      </c>
      <c r="U40" s="5" t="b">
        <v>1</v>
      </c>
      <c r="V40" s="5">
        <v>0</v>
      </c>
      <c r="W40" s="5">
        <v>1.13235035058485</v>
      </c>
      <c r="X40" s="5">
        <v>-0.87539368809382201</v>
      </c>
    </row>
    <row r="41" spans="1:24" x14ac:dyDescent="0.2">
      <c r="A41" s="39" t="s">
        <v>69</v>
      </c>
      <c r="B41" s="20" t="s">
        <v>32</v>
      </c>
      <c r="C41" s="5">
        <v>71047</v>
      </c>
      <c r="D41" s="5">
        <v>0</v>
      </c>
      <c r="E41" s="5">
        <v>2.2646980168057801E-2</v>
      </c>
      <c r="F41" s="5">
        <v>0.14877636238088299</v>
      </c>
      <c r="G41" s="5">
        <v>2.21344060032879E-2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1</v>
      </c>
      <c r="R41" s="5">
        <v>1</v>
      </c>
      <c r="S41" s="5" t="b">
        <v>1</v>
      </c>
      <c r="T41" s="5" t="b">
        <v>0</v>
      </c>
      <c r="U41" s="5" t="b">
        <v>1</v>
      </c>
      <c r="V41" s="5">
        <v>0</v>
      </c>
      <c r="W41" s="5">
        <v>0.46897606731070801</v>
      </c>
      <c r="X41" s="5">
        <v>-0.42368210697459202</v>
      </c>
    </row>
    <row r="42" spans="1:24" x14ac:dyDescent="0.2">
      <c r="A42" s="39" t="s">
        <v>70</v>
      </c>
      <c r="B42" s="20" t="s">
        <v>32</v>
      </c>
      <c r="C42" s="5">
        <v>71047</v>
      </c>
      <c r="D42" s="5">
        <v>0</v>
      </c>
      <c r="E42" s="5">
        <v>4.13669824200881E-2</v>
      </c>
      <c r="F42" s="5">
        <v>0.19913892978440001</v>
      </c>
      <c r="G42" s="5">
        <v>3.9656313355676001E-2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1</v>
      </c>
      <c r="R42" s="5">
        <v>1</v>
      </c>
      <c r="S42" s="5" t="b">
        <v>1</v>
      </c>
      <c r="T42" s="5" t="b">
        <v>0</v>
      </c>
      <c r="U42" s="5" t="b">
        <v>1</v>
      </c>
      <c r="V42" s="5">
        <v>0</v>
      </c>
      <c r="W42" s="5">
        <v>0.63878377177328705</v>
      </c>
      <c r="X42" s="5">
        <v>-0.55604980693311101</v>
      </c>
    </row>
    <row r="43" spans="1:24" x14ac:dyDescent="0.2">
      <c r="A43" s="39" t="s">
        <v>71</v>
      </c>
      <c r="B43" s="20" t="s">
        <v>32</v>
      </c>
      <c r="C43" s="5">
        <v>71047</v>
      </c>
      <c r="D43" s="5">
        <v>0</v>
      </c>
      <c r="E43" s="5">
        <v>4.7743043337508999E-2</v>
      </c>
      <c r="F43" s="5">
        <v>0.21322355655231201</v>
      </c>
      <c r="G43" s="5">
        <v>4.5464285068816897E-2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1</v>
      </c>
      <c r="R43" s="5">
        <v>1</v>
      </c>
      <c r="S43" s="5" t="b">
        <v>1</v>
      </c>
      <c r="T43" s="5" t="b">
        <v>0</v>
      </c>
      <c r="U43" s="5" t="b">
        <v>1</v>
      </c>
      <c r="V43" s="5">
        <v>0</v>
      </c>
      <c r="W43" s="5">
        <v>0.68741371299444498</v>
      </c>
      <c r="X43" s="5">
        <v>-0.59192762631942697</v>
      </c>
    </row>
    <row r="44" spans="1:24" x14ac:dyDescent="0.2">
      <c r="A44" s="39" t="s">
        <v>72</v>
      </c>
      <c r="B44" s="20" t="s">
        <v>32</v>
      </c>
      <c r="C44" s="5">
        <v>71047</v>
      </c>
      <c r="D44" s="5">
        <v>0</v>
      </c>
      <c r="E44" s="5">
        <v>0.321111376975805</v>
      </c>
      <c r="F44" s="5">
        <v>0.46690676689356803</v>
      </c>
      <c r="G44" s="5">
        <v>0.21800192897100401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 t="b">
        <v>0</v>
      </c>
      <c r="T44" s="5" t="b">
        <v>0</v>
      </c>
      <c r="U44" s="5" t="b">
        <v>0</v>
      </c>
      <c r="V44" s="5">
        <v>1</v>
      </c>
      <c r="W44" s="5">
        <v>1.7218316776565099</v>
      </c>
      <c r="X44" s="5">
        <v>-1.0796089237049</v>
      </c>
    </row>
    <row r="45" spans="1:24" x14ac:dyDescent="0.2">
      <c r="A45" s="39" t="s">
        <v>73</v>
      </c>
      <c r="B45" s="20" t="s">
        <v>32</v>
      </c>
      <c r="C45" s="5">
        <v>71047</v>
      </c>
      <c r="D45" s="5">
        <v>0</v>
      </c>
      <c r="E45" s="5">
        <v>0.148422874998241</v>
      </c>
      <c r="F45" s="5">
        <v>0.35552117266539401</v>
      </c>
      <c r="G45" s="5">
        <v>0.126395304213377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</v>
      </c>
      <c r="P45" s="5">
        <v>1</v>
      </c>
      <c r="Q45" s="5">
        <v>1</v>
      </c>
      <c r="R45" s="5">
        <v>1</v>
      </c>
      <c r="S45" s="5" t="b">
        <v>0</v>
      </c>
      <c r="T45" s="5" t="b">
        <v>0</v>
      </c>
      <c r="U45" s="5" t="b">
        <v>1</v>
      </c>
      <c r="V45" s="5">
        <v>0</v>
      </c>
      <c r="W45" s="5">
        <v>1.21498639299442</v>
      </c>
      <c r="X45" s="5">
        <v>-0.91814064299793996</v>
      </c>
    </row>
    <row r="46" spans="1:24" x14ac:dyDescent="0.2">
      <c r="A46" s="39" t="s">
        <v>74</v>
      </c>
      <c r="B46" s="20" t="s">
        <v>32</v>
      </c>
      <c r="C46" s="5">
        <v>71047</v>
      </c>
      <c r="D46" s="5">
        <v>0</v>
      </c>
      <c r="E46" s="5">
        <v>0.13961180626908901</v>
      </c>
      <c r="F46" s="5">
        <v>0.34658626712533702</v>
      </c>
      <c r="G46" s="5">
        <v>0.12012204055987501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1</v>
      </c>
      <c r="P46" s="5">
        <v>1</v>
      </c>
      <c r="Q46" s="5">
        <v>1</v>
      </c>
      <c r="R46" s="5">
        <v>1</v>
      </c>
      <c r="S46" s="5" t="b">
        <v>0</v>
      </c>
      <c r="T46" s="5" t="b">
        <v>0</v>
      </c>
      <c r="U46" s="5" t="b">
        <v>1</v>
      </c>
      <c r="V46" s="5">
        <v>0</v>
      </c>
      <c r="W46" s="5">
        <v>1.1793706076451</v>
      </c>
      <c r="X46" s="5">
        <v>-0.90014699510692098</v>
      </c>
    </row>
    <row r="47" spans="1:24" x14ac:dyDescent="0.2">
      <c r="A47" s="39" t="s">
        <v>75</v>
      </c>
      <c r="B47" s="20" t="s">
        <v>32</v>
      </c>
      <c r="C47" s="5">
        <v>71047</v>
      </c>
      <c r="D47" s="5">
        <v>0</v>
      </c>
      <c r="E47" s="5">
        <v>0.90281081537573704</v>
      </c>
      <c r="F47" s="5">
        <v>0.29621728855584301</v>
      </c>
      <c r="G47" s="5">
        <v>8.7744682039375396E-2</v>
      </c>
      <c r="H47" s="5">
        <v>0</v>
      </c>
      <c r="I47" s="5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 t="b">
        <v>1</v>
      </c>
      <c r="T47" s="5" t="b">
        <v>0</v>
      </c>
      <c r="U47" s="5" t="b">
        <v>1</v>
      </c>
      <c r="V47" s="5">
        <v>0</v>
      </c>
      <c r="W47" s="5">
        <v>1.7914626810432699</v>
      </c>
      <c r="X47" s="5">
        <v>1.4158949708209001E-2</v>
      </c>
    </row>
    <row r="48" spans="1:24" x14ac:dyDescent="0.2">
      <c r="A48" s="39" t="s">
        <v>76</v>
      </c>
      <c r="B48" s="20" t="s">
        <v>32</v>
      </c>
      <c r="C48" s="5">
        <v>71047</v>
      </c>
      <c r="D48" s="5">
        <v>0</v>
      </c>
      <c r="E48" s="5">
        <v>0.187214097709967</v>
      </c>
      <c r="F48" s="5">
        <v>0.39008604321316098</v>
      </c>
      <c r="G48" s="5">
        <v>0.15216712110969999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</v>
      </c>
      <c r="P48" s="5">
        <v>1</v>
      </c>
      <c r="Q48" s="5">
        <v>1</v>
      </c>
      <c r="R48" s="5">
        <v>1</v>
      </c>
      <c r="S48" s="5" t="b">
        <v>0</v>
      </c>
      <c r="T48" s="5" t="b">
        <v>0</v>
      </c>
      <c r="U48" s="5" t="b">
        <v>1</v>
      </c>
      <c r="V48" s="5">
        <v>0</v>
      </c>
      <c r="W48" s="5">
        <v>1.3574722273494499</v>
      </c>
      <c r="X48" s="5">
        <v>-0.98304403192951495</v>
      </c>
    </row>
    <row r="49" spans="1:24" x14ac:dyDescent="0.2">
      <c r="A49" s="39" t="s">
        <v>77</v>
      </c>
      <c r="B49" s="20" t="s">
        <v>32</v>
      </c>
      <c r="C49" s="5">
        <v>71047</v>
      </c>
      <c r="D49" s="5">
        <v>0</v>
      </c>
      <c r="E49" s="5">
        <v>8.1199769166889493E-2</v>
      </c>
      <c r="F49" s="5">
        <v>0.27314358269539202</v>
      </c>
      <c r="G49" s="5">
        <v>7.46074167676746E-2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1</v>
      </c>
      <c r="R49" s="5">
        <v>1</v>
      </c>
      <c r="S49" s="5" t="b">
        <v>1</v>
      </c>
      <c r="T49" s="5" t="b">
        <v>0</v>
      </c>
      <c r="U49" s="5" t="b">
        <v>1</v>
      </c>
      <c r="V49" s="5">
        <v>0</v>
      </c>
      <c r="W49" s="5">
        <v>0.90063051725306698</v>
      </c>
      <c r="X49" s="5">
        <v>-0.73823097891928802</v>
      </c>
    </row>
    <row r="50" spans="1:24" x14ac:dyDescent="0.2">
      <c r="A50" s="39" t="s">
        <v>78</v>
      </c>
      <c r="B50" s="20" t="s">
        <v>32</v>
      </c>
      <c r="C50" s="5">
        <v>71047</v>
      </c>
      <c r="D50" s="5">
        <v>0</v>
      </c>
      <c r="E50" s="5">
        <v>0.17389896828859799</v>
      </c>
      <c r="F50" s="5">
        <v>0.37902524871103899</v>
      </c>
      <c r="G50" s="5">
        <v>0.14366013916046499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1</v>
      </c>
      <c r="P50" s="5">
        <v>1</v>
      </c>
      <c r="Q50" s="5">
        <v>1</v>
      </c>
      <c r="R50" s="5">
        <v>1</v>
      </c>
      <c r="S50" s="5" t="b">
        <v>0</v>
      </c>
      <c r="T50" s="5" t="b">
        <v>0</v>
      </c>
      <c r="U50" s="5" t="b">
        <v>1</v>
      </c>
      <c r="V50" s="5">
        <v>0</v>
      </c>
      <c r="W50" s="5">
        <v>1.3109747144217101</v>
      </c>
      <c r="X50" s="5">
        <v>-0.96317677784451805</v>
      </c>
    </row>
    <row r="51" spans="1:24" x14ac:dyDescent="0.2">
      <c r="A51" s="39" t="s">
        <v>79</v>
      </c>
      <c r="B51" s="20" t="s">
        <v>32</v>
      </c>
      <c r="C51" s="5">
        <v>71047</v>
      </c>
      <c r="D51" s="5">
        <v>0</v>
      </c>
      <c r="E51" s="5">
        <v>2.0057145270032498E-2</v>
      </c>
      <c r="F51" s="5">
        <v>0.140196764739319</v>
      </c>
      <c r="G51" s="5">
        <v>1.9655132843371899E-2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1</v>
      </c>
      <c r="R51" s="5">
        <v>1</v>
      </c>
      <c r="S51" s="5" t="b">
        <v>1</v>
      </c>
      <c r="T51" s="5" t="b">
        <v>0</v>
      </c>
      <c r="U51" s="5" t="b">
        <v>1</v>
      </c>
      <c r="V51" s="5">
        <v>0</v>
      </c>
      <c r="W51" s="5">
        <v>0.44064743948798901</v>
      </c>
      <c r="X51" s="5">
        <v>-0.40053314894792402</v>
      </c>
    </row>
    <row r="52" spans="1:24" x14ac:dyDescent="0.2">
      <c r="A52" s="39" t="s">
        <v>80</v>
      </c>
      <c r="B52" s="20" t="s">
        <v>32</v>
      </c>
      <c r="C52" s="5">
        <v>71047</v>
      </c>
      <c r="D52" s="5">
        <v>0</v>
      </c>
      <c r="E52" s="5">
        <v>2.9642349430658601E-2</v>
      </c>
      <c r="F52" s="5">
        <v>0.16959978010259</v>
      </c>
      <c r="G52" s="5">
        <v>2.8764085410847001E-2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1</v>
      </c>
      <c r="S52" s="5" t="b">
        <v>1</v>
      </c>
      <c r="T52" s="5" t="b">
        <v>0</v>
      </c>
      <c r="U52" s="5" t="b">
        <v>1</v>
      </c>
      <c r="V52" s="5">
        <v>0</v>
      </c>
      <c r="W52" s="5">
        <v>0.53844168973842899</v>
      </c>
      <c r="X52" s="5">
        <v>-0.479156990877112</v>
      </c>
    </row>
    <row r="53" spans="1:24" x14ac:dyDescent="0.2">
      <c r="A53" s="39" t="s">
        <v>81</v>
      </c>
      <c r="B53" s="20" t="s">
        <v>32</v>
      </c>
      <c r="C53" s="5">
        <v>71047</v>
      </c>
      <c r="D53" s="5">
        <v>0</v>
      </c>
      <c r="E53" s="5">
        <v>7.5724520387912197E-3</v>
      </c>
      <c r="F53" s="5">
        <v>8.66903442547034E-2</v>
      </c>
      <c r="G53" s="5">
        <v>7.5152157869989899E-3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1</v>
      </c>
      <c r="S53" s="5" t="b">
        <v>1</v>
      </c>
      <c r="T53" s="5" t="b">
        <v>1</v>
      </c>
      <c r="U53" s="5" t="b">
        <v>1</v>
      </c>
      <c r="V53" s="5">
        <v>0</v>
      </c>
      <c r="W53" s="5">
        <v>0.26764348480290101</v>
      </c>
      <c r="X53" s="5">
        <v>-0.252498580725319</v>
      </c>
    </row>
    <row r="54" spans="1:24" x14ac:dyDescent="0.2">
      <c r="A54" s="39" t="s">
        <v>82</v>
      </c>
      <c r="B54" s="20" t="s">
        <v>32</v>
      </c>
      <c r="C54" s="5">
        <v>71047</v>
      </c>
      <c r="D54" s="5">
        <v>0</v>
      </c>
      <c r="E54" s="5">
        <v>3.1528424845524801E-3</v>
      </c>
      <c r="F54" s="5">
        <v>5.6061986286479702E-2</v>
      </c>
      <c r="G54" s="5">
        <v>3.1429463063854402E-3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 t="b">
        <v>1</v>
      </c>
      <c r="T54" s="5" t="b">
        <v>1</v>
      </c>
      <c r="U54" s="5" t="b">
        <v>1</v>
      </c>
      <c r="V54" s="5">
        <v>0</v>
      </c>
      <c r="W54" s="5">
        <v>0.17133880134399199</v>
      </c>
      <c r="X54" s="5">
        <v>-0.16503311637488699</v>
      </c>
    </row>
    <row r="55" spans="1:24" x14ac:dyDescent="0.2">
      <c r="A55" s="39" t="s">
        <v>83</v>
      </c>
      <c r="B55" s="20" t="s">
        <v>32</v>
      </c>
      <c r="C55" s="5">
        <v>71047</v>
      </c>
      <c r="D55" s="5">
        <v>0</v>
      </c>
      <c r="E55" s="5">
        <v>1.45115205427393E-2</v>
      </c>
      <c r="F55" s="5">
        <v>0.119587363903973</v>
      </c>
      <c r="G55" s="5">
        <v>1.43011376055012E-2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</v>
      </c>
      <c r="R55" s="5">
        <v>1</v>
      </c>
      <c r="S55" s="5" t="b">
        <v>1</v>
      </c>
      <c r="T55" s="5" t="b">
        <v>0</v>
      </c>
      <c r="U55" s="5" t="b">
        <v>1</v>
      </c>
      <c r="V55" s="5">
        <v>0</v>
      </c>
      <c r="W55" s="5">
        <v>0.37327361225465699</v>
      </c>
      <c r="X55" s="5">
        <v>-0.34425057116917801</v>
      </c>
    </row>
    <row r="56" spans="1:24" x14ac:dyDescent="0.2">
      <c r="A56" s="39" t="s">
        <v>84</v>
      </c>
      <c r="B56" s="20" t="s">
        <v>32</v>
      </c>
      <c r="C56" s="5">
        <v>71047</v>
      </c>
      <c r="D56" s="5">
        <v>0</v>
      </c>
      <c r="E56" s="5">
        <v>1.7833265303249999E-2</v>
      </c>
      <c r="F56" s="5">
        <v>0.13234608602323</v>
      </c>
      <c r="G56" s="5">
        <v>1.75154864856682E-2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1</v>
      </c>
      <c r="R56" s="5">
        <v>1</v>
      </c>
      <c r="S56" s="5" t="b">
        <v>1</v>
      </c>
      <c r="T56" s="5" t="b">
        <v>0</v>
      </c>
      <c r="U56" s="5" t="b">
        <v>1</v>
      </c>
      <c r="V56" s="5">
        <v>0</v>
      </c>
      <c r="W56" s="5">
        <v>0.41487152337293998</v>
      </c>
      <c r="X56" s="5">
        <v>-0.37920499276643999</v>
      </c>
    </row>
    <row r="57" spans="1:24" x14ac:dyDescent="0.2">
      <c r="A57" s="39" t="s">
        <v>85</v>
      </c>
      <c r="B57" s="20" t="s">
        <v>32</v>
      </c>
      <c r="C57" s="5">
        <v>71047</v>
      </c>
      <c r="D57" s="5">
        <v>0</v>
      </c>
      <c r="E57" s="5">
        <v>0.33192112263712797</v>
      </c>
      <c r="F57" s="5">
        <v>0.47090616070987201</v>
      </c>
      <c r="G57" s="5">
        <v>0.22175261219451201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 t="b">
        <v>0</v>
      </c>
      <c r="T57" s="5" t="b">
        <v>0</v>
      </c>
      <c r="U57" s="5" t="b">
        <v>0</v>
      </c>
      <c r="V57" s="5">
        <v>1</v>
      </c>
      <c r="W57" s="5">
        <v>1.7446396047667401</v>
      </c>
      <c r="X57" s="5">
        <v>-1.08079735949249</v>
      </c>
    </row>
    <row r="58" spans="1:24" x14ac:dyDescent="0.2">
      <c r="A58" s="39" t="s">
        <v>86</v>
      </c>
      <c r="B58" s="20" t="s">
        <v>32</v>
      </c>
      <c r="C58" s="5">
        <v>71047</v>
      </c>
      <c r="D58" s="5">
        <v>0</v>
      </c>
      <c r="E58" s="5">
        <v>0.38481568539136102</v>
      </c>
      <c r="F58" s="5">
        <v>0.48655514155223101</v>
      </c>
      <c r="G58" s="5">
        <v>0.236735905770912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 t="b">
        <v>0</v>
      </c>
      <c r="T58" s="5" t="b">
        <v>0</v>
      </c>
      <c r="U58" s="5" t="b">
        <v>0</v>
      </c>
      <c r="V58" s="5">
        <v>1</v>
      </c>
      <c r="W58" s="5">
        <v>1.84448111004805</v>
      </c>
      <c r="X58" s="5">
        <v>-1.07484973926533</v>
      </c>
    </row>
    <row r="59" spans="1:24" x14ac:dyDescent="0.2">
      <c r="A59" s="39" t="s">
        <v>87</v>
      </c>
      <c r="B59" s="20" t="s">
        <v>32</v>
      </c>
      <c r="C59" s="5">
        <v>71047</v>
      </c>
      <c r="D59" s="5">
        <v>0</v>
      </c>
      <c r="E59" s="5">
        <v>0.365377848466508</v>
      </c>
      <c r="F59" s="5">
        <v>0.48153934426321199</v>
      </c>
      <c r="G59" s="5">
        <v>0.23188014007344401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 t="b">
        <v>0</v>
      </c>
      <c r="T59" s="5" t="b">
        <v>0</v>
      </c>
      <c r="U59" s="5" t="b">
        <v>0</v>
      </c>
      <c r="V59" s="5">
        <v>1</v>
      </c>
      <c r="W59" s="5">
        <v>1.8099958812561401</v>
      </c>
      <c r="X59" s="5">
        <v>-1.0792401843231301</v>
      </c>
    </row>
    <row r="60" spans="1:24" x14ac:dyDescent="0.2">
      <c r="A60" s="39" t="s">
        <v>88</v>
      </c>
      <c r="B60" s="20" t="s">
        <v>32</v>
      </c>
      <c r="C60" s="5">
        <v>71047</v>
      </c>
      <c r="D60" s="5">
        <v>0</v>
      </c>
      <c r="E60" s="5">
        <v>0.24980646614213101</v>
      </c>
      <c r="F60" s="5">
        <v>0.43290395399945297</v>
      </c>
      <c r="G60" s="5">
        <v>0.18740583338836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Q60" s="5">
        <v>1</v>
      </c>
      <c r="R60" s="5">
        <v>1</v>
      </c>
      <c r="S60" s="5" t="b">
        <v>0</v>
      </c>
      <c r="T60" s="5" t="b">
        <v>0</v>
      </c>
      <c r="U60" s="5" t="b">
        <v>1</v>
      </c>
      <c r="V60" s="5">
        <v>0</v>
      </c>
      <c r="W60" s="5">
        <v>1.54851832814049</v>
      </c>
      <c r="X60" s="5">
        <v>-1.04890539585623</v>
      </c>
    </row>
    <row r="61" spans="1:24" x14ac:dyDescent="0.2">
      <c r="A61" s="39" t="s">
        <v>89</v>
      </c>
      <c r="B61" s="20" t="s">
        <v>32</v>
      </c>
      <c r="C61" s="5">
        <v>71047</v>
      </c>
      <c r="D61" s="5">
        <v>0</v>
      </c>
      <c r="E61" s="5">
        <v>0.361971652568018</v>
      </c>
      <c r="F61" s="5">
        <v>0.48057405879876602</v>
      </c>
      <c r="G61" s="5">
        <v>0.23095142599032001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 t="b">
        <v>0</v>
      </c>
      <c r="T61" s="5" t="b">
        <v>0</v>
      </c>
      <c r="U61" s="5" t="b">
        <v>0</v>
      </c>
      <c r="V61" s="5">
        <v>1</v>
      </c>
      <c r="W61" s="5">
        <v>1.8036938289643201</v>
      </c>
      <c r="X61" s="5">
        <v>-1.0797505238282801</v>
      </c>
    </row>
    <row r="62" spans="1:24" x14ac:dyDescent="0.2">
      <c r="A62" s="39" t="s">
        <v>90</v>
      </c>
      <c r="B62" s="20" t="s">
        <v>32</v>
      </c>
      <c r="C62" s="5">
        <v>71047</v>
      </c>
      <c r="D62" s="5">
        <v>0</v>
      </c>
      <c r="E62" s="5">
        <v>0.37720100778358001</v>
      </c>
      <c r="F62" s="5">
        <v>0.48468929646368702</v>
      </c>
      <c r="G62" s="5">
        <v>0.23492371410646401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 t="b">
        <v>0</v>
      </c>
      <c r="T62" s="5" t="b">
        <v>0</v>
      </c>
      <c r="U62" s="5" t="b">
        <v>0</v>
      </c>
      <c r="V62" s="5">
        <v>1</v>
      </c>
      <c r="W62" s="5">
        <v>1.83126889717464</v>
      </c>
      <c r="X62" s="5">
        <v>-1.07686688160748</v>
      </c>
    </row>
    <row r="63" spans="1:24" x14ac:dyDescent="0.2">
      <c r="A63" s="39" t="s">
        <v>91</v>
      </c>
      <c r="B63" s="20" t="s">
        <v>32</v>
      </c>
      <c r="C63" s="5">
        <v>71047</v>
      </c>
      <c r="D63" s="5">
        <v>0</v>
      </c>
      <c r="E63" s="5">
        <v>1.4412994215096999E-2</v>
      </c>
      <c r="F63" s="5">
        <v>0.11918665930964301</v>
      </c>
      <c r="G63" s="5">
        <v>1.4205459757392999E-2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1</v>
      </c>
      <c r="R63" s="5">
        <v>1</v>
      </c>
      <c r="S63" s="5" t="b">
        <v>1</v>
      </c>
      <c r="T63" s="5" t="b">
        <v>0</v>
      </c>
      <c r="U63" s="5" t="b">
        <v>1</v>
      </c>
      <c r="V63" s="5">
        <v>0</v>
      </c>
      <c r="W63" s="5">
        <v>0.37197297214402703</v>
      </c>
      <c r="X63" s="5">
        <v>-0.34314698371383301</v>
      </c>
    </row>
    <row r="64" spans="1:24" x14ac:dyDescent="0.2">
      <c r="A64" s="39" t="s">
        <v>92</v>
      </c>
      <c r="B64" s="20" t="s">
        <v>32</v>
      </c>
      <c r="C64" s="5">
        <v>71047</v>
      </c>
      <c r="D64" s="5">
        <v>0</v>
      </c>
      <c r="E64" s="5">
        <v>5.748307458443E-2</v>
      </c>
      <c r="F64" s="5">
        <v>0.232764974401129</v>
      </c>
      <c r="G64" s="5">
        <v>5.4179533307958001E-2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1</v>
      </c>
      <c r="R64" s="5">
        <v>1</v>
      </c>
      <c r="S64" s="5" t="b">
        <v>1</v>
      </c>
      <c r="T64" s="5" t="b">
        <v>0</v>
      </c>
      <c r="U64" s="5" t="b">
        <v>1</v>
      </c>
      <c r="V64" s="5">
        <v>0</v>
      </c>
      <c r="W64" s="5">
        <v>0.75577799778781596</v>
      </c>
      <c r="X64" s="5">
        <v>-0.64081184861895601</v>
      </c>
    </row>
    <row r="65" spans="1:24" x14ac:dyDescent="0.2">
      <c r="A65" s="39" t="s">
        <v>93</v>
      </c>
      <c r="B65" s="20" t="s">
        <v>32</v>
      </c>
      <c r="C65" s="5">
        <v>71047</v>
      </c>
      <c r="D65" s="5">
        <v>0</v>
      </c>
      <c r="E65" s="5">
        <v>0.18541247343308001</v>
      </c>
      <c r="F65" s="5">
        <v>0.38863455070324099</v>
      </c>
      <c r="G65" s="5">
        <v>0.15103681400030999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1</v>
      </c>
      <c r="Q65" s="5">
        <v>1</v>
      </c>
      <c r="R65" s="5">
        <v>1</v>
      </c>
      <c r="S65" s="5" t="b">
        <v>0</v>
      </c>
      <c r="T65" s="5" t="b">
        <v>0</v>
      </c>
      <c r="U65" s="5" t="b">
        <v>1</v>
      </c>
      <c r="V65" s="5">
        <v>0</v>
      </c>
      <c r="W65" s="5">
        <v>1.3513161255427999</v>
      </c>
      <c r="X65" s="5">
        <v>-0.98049117867664504</v>
      </c>
    </row>
    <row r="66" spans="1:24" x14ac:dyDescent="0.2">
      <c r="A66" s="39" t="s">
        <v>94</v>
      </c>
      <c r="B66" s="20" t="s">
        <v>32</v>
      </c>
      <c r="C66" s="5">
        <v>71047</v>
      </c>
      <c r="D66" s="5">
        <v>0</v>
      </c>
      <c r="E66" s="5">
        <v>0.67642546483313903</v>
      </c>
      <c r="F66" s="5">
        <v>0.467843067807587</v>
      </c>
      <c r="G66" s="5">
        <v>0.21887713609561399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 t="b">
        <v>0</v>
      </c>
      <c r="T66" s="5" t="b">
        <v>0</v>
      </c>
      <c r="U66" s="5" t="b">
        <v>0</v>
      </c>
      <c r="V66" s="5">
        <v>1</v>
      </c>
      <c r="W66" s="5">
        <v>2.0799546682558998</v>
      </c>
      <c r="X66" s="5">
        <v>-0.72710373858962196</v>
      </c>
    </row>
    <row r="67" spans="1:24" x14ac:dyDescent="0.2">
      <c r="A67" s="39" t="s">
        <v>95</v>
      </c>
      <c r="B67" s="20" t="s">
        <v>32</v>
      </c>
      <c r="C67" s="5">
        <v>71047</v>
      </c>
      <c r="D67" s="5">
        <v>0</v>
      </c>
      <c r="E67" s="5">
        <v>3.7003673624502097E-2</v>
      </c>
      <c r="F67" s="5">
        <v>0.205822590325237</v>
      </c>
      <c r="G67" s="5">
        <v>4.23629386881905E-2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1</v>
      </c>
      <c r="R67" s="5">
        <v>4</v>
      </c>
      <c r="S67" s="5" t="b">
        <v>1</v>
      </c>
      <c r="T67" s="5" t="b">
        <v>1</v>
      </c>
      <c r="U67" s="5" t="b">
        <v>1</v>
      </c>
      <c r="V67" s="5">
        <v>0</v>
      </c>
      <c r="W67" s="5">
        <v>0.654471444600214</v>
      </c>
      <c r="X67" s="5">
        <v>-0.58046409735120996</v>
      </c>
    </row>
    <row r="68" spans="1:24" x14ac:dyDescent="0.2">
      <c r="A68" s="39" t="s">
        <v>96</v>
      </c>
      <c r="B68" s="20" t="s">
        <v>32</v>
      </c>
      <c r="C68" s="5">
        <v>71047</v>
      </c>
      <c r="D68" s="5">
        <v>0</v>
      </c>
      <c r="E68" s="5">
        <v>1.7917716441229001E-2</v>
      </c>
      <c r="F68" s="5">
        <v>0.14148457957096799</v>
      </c>
      <c r="G68" s="5">
        <v>2.0017886256373501E-2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4</v>
      </c>
      <c r="S68" s="5" t="b">
        <v>1</v>
      </c>
      <c r="T68" s="5" t="b">
        <v>1</v>
      </c>
      <c r="U68" s="5" t="b">
        <v>1</v>
      </c>
      <c r="V68" s="5">
        <v>0</v>
      </c>
      <c r="W68" s="5">
        <v>0.44237145515413301</v>
      </c>
      <c r="X68" s="5">
        <v>-0.40653602227167501</v>
      </c>
    </row>
    <row r="69" spans="1:24" x14ac:dyDescent="0.2">
      <c r="A69" s="39" t="s">
        <v>97</v>
      </c>
      <c r="B69" s="20" t="s">
        <v>32</v>
      </c>
      <c r="C69" s="5">
        <v>71047</v>
      </c>
      <c r="D69" s="5">
        <v>0</v>
      </c>
      <c r="E69" s="5">
        <v>0.19294269990288099</v>
      </c>
      <c r="F69" s="5">
        <v>0.394611208935503</v>
      </c>
      <c r="G69" s="5">
        <v>0.15571800621753901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>
        <v>1</v>
      </c>
      <c r="Q69" s="5">
        <v>1</v>
      </c>
      <c r="R69" s="5">
        <v>1</v>
      </c>
      <c r="S69" s="5" t="b">
        <v>0</v>
      </c>
      <c r="T69" s="5" t="b">
        <v>0</v>
      </c>
      <c r="U69" s="5" t="b">
        <v>1</v>
      </c>
      <c r="V69" s="5">
        <v>0</v>
      </c>
      <c r="W69" s="5">
        <v>1.37677632670939</v>
      </c>
      <c r="X69" s="5">
        <v>-0.99089092690362801</v>
      </c>
    </row>
    <row r="70" spans="1:24" x14ac:dyDescent="0.2">
      <c r="A70" s="39" t="s">
        <v>98</v>
      </c>
      <c r="B70" s="20" t="s">
        <v>32</v>
      </c>
      <c r="C70" s="5">
        <v>71047</v>
      </c>
      <c r="D70" s="5">
        <v>0</v>
      </c>
      <c r="E70" s="5">
        <v>0.13878137007896199</v>
      </c>
      <c r="F70" s="5">
        <v>0.34572067294828901</v>
      </c>
      <c r="G70" s="5">
        <v>0.119522783703818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1</v>
      </c>
      <c r="P70" s="5">
        <v>1</v>
      </c>
      <c r="Q70" s="5">
        <v>1</v>
      </c>
      <c r="R70" s="5">
        <v>1</v>
      </c>
      <c r="S70" s="5" t="b">
        <v>0</v>
      </c>
      <c r="T70" s="5" t="b">
        <v>0</v>
      </c>
      <c r="U70" s="5" t="b">
        <v>1</v>
      </c>
      <c r="V70" s="5">
        <v>0</v>
      </c>
      <c r="W70" s="5">
        <v>1.17594338892383</v>
      </c>
      <c r="X70" s="5">
        <v>-0.89838064876590495</v>
      </c>
    </row>
    <row r="71" spans="1:24" x14ac:dyDescent="0.2">
      <c r="A71" s="39" t="s">
        <v>99</v>
      </c>
      <c r="B71" s="20" t="s">
        <v>32</v>
      </c>
      <c r="C71" s="5">
        <v>71047</v>
      </c>
      <c r="D71" s="5">
        <v>0</v>
      </c>
      <c r="E71" s="5">
        <v>5.0853660253071899E-2</v>
      </c>
      <c r="F71" s="5">
        <v>0.29044369357363398</v>
      </c>
      <c r="G71" s="5">
        <v>8.4357539136695303E-2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1</v>
      </c>
      <c r="R71" s="5">
        <v>35</v>
      </c>
      <c r="S71" s="5" t="b">
        <v>1</v>
      </c>
      <c r="T71" s="5" t="b">
        <v>1</v>
      </c>
      <c r="U71" s="5" t="b">
        <v>1</v>
      </c>
      <c r="V71" s="5">
        <v>0</v>
      </c>
      <c r="W71" s="5">
        <v>0.92218474097397496</v>
      </c>
      <c r="X71" s="5">
        <v>-0.82047742046783101</v>
      </c>
    </row>
    <row r="72" spans="1:24" x14ac:dyDescent="0.2">
      <c r="A72" s="39" t="s">
        <v>100</v>
      </c>
      <c r="B72" s="20" t="s">
        <v>32</v>
      </c>
      <c r="C72" s="5">
        <v>71047</v>
      </c>
      <c r="D72" s="5">
        <v>0</v>
      </c>
      <c r="E72" s="5">
        <v>0.249834616521458</v>
      </c>
      <c r="F72" s="5">
        <v>0.432920222304224</v>
      </c>
      <c r="G72" s="5">
        <v>0.187419918879939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1</v>
      </c>
      <c r="Q72" s="5">
        <v>1</v>
      </c>
      <c r="R72" s="5">
        <v>1</v>
      </c>
      <c r="S72" s="5" t="b">
        <v>0</v>
      </c>
      <c r="T72" s="5" t="b">
        <v>0</v>
      </c>
      <c r="U72" s="5" t="b">
        <v>1</v>
      </c>
      <c r="V72" s="5">
        <v>0</v>
      </c>
      <c r="W72" s="5">
        <v>1.5485952834341301</v>
      </c>
      <c r="X72" s="5">
        <v>-1.0489260503912099</v>
      </c>
    </row>
    <row r="73" spans="1:24" x14ac:dyDescent="0.2">
      <c r="A73" s="39" t="s">
        <v>101</v>
      </c>
      <c r="B73" s="20" t="s">
        <v>32</v>
      </c>
      <c r="C73" s="5">
        <v>71047</v>
      </c>
      <c r="D73" s="5">
        <v>0</v>
      </c>
      <c r="E73" s="5">
        <v>4.3342294537418899</v>
      </c>
      <c r="F73" s="5">
        <v>3.1370630694364601</v>
      </c>
      <c r="G73" s="5">
        <v>9.8411647016221195</v>
      </c>
      <c r="H73" s="5">
        <v>0</v>
      </c>
      <c r="I73" s="5">
        <v>0</v>
      </c>
      <c r="J73" s="5">
        <v>0</v>
      </c>
      <c r="K73" s="5">
        <v>0</v>
      </c>
      <c r="L73" s="5">
        <v>1</v>
      </c>
      <c r="M73" s="5">
        <v>5</v>
      </c>
      <c r="N73" s="5">
        <v>7</v>
      </c>
      <c r="O73" s="5">
        <v>9</v>
      </c>
      <c r="P73" s="5">
        <v>9</v>
      </c>
      <c r="Q73" s="5">
        <v>9</v>
      </c>
      <c r="R73" s="5">
        <v>9</v>
      </c>
      <c r="S73" s="5" t="b">
        <v>0</v>
      </c>
      <c r="T73" s="5" t="b">
        <v>0</v>
      </c>
      <c r="U73" s="5" t="b">
        <v>0</v>
      </c>
      <c r="V73" s="5">
        <v>6</v>
      </c>
      <c r="W73" s="5">
        <v>13.7454186620513</v>
      </c>
      <c r="X73" s="5">
        <v>-5.0769597545674996</v>
      </c>
    </row>
    <row r="74" spans="1:24" x14ac:dyDescent="0.2">
      <c r="A74" s="39" t="s">
        <v>102</v>
      </c>
      <c r="B74" s="20" t="s">
        <v>32</v>
      </c>
      <c r="C74" s="5">
        <v>71047</v>
      </c>
      <c r="D74" s="5">
        <v>0</v>
      </c>
      <c r="E74" s="5">
        <v>1.34558813180008E-2</v>
      </c>
      <c r="F74" s="5">
        <v>0.115217218436325</v>
      </c>
      <c r="G74" s="5">
        <v>1.32750074242039E-2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</v>
      </c>
      <c r="R74" s="5">
        <v>1</v>
      </c>
      <c r="S74" s="5" t="b">
        <v>1</v>
      </c>
      <c r="T74" s="5" t="b">
        <v>0</v>
      </c>
      <c r="U74" s="5" t="b">
        <v>1</v>
      </c>
      <c r="V74" s="5">
        <v>0</v>
      </c>
      <c r="W74" s="5">
        <v>0.35910753662697698</v>
      </c>
      <c r="X74" s="5">
        <v>-0.332195773990975</v>
      </c>
    </row>
    <row r="75" spans="1:24" x14ac:dyDescent="0.2">
      <c r="A75" s="39" t="s">
        <v>103</v>
      </c>
      <c r="B75" s="20" t="s">
        <v>32</v>
      </c>
      <c r="C75" s="5">
        <v>71047</v>
      </c>
      <c r="D75" s="5">
        <v>0</v>
      </c>
      <c r="E75" s="5">
        <v>5.3161991357833498E-2</v>
      </c>
      <c r="F75" s="5">
        <v>0.37498805278271602</v>
      </c>
      <c r="G75" s="5">
        <v>0.14061603972977299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R75" s="5">
        <v>25</v>
      </c>
      <c r="S75" s="5" t="b">
        <v>1</v>
      </c>
      <c r="T75" s="5" t="b">
        <v>1</v>
      </c>
      <c r="U75" s="5" t="b">
        <v>1</v>
      </c>
      <c r="V75" s="5">
        <v>0</v>
      </c>
      <c r="W75" s="5">
        <v>1.1781261497059801</v>
      </c>
      <c r="X75" s="5">
        <v>-1.0718021669903099</v>
      </c>
    </row>
    <row r="76" spans="1:24" x14ac:dyDescent="0.2">
      <c r="A76" s="39" t="s">
        <v>104</v>
      </c>
      <c r="B76" s="20" t="s">
        <v>32</v>
      </c>
      <c r="C76" s="5">
        <v>71047</v>
      </c>
      <c r="D76" s="5">
        <v>0</v>
      </c>
      <c r="E76" s="5">
        <v>0.56651230875336001</v>
      </c>
      <c r="F76" s="5">
        <v>0.49555985447099499</v>
      </c>
      <c r="G76" s="5">
        <v>0.24557956936331399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 t="b">
        <v>0</v>
      </c>
      <c r="T76" s="5" t="b">
        <v>0</v>
      </c>
      <c r="U76" s="5" t="b">
        <v>0</v>
      </c>
      <c r="V76" s="5">
        <v>1</v>
      </c>
      <c r="W76" s="5">
        <v>2.0531918721663498</v>
      </c>
      <c r="X76" s="5">
        <v>-0.92016725465962501</v>
      </c>
    </row>
    <row r="77" spans="1:24" x14ac:dyDescent="0.2">
      <c r="A77" s="39" t="s">
        <v>105</v>
      </c>
      <c r="B77" s="20" t="s">
        <v>32</v>
      </c>
      <c r="C77" s="5">
        <v>71047</v>
      </c>
      <c r="D77" s="5">
        <v>0</v>
      </c>
      <c r="E77" s="5">
        <v>35.798584317423703</v>
      </c>
      <c r="F77" s="5">
        <v>57.040964362181498</v>
      </c>
      <c r="G77" s="5">
        <v>3253.6716153676598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39.99</v>
      </c>
      <c r="O77" s="5">
        <v>149.99</v>
      </c>
      <c r="P77" s="5">
        <v>149.99</v>
      </c>
      <c r="Q77" s="5">
        <v>199.99</v>
      </c>
      <c r="R77" s="5">
        <v>499.99</v>
      </c>
      <c r="S77" s="5" t="b">
        <v>1</v>
      </c>
      <c r="T77" s="5" t="b">
        <v>1</v>
      </c>
      <c r="U77" s="5" t="b">
        <v>1</v>
      </c>
      <c r="V77" s="5">
        <v>39.99</v>
      </c>
      <c r="W77" s="5">
        <v>206.921477403968</v>
      </c>
      <c r="X77" s="5">
        <v>-135.32430876912099</v>
      </c>
    </row>
    <row r="78" spans="1:24" x14ac:dyDescent="0.2">
      <c r="A78" s="39" t="s">
        <v>106</v>
      </c>
      <c r="B78" s="20" t="s">
        <v>32</v>
      </c>
      <c r="C78" s="5">
        <v>71047</v>
      </c>
      <c r="D78" s="5">
        <v>0</v>
      </c>
      <c r="E78" s="5">
        <v>3.4033808605571002E-2</v>
      </c>
      <c r="F78" s="5">
        <v>0.181317321877697</v>
      </c>
      <c r="G78" s="5">
        <v>3.28759712129005E-2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</v>
      </c>
      <c r="R78" s="5">
        <v>1</v>
      </c>
      <c r="S78" s="5" t="b">
        <v>1</v>
      </c>
      <c r="T78" s="5" t="b">
        <v>0</v>
      </c>
      <c r="U78" s="5" t="b">
        <v>1</v>
      </c>
      <c r="V78" s="5">
        <v>0</v>
      </c>
      <c r="W78" s="5">
        <v>0.57798577423866304</v>
      </c>
      <c r="X78" s="5">
        <v>-0.50991815702752097</v>
      </c>
    </row>
    <row r="79" spans="1:24" x14ac:dyDescent="0.2">
      <c r="A79" s="39" t="s">
        <v>107</v>
      </c>
      <c r="B79" s="20" t="s">
        <v>32</v>
      </c>
      <c r="C79" s="5">
        <v>71047</v>
      </c>
      <c r="D79" s="5">
        <v>0</v>
      </c>
      <c r="E79" s="5">
        <v>0.56300758652722804</v>
      </c>
      <c r="F79" s="5">
        <v>0.49601764787988001</v>
      </c>
      <c r="G79" s="5">
        <v>0.24603350700828899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 t="b">
        <v>0</v>
      </c>
      <c r="T79" s="5" t="b">
        <v>0</v>
      </c>
      <c r="U79" s="5" t="b">
        <v>0</v>
      </c>
      <c r="V79" s="5">
        <v>1</v>
      </c>
      <c r="W79" s="5">
        <v>2.0510605301668701</v>
      </c>
      <c r="X79" s="5">
        <v>-0.92504535711241098</v>
      </c>
    </row>
    <row r="80" spans="1:24" ht="13.5" thickBot="1" x14ac:dyDescent="0.25">
      <c r="A80" s="40" t="s">
        <v>108</v>
      </c>
      <c r="B80" s="20" t="s">
        <v>32</v>
      </c>
      <c r="C80" s="5">
        <v>71047</v>
      </c>
      <c r="D80" s="5">
        <v>31047</v>
      </c>
      <c r="E80" s="5">
        <v>0.5</v>
      </c>
      <c r="F80" s="5">
        <v>0.50000625011719002</v>
      </c>
      <c r="G80" s="5">
        <v>0.250006250156254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0.5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 t="b">
        <v>0</v>
      </c>
      <c r="T80" s="5" t="b">
        <v>0</v>
      </c>
      <c r="U80" s="5" t="b">
        <v>0</v>
      </c>
      <c r="V80" s="5">
        <v>1</v>
      </c>
      <c r="W80" s="5">
        <v>2.0000187503515701</v>
      </c>
      <c r="X80" s="5">
        <v>-1.0000187503515701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7"/>
  <sheetViews>
    <sheetView workbookViewId="0">
      <selection activeCell="E8" sqref="E8"/>
    </sheetView>
  </sheetViews>
  <sheetFormatPr defaultRowHeight="15" x14ac:dyDescent="0.25"/>
  <sheetData>
    <row r="1" spans="1:77" ht="15.75" thickBot="1" x14ac:dyDescent="0.3">
      <c r="A1" s="26"/>
      <c r="B1" s="32" t="s">
        <v>31</v>
      </c>
      <c r="C1" s="32" t="s">
        <v>33</v>
      </c>
      <c r="D1" s="32" t="s">
        <v>34</v>
      </c>
      <c r="E1" s="32" t="s">
        <v>35</v>
      </c>
      <c r="F1" s="32" t="s">
        <v>36</v>
      </c>
      <c r="G1" s="32" t="s">
        <v>37</v>
      </c>
      <c r="H1" s="32" t="s">
        <v>38</v>
      </c>
      <c r="I1" s="32" t="s">
        <v>39</v>
      </c>
      <c r="J1" s="32" t="s">
        <v>40</v>
      </c>
      <c r="K1" s="32" t="s">
        <v>41</v>
      </c>
      <c r="L1" s="32" t="s">
        <v>42</v>
      </c>
      <c r="M1" s="32" t="s">
        <v>43</v>
      </c>
      <c r="N1" s="32" t="s">
        <v>44</v>
      </c>
      <c r="O1" s="32" t="s">
        <v>45</v>
      </c>
      <c r="P1" s="32" t="s">
        <v>46</v>
      </c>
      <c r="Q1" s="32" t="s">
        <v>47</v>
      </c>
      <c r="R1" s="32" t="s">
        <v>48</v>
      </c>
      <c r="S1" s="32" t="s">
        <v>49</v>
      </c>
      <c r="T1" s="32" t="s">
        <v>50</v>
      </c>
      <c r="U1" s="32" t="s">
        <v>51</v>
      </c>
      <c r="V1" s="32" t="s">
        <v>52</v>
      </c>
      <c r="W1" s="32" t="s">
        <v>53</v>
      </c>
      <c r="X1" s="32" t="s">
        <v>54</v>
      </c>
      <c r="Y1" s="32" t="s">
        <v>55</v>
      </c>
      <c r="Z1" s="32" t="s">
        <v>56</v>
      </c>
      <c r="AA1" s="32" t="s">
        <v>57</v>
      </c>
      <c r="AB1" s="32" t="s">
        <v>58</v>
      </c>
      <c r="AC1" s="32" t="s">
        <v>59</v>
      </c>
      <c r="AD1" s="32" t="s">
        <v>61</v>
      </c>
      <c r="AE1" s="32" t="s">
        <v>62</v>
      </c>
      <c r="AF1" s="32" t="s">
        <v>63</v>
      </c>
      <c r="AG1" s="32" t="s">
        <v>64</v>
      </c>
      <c r="AH1" s="32" t="s">
        <v>65</v>
      </c>
      <c r="AI1" s="32" t="s">
        <v>66</v>
      </c>
      <c r="AJ1" s="32" t="s">
        <v>67</v>
      </c>
      <c r="AK1" s="32" t="s">
        <v>68</v>
      </c>
      <c r="AL1" s="32" t="s">
        <v>69</v>
      </c>
      <c r="AM1" s="32" t="s">
        <v>70</v>
      </c>
      <c r="AN1" s="32" t="s">
        <v>71</v>
      </c>
      <c r="AO1" s="32" t="s">
        <v>72</v>
      </c>
      <c r="AP1" s="32" t="s">
        <v>73</v>
      </c>
      <c r="AQ1" s="32" t="s">
        <v>74</v>
      </c>
      <c r="AR1" s="32" t="s">
        <v>75</v>
      </c>
      <c r="AS1" s="32" t="s">
        <v>76</v>
      </c>
      <c r="AT1" s="32" t="s">
        <v>77</v>
      </c>
      <c r="AU1" s="32" t="s">
        <v>78</v>
      </c>
      <c r="AV1" s="32" t="s">
        <v>79</v>
      </c>
      <c r="AW1" s="32" t="s">
        <v>80</v>
      </c>
      <c r="AX1" s="32" t="s">
        <v>81</v>
      </c>
      <c r="AY1" s="32" t="s">
        <v>82</v>
      </c>
      <c r="AZ1" s="32" t="s">
        <v>83</v>
      </c>
      <c r="BA1" s="32" t="s">
        <v>84</v>
      </c>
      <c r="BB1" s="32" t="s">
        <v>85</v>
      </c>
      <c r="BC1" s="32" t="s">
        <v>86</v>
      </c>
      <c r="BD1" s="32" t="s">
        <v>87</v>
      </c>
      <c r="BE1" s="32" t="s">
        <v>88</v>
      </c>
      <c r="BF1" s="32" t="s">
        <v>89</v>
      </c>
      <c r="BG1" s="32" t="s">
        <v>90</v>
      </c>
      <c r="BH1" s="32" t="s">
        <v>91</v>
      </c>
      <c r="BI1" s="32" t="s">
        <v>92</v>
      </c>
      <c r="BJ1" s="32" t="s">
        <v>93</v>
      </c>
      <c r="BK1" s="32" t="s">
        <v>94</v>
      </c>
      <c r="BL1" s="32" t="s">
        <v>95</v>
      </c>
      <c r="BM1" s="32" t="s">
        <v>96</v>
      </c>
      <c r="BN1" s="32" t="s">
        <v>97</v>
      </c>
      <c r="BO1" s="32" t="s">
        <v>98</v>
      </c>
      <c r="BP1" s="32" t="s">
        <v>99</v>
      </c>
      <c r="BQ1" s="32" t="s">
        <v>100</v>
      </c>
      <c r="BR1" s="32" t="s">
        <v>101</v>
      </c>
      <c r="BS1" s="32" t="s">
        <v>102</v>
      </c>
      <c r="BT1" s="32" t="s">
        <v>103</v>
      </c>
      <c r="BU1" s="32" t="s">
        <v>104</v>
      </c>
      <c r="BV1" s="32" t="s">
        <v>105</v>
      </c>
      <c r="BW1" s="32" t="s">
        <v>106</v>
      </c>
      <c r="BX1" s="32" t="s">
        <v>107</v>
      </c>
      <c r="BY1" s="33" t="s">
        <v>108</v>
      </c>
    </row>
    <row r="2" spans="1:77" x14ac:dyDescent="0.25">
      <c r="A2" s="34" t="s">
        <v>31</v>
      </c>
      <c r="B2" s="27">
        <v>1</v>
      </c>
      <c r="C2" s="27">
        <v>0.71819341008334703</v>
      </c>
      <c r="D2" s="27">
        <v>0.69472700146646005</v>
      </c>
      <c r="E2" s="27">
        <v>0.45058485783880797</v>
      </c>
      <c r="F2" s="27">
        <v>0.73850354917517003</v>
      </c>
      <c r="G2" s="27">
        <v>0.24837973036648101</v>
      </c>
      <c r="H2" s="27">
        <v>-1.5674773141748002E-2</v>
      </c>
      <c r="I2" s="27">
        <v>-7.3341515556510695E-2</v>
      </c>
      <c r="J2" s="27">
        <v>0.50421239927606099</v>
      </c>
      <c r="K2" s="27">
        <v>0.312790324059603</v>
      </c>
      <c r="L2" s="27">
        <v>0.51178591332401402</v>
      </c>
      <c r="M2" s="27">
        <v>0.27161451258304697</v>
      </c>
      <c r="N2" s="27">
        <v>0.25154389901731</v>
      </c>
      <c r="O2" s="27">
        <v>0.62867339987953896</v>
      </c>
      <c r="P2" s="27">
        <v>0.54051387354173897</v>
      </c>
      <c r="Q2" s="27">
        <v>0.414346239591731</v>
      </c>
      <c r="R2" s="27">
        <v>0.67605765097068604</v>
      </c>
      <c r="S2" s="27">
        <v>0.51553946781386994</v>
      </c>
      <c r="T2" s="27">
        <v>0.51225997620153296</v>
      </c>
      <c r="U2" s="27">
        <v>1.1897985458654E-2</v>
      </c>
      <c r="V2" s="27">
        <v>0.52562136642814905</v>
      </c>
      <c r="W2" s="27">
        <v>-1.60988087795646E-2</v>
      </c>
      <c r="X2" s="27">
        <v>-1.3518715713921299E-2</v>
      </c>
      <c r="Y2" s="27">
        <v>-3.5729750806749602E-2</v>
      </c>
      <c r="Z2" s="27">
        <v>-6.3956996408245398E-2</v>
      </c>
      <c r="AA2" s="27">
        <v>0.265833880469527</v>
      </c>
      <c r="AB2" s="27">
        <v>0.25408279209363099</v>
      </c>
      <c r="AC2" s="27">
        <v>-0.25654723812743502</v>
      </c>
      <c r="AD2" s="27">
        <v>-0.12891091417440401</v>
      </c>
      <c r="AE2" s="27">
        <v>-0.12155860514931401</v>
      </c>
      <c r="AF2" s="27">
        <v>-5.5416981349059702E-2</v>
      </c>
      <c r="AG2" s="27">
        <v>-7.6878108819747798E-2</v>
      </c>
      <c r="AH2" s="27">
        <v>-0.12569365515310699</v>
      </c>
      <c r="AI2" s="27">
        <v>3.8466272311056503E-2</v>
      </c>
      <c r="AJ2" s="27">
        <v>6.6018071103256804E-2</v>
      </c>
      <c r="AK2" s="27">
        <v>0.13055205862033201</v>
      </c>
      <c r="AL2" s="27">
        <v>2.5935073466106E-2</v>
      </c>
      <c r="AM2" s="27">
        <v>3.7354509500284502E-2</v>
      </c>
      <c r="AN2" s="27">
        <v>-1.2660041095409E-2</v>
      </c>
      <c r="AO2" s="27">
        <v>-2.9344694390167E-2</v>
      </c>
      <c r="AP2" s="27">
        <v>-3.6533368876999997E-2</v>
      </c>
      <c r="AQ2" s="27">
        <v>5.7582613073214599E-2</v>
      </c>
      <c r="AR2" s="27">
        <v>0.11965911761527</v>
      </c>
      <c r="AS2" s="27">
        <v>-4.84839134168936E-2</v>
      </c>
      <c r="AT2" s="27">
        <v>-1.8177382549743E-2</v>
      </c>
      <c r="AU2" s="27">
        <v>-8.1621055268694107E-2</v>
      </c>
      <c r="AV2" s="27">
        <v>-1.83384566865613E-2</v>
      </c>
      <c r="AW2" s="27">
        <v>-1.6171097796675402E-2</v>
      </c>
      <c r="AX2" s="27">
        <v>-5.82347622754839E-3</v>
      </c>
      <c r="AY2" s="27">
        <v>-9.8736409149115696E-3</v>
      </c>
      <c r="AZ2" s="27">
        <v>-4.9784276548173897E-2</v>
      </c>
      <c r="BA2" s="27">
        <v>-1.0829568026490001E-2</v>
      </c>
      <c r="BB2" s="27">
        <v>0.107032719898651</v>
      </c>
      <c r="BC2" s="27">
        <v>9.4138220371559403E-2</v>
      </c>
      <c r="BD2" s="27">
        <v>-0.11619675279783299</v>
      </c>
      <c r="BE2" s="27">
        <v>2.3446015948001098E-2</v>
      </c>
      <c r="BF2" s="27">
        <v>-0.114061116785294</v>
      </c>
      <c r="BG2" s="27">
        <v>-0.11607388448684899</v>
      </c>
      <c r="BH2" s="27">
        <v>-3.0038406409911001E-2</v>
      </c>
      <c r="BI2" s="27">
        <v>-5.0572990389438403E-2</v>
      </c>
      <c r="BJ2" s="27">
        <v>-9.3678695092206596E-2</v>
      </c>
      <c r="BK2" s="27">
        <v>-0.103556701354187</v>
      </c>
      <c r="BL2" s="27">
        <v>1.42087362749987E-2</v>
      </c>
      <c r="BM2" s="27">
        <v>1.9984765730293699E-2</v>
      </c>
      <c r="BN2" s="27">
        <v>1.7522877231750601E-2</v>
      </c>
      <c r="BO2" s="27">
        <v>4.6009096652016003E-2</v>
      </c>
      <c r="BP2" s="27">
        <v>1.8152343310875601E-2</v>
      </c>
      <c r="BQ2" s="27">
        <v>9.5382349280050904E-2</v>
      </c>
      <c r="BR2" s="27">
        <v>-0.10095321973364101</v>
      </c>
      <c r="BS2" s="27">
        <v>-1.0442763554626099E-2</v>
      </c>
      <c r="BT2" s="27">
        <v>4.1583115388604999E-2</v>
      </c>
      <c r="BU2" s="27">
        <v>-0.23379789286666799</v>
      </c>
      <c r="BV2" s="27">
        <v>0.240609678739444</v>
      </c>
      <c r="BW2" s="27">
        <v>1.32117243909566E-2</v>
      </c>
      <c r="BX2" s="27">
        <v>-6.5620717713686097E-3</v>
      </c>
      <c r="BY2" s="28" t="s">
        <v>188</v>
      </c>
    </row>
    <row r="3" spans="1:77" x14ac:dyDescent="0.25">
      <c r="A3" s="34" t="s">
        <v>33</v>
      </c>
      <c r="B3" s="27">
        <v>0.71819341008334703</v>
      </c>
      <c r="C3" s="27">
        <v>1</v>
      </c>
      <c r="D3" s="27">
        <v>0.56864354694280494</v>
      </c>
      <c r="E3" s="27">
        <v>0.40611161465950002</v>
      </c>
      <c r="F3" s="27">
        <v>0.564074409570682</v>
      </c>
      <c r="G3" s="27">
        <v>0.14557102803840799</v>
      </c>
      <c r="H3" s="27">
        <v>-2.1000181052997301E-2</v>
      </c>
      <c r="I3" s="27">
        <v>-6.1122670099843797E-2</v>
      </c>
      <c r="J3" s="27">
        <v>0.648485893023796</v>
      </c>
      <c r="K3" s="27">
        <v>0.41474902739465702</v>
      </c>
      <c r="L3" s="27">
        <v>0.69387406787325101</v>
      </c>
      <c r="M3" s="27">
        <v>0.47825367709052402</v>
      </c>
      <c r="N3" s="27">
        <v>0.34152897002965499</v>
      </c>
      <c r="O3" s="27">
        <v>0.83472927479887304</v>
      </c>
      <c r="P3" s="27">
        <v>0.71526063142280905</v>
      </c>
      <c r="Q3" s="27">
        <v>0.59138884003908598</v>
      </c>
      <c r="R3" s="27">
        <v>0.77390769381825097</v>
      </c>
      <c r="S3" s="27">
        <v>0.79643063454806395</v>
      </c>
      <c r="T3" s="27">
        <v>0.66745888147529098</v>
      </c>
      <c r="U3" s="27">
        <v>1.5455452071186799E-2</v>
      </c>
      <c r="V3" s="27">
        <v>0.69148593771829303</v>
      </c>
      <c r="W3" s="27">
        <v>-5.3126208781007198E-2</v>
      </c>
      <c r="X3" s="27">
        <v>-9.3580950138543104E-2</v>
      </c>
      <c r="Y3" s="27">
        <v>-5.1261032047707399E-2</v>
      </c>
      <c r="Z3" s="27">
        <v>-8.9914746816671803E-2</v>
      </c>
      <c r="AA3" s="27">
        <v>0.29194242241398199</v>
      </c>
      <c r="AB3" s="27">
        <v>0.28012044950433801</v>
      </c>
      <c r="AC3" s="27">
        <v>-0.33636587353971398</v>
      </c>
      <c r="AD3" s="27">
        <v>-0.175710785561383</v>
      </c>
      <c r="AE3" s="27">
        <v>-0.153741478923791</v>
      </c>
      <c r="AF3" s="27">
        <v>-6.4244004553020706E-2</v>
      </c>
      <c r="AG3" s="27">
        <v>-0.118122680613568</v>
      </c>
      <c r="AH3" s="27">
        <v>-0.13369531761509401</v>
      </c>
      <c r="AI3" s="27">
        <v>4.2316674680709897E-2</v>
      </c>
      <c r="AJ3" s="27">
        <v>7.8896139793051295E-2</v>
      </c>
      <c r="AK3" s="27">
        <v>0.15352800898605201</v>
      </c>
      <c r="AL3" s="27">
        <v>1.57222742835595E-2</v>
      </c>
      <c r="AM3" s="27">
        <v>7.6211591777898297E-2</v>
      </c>
      <c r="AN3" s="27">
        <v>-3.4548006390216997E-2</v>
      </c>
      <c r="AO3" s="27">
        <v>-3.7876182700250102E-2</v>
      </c>
      <c r="AP3" s="27">
        <v>-5.2982271753747097E-2</v>
      </c>
      <c r="AQ3" s="27">
        <v>7.5952960033733696E-2</v>
      </c>
      <c r="AR3" s="27">
        <v>0.156362313165061</v>
      </c>
      <c r="AS3" s="27">
        <v>-6.2057519886519197E-2</v>
      </c>
      <c r="AT3" s="27">
        <v>-3.4138338178031698E-2</v>
      </c>
      <c r="AU3" s="27">
        <v>-0.10506011671201899</v>
      </c>
      <c r="AV3" s="27">
        <v>-1.8817951722050402E-2</v>
      </c>
      <c r="AW3" s="27">
        <v>-2.1209487447824901E-2</v>
      </c>
      <c r="AX3" s="27">
        <v>1.50334924893294E-3</v>
      </c>
      <c r="AY3" s="27">
        <v>-1.07552333167137E-2</v>
      </c>
      <c r="AZ3" s="27">
        <v>-5.3590462978139602E-2</v>
      </c>
      <c r="BA3" s="27">
        <v>-1.58473920200317E-2</v>
      </c>
      <c r="BB3" s="27">
        <v>0.150539046424361</v>
      </c>
      <c r="BC3" s="27">
        <v>0.12946454056277601</v>
      </c>
      <c r="BD3" s="27">
        <v>-0.16099286369139601</v>
      </c>
      <c r="BE3" s="27">
        <v>3.3570402901687398E-2</v>
      </c>
      <c r="BF3" s="27">
        <v>-0.14570724266028801</v>
      </c>
      <c r="BG3" s="27">
        <v>-0.14759010175944801</v>
      </c>
      <c r="BH3" s="27">
        <v>-3.9549246982315697E-2</v>
      </c>
      <c r="BI3" s="27">
        <v>-5.7593881372813002E-2</v>
      </c>
      <c r="BJ3" s="27">
        <v>-0.117576989778198</v>
      </c>
      <c r="BK3" s="27">
        <v>-0.13952930169382199</v>
      </c>
      <c r="BL3" s="27">
        <v>1.16010811112232E-2</v>
      </c>
      <c r="BM3" s="27">
        <v>1.52057407018417E-2</v>
      </c>
      <c r="BN3" s="27">
        <v>1.95574104786751E-2</v>
      </c>
      <c r="BO3" s="27">
        <v>4.2001049401732E-2</v>
      </c>
      <c r="BP3" s="27">
        <v>6.4069854587728597E-2</v>
      </c>
      <c r="BQ3" s="27">
        <v>0.13426706165935601</v>
      </c>
      <c r="BR3" s="27">
        <v>-0.15789417055930999</v>
      </c>
      <c r="BS3" s="27">
        <v>-1.5267374320575801E-2</v>
      </c>
      <c r="BT3" s="27">
        <v>4.4687799051577798E-2</v>
      </c>
      <c r="BU3" s="27">
        <v>-0.24947048589443299</v>
      </c>
      <c r="BV3" s="27">
        <v>0.27830465153101103</v>
      </c>
      <c r="BW3" s="27">
        <v>8.8338747859787008E-3</v>
      </c>
      <c r="BX3" s="27">
        <v>-2.7350615306454901E-2</v>
      </c>
      <c r="BY3" s="28" t="s">
        <v>188</v>
      </c>
    </row>
    <row r="4" spans="1:77" x14ac:dyDescent="0.25">
      <c r="A4" s="34" t="s">
        <v>34</v>
      </c>
      <c r="B4" s="27">
        <v>0.69472700146646005</v>
      </c>
      <c r="C4" s="27">
        <v>0.56864354694280494</v>
      </c>
      <c r="D4" s="27">
        <v>1</v>
      </c>
      <c r="E4" s="27">
        <v>0.313666993629443</v>
      </c>
      <c r="F4" s="27">
        <v>0.19220299370973601</v>
      </c>
      <c r="G4" s="27">
        <v>0.13210074166973901</v>
      </c>
      <c r="H4" s="27">
        <v>-1.0108518787802401E-3</v>
      </c>
      <c r="I4" s="27">
        <v>-2.35011252567041E-2</v>
      </c>
      <c r="J4" s="27">
        <v>0.387120591161637</v>
      </c>
      <c r="K4" s="27">
        <v>0.24738619048319699</v>
      </c>
      <c r="L4" s="27">
        <v>0.39349871434880201</v>
      </c>
      <c r="M4" s="27">
        <v>0.225423948384607</v>
      </c>
      <c r="N4" s="27">
        <v>0.188234711378541</v>
      </c>
      <c r="O4" s="27">
        <v>0.47735740480636801</v>
      </c>
      <c r="P4" s="27">
        <v>0.41600787131835998</v>
      </c>
      <c r="Q4" s="27">
        <v>0.326072631166403</v>
      </c>
      <c r="R4" s="27">
        <v>0.52555941962872799</v>
      </c>
      <c r="S4" s="27">
        <v>0.39891723332935602</v>
      </c>
      <c r="T4" s="27">
        <v>0.39598308494959</v>
      </c>
      <c r="U4" s="27">
        <v>1.15987095780631E-2</v>
      </c>
      <c r="V4" s="27">
        <v>0.39338985990320502</v>
      </c>
      <c r="W4" s="27">
        <v>-6.2397394381362603E-2</v>
      </c>
      <c r="X4" s="27">
        <v>-7.7535866456357294E-2</v>
      </c>
      <c r="Y4" s="27">
        <v>-6.6376842520284807E-2</v>
      </c>
      <c r="Z4" s="27">
        <v>-9.5965363864283407E-2</v>
      </c>
      <c r="AA4" s="27">
        <v>0.21258573076829201</v>
      </c>
      <c r="AB4" s="27">
        <v>0.20301053426231</v>
      </c>
      <c r="AC4" s="27">
        <v>-0.26404145844263799</v>
      </c>
      <c r="AD4" s="27">
        <v>-0.116584521894708</v>
      </c>
      <c r="AE4" s="27">
        <v>-0.109144477865395</v>
      </c>
      <c r="AF4" s="27">
        <v>-5.7004670073139599E-2</v>
      </c>
      <c r="AG4" s="27">
        <v>-0.104632904399869</v>
      </c>
      <c r="AH4" s="27">
        <v>-6.9690984322460195E-2</v>
      </c>
      <c r="AI4" s="27">
        <v>1.88833853716046E-2</v>
      </c>
      <c r="AJ4" s="27">
        <v>5.9054814096230798E-2</v>
      </c>
      <c r="AK4" s="27">
        <v>0.119851028933051</v>
      </c>
      <c r="AL4" s="27">
        <v>8.7264293041031098E-3</v>
      </c>
      <c r="AM4" s="27">
        <v>3.1567895593031699E-2</v>
      </c>
      <c r="AN4" s="27">
        <v>-8.3929044567088093E-3</v>
      </c>
      <c r="AO4" s="27">
        <v>-2.6846756509169602E-2</v>
      </c>
      <c r="AP4" s="27">
        <v>-2.1510675515725199E-2</v>
      </c>
      <c r="AQ4" s="27">
        <v>2.9397466532220001E-2</v>
      </c>
      <c r="AR4" s="27">
        <v>0.147434593272146</v>
      </c>
      <c r="AS4" s="27">
        <v>-4.1726621395955101E-2</v>
      </c>
      <c r="AT4" s="27">
        <v>-2.07450539951262E-2</v>
      </c>
      <c r="AU4" s="27">
        <v>-6.6966544714607196E-2</v>
      </c>
      <c r="AV4" s="27">
        <v>-1.8726203964539698E-2</v>
      </c>
      <c r="AW4" s="27">
        <v>-1.28320353572405E-2</v>
      </c>
      <c r="AX4" s="27">
        <v>-5.0790070391901598E-3</v>
      </c>
      <c r="AY4" s="27">
        <v>-1.0737032554041201E-2</v>
      </c>
      <c r="AZ4" s="27">
        <v>-3.8826187636341797E-2</v>
      </c>
      <c r="BA4" s="27">
        <v>-5.1003535527367203E-3</v>
      </c>
      <c r="BB4" s="27">
        <v>9.8508164800207701E-2</v>
      </c>
      <c r="BC4" s="27">
        <v>8.4477518488340897E-2</v>
      </c>
      <c r="BD4" s="27">
        <v>-0.106163897738232</v>
      </c>
      <c r="BE4" s="27">
        <v>2.31439852712262E-2</v>
      </c>
      <c r="BF4" s="27">
        <v>-9.87203864637788E-2</v>
      </c>
      <c r="BG4" s="27">
        <v>-9.9293982840676503E-2</v>
      </c>
      <c r="BH4" s="27">
        <v>-2.3839492830874099E-2</v>
      </c>
      <c r="BI4" s="27">
        <v>-4.0967441003902899E-2</v>
      </c>
      <c r="BJ4" s="27">
        <v>-7.7248174065309497E-2</v>
      </c>
      <c r="BK4" s="27">
        <v>-0.100020622577266</v>
      </c>
      <c r="BL4" s="27">
        <v>-1.98678730482457E-2</v>
      </c>
      <c r="BM4" s="27">
        <v>-1.1608430815218001E-3</v>
      </c>
      <c r="BN4" s="27">
        <v>7.0540025617457196E-3</v>
      </c>
      <c r="BO4" s="27">
        <v>4.1830375064772302E-2</v>
      </c>
      <c r="BP4" s="27">
        <v>4.02337159319947E-2</v>
      </c>
      <c r="BQ4" s="27">
        <v>9.1817937943838704E-2</v>
      </c>
      <c r="BR4" s="27">
        <v>-9.2912712692766797E-2</v>
      </c>
      <c r="BS4" s="27">
        <v>-8.8494125273923894E-3</v>
      </c>
      <c r="BT4" s="27">
        <v>4.28904041253085E-2</v>
      </c>
      <c r="BU4" s="27">
        <v>-0.17782925897031199</v>
      </c>
      <c r="BV4" s="27">
        <v>0.20078858413162301</v>
      </c>
      <c r="BW4" s="27">
        <v>-2.13724885912824E-2</v>
      </c>
      <c r="BX4" s="27">
        <v>-3.06395752057711E-2</v>
      </c>
      <c r="BY4" s="28" t="s">
        <v>188</v>
      </c>
    </row>
    <row r="5" spans="1:77" x14ac:dyDescent="0.25">
      <c r="A5" s="34" t="s">
        <v>35</v>
      </c>
      <c r="B5" s="27">
        <v>0.45058485783880797</v>
      </c>
      <c r="C5" s="27">
        <v>0.40611161465950002</v>
      </c>
      <c r="D5" s="27">
        <v>0.313666993629443</v>
      </c>
      <c r="E5" s="27">
        <v>1</v>
      </c>
      <c r="F5" s="27">
        <v>0.316674439374173</v>
      </c>
      <c r="G5" s="27">
        <v>0.15174424895829</v>
      </c>
      <c r="H5" s="27">
        <v>-1.8558989030025098E-2</v>
      </c>
      <c r="I5" s="27">
        <v>-3.8445519865880497E-2</v>
      </c>
      <c r="J5" s="27">
        <v>0.30463116688154102</v>
      </c>
      <c r="K5" s="27">
        <v>0.19151557083594001</v>
      </c>
      <c r="L5" s="27">
        <v>0.32938788319816598</v>
      </c>
      <c r="M5" s="27">
        <v>0.14857335546665801</v>
      </c>
      <c r="N5" s="27">
        <v>0.16777050561149201</v>
      </c>
      <c r="O5" s="27">
        <v>0.31151373987907</v>
      </c>
      <c r="P5" s="27">
        <v>0.35264249457309899</v>
      </c>
      <c r="Q5" s="27">
        <v>0.21944078155692501</v>
      </c>
      <c r="R5" s="27">
        <v>0.44178827356157102</v>
      </c>
      <c r="S5" s="27">
        <v>0.30265026368355802</v>
      </c>
      <c r="T5" s="27">
        <v>0.308417529398896</v>
      </c>
      <c r="U5" s="27">
        <v>4.9408694547374201E-3</v>
      </c>
      <c r="V5" s="27">
        <v>0.32257053179433498</v>
      </c>
      <c r="W5" s="27">
        <v>-2.0682933088981299E-2</v>
      </c>
      <c r="X5" s="27">
        <v>5.3357758335896401E-3</v>
      </c>
      <c r="Y5" s="27">
        <v>-5.77709075028699E-3</v>
      </c>
      <c r="Z5" s="27">
        <v>-2.2920228478686099E-2</v>
      </c>
      <c r="AA5" s="27">
        <v>0.17345515259586</v>
      </c>
      <c r="AB5" s="27">
        <v>0.16659724208098201</v>
      </c>
      <c r="AC5" s="27">
        <v>-0.14981964338211901</v>
      </c>
      <c r="AD5" s="27">
        <v>-7.8545089309126306E-2</v>
      </c>
      <c r="AE5" s="27">
        <v>-7.8187489039269406E-2</v>
      </c>
      <c r="AF5" s="27">
        <v>-3.06311093791076E-2</v>
      </c>
      <c r="AG5" s="27">
        <v>-3.03955531616493E-2</v>
      </c>
      <c r="AH5" s="27">
        <v>-8.9919409346246496E-2</v>
      </c>
      <c r="AI5" s="27">
        <v>2.1558269352674801E-2</v>
      </c>
      <c r="AJ5" s="27">
        <v>4.0314151692492702E-2</v>
      </c>
      <c r="AK5" s="27">
        <v>0.109965397266039</v>
      </c>
      <c r="AL5" s="27">
        <v>1.6935533200844299E-2</v>
      </c>
      <c r="AM5" s="27">
        <v>-2.4349055495645699E-2</v>
      </c>
      <c r="AN5" s="27">
        <v>-2.09703403897929E-2</v>
      </c>
      <c r="AO5" s="27">
        <v>2.8240064721357901E-3</v>
      </c>
      <c r="AP5" s="27">
        <v>-2.44179789338849E-2</v>
      </c>
      <c r="AQ5" s="27">
        <v>4.1950194697513002E-2</v>
      </c>
      <c r="AR5" s="27">
        <v>6.4906721519392502E-2</v>
      </c>
      <c r="AS5" s="27">
        <v>-4.8274379063296402E-2</v>
      </c>
      <c r="AT5" s="27">
        <v>-1.3461290432159099E-2</v>
      </c>
      <c r="AU5" s="27">
        <v>-4.4248228554947699E-2</v>
      </c>
      <c r="AV5" s="27">
        <v>-1.22990551323293E-2</v>
      </c>
      <c r="AW5" s="27">
        <v>-2.5065090420696899E-2</v>
      </c>
      <c r="AX5" s="27">
        <v>-3.6434439662645399E-3</v>
      </c>
      <c r="AY5" s="27">
        <v>-4.2319311504065002E-3</v>
      </c>
      <c r="AZ5" s="27">
        <v>-4.0341358734964201E-2</v>
      </c>
      <c r="BA5" s="27">
        <v>-2.1211089495190702E-3</v>
      </c>
      <c r="BB5" s="27">
        <v>5.3363828092687499E-2</v>
      </c>
      <c r="BC5" s="27">
        <v>5.1495906123854802E-2</v>
      </c>
      <c r="BD5" s="27">
        <v>-5.8244828646309102E-2</v>
      </c>
      <c r="BE5" s="27">
        <v>6.9104905879839203E-3</v>
      </c>
      <c r="BF5" s="27">
        <v>-5.9664478643466697E-2</v>
      </c>
      <c r="BG5" s="27">
        <v>-6.1040311687664203E-2</v>
      </c>
      <c r="BH5" s="27">
        <v>-1.13122488047099E-2</v>
      </c>
      <c r="BI5" s="27">
        <v>-2.6917656067786001E-2</v>
      </c>
      <c r="BJ5" s="27">
        <v>-5.7345920979026799E-2</v>
      </c>
      <c r="BK5" s="27">
        <v>-5.1559621457499698E-2</v>
      </c>
      <c r="BL5" s="27">
        <v>1.1120383571195901E-2</v>
      </c>
      <c r="BM5" s="27">
        <v>1.4733539649160901E-2</v>
      </c>
      <c r="BN5" s="27">
        <v>4.3396244472166997E-3</v>
      </c>
      <c r="BO5" s="27">
        <v>3.1808538922058101E-2</v>
      </c>
      <c r="BP5" s="27">
        <v>-7.4736604834327802E-4</v>
      </c>
      <c r="BQ5" s="27">
        <v>5.5260082003984697E-2</v>
      </c>
      <c r="BR5" s="27">
        <v>-2.2370218209940999E-2</v>
      </c>
      <c r="BS5" s="27">
        <v>-1.1414758594015299E-2</v>
      </c>
      <c r="BT5" s="27">
        <v>2.8056110544941001E-2</v>
      </c>
      <c r="BU5" s="27">
        <v>-0.15186637162410099</v>
      </c>
      <c r="BV5" s="27">
        <v>0.15122674362879801</v>
      </c>
      <c r="BW5" s="27">
        <v>1.06028057737518E-2</v>
      </c>
      <c r="BX5" s="27">
        <v>-9.4726888448793505E-3</v>
      </c>
      <c r="BY5" s="28" t="s">
        <v>188</v>
      </c>
    </row>
    <row r="6" spans="1:77" x14ac:dyDescent="0.25">
      <c r="A6" s="34" t="s">
        <v>36</v>
      </c>
      <c r="B6" s="27">
        <v>0.73850354917517003</v>
      </c>
      <c r="C6" s="27">
        <v>0.564074409570682</v>
      </c>
      <c r="D6" s="27">
        <v>0.19220299370973601</v>
      </c>
      <c r="E6" s="27">
        <v>0.316674439374173</v>
      </c>
      <c r="F6" s="27">
        <v>1</v>
      </c>
      <c r="G6" s="27">
        <v>0.119908811317881</v>
      </c>
      <c r="H6" s="27">
        <v>-1.15721299964388E-2</v>
      </c>
      <c r="I6" s="27">
        <v>-6.8721257121832399E-2</v>
      </c>
      <c r="J6" s="27">
        <v>0.39114513994756001</v>
      </c>
      <c r="K6" s="27">
        <v>0.249714877394037</v>
      </c>
      <c r="L6" s="27">
        <v>0.41023751874050801</v>
      </c>
      <c r="M6" s="27">
        <v>0.21520012487679099</v>
      </c>
      <c r="N6" s="27">
        <v>0.21138923256900999</v>
      </c>
      <c r="O6" s="27">
        <v>0.51262216608503097</v>
      </c>
      <c r="P6" s="27">
        <v>0.430889126112526</v>
      </c>
      <c r="Q6" s="27">
        <v>0.33266478650944498</v>
      </c>
      <c r="R6" s="27">
        <v>0.51672439244899704</v>
      </c>
      <c r="S6" s="27">
        <v>0.42475623880414298</v>
      </c>
      <c r="T6" s="27">
        <v>0.402162197126474</v>
      </c>
      <c r="U6" s="27">
        <v>3.4248219474550001E-3</v>
      </c>
      <c r="V6" s="27">
        <v>0.43090433662154298</v>
      </c>
      <c r="W6" s="27">
        <v>2.5374098092323601E-2</v>
      </c>
      <c r="X6" s="27">
        <v>-2.3680973838151698E-2</v>
      </c>
      <c r="Y6" s="27">
        <v>-2.11009034278654E-2</v>
      </c>
      <c r="Z6" s="27">
        <v>-3.5663052253796498E-2</v>
      </c>
      <c r="AA6" s="27">
        <v>0.15115683001289601</v>
      </c>
      <c r="AB6" s="27">
        <v>0.14763107282315699</v>
      </c>
      <c r="AC6" s="27">
        <v>-0.157071362468995</v>
      </c>
      <c r="AD6" s="27">
        <v>-8.8990090322265306E-2</v>
      </c>
      <c r="AE6" s="27">
        <v>-8.3549393161376106E-2</v>
      </c>
      <c r="AF6" s="27">
        <v>-3.0954188472716498E-2</v>
      </c>
      <c r="AG6" s="27">
        <v>-5.2635815422850403E-2</v>
      </c>
      <c r="AH6" s="27">
        <v>-9.0949482479376301E-2</v>
      </c>
      <c r="AI6" s="27">
        <v>3.49528325511178E-2</v>
      </c>
      <c r="AJ6" s="27">
        <v>4.6691410661276599E-2</v>
      </c>
      <c r="AK6" s="27">
        <v>8.2449126889433705E-2</v>
      </c>
      <c r="AL6" s="27">
        <v>1.8093014278481898E-2</v>
      </c>
      <c r="AM6" s="27">
        <v>3.05112456236225E-2</v>
      </c>
      <c r="AN6" s="27">
        <v>-1.5408389073648899E-2</v>
      </c>
      <c r="AO6" s="27">
        <v>-1.72190112708876E-2</v>
      </c>
      <c r="AP6" s="27">
        <v>-2.9207241083079E-2</v>
      </c>
      <c r="AQ6" s="27">
        <v>3.9787548481144498E-2</v>
      </c>
      <c r="AR6" s="27">
        <v>6.1259710400649703E-2</v>
      </c>
      <c r="AS6" s="27">
        <v>-3.7689910943522399E-2</v>
      </c>
      <c r="AT6" s="27">
        <v>-1.4914807014478599E-2</v>
      </c>
      <c r="AU6" s="27">
        <v>-6.2935335772586004E-2</v>
      </c>
      <c r="AV6" s="27">
        <v>-7.49025726278057E-3</v>
      </c>
      <c r="AW6" s="27">
        <v>-1.18996634250972E-2</v>
      </c>
      <c r="AX6" s="27">
        <v>-3.3024399788805602E-4</v>
      </c>
      <c r="AY6" s="27">
        <v>-5.5164138040822101E-3</v>
      </c>
      <c r="AZ6" s="27">
        <v>-3.5429226931735502E-2</v>
      </c>
      <c r="BA6" s="27">
        <v>-1.5957135953298202E-2</v>
      </c>
      <c r="BB6" s="27">
        <v>7.3608009049911605E-2</v>
      </c>
      <c r="BC6" s="27">
        <v>6.3720978549196602E-2</v>
      </c>
      <c r="BD6" s="27">
        <v>-7.8709785393548004E-2</v>
      </c>
      <c r="BE6" s="27">
        <v>1.5934455307989401E-2</v>
      </c>
      <c r="BF6" s="27">
        <v>-7.9978201659656606E-2</v>
      </c>
      <c r="BG6" s="27">
        <v>-8.2151200655308093E-2</v>
      </c>
      <c r="BH6" s="27">
        <v>-2.22498040910648E-2</v>
      </c>
      <c r="BI6" s="27">
        <v>-3.6768582704680398E-2</v>
      </c>
      <c r="BJ6" s="27">
        <v>-6.8655123444716096E-2</v>
      </c>
      <c r="BK6" s="27">
        <v>-6.8331430438425406E-2</v>
      </c>
      <c r="BL6" s="27">
        <v>1.92384930040355E-2</v>
      </c>
      <c r="BM6" s="27">
        <v>1.4568608291235199E-2</v>
      </c>
      <c r="BN6" s="27">
        <v>8.5349463630183392E-3</v>
      </c>
      <c r="BO6" s="27">
        <v>1.9483989462893501E-2</v>
      </c>
      <c r="BP6" s="27">
        <v>6.9090462752171601E-3</v>
      </c>
      <c r="BQ6" s="27">
        <v>6.2786860271254505E-2</v>
      </c>
      <c r="BR6" s="27">
        <v>-7.2980865961383701E-2</v>
      </c>
      <c r="BS6" s="27">
        <v>-7.9430206503552803E-3</v>
      </c>
      <c r="BT6" s="27">
        <v>1.46808518651489E-2</v>
      </c>
      <c r="BU6" s="27">
        <v>-0.13735642283751301</v>
      </c>
      <c r="BV6" s="27">
        <v>0.142385788774017</v>
      </c>
      <c r="BW6" s="27">
        <v>1.8268700895672001E-2</v>
      </c>
      <c r="BX6" s="27">
        <v>1.2797272486560001E-2</v>
      </c>
      <c r="BY6" s="28" t="s">
        <v>188</v>
      </c>
    </row>
    <row r="7" spans="1:77" x14ac:dyDescent="0.25">
      <c r="A7" s="34" t="s">
        <v>37</v>
      </c>
      <c r="B7" s="27">
        <v>0.24837973036648101</v>
      </c>
      <c r="C7" s="27">
        <v>0.14557102803840799</v>
      </c>
      <c r="D7" s="27">
        <v>0.13210074166973901</v>
      </c>
      <c r="E7" s="27">
        <v>0.15174424895829</v>
      </c>
      <c r="F7" s="27">
        <v>0.119908811317881</v>
      </c>
      <c r="G7" s="27">
        <v>1</v>
      </c>
      <c r="H7" s="27">
        <v>-2.3968828772365901E-2</v>
      </c>
      <c r="I7" s="27">
        <v>-2.83899591724655E-2</v>
      </c>
      <c r="J7" s="27">
        <v>0.127462622665759</v>
      </c>
      <c r="K7" s="27">
        <v>7.4750748490280003E-2</v>
      </c>
      <c r="L7" s="27">
        <v>9.5581733979860001E-2</v>
      </c>
      <c r="M7" s="27">
        <v>1.7547716380331299E-2</v>
      </c>
      <c r="N7" s="27">
        <v>4.4377095375889103E-2</v>
      </c>
      <c r="O7" s="27">
        <v>0.10053980040516999</v>
      </c>
      <c r="P7" s="27">
        <v>9.1788701003742396E-2</v>
      </c>
      <c r="Q7" s="27">
        <v>3.4352965121722701E-2</v>
      </c>
      <c r="R7" s="27">
        <v>0.13092265764537001</v>
      </c>
      <c r="S7" s="27">
        <v>6.9692932224693499E-2</v>
      </c>
      <c r="T7" s="27">
        <v>0.123467389828836</v>
      </c>
      <c r="U7" s="27">
        <v>8.7752964758080199E-3</v>
      </c>
      <c r="V7" s="27">
        <v>7.8734328091796604E-2</v>
      </c>
      <c r="W7" s="27">
        <v>1.3501256290751801E-2</v>
      </c>
      <c r="X7" s="27">
        <v>-2.5162606136986801E-2</v>
      </c>
      <c r="Y7" s="27">
        <v>-1.4702158824335501E-2</v>
      </c>
      <c r="Z7" s="27">
        <v>-1.4772024992748E-2</v>
      </c>
      <c r="AA7" s="27">
        <v>3.7611448181424402E-2</v>
      </c>
      <c r="AB7" s="27">
        <v>3.4344987471578499E-2</v>
      </c>
      <c r="AC7" s="27">
        <v>-6.3745615063235395E-2</v>
      </c>
      <c r="AD7" s="27">
        <v>-2.0633349845516499E-2</v>
      </c>
      <c r="AE7" s="27">
        <v>-1.5594967882831901E-2</v>
      </c>
      <c r="AF7" s="27">
        <v>6.7952752074115401E-3</v>
      </c>
      <c r="AG7" s="27">
        <v>-9.8670195272903202E-3</v>
      </c>
      <c r="AH7" s="27">
        <v>-1.50502156947773E-2</v>
      </c>
      <c r="AI7" s="27">
        <v>5.8892974714304901E-3</v>
      </c>
      <c r="AJ7" s="27">
        <v>8.9605828661685604E-3</v>
      </c>
      <c r="AK7" s="27">
        <v>1.9952166920585001E-2</v>
      </c>
      <c r="AL7" s="27">
        <v>-2.5056975238632599E-3</v>
      </c>
      <c r="AM7" s="27">
        <v>-1.3640671114354499E-3</v>
      </c>
      <c r="AN7" s="27">
        <v>6.3234687258243702E-2</v>
      </c>
      <c r="AO7" s="27">
        <v>-2.8571581954868301E-2</v>
      </c>
      <c r="AP7" s="27">
        <v>4.0265264995564903E-2</v>
      </c>
      <c r="AQ7" s="27">
        <v>8.1921689253056703E-4</v>
      </c>
      <c r="AR7" s="27">
        <v>4.3498257569134502E-2</v>
      </c>
      <c r="AS7" s="27">
        <v>1.20675564351199E-2</v>
      </c>
      <c r="AT7" s="27">
        <v>1.1345093348876401E-2</v>
      </c>
      <c r="AU7" s="27">
        <v>-8.6601385923792892E-3</v>
      </c>
      <c r="AV7" s="27">
        <v>-8.7483811903282006E-3</v>
      </c>
      <c r="AW7" s="27">
        <v>-3.2082221497946799E-3</v>
      </c>
      <c r="AX7" s="27">
        <v>-4.4332056261142299E-3</v>
      </c>
      <c r="AY7" s="27">
        <v>2.1961143311862701E-3</v>
      </c>
      <c r="AZ7" s="27">
        <v>-1.09303396537942E-2</v>
      </c>
      <c r="BA7" s="27">
        <v>-7.0267553158307101E-4</v>
      </c>
      <c r="BB7" s="27">
        <v>2.0355170202338398E-2</v>
      </c>
      <c r="BC7" s="27">
        <v>1.44649235774123E-2</v>
      </c>
      <c r="BD7" s="27">
        <v>-1.1197956362813E-4</v>
      </c>
      <c r="BE7" s="27">
        <v>-1.6133048239883901E-2</v>
      </c>
      <c r="BF7" s="27">
        <v>-3.73683902247338E-3</v>
      </c>
      <c r="BG7" s="27">
        <v>-6.0653964016546104E-3</v>
      </c>
      <c r="BH7" s="27">
        <v>-5.3237856417199499E-3</v>
      </c>
      <c r="BI7" s="27">
        <v>-9.0928252104400999E-3</v>
      </c>
      <c r="BJ7" s="27">
        <v>-9.3870331507080896E-3</v>
      </c>
      <c r="BK7" s="27">
        <v>-2.6088828555505698E-2</v>
      </c>
      <c r="BL7" s="27">
        <v>-4.4732783831865899E-3</v>
      </c>
      <c r="BM7" s="27">
        <v>1.6935793082870499E-3</v>
      </c>
      <c r="BN7" s="29">
        <v>8.7429293428959007E-5</v>
      </c>
      <c r="BO7" s="27">
        <v>-1.7930893190724799E-3</v>
      </c>
      <c r="BP7" s="27">
        <v>-1.6109947542193699E-2</v>
      </c>
      <c r="BQ7" s="27">
        <v>2.02155616421981E-2</v>
      </c>
      <c r="BR7" s="27">
        <v>-1.0520819060208301E-2</v>
      </c>
      <c r="BS7" s="27">
        <v>1.2857808739604E-2</v>
      </c>
      <c r="BT7" s="27">
        <v>5.9366612648622001E-4</v>
      </c>
      <c r="BU7" s="27">
        <v>-3.2935423733781201E-2</v>
      </c>
      <c r="BV7" s="27">
        <v>4.5666809606248797E-2</v>
      </c>
      <c r="BW7" s="27">
        <v>-5.3799006458567396E-3</v>
      </c>
      <c r="BX7" s="27">
        <v>3.0518052011109299E-3</v>
      </c>
      <c r="BY7" s="28" t="s">
        <v>188</v>
      </c>
    </row>
    <row r="8" spans="1:77" x14ac:dyDescent="0.25">
      <c r="A8" s="34" t="s">
        <v>38</v>
      </c>
      <c r="B8" s="27">
        <v>-1.5674773141748002E-2</v>
      </c>
      <c r="C8" s="27">
        <v>-2.1000181052997301E-2</v>
      </c>
      <c r="D8" s="27">
        <v>-1.0108518787802401E-3</v>
      </c>
      <c r="E8" s="27">
        <v>-1.8558989030025098E-2</v>
      </c>
      <c r="F8" s="27">
        <v>-1.15721299964388E-2</v>
      </c>
      <c r="G8" s="27">
        <v>-2.3968828772365901E-2</v>
      </c>
      <c r="H8" s="27">
        <v>1</v>
      </c>
      <c r="I8" s="27">
        <v>0.58447541629922595</v>
      </c>
      <c r="J8" s="27">
        <v>-7.0374528552170204E-2</v>
      </c>
      <c r="K8" s="27">
        <v>-4.03726169271122E-2</v>
      </c>
      <c r="L8" s="27">
        <v>-5.42998782023279E-2</v>
      </c>
      <c r="M8" s="27">
        <v>-3.7527033947176401E-2</v>
      </c>
      <c r="N8" s="27">
        <v>-2.38194825801291E-2</v>
      </c>
      <c r="O8" s="27">
        <v>-7.3440185247812206E-2</v>
      </c>
      <c r="P8" s="27">
        <v>-4.9739855093781898E-2</v>
      </c>
      <c r="Q8" s="27">
        <v>-3.5381610992292402E-2</v>
      </c>
      <c r="R8" s="27">
        <v>-7.0690903594106194E-2</v>
      </c>
      <c r="S8" s="27">
        <v>-4.7727003159017102E-2</v>
      </c>
      <c r="T8" s="27">
        <v>-6.8355998810887802E-2</v>
      </c>
      <c r="U8" s="27">
        <v>-3.19061160551981E-3</v>
      </c>
      <c r="V8" s="27">
        <v>-6.6216775075931905E-2</v>
      </c>
      <c r="W8" s="27">
        <v>-4.5265089509581302E-2</v>
      </c>
      <c r="X8" s="27">
        <v>8.2376729226255399E-3</v>
      </c>
      <c r="Y8" s="27">
        <v>4.86722994546514E-3</v>
      </c>
      <c r="Z8" s="27">
        <v>5.6069636555828297E-3</v>
      </c>
      <c r="AA8" s="27">
        <v>9.1421892854818294E-3</v>
      </c>
      <c r="AB8" s="27">
        <v>1.1665164391666601E-2</v>
      </c>
      <c r="AC8" s="27">
        <v>-1.53647687341324E-2</v>
      </c>
      <c r="AD8" s="27">
        <v>1.7064264593010098E-2</v>
      </c>
      <c r="AE8" s="27">
        <v>9.7329206879743398E-3</v>
      </c>
      <c r="AF8" s="27">
        <v>2.1376474170980999E-3</v>
      </c>
      <c r="AG8" s="27">
        <v>6.0797732800378698E-3</v>
      </c>
      <c r="AH8" s="27">
        <v>1.44362987582323E-2</v>
      </c>
      <c r="AI8" s="27">
        <v>8.7467015539917092E-3</v>
      </c>
      <c r="AJ8" s="27">
        <v>-3.3621281033837098E-3</v>
      </c>
      <c r="AK8" s="27">
        <v>-2.4584401366244801E-2</v>
      </c>
      <c r="AL8" s="27">
        <v>-4.5223735188626598E-4</v>
      </c>
      <c r="AM8" s="27">
        <v>-1.5895488083900299E-2</v>
      </c>
      <c r="AN8" s="27">
        <v>-3.59082079379381E-3</v>
      </c>
      <c r="AO8" s="27">
        <v>2.1430789385071701E-3</v>
      </c>
      <c r="AP8" s="27">
        <v>-4.0065436652608001E-4</v>
      </c>
      <c r="AQ8" s="29">
        <v>5.9842788236971802E-5</v>
      </c>
      <c r="AR8" s="27">
        <v>2.6237237801359902E-4</v>
      </c>
      <c r="AS8" s="27">
        <v>7.3566512019888003E-3</v>
      </c>
      <c r="AT8" s="27">
        <v>6.8372077564516501E-3</v>
      </c>
      <c r="AU8" s="27">
        <v>1.2251880402042101E-2</v>
      </c>
      <c r="AV8" s="27">
        <v>1.69644735096506E-3</v>
      </c>
      <c r="AW8" s="27">
        <v>-1.1284012098092099E-3</v>
      </c>
      <c r="AX8" s="27">
        <v>2.8900171212975501E-3</v>
      </c>
      <c r="AY8" s="27">
        <v>1.38483800991604E-3</v>
      </c>
      <c r="AZ8" s="27">
        <v>1.09449361939354E-2</v>
      </c>
      <c r="BA8" s="27">
        <v>-7.5419001958248796E-3</v>
      </c>
      <c r="BB8" s="27">
        <v>-1.47969015403876E-2</v>
      </c>
      <c r="BC8" s="27">
        <v>-1.26834515573825E-2</v>
      </c>
      <c r="BD8" s="27">
        <v>6.9221146202243303E-3</v>
      </c>
      <c r="BE8" s="27">
        <v>6.5555604344032098E-3</v>
      </c>
      <c r="BF8" s="27">
        <v>1.0659786125275199E-2</v>
      </c>
      <c r="BG8" s="27">
        <v>1.06839423771033E-2</v>
      </c>
      <c r="BH8" s="27">
        <v>-8.9816920580837304E-4</v>
      </c>
      <c r="BI8" s="27">
        <v>3.03719820576762E-3</v>
      </c>
      <c r="BJ8" s="27">
        <v>1.09399810009876E-2</v>
      </c>
      <c r="BK8" s="27">
        <v>1.7483820511784799E-2</v>
      </c>
      <c r="BL8" s="27">
        <v>-2.1944049592135199E-2</v>
      </c>
      <c r="BM8" s="27">
        <v>-7.4939361426695997E-3</v>
      </c>
      <c r="BN8" s="27">
        <v>2.1427234593980301E-3</v>
      </c>
      <c r="BO8" s="27">
        <v>-1.03612471246168E-3</v>
      </c>
      <c r="BP8" s="27">
        <v>-6.2578861751051002E-4</v>
      </c>
      <c r="BQ8" s="27">
        <v>-1.7660089037254099E-2</v>
      </c>
      <c r="BR8" s="27">
        <v>1.2729010639008101E-2</v>
      </c>
      <c r="BS8" s="27">
        <v>3.8445940043761501E-4</v>
      </c>
      <c r="BT8" s="27">
        <v>-5.7511696725653797E-3</v>
      </c>
      <c r="BU8" s="27">
        <v>-1.33007761346122E-2</v>
      </c>
      <c r="BV8" s="27">
        <v>9.6139660297116306E-3</v>
      </c>
      <c r="BW8" s="27">
        <v>-2.3601291508502299E-2</v>
      </c>
      <c r="BX8" s="27">
        <v>-2.2600604456546901E-2</v>
      </c>
      <c r="BY8" s="28" t="s">
        <v>188</v>
      </c>
    </row>
    <row r="9" spans="1:77" x14ac:dyDescent="0.25">
      <c r="A9" s="34" t="s">
        <v>39</v>
      </c>
      <c r="B9" s="27">
        <v>-7.3341515556510695E-2</v>
      </c>
      <c r="C9" s="27">
        <v>-6.1122670099843797E-2</v>
      </c>
      <c r="D9" s="27">
        <v>-2.35011252567041E-2</v>
      </c>
      <c r="E9" s="27">
        <v>-3.8445519865880497E-2</v>
      </c>
      <c r="F9" s="27">
        <v>-6.8721257121832399E-2</v>
      </c>
      <c r="G9" s="27">
        <v>-2.83899591724655E-2</v>
      </c>
      <c r="H9" s="27">
        <v>0.58447541629922595</v>
      </c>
      <c r="I9" s="27">
        <v>1</v>
      </c>
      <c r="J9" s="27">
        <v>-7.4318071224154805E-2</v>
      </c>
      <c r="K9" s="27">
        <v>-4.8247582529374902E-2</v>
      </c>
      <c r="L9" s="27">
        <v>-7.2810956959362003E-2</v>
      </c>
      <c r="M9" s="27">
        <v>-6.9404787391290995E-2</v>
      </c>
      <c r="N9" s="27">
        <v>-3.59475234212304E-2</v>
      </c>
      <c r="O9" s="27">
        <v>-9.0174392852871502E-2</v>
      </c>
      <c r="P9" s="27">
        <v>-6.43732688335453E-2</v>
      </c>
      <c r="Q9" s="27">
        <v>-4.8917385291826501E-2</v>
      </c>
      <c r="R9" s="27">
        <v>-9.1913828327788299E-2</v>
      </c>
      <c r="S9" s="27">
        <v>-6.3309498276184706E-2</v>
      </c>
      <c r="T9" s="27">
        <v>-7.5946339129327606E-2</v>
      </c>
      <c r="U9" s="27">
        <v>-1.87054979144012E-3</v>
      </c>
      <c r="V9" s="27">
        <v>-8.0003489901581806E-2</v>
      </c>
      <c r="W9" s="27">
        <v>-4.3875651251628102E-3</v>
      </c>
      <c r="X9" s="27">
        <v>-1.1521014536297601E-3</v>
      </c>
      <c r="Y9" s="27">
        <v>1.1285167931135799E-2</v>
      </c>
      <c r="Z9" s="27">
        <v>1.36028288254801E-2</v>
      </c>
      <c r="AA9" s="27">
        <v>-2.84460896975108E-2</v>
      </c>
      <c r="AB9" s="27">
        <v>-2.3611172221572101E-2</v>
      </c>
      <c r="AC9" s="27">
        <v>2.1671063958121999E-2</v>
      </c>
      <c r="AD9" s="27">
        <v>1.98907213622736E-2</v>
      </c>
      <c r="AE9" s="27">
        <v>1.3572677903963999E-2</v>
      </c>
      <c r="AF9" s="27">
        <v>7.7918678456043002E-3</v>
      </c>
      <c r="AG9" s="27">
        <v>1.0627076007086801E-2</v>
      </c>
      <c r="AH9" s="27">
        <v>1.9676768673796901E-2</v>
      </c>
      <c r="AI9" s="27">
        <v>6.2098824983251996E-3</v>
      </c>
      <c r="AJ9" s="27">
        <v>-1.05858864550205E-2</v>
      </c>
      <c r="AK9" s="27">
        <v>-2.8318946420932401E-2</v>
      </c>
      <c r="AL9" s="27">
        <v>-1.0043980895199599E-3</v>
      </c>
      <c r="AM9" s="27">
        <v>-1.4632652234809E-2</v>
      </c>
      <c r="AN9" s="27">
        <v>9.1500520705266103E-4</v>
      </c>
      <c r="AO9" s="27">
        <v>6.8808434179778704E-3</v>
      </c>
      <c r="AP9" s="27">
        <v>3.2080570871617499E-3</v>
      </c>
      <c r="AQ9" s="27">
        <v>-3.9672676722110698E-3</v>
      </c>
      <c r="AR9" s="27">
        <v>-5.6121393046916403E-3</v>
      </c>
      <c r="AS9" s="27">
        <v>1.2518426068305E-2</v>
      </c>
      <c r="AT9" s="27">
        <v>8.1626211153805993E-3</v>
      </c>
      <c r="AU9" s="27">
        <v>1.9425374906627001E-2</v>
      </c>
      <c r="AV9" s="27">
        <v>-2.83210977909212E-3</v>
      </c>
      <c r="AW9" s="27">
        <v>8.0446739358791899E-4</v>
      </c>
      <c r="AX9" s="27">
        <v>-4.22935061536516E-4</v>
      </c>
      <c r="AY9" s="27">
        <v>4.1530901046734504E-3</v>
      </c>
      <c r="AZ9" s="27">
        <v>7.9777240200830206E-3</v>
      </c>
      <c r="BA9" s="29">
        <v>-1.2333906522796E-5</v>
      </c>
      <c r="BB9" s="27">
        <v>-1.6771974301822801E-2</v>
      </c>
      <c r="BC9" s="27">
        <v>-1.29146866197561E-2</v>
      </c>
      <c r="BD9" s="27">
        <v>1.1449734619716099E-2</v>
      </c>
      <c r="BE9" s="27">
        <v>1.7791694173650201E-3</v>
      </c>
      <c r="BF9" s="27">
        <v>1.4000912850411201E-2</v>
      </c>
      <c r="BG9" s="27">
        <v>1.3591996210326999E-2</v>
      </c>
      <c r="BH9" s="27">
        <v>1.8877137356608201E-3</v>
      </c>
      <c r="BI9" s="27">
        <v>7.7225019487184403E-3</v>
      </c>
      <c r="BJ9" s="27">
        <v>1.38926239086039E-2</v>
      </c>
      <c r="BK9" s="27">
        <v>1.8647819602128898E-2</v>
      </c>
      <c r="BL9" s="27">
        <v>-3.47958910534737E-2</v>
      </c>
      <c r="BM9" s="27">
        <v>-1.63602072695977E-2</v>
      </c>
      <c r="BN9" s="27">
        <v>4.4197160469295103E-4</v>
      </c>
      <c r="BO9" s="27">
        <v>-2.4153201468943598E-3</v>
      </c>
      <c r="BP9" s="27">
        <v>-1.45798481255051E-3</v>
      </c>
      <c r="BQ9" s="27">
        <v>-1.5991176940682101E-2</v>
      </c>
      <c r="BR9" s="27">
        <v>1.6460372094450799E-2</v>
      </c>
      <c r="BS9" s="27">
        <v>3.7986890891777599E-3</v>
      </c>
      <c r="BT9" s="27">
        <v>-7.0683414598589197E-3</v>
      </c>
      <c r="BU9" s="27">
        <v>2.48362192250394E-2</v>
      </c>
      <c r="BV9" s="27">
        <v>-2.87264998967726E-2</v>
      </c>
      <c r="BW9" s="27">
        <v>-3.7418523567280003E-2</v>
      </c>
      <c r="BX9" s="27">
        <v>5.2111323196438204E-3</v>
      </c>
      <c r="BY9" s="28" t="s">
        <v>188</v>
      </c>
    </row>
    <row r="10" spans="1:77" x14ac:dyDescent="0.25">
      <c r="A10" s="34" t="s">
        <v>40</v>
      </c>
      <c r="B10" s="27">
        <v>0.50421239927606099</v>
      </c>
      <c r="C10" s="27">
        <v>0.648485893023796</v>
      </c>
      <c r="D10" s="27">
        <v>0.387120591161637</v>
      </c>
      <c r="E10" s="27">
        <v>0.30463116688154102</v>
      </c>
      <c r="F10" s="27">
        <v>0.39114513994756001</v>
      </c>
      <c r="G10" s="27">
        <v>0.127462622665759</v>
      </c>
      <c r="H10" s="27">
        <v>-7.0374528552170204E-2</v>
      </c>
      <c r="I10" s="27">
        <v>-7.4318071224154805E-2</v>
      </c>
      <c r="J10" s="27">
        <v>1</v>
      </c>
      <c r="K10" s="27">
        <v>0.27634363157421699</v>
      </c>
      <c r="L10" s="27">
        <v>0.62793414766252298</v>
      </c>
      <c r="M10" s="27">
        <v>0.38784863915112999</v>
      </c>
      <c r="N10" s="27">
        <v>0.35695079394346602</v>
      </c>
      <c r="O10" s="27">
        <v>0.60976329191902501</v>
      </c>
      <c r="P10" s="27">
        <v>0.63390748354861004</v>
      </c>
      <c r="Q10" s="27">
        <v>0.47087442828831899</v>
      </c>
      <c r="R10" s="27">
        <v>0.66285266922400599</v>
      </c>
      <c r="S10" s="27">
        <v>0.67368725549397002</v>
      </c>
      <c r="T10" s="27">
        <v>0.81907306949251601</v>
      </c>
      <c r="U10" s="27">
        <v>3.9045916446470001E-3</v>
      </c>
      <c r="V10" s="27">
        <v>0.50483666349824097</v>
      </c>
      <c r="W10" s="27">
        <v>-1.5791219011678501E-2</v>
      </c>
      <c r="X10" s="27">
        <v>-5.54677300816847E-2</v>
      </c>
      <c r="Y10" s="27">
        <v>-4.2360626077701698E-2</v>
      </c>
      <c r="Z10" s="27">
        <v>-7.3573764923422505E-2</v>
      </c>
      <c r="AA10" s="27">
        <v>0.24643088568016999</v>
      </c>
      <c r="AB10" s="27">
        <v>0.237681220705765</v>
      </c>
      <c r="AC10" s="27">
        <v>-0.25482545525118599</v>
      </c>
      <c r="AD10" s="27">
        <v>-0.13837693034831</v>
      </c>
      <c r="AE10" s="27">
        <v>-0.12584077839802801</v>
      </c>
      <c r="AF10" s="27">
        <v>-4.6345784326782699E-2</v>
      </c>
      <c r="AG10" s="27">
        <v>-9.1352078186901206E-2</v>
      </c>
      <c r="AH10" s="27">
        <v>-0.13736614015725301</v>
      </c>
      <c r="AI10" s="27">
        <v>2.8741620845062099E-2</v>
      </c>
      <c r="AJ10" s="27">
        <v>6.8686957152344102E-2</v>
      </c>
      <c r="AK10" s="27">
        <v>0.14206723824456699</v>
      </c>
      <c r="AL10" s="27">
        <v>1.6408667668788401E-2</v>
      </c>
      <c r="AM10" s="27">
        <v>9.4594148395578698E-2</v>
      </c>
      <c r="AN10" s="27">
        <v>-3.3787436239976501E-2</v>
      </c>
      <c r="AO10" s="27">
        <v>-3.9424811332337502E-2</v>
      </c>
      <c r="AP10" s="27">
        <v>-6.8536830931338402E-2</v>
      </c>
      <c r="AQ10" s="27">
        <v>6.9277416142040804E-2</v>
      </c>
      <c r="AR10" s="27">
        <v>0.110895075292665</v>
      </c>
      <c r="AS10" s="27">
        <v>-8.5715351654792701E-2</v>
      </c>
      <c r="AT10" s="27">
        <v>-5.0457603076115999E-2</v>
      </c>
      <c r="AU10" s="27">
        <v>-9.5395182809523499E-2</v>
      </c>
      <c r="AV10" s="27">
        <v>-1.0643869459336101E-2</v>
      </c>
      <c r="AW10" s="27">
        <v>-1.74998376249796E-2</v>
      </c>
      <c r="AX10" s="27">
        <v>4.6658294185821398E-4</v>
      </c>
      <c r="AY10" s="27">
        <v>-7.6468538809424504E-3</v>
      </c>
      <c r="AZ10" s="27">
        <v>-4.9307844822740102E-2</v>
      </c>
      <c r="BA10" s="27">
        <v>-9.2949531671178507E-3</v>
      </c>
      <c r="BB10" s="27">
        <v>0.11489270106329801</v>
      </c>
      <c r="BC10" s="27">
        <v>0.103366685538159</v>
      </c>
      <c r="BD10" s="27">
        <v>-0.13517487130514499</v>
      </c>
      <c r="BE10" s="27">
        <v>3.4184087344599802E-2</v>
      </c>
      <c r="BF10" s="27">
        <v>-0.11955092165169701</v>
      </c>
      <c r="BG10" s="27">
        <v>-0.12053354960141401</v>
      </c>
      <c r="BH10" s="27">
        <v>-2.94823833486445E-2</v>
      </c>
      <c r="BI10" s="27">
        <v>-3.8612057404263697E-2</v>
      </c>
      <c r="BJ10" s="27">
        <v>-9.8631663855841004E-2</v>
      </c>
      <c r="BK10" s="27">
        <v>-9.9540343700713102E-2</v>
      </c>
      <c r="BL10" s="27">
        <v>2.7183347034460299E-2</v>
      </c>
      <c r="BM10" s="27">
        <v>2.1734531633998199E-2</v>
      </c>
      <c r="BN10" s="27">
        <v>1.7759858639434301E-2</v>
      </c>
      <c r="BO10" s="27">
        <v>1.4973967566797201E-2</v>
      </c>
      <c r="BP10" s="27">
        <v>3.0660713791973999E-2</v>
      </c>
      <c r="BQ10" s="27">
        <v>9.6134052976642806E-2</v>
      </c>
      <c r="BR10" s="27">
        <v>-0.10948991265426899</v>
      </c>
      <c r="BS10" s="27">
        <v>-1.6557362339514499E-2</v>
      </c>
      <c r="BT10" s="27">
        <v>3.5656966799730003E-2</v>
      </c>
      <c r="BU10" s="27">
        <v>-0.21371766704655201</v>
      </c>
      <c r="BV10" s="27">
        <v>0.229524035406768</v>
      </c>
      <c r="BW10" s="27">
        <v>2.6945322851528699E-2</v>
      </c>
      <c r="BX10" s="27">
        <v>-9.4594486136275902E-3</v>
      </c>
      <c r="BY10" s="28" t="s">
        <v>188</v>
      </c>
    </row>
    <row r="11" spans="1:77" x14ac:dyDescent="0.25">
      <c r="A11" s="34" t="s">
        <v>41</v>
      </c>
      <c r="B11" s="27">
        <v>0.312790324059603</v>
      </c>
      <c r="C11" s="27">
        <v>0.41474902739465702</v>
      </c>
      <c r="D11" s="27">
        <v>0.24738619048319699</v>
      </c>
      <c r="E11" s="27">
        <v>0.19151557083594001</v>
      </c>
      <c r="F11" s="27">
        <v>0.249714877394037</v>
      </c>
      <c r="G11" s="27">
        <v>7.4750748490280003E-2</v>
      </c>
      <c r="H11" s="27">
        <v>-4.03726169271122E-2</v>
      </c>
      <c r="I11" s="27">
        <v>-4.8247582529374902E-2</v>
      </c>
      <c r="J11" s="27">
        <v>0.27634363157421699</v>
      </c>
      <c r="K11" s="27">
        <v>1</v>
      </c>
      <c r="L11" s="27">
        <v>0.41042794470399102</v>
      </c>
      <c r="M11" s="27">
        <v>0.280768041153796</v>
      </c>
      <c r="N11" s="27">
        <v>0.28966185315683501</v>
      </c>
      <c r="O11" s="27">
        <v>0.372693360384733</v>
      </c>
      <c r="P11" s="27">
        <v>0.34980922507330903</v>
      </c>
      <c r="Q11" s="27">
        <v>0.30272863544887002</v>
      </c>
      <c r="R11" s="27">
        <v>0.42315175464423999</v>
      </c>
      <c r="S11" s="27">
        <v>0.42466983257204899</v>
      </c>
      <c r="T11" s="27">
        <v>0.737502004110141</v>
      </c>
      <c r="U11" s="27">
        <v>2.2778496925674099E-2</v>
      </c>
      <c r="V11" s="27">
        <v>0.42419882226974598</v>
      </c>
      <c r="W11" s="27">
        <v>-1.43701042454705E-2</v>
      </c>
      <c r="X11" s="27">
        <v>-8.7966335205760193E-2</v>
      </c>
      <c r="Y11" s="27">
        <v>-1.82564900498778E-2</v>
      </c>
      <c r="Z11" s="27">
        <v>-3.1254537721214802E-2</v>
      </c>
      <c r="AA11" s="27">
        <v>0.142846021077185</v>
      </c>
      <c r="AB11" s="27">
        <v>0.132059259481247</v>
      </c>
      <c r="AC11" s="27">
        <v>-0.186270747581119</v>
      </c>
      <c r="AD11" s="27">
        <v>-5.8758762598337899E-2</v>
      </c>
      <c r="AE11" s="27">
        <v>-3.33737301247942E-2</v>
      </c>
      <c r="AF11" s="27">
        <v>6.1595139119344699E-3</v>
      </c>
      <c r="AG11" s="27">
        <v>-7.4317823943435099E-2</v>
      </c>
      <c r="AH11" s="27">
        <v>-7.2154057468181598E-2</v>
      </c>
      <c r="AI11" s="27">
        <v>2.20620616560754E-2</v>
      </c>
      <c r="AJ11" s="27">
        <v>5.6240611073986299E-2</v>
      </c>
      <c r="AK11" s="27">
        <v>9.1092900439128099E-2</v>
      </c>
      <c r="AL11" s="27">
        <v>9.7280320841691501E-3</v>
      </c>
      <c r="AM11" s="27">
        <v>2.6653115391161199E-2</v>
      </c>
      <c r="AN11" s="27">
        <v>4.7882440636002499E-2</v>
      </c>
      <c r="AO11" s="27">
        <v>-2.4588142089733301E-2</v>
      </c>
      <c r="AP11" s="27">
        <v>3.5825470668361302E-2</v>
      </c>
      <c r="AQ11" s="27">
        <v>6.50550590498538E-2</v>
      </c>
      <c r="AR11" s="27">
        <v>5.77183141661506E-2</v>
      </c>
      <c r="AS11" s="27">
        <v>1.0932485000509E-2</v>
      </c>
      <c r="AT11" s="27">
        <v>-1.63763129050471E-3</v>
      </c>
      <c r="AU11" s="27">
        <v>-4.7220262234227497E-2</v>
      </c>
      <c r="AV11" s="27">
        <v>-8.7265044890512001E-3</v>
      </c>
      <c r="AW11" s="27">
        <v>1.17072346015017E-2</v>
      </c>
      <c r="AX11" s="27">
        <v>4.9578046844188405E-4</v>
      </c>
      <c r="AY11" s="27">
        <v>-1.11593704366545E-4</v>
      </c>
      <c r="AZ11" s="27">
        <v>-2.1460541630291301E-2</v>
      </c>
      <c r="BA11" s="27">
        <v>-1.15535977400238E-2</v>
      </c>
      <c r="BB11" s="27">
        <v>5.4159958782419498E-2</v>
      </c>
      <c r="BC11" s="27">
        <v>4.92030649008494E-2</v>
      </c>
      <c r="BD11" s="27">
        <v>-3.9860845668486099E-2</v>
      </c>
      <c r="BE11" s="27">
        <v>-1.0961874288315E-2</v>
      </c>
      <c r="BF11" s="27">
        <v>-5.3694483589532403E-2</v>
      </c>
      <c r="BG11" s="27">
        <v>-5.7376507437800997E-2</v>
      </c>
      <c r="BH11" s="27">
        <v>-2.1105647157826299E-2</v>
      </c>
      <c r="BI11" s="27">
        <v>-3.7563306092732403E-2</v>
      </c>
      <c r="BJ11" s="27">
        <v>-4.6097333513519502E-2</v>
      </c>
      <c r="BK11" s="27">
        <v>-6.7412134233697199E-2</v>
      </c>
      <c r="BL11" s="27">
        <v>1.6639839916979399E-2</v>
      </c>
      <c r="BM11" s="27">
        <v>1.79773422174925E-2</v>
      </c>
      <c r="BN11" s="27">
        <v>-1.26365450194286E-3</v>
      </c>
      <c r="BO11" s="27">
        <v>2.5590679932247E-2</v>
      </c>
      <c r="BP11" s="27">
        <v>3.47804675322754E-2</v>
      </c>
      <c r="BQ11" s="27">
        <v>5.7231728693821302E-2</v>
      </c>
      <c r="BR11" s="27">
        <v>-8.8545600122632198E-2</v>
      </c>
      <c r="BS11" s="27">
        <v>4.8798891793839097E-3</v>
      </c>
      <c r="BT11" s="27">
        <v>1.33121617245902E-2</v>
      </c>
      <c r="BU11" s="27">
        <v>-0.12535362563517</v>
      </c>
      <c r="BV11" s="27">
        <v>0.127575375341025</v>
      </c>
      <c r="BW11" s="27">
        <v>1.50538755029629E-2</v>
      </c>
      <c r="BX11" s="27">
        <v>-6.6921178742716803E-3</v>
      </c>
      <c r="BY11" s="28" t="s">
        <v>188</v>
      </c>
    </row>
    <row r="12" spans="1:77" x14ac:dyDescent="0.25">
      <c r="A12" s="34" t="s">
        <v>42</v>
      </c>
      <c r="B12" s="27">
        <v>0.51178591332401402</v>
      </c>
      <c r="C12" s="27">
        <v>0.69387406787325101</v>
      </c>
      <c r="D12" s="27">
        <v>0.39349871434880201</v>
      </c>
      <c r="E12" s="27">
        <v>0.32938788319816598</v>
      </c>
      <c r="F12" s="27">
        <v>0.41023751874050801</v>
      </c>
      <c r="G12" s="27">
        <v>9.5581733979860001E-2</v>
      </c>
      <c r="H12" s="27">
        <v>-5.42998782023279E-2</v>
      </c>
      <c r="I12" s="27">
        <v>-7.2810956959362003E-2</v>
      </c>
      <c r="J12" s="27">
        <v>0.62793414766252298</v>
      </c>
      <c r="K12" s="27">
        <v>0.41042794470399102</v>
      </c>
      <c r="L12" s="27">
        <v>1</v>
      </c>
      <c r="M12" s="27">
        <v>0.49133129646095403</v>
      </c>
      <c r="N12" s="27">
        <v>0.354366690354456</v>
      </c>
      <c r="O12" s="27">
        <v>0.640319476778625</v>
      </c>
      <c r="P12" s="27">
        <v>0.63076030519792903</v>
      </c>
      <c r="Q12" s="27">
        <v>0.51870020512283199</v>
      </c>
      <c r="R12" s="27">
        <v>0.74496235671063804</v>
      </c>
      <c r="S12" s="27">
        <v>0.76714811867177801</v>
      </c>
      <c r="T12" s="27">
        <v>0.63669570354971505</v>
      </c>
      <c r="U12" s="27">
        <v>1.47423762773386E-2</v>
      </c>
      <c r="V12" s="27">
        <v>0.597690316987881</v>
      </c>
      <c r="W12" s="27">
        <v>-3.71855097603635E-2</v>
      </c>
      <c r="X12" s="27">
        <v>-8.2112975456920395E-2</v>
      </c>
      <c r="Y12" s="27">
        <v>-4.2298738180689098E-2</v>
      </c>
      <c r="Z12" s="27">
        <v>-7.19279014247617E-2</v>
      </c>
      <c r="AA12" s="27">
        <v>0.26370167321764798</v>
      </c>
      <c r="AB12" s="27">
        <v>0.24902470761461201</v>
      </c>
      <c r="AC12" s="27">
        <v>-0.28353617201294601</v>
      </c>
      <c r="AD12" s="27">
        <v>-0.13766555356052099</v>
      </c>
      <c r="AE12" s="27">
        <v>-0.118582357592614</v>
      </c>
      <c r="AF12" s="27">
        <v>-2.9043751757769999E-2</v>
      </c>
      <c r="AG12" s="27">
        <v>-0.111194639992682</v>
      </c>
      <c r="AH12" s="27">
        <v>-0.17072686480708199</v>
      </c>
      <c r="AI12" s="27">
        <v>3.4857574870658201E-2</v>
      </c>
      <c r="AJ12" s="27">
        <v>8.7502512267313801E-2</v>
      </c>
      <c r="AK12" s="27">
        <v>0.18529312852591601</v>
      </c>
      <c r="AL12" s="27">
        <v>1.6968254770749001E-2</v>
      </c>
      <c r="AM12" s="27">
        <v>9.9403556056966505E-2</v>
      </c>
      <c r="AN12" s="27">
        <v>-1.1003253335346399E-2</v>
      </c>
      <c r="AO12" s="27">
        <v>-5.2468754464197798E-2</v>
      </c>
      <c r="AP12" s="27">
        <v>-4.4640949045496002E-2</v>
      </c>
      <c r="AQ12" s="27">
        <v>8.3420846222070105E-2</v>
      </c>
      <c r="AR12" s="27">
        <v>0.107360586517753</v>
      </c>
      <c r="AS12" s="27">
        <v>-4.0429649778663798E-2</v>
      </c>
      <c r="AT12" s="27">
        <v>-3.4810688235911401E-2</v>
      </c>
      <c r="AU12" s="27">
        <v>-0.10520671263515601</v>
      </c>
      <c r="AV12" s="27">
        <v>-1.34847536995472E-2</v>
      </c>
      <c r="AW12" s="27">
        <v>-3.7274950635546398E-3</v>
      </c>
      <c r="AX12" s="27">
        <v>-2.5851371046053699E-3</v>
      </c>
      <c r="AY12" s="27">
        <v>-5.7025095354318002E-3</v>
      </c>
      <c r="AZ12" s="27">
        <v>-4.5153413039249697E-2</v>
      </c>
      <c r="BA12" s="27">
        <v>-1.62988730153137E-2</v>
      </c>
      <c r="BB12" s="27">
        <v>0.11971387152263301</v>
      </c>
      <c r="BC12" s="27">
        <v>0.102618747089866</v>
      </c>
      <c r="BD12" s="27">
        <v>-0.12738649421775</v>
      </c>
      <c r="BE12" s="27">
        <v>2.6361343600471598E-2</v>
      </c>
      <c r="BF12" s="27">
        <v>-0.12699521174758399</v>
      </c>
      <c r="BG12" s="27">
        <v>-0.129225824386901</v>
      </c>
      <c r="BH12" s="27">
        <v>-3.8641583244453798E-2</v>
      </c>
      <c r="BI12" s="27">
        <v>-5.61902793866529E-2</v>
      </c>
      <c r="BJ12" s="27">
        <v>-0.106272709588627</v>
      </c>
      <c r="BK12" s="27">
        <v>-0.11271428294053699</v>
      </c>
      <c r="BL12" s="27">
        <v>2.9521840502386001E-2</v>
      </c>
      <c r="BM12" s="27">
        <v>2.64715457992243E-2</v>
      </c>
      <c r="BN12" s="27">
        <v>1.9703874200464801E-2</v>
      </c>
      <c r="BO12" s="27">
        <v>2.2271261186794299E-2</v>
      </c>
      <c r="BP12" s="27">
        <v>4.1997242702247597E-2</v>
      </c>
      <c r="BQ12" s="27">
        <v>9.8059633025329204E-2</v>
      </c>
      <c r="BR12" s="27">
        <v>-0.14738592338308201</v>
      </c>
      <c r="BS12" s="27">
        <v>-6.2499750632292296E-3</v>
      </c>
      <c r="BT12" s="27">
        <v>3.5242452804533399E-2</v>
      </c>
      <c r="BU12" s="27">
        <v>-0.22743561462968001</v>
      </c>
      <c r="BV12" s="27">
        <v>0.24423156626283901</v>
      </c>
      <c r="BW12" s="27">
        <v>2.6863977092046298E-2</v>
      </c>
      <c r="BX12" s="27">
        <v>-1.93837656521593E-2</v>
      </c>
      <c r="BY12" s="28" t="s">
        <v>188</v>
      </c>
    </row>
    <row r="13" spans="1:77" x14ac:dyDescent="0.25">
      <c r="A13" s="34" t="s">
        <v>43</v>
      </c>
      <c r="B13" s="27">
        <v>0.27161451258304697</v>
      </c>
      <c r="C13" s="27">
        <v>0.47825367709052402</v>
      </c>
      <c r="D13" s="27">
        <v>0.225423948384607</v>
      </c>
      <c r="E13" s="27">
        <v>0.14857335546665801</v>
      </c>
      <c r="F13" s="27">
        <v>0.21520012487679099</v>
      </c>
      <c r="G13" s="27">
        <v>1.7547716380331299E-2</v>
      </c>
      <c r="H13" s="27">
        <v>-3.7527033947176401E-2</v>
      </c>
      <c r="I13" s="27">
        <v>-6.9404787391290995E-2</v>
      </c>
      <c r="J13" s="27">
        <v>0.38784863915112999</v>
      </c>
      <c r="K13" s="27">
        <v>0.280768041153796</v>
      </c>
      <c r="L13" s="27">
        <v>0.49133129646095403</v>
      </c>
      <c r="M13" s="27">
        <v>1</v>
      </c>
      <c r="N13" s="27">
        <v>0.28542831212921099</v>
      </c>
      <c r="O13" s="27">
        <v>0.41444494166440599</v>
      </c>
      <c r="P13" s="27">
        <v>0.380082995304243</v>
      </c>
      <c r="Q13" s="27">
        <v>0.31337201039330298</v>
      </c>
      <c r="R13" s="27">
        <v>0.402172402477046</v>
      </c>
      <c r="S13" s="27">
        <v>0.51643608869517199</v>
      </c>
      <c r="T13" s="27">
        <v>0.41919059202708098</v>
      </c>
      <c r="U13" s="27">
        <v>1.2598379586959399E-2</v>
      </c>
      <c r="V13" s="27">
        <v>0.35481701267978899</v>
      </c>
      <c r="W13" s="27">
        <v>-4.6967234782220001E-2</v>
      </c>
      <c r="X13" s="27">
        <v>-0.14368091588008799</v>
      </c>
      <c r="Y13" s="27">
        <v>-0.1060355999145</v>
      </c>
      <c r="Z13" s="27">
        <v>-0.13287505234190999</v>
      </c>
      <c r="AA13" s="27">
        <v>0.15187562301263</v>
      </c>
      <c r="AB13" s="27">
        <v>0.137696989284781</v>
      </c>
      <c r="AC13" s="27">
        <v>-0.238032828473458</v>
      </c>
      <c r="AD13" s="27">
        <v>-0.133798085206108</v>
      </c>
      <c r="AE13" s="27">
        <v>-0.11131470608682199</v>
      </c>
      <c r="AF13" s="27">
        <v>-5.5032217468678299E-2</v>
      </c>
      <c r="AG13" s="27">
        <v>-0.138352924198411</v>
      </c>
      <c r="AH13" s="27">
        <v>-0.15420718239797401</v>
      </c>
      <c r="AI13" s="27">
        <v>-6.8632846267880996E-3</v>
      </c>
      <c r="AJ13" s="27">
        <v>9.0679857823074597E-2</v>
      </c>
      <c r="AK13" s="27">
        <v>0.231736416142583</v>
      </c>
      <c r="AL13" s="27">
        <v>1.2965379864537999E-2</v>
      </c>
      <c r="AM13" s="27">
        <v>0.10802426177386899</v>
      </c>
      <c r="AN13" s="27">
        <v>-1.3803262968758501E-2</v>
      </c>
      <c r="AO13" s="27">
        <v>-5.6823596343097901E-2</v>
      </c>
      <c r="AP13" s="27">
        <v>-3.28916420873194E-2</v>
      </c>
      <c r="AQ13" s="27">
        <v>6.0805976602715202E-2</v>
      </c>
      <c r="AR13" s="27">
        <v>8.2072457724971806E-2</v>
      </c>
      <c r="AS13" s="27">
        <v>-6.1412151290107499E-2</v>
      </c>
      <c r="AT13" s="27">
        <v>-4.9690777563970501E-2</v>
      </c>
      <c r="AU13" s="27">
        <v>-9.5638100204194207E-2</v>
      </c>
      <c r="AV13" s="27">
        <v>-6.3607342950973396E-3</v>
      </c>
      <c r="AW13" s="27">
        <v>8.7251064038626903E-4</v>
      </c>
      <c r="AX13" s="27">
        <v>2.9458056153853301E-3</v>
      </c>
      <c r="AY13" s="27">
        <v>-2.6645145074109498E-3</v>
      </c>
      <c r="AZ13" s="27">
        <v>-1.76489164355766E-2</v>
      </c>
      <c r="BA13" s="27">
        <v>-2.3672636218321198E-2</v>
      </c>
      <c r="BB13" s="27">
        <v>0.132137976877303</v>
      </c>
      <c r="BC13" s="27">
        <v>0.10447285806463499</v>
      </c>
      <c r="BD13" s="27">
        <v>-0.122598551333389</v>
      </c>
      <c r="BE13" s="27">
        <v>1.89515935276157E-2</v>
      </c>
      <c r="BF13" s="27">
        <v>-0.115435357937165</v>
      </c>
      <c r="BG13" s="27">
        <v>-0.116354219483562</v>
      </c>
      <c r="BH13" s="27">
        <v>-2.8423785013371401E-2</v>
      </c>
      <c r="BI13" s="27">
        <v>-4.4991557491044699E-2</v>
      </c>
      <c r="BJ13" s="27">
        <v>-9.6751665395771097E-2</v>
      </c>
      <c r="BK13" s="27">
        <v>-0.12689999003823699</v>
      </c>
      <c r="BL13" s="27">
        <v>3.30501700269158E-2</v>
      </c>
      <c r="BM13" s="27">
        <v>2.7166425379800001E-2</v>
      </c>
      <c r="BN13" s="27">
        <v>-1.90374581573116E-3</v>
      </c>
      <c r="BO13" s="27">
        <v>-1.5253371383881101E-3</v>
      </c>
      <c r="BP13" s="27">
        <v>5.5810396947382802E-2</v>
      </c>
      <c r="BQ13" s="27">
        <v>0.11059410340753401</v>
      </c>
      <c r="BR13" s="27">
        <v>-0.161401659702537</v>
      </c>
      <c r="BS13" s="27">
        <v>-1.7546777318721601E-2</v>
      </c>
      <c r="BT13" s="27">
        <v>2.2262220936855301E-2</v>
      </c>
      <c r="BU13" s="27">
        <v>-0.135996977975087</v>
      </c>
      <c r="BV13" s="27">
        <v>0.15997854958954699</v>
      </c>
      <c r="BW13" s="27">
        <v>2.9780696372915399E-2</v>
      </c>
      <c r="BX13" s="27">
        <v>-2.7692569745579199E-2</v>
      </c>
      <c r="BY13" s="28" t="s">
        <v>188</v>
      </c>
    </row>
    <row r="14" spans="1:77" x14ac:dyDescent="0.25">
      <c r="A14" s="34" t="s">
        <v>44</v>
      </c>
      <c r="B14" s="27">
        <v>0.25154389901731</v>
      </c>
      <c r="C14" s="27">
        <v>0.34152897002965499</v>
      </c>
      <c r="D14" s="27">
        <v>0.188234711378541</v>
      </c>
      <c r="E14" s="27">
        <v>0.16777050561149201</v>
      </c>
      <c r="F14" s="27">
        <v>0.21138923256900999</v>
      </c>
      <c r="G14" s="27">
        <v>4.4377095375889103E-2</v>
      </c>
      <c r="H14" s="27">
        <v>-2.38194825801291E-2</v>
      </c>
      <c r="I14" s="27">
        <v>-3.59475234212304E-2</v>
      </c>
      <c r="J14" s="27">
        <v>0.35695079394346602</v>
      </c>
      <c r="K14" s="27">
        <v>0.28966185315683501</v>
      </c>
      <c r="L14" s="27">
        <v>0.354366690354456</v>
      </c>
      <c r="M14" s="27">
        <v>0.28542831212921099</v>
      </c>
      <c r="N14" s="27">
        <v>1</v>
      </c>
      <c r="O14" s="27">
        <v>0.31238319577627</v>
      </c>
      <c r="P14" s="27">
        <v>0.31793696788728198</v>
      </c>
      <c r="Q14" s="27">
        <v>0.23942110466351799</v>
      </c>
      <c r="R14" s="27">
        <v>0.34262090853708699</v>
      </c>
      <c r="S14" s="27">
        <v>0.385209726899917</v>
      </c>
      <c r="T14" s="27">
        <v>0.42658260076462201</v>
      </c>
      <c r="U14" s="27">
        <v>1.9704792833903999E-3</v>
      </c>
      <c r="V14" s="27">
        <v>0.27744901282612</v>
      </c>
      <c r="W14" s="27">
        <v>-3.3407740156062099E-2</v>
      </c>
      <c r="X14" s="27">
        <v>-9.2378488641051901E-2</v>
      </c>
      <c r="Y14" s="27">
        <v>-3.9991748159274101E-2</v>
      </c>
      <c r="Z14" s="27">
        <v>-4.4216497210916902E-2</v>
      </c>
      <c r="AA14" s="27">
        <v>0.115510130337054</v>
      </c>
      <c r="AB14" s="27">
        <v>0.106491437842576</v>
      </c>
      <c r="AC14" s="27">
        <v>-0.16929260155358999</v>
      </c>
      <c r="AD14" s="27">
        <v>-6.2995308216144005E-2</v>
      </c>
      <c r="AE14" s="27">
        <v>-6.6322731370524898E-2</v>
      </c>
      <c r="AF14" s="27">
        <v>-3.07726448450431E-2</v>
      </c>
      <c r="AG14" s="27">
        <v>-8.4940444305316901E-2</v>
      </c>
      <c r="AH14" s="27">
        <v>-7.4060148574767795E-2</v>
      </c>
      <c r="AI14" s="27">
        <v>6.4292049202590703E-3</v>
      </c>
      <c r="AJ14" s="27">
        <v>5.2460701684406703E-2</v>
      </c>
      <c r="AK14" s="27">
        <v>0.10715505770788999</v>
      </c>
      <c r="AL14" s="27">
        <v>9.0539673895534793E-3</v>
      </c>
      <c r="AM14" s="27">
        <v>5.9627432156127001E-2</v>
      </c>
      <c r="AN14" s="27">
        <v>-3.58238973694932E-2</v>
      </c>
      <c r="AO14" s="27">
        <v>-3.4351465868493698E-2</v>
      </c>
      <c r="AP14" s="27">
        <v>-4.9487148460101799E-2</v>
      </c>
      <c r="AQ14" s="27">
        <v>3.29888558113123E-2</v>
      </c>
      <c r="AR14" s="27">
        <v>8.9278507635626794E-2</v>
      </c>
      <c r="AS14" s="27">
        <v>-8.03466355572654E-2</v>
      </c>
      <c r="AT14" s="27">
        <v>-4.8387153950265799E-2</v>
      </c>
      <c r="AU14" s="27">
        <v>-5.4577289774020397E-2</v>
      </c>
      <c r="AV14" s="27">
        <v>-3.09061649489875E-3</v>
      </c>
      <c r="AW14" s="27">
        <v>3.7998694299704E-3</v>
      </c>
      <c r="AX14" s="27">
        <v>5.2057798769872396E-4</v>
      </c>
      <c r="AY14" s="27">
        <v>-2.8032454816053001E-3</v>
      </c>
      <c r="AZ14" s="27">
        <v>-1.6674751191536601E-2</v>
      </c>
      <c r="BA14" s="27">
        <v>-1.16622416033417E-2</v>
      </c>
      <c r="BB14" s="27">
        <v>6.6733957393764504E-2</v>
      </c>
      <c r="BC14" s="27">
        <v>5.5666466323791297E-2</v>
      </c>
      <c r="BD14" s="27">
        <v>-7.91908821667415E-2</v>
      </c>
      <c r="BE14" s="27">
        <v>2.5522335765792398E-2</v>
      </c>
      <c r="BF14" s="27">
        <v>-6.4318835431731905E-2</v>
      </c>
      <c r="BG14" s="27">
        <v>-6.6446131143746895E-2</v>
      </c>
      <c r="BH14" s="27">
        <v>-1.7253339162789601E-2</v>
      </c>
      <c r="BI14" s="27">
        <v>-1.6623908441138001E-2</v>
      </c>
      <c r="BJ14" s="27">
        <v>-5.4126757111509202E-2</v>
      </c>
      <c r="BK14" s="27">
        <v>-5.7180900405831701E-2</v>
      </c>
      <c r="BL14" s="27">
        <v>1.1561523951274501E-2</v>
      </c>
      <c r="BM14" s="27">
        <v>7.60281199671713E-3</v>
      </c>
      <c r="BN14" s="27">
        <v>-3.84341917146449E-3</v>
      </c>
      <c r="BO14" s="27">
        <v>-8.1211409960763297E-3</v>
      </c>
      <c r="BP14" s="27">
        <v>2.6552610274682701E-2</v>
      </c>
      <c r="BQ14" s="27">
        <v>5.3115386071524197E-2</v>
      </c>
      <c r="BR14" s="27">
        <v>-7.6123914156215694E-2</v>
      </c>
      <c r="BS14" s="27">
        <v>-1.5441853534322701E-2</v>
      </c>
      <c r="BT14" s="27">
        <v>6.4472033962713199E-3</v>
      </c>
      <c r="BU14" s="27">
        <v>-9.6713916711958406E-2</v>
      </c>
      <c r="BV14" s="27">
        <v>0.12071690452730199</v>
      </c>
      <c r="BW14" s="27">
        <v>1.0679071287221301E-2</v>
      </c>
      <c r="BX14" s="27">
        <v>-1.9987571274705698E-2</v>
      </c>
      <c r="BY14" s="28" t="s">
        <v>188</v>
      </c>
    </row>
    <row r="15" spans="1:77" x14ac:dyDescent="0.25">
      <c r="A15" s="34" t="s">
        <v>45</v>
      </c>
      <c r="B15" s="27">
        <v>0.62867339987953896</v>
      </c>
      <c r="C15" s="27">
        <v>0.83472927479887304</v>
      </c>
      <c r="D15" s="27">
        <v>0.47735740480636801</v>
      </c>
      <c r="E15" s="27">
        <v>0.31151373987907</v>
      </c>
      <c r="F15" s="27">
        <v>0.51262216608503097</v>
      </c>
      <c r="G15" s="27">
        <v>0.10053980040516999</v>
      </c>
      <c r="H15" s="27">
        <v>-7.3440185247812206E-2</v>
      </c>
      <c r="I15" s="27">
        <v>-9.0174392852871502E-2</v>
      </c>
      <c r="J15" s="27">
        <v>0.60976329191902501</v>
      </c>
      <c r="K15" s="27">
        <v>0.372693360384733</v>
      </c>
      <c r="L15" s="27">
        <v>0.640319476778625</v>
      </c>
      <c r="M15" s="27">
        <v>0.41444494166440599</v>
      </c>
      <c r="N15" s="27">
        <v>0.31238319577627</v>
      </c>
      <c r="O15" s="27">
        <v>1</v>
      </c>
      <c r="P15" s="27">
        <v>0.72285284261611604</v>
      </c>
      <c r="Q15" s="27">
        <v>0.67462076442472696</v>
      </c>
      <c r="R15" s="27">
        <v>0.78558080041168998</v>
      </c>
      <c r="S15" s="27">
        <v>0.79594584610862096</v>
      </c>
      <c r="T15" s="27">
        <v>0.61550254558593498</v>
      </c>
      <c r="U15" s="27">
        <v>1.0212689373373701E-2</v>
      </c>
      <c r="V15" s="27">
        <v>0.72842017815207405</v>
      </c>
      <c r="W15" s="27">
        <v>-4.2312343879365E-2</v>
      </c>
      <c r="X15" s="27">
        <v>-4.6024489484843403E-2</v>
      </c>
      <c r="Y15" s="27">
        <v>-4.0383830385440897E-2</v>
      </c>
      <c r="Z15" s="27">
        <v>-7.4542852480647404E-2</v>
      </c>
      <c r="AA15" s="27">
        <v>0.28591775552687498</v>
      </c>
      <c r="AB15" s="27">
        <v>0.27598720389206299</v>
      </c>
      <c r="AC15" s="27">
        <v>-0.282433147634024</v>
      </c>
      <c r="AD15" s="27">
        <v>-0.16099113602677301</v>
      </c>
      <c r="AE15" s="27">
        <v>-0.138818263802306</v>
      </c>
      <c r="AF15" s="27">
        <v>-5.6532492053083597E-2</v>
      </c>
      <c r="AG15" s="27">
        <v>-9.7289756456197696E-2</v>
      </c>
      <c r="AH15" s="27">
        <v>-0.15412797930543101</v>
      </c>
      <c r="AI15" s="27">
        <v>4.4128312297754498E-2</v>
      </c>
      <c r="AJ15" s="27">
        <v>7.6603588313465504E-2</v>
      </c>
      <c r="AK15" s="27">
        <v>0.151822548289376</v>
      </c>
      <c r="AL15" s="27">
        <v>1.82208058907684E-2</v>
      </c>
      <c r="AM15" s="27">
        <v>8.7840395135538402E-2</v>
      </c>
      <c r="AN15" s="27">
        <v>-4.1679983312560197E-2</v>
      </c>
      <c r="AO15" s="27">
        <v>-2.5819857605542298E-2</v>
      </c>
      <c r="AP15" s="27">
        <v>-6.1989728945596297E-2</v>
      </c>
      <c r="AQ15" s="27">
        <v>7.7949052134504704E-2</v>
      </c>
      <c r="AR15" s="27">
        <v>0.13211304992126399</v>
      </c>
      <c r="AS15" s="27">
        <v>-4.8850366857540697E-2</v>
      </c>
      <c r="AT15" s="27">
        <v>-2.5325206681866001E-2</v>
      </c>
      <c r="AU15" s="27">
        <v>-0.10152178377797499</v>
      </c>
      <c r="AV15" s="27">
        <v>-1.9111558374167101E-2</v>
      </c>
      <c r="AW15" s="27">
        <v>-1.4362171486957301E-2</v>
      </c>
      <c r="AX15" s="27">
        <v>9.9899798647672296E-4</v>
      </c>
      <c r="AY15" s="27">
        <v>-7.7138199705124302E-3</v>
      </c>
      <c r="AZ15" s="27">
        <v>-5.3450260057709399E-2</v>
      </c>
      <c r="BA15" s="27">
        <v>-1.2166831747009501E-2</v>
      </c>
      <c r="BB15" s="27">
        <v>0.13475954934514001</v>
      </c>
      <c r="BC15" s="27">
        <v>0.116813082023843</v>
      </c>
      <c r="BD15" s="27">
        <v>-0.14938680513862601</v>
      </c>
      <c r="BE15" s="27">
        <v>3.4879835097986103E-2</v>
      </c>
      <c r="BF15" s="27">
        <v>-0.13280123502380101</v>
      </c>
      <c r="BG15" s="27">
        <v>-0.13456852990072299</v>
      </c>
      <c r="BH15" s="27">
        <v>-3.9378929214400303E-2</v>
      </c>
      <c r="BI15" s="27">
        <v>-5.73648694332764E-2</v>
      </c>
      <c r="BJ15" s="27">
        <v>-0.10824905031433101</v>
      </c>
      <c r="BK15" s="27">
        <v>-0.12383946441025701</v>
      </c>
      <c r="BL15" s="27">
        <v>9.6438327891582992E-3</v>
      </c>
      <c r="BM15" s="27">
        <v>1.16023161905162E-2</v>
      </c>
      <c r="BN15" s="27">
        <v>2.4932400196308001E-2</v>
      </c>
      <c r="BO15" s="27">
        <v>4.1565908372373797E-2</v>
      </c>
      <c r="BP15" s="27">
        <v>5.0527803702441101E-2</v>
      </c>
      <c r="BQ15" s="27">
        <v>0.11892394345483399</v>
      </c>
      <c r="BR15" s="27">
        <v>-0.14731422180536399</v>
      </c>
      <c r="BS15" s="27">
        <v>-1.0718727163292301E-2</v>
      </c>
      <c r="BT15" s="27">
        <v>3.9365067812830001E-2</v>
      </c>
      <c r="BU15" s="27">
        <v>-0.24472915649163601</v>
      </c>
      <c r="BV15" s="27">
        <v>0.26730218309227499</v>
      </c>
      <c r="BW15" s="27">
        <v>7.96759758241696E-3</v>
      </c>
      <c r="BX15" s="27">
        <v>-2.20985595954746E-2</v>
      </c>
      <c r="BY15" s="28" t="s">
        <v>188</v>
      </c>
    </row>
    <row r="16" spans="1:77" x14ac:dyDescent="0.25">
      <c r="A16" s="34" t="s">
        <v>46</v>
      </c>
      <c r="B16" s="27">
        <v>0.54051387354173897</v>
      </c>
      <c r="C16" s="27">
        <v>0.71526063142280905</v>
      </c>
      <c r="D16" s="27">
        <v>0.41600787131835998</v>
      </c>
      <c r="E16" s="27">
        <v>0.35264249457309899</v>
      </c>
      <c r="F16" s="27">
        <v>0.430889126112526</v>
      </c>
      <c r="G16" s="27">
        <v>9.1788701003742396E-2</v>
      </c>
      <c r="H16" s="27">
        <v>-4.9739855093781898E-2</v>
      </c>
      <c r="I16" s="27">
        <v>-6.43732688335453E-2</v>
      </c>
      <c r="J16" s="27">
        <v>0.63390748354861004</v>
      </c>
      <c r="K16" s="27">
        <v>0.34980922507330903</v>
      </c>
      <c r="L16" s="27">
        <v>0.63076030519792903</v>
      </c>
      <c r="M16" s="27">
        <v>0.380082995304243</v>
      </c>
      <c r="N16" s="27">
        <v>0.31793696788728198</v>
      </c>
      <c r="O16" s="27">
        <v>0.72285284261611604</v>
      </c>
      <c r="P16" s="27">
        <v>1</v>
      </c>
      <c r="Q16" s="27">
        <v>0.76204276271210902</v>
      </c>
      <c r="R16" s="27">
        <v>0.75170518455230895</v>
      </c>
      <c r="S16" s="27">
        <v>0.78417263498347001</v>
      </c>
      <c r="T16" s="27">
        <v>0.61905051678476597</v>
      </c>
      <c r="U16" s="27">
        <v>1.12577070819289E-2</v>
      </c>
      <c r="V16" s="27">
        <v>0.62340299212694705</v>
      </c>
      <c r="W16" s="27">
        <v>-3.9411515201461203E-2</v>
      </c>
      <c r="X16" s="27">
        <v>-4.4951586389352698E-2</v>
      </c>
      <c r="Y16" s="27">
        <v>1.54197101258644E-2</v>
      </c>
      <c r="Z16" s="27">
        <v>-5.6718188354173103E-3</v>
      </c>
      <c r="AA16" s="27">
        <v>0.27448260837241301</v>
      </c>
      <c r="AB16" s="27">
        <v>0.26696246462692202</v>
      </c>
      <c r="AC16" s="27">
        <v>-0.27177637709893099</v>
      </c>
      <c r="AD16" s="27">
        <v>-0.15257852397133601</v>
      </c>
      <c r="AE16" s="27">
        <v>-0.131198784592618</v>
      </c>
      <c r="AF16" s="27">
        <v>-5.0998527653319303E-2</v>
      </c>
      <c r="AG16" s="27">
        <v>-8.3756540882904199E-2</v>
      </c>
      <c r="AH16" s="27">
        <v>-0.12852406266576499</v>
      </c>
      <c r="AI16" s="27">
        <v>5.72072964780223E-2</v>
      </c>
      <c r="AJ16" s="27">
        <v>5.6570628250442699E-2</v>
      </c>
      <c r="AK16" s="27">
        <v>0.11655283300338599</v>
      </c>
      <c r="AL16" s="27">
        <v>1.7342594425083398E-2</v>
      </c>
      <c r="AM16" s="27">
        <v>6.6683917076540394E-2</v>
      </c>
      <c r="AN16" s="27">
        <v>-4.1237810682721698E-2</v>
      </c>
      <c r="AO16" s="27">
        <v>-3.0565696099401001E-2</v>
      </c>
      <c r="AP16" s="27">
        <v>-6.8698049933223301E-2</v>
      </c>
      <c r="AQ16" s="27">
        <v>7.3007769915437101E-2</v>
      </c>
      <c r="AR16" s="27">
        <v>0.124411791634744</v>
      </c>
      <c r="AS16" s="27">
        <v>-6.0358011149563899E-2</v>
      </c>
      <c r="AT16" s="27">
        <v>-2.5527469454974101E-2</v>
      </c>
      <c r="AU16" s="27">
        <v>-9.3610827017564804E-2</v>
      </c>
      <c r="AV16" s="27">
        <v>-1.4621775822609999E-2</v>
      </c>
      <c r="AW16" s="27">
        <v>-2.1050187804191101E-2</v>
      </c>
      <c r="AX16" s="27">
        <v>8.3410077140346605E-3</v>
      </c>
      <c r="AY16" s="27">
        <v>-8.2329444939716299E-3</v>
      </c>
      <c r="AZ16" s="27">
        <v>-5.83482252855115E-2</v>
      </c>
      <c r="BA16" s="27">
        <v>-9.3867263005247403E-3</v>
      </c>
      <c r="BB16" s="27">
        <v>0.12645619236977099</v>
      </c>
      <c r="BC16" s="27">
        <v>0.10714228358759099</v>
      </c>
      <c r="BD16" s="27">
        <v>-0.143059924106863</v>
      </c>
      <c r="BE16" s="27">
        <v>3.8711480763225302E-2</v>
      </c>
      <c r="BF16" s="27">
        <v>-0.119317480005074</v>
      </c>
      <c r="BG16" s="27">
        <v>-0.12063371842562599</v>
      </c>
      <c r="BH16" s="27">
        <v>-3.47867382599059E-2</v>
      </c>
      <c r="BI16" s="27">
        <v>-4.5525999692838298E-2</v>
      </c>
      <c r="BJ16" s="27">
        <v>-9.9331434720674405E-2</v>
      </c>
      <c r="BK16" s="27">
        <v>-0.107939317855674</v>
      </c>
      <c r="BL16" s="27">
        <v>1.14853973903294E-2</v>
      </c>
      <c r="BM16" s="27">
        <v>1.1158149989300901E-2</v>
      </c>
      <c r="BN16" s="27">
        <v>2.4380881170118201E-2</v>
      </c>
      <c r="BO16" s="27">
        <v>4.0071316488145402E-2</v>
      </c>
      <c r="BP16" s="27">
        <v>6.2370935263204599E-2</v>
      </c>
      <c r="BQ16" s="27">
        <v>0.110811929783871</v>
      </c>
      <c r="BR16" s="27">
        <v>-0.11618078239160699</v>
      </c>
      <c r="BS16" s="27">
        <v>-7.5436554978502201E-3</v>
      </c>
      <c r="BT16" s="27">
        <v>3.9463662249459797E-2</v>
      </c>
      <c r="BU16" s="27">
        <v>-0.238975773000217</v>
      </c>
      <c r="BV16" s="27">
        <v>0.26472295022611098</v>
      </c>
      <c r="BW16" s="27">
        <v>1.03672490411471E-2</v>
      </c>
      <c r="BX16" s="27">
        <v>-2.1231302420254498E-2</v>
      </c>
      <c r="BY16" s="28" t="s">
        <v>188</v>
      </c>
    </row>
    <row r="17" spans="1:77" x14ac:dyDescent="0.25">
      <c r="A17" s="34" t="s">
        <v>47</v>
      </c>
      <c r="B17" s="27">
        <v>0.414346239591731</v>
      </c>
      <c r="C17" s="27">
        <v>0.59138884003908598</v>
      </c>
      <c r="D17" s="27">
        <v>0.326072631166403</v>
      </c>
      <c r="E17" s="27">
        <v>0.21944078155692501</v>
      </c>
      <c r="F17" s="27">
        <v>0.33266478650944498</v>
      </c>
      <c r="G17" s="27">
        <v>3.4352965121722701E-2</v>
      </c>
      <c r="H17" s="27">
        <v>-3.5381610992292402E-2</v>
      </c>
      <c r="I17" s="27">
        <v>-4.8917385291826501E-2</v>
      </c>
      <c r="J17" s="27">
        <v>0.47087442828831899</v>
      </c>
      <c r="K17" s="27">
        <v>0.30272863544887002</v>
      </c>
      <c r="L17" s="27">
        <v>0.51870020512283199</v>
      </c>
      <c r="M17" s="27">
        <v>0.31337201039330298</v>
      </c>
      <c r="N17" s="27">
        <v>0.23942110466351799</v>
      </c>
      <c r="O17" s="27">
        <v>0.67462076442472696</v>
      </c>
      <c r="P17" s="27">
        <v>0.76204276271210902</v>
      </c>
      <c r="Q17" s="27">
        <v>1</v>
      </c>
      <c r="R17" s="27">
        <v>0.62137077961072895</v>
      </c>
      <c r="S17" s="27">
        <v>0.67010383928278905</v>
      </c>
      <c r="T17" s="27">
        <v>0.481163090110929</v>
      </c>
      <c r="U17" s="27">
        <v>8.6209626444417198E-3</v>
      </c>
      <c r="V17" s="27">
        <v>0.562870600634092</v>
      </c>
      <c r="W17" s="27">
        <v>-4.3267081212246199E-2</v>
      </c>
      <c r="X17" s="27">
        <v>-4.1595557634980199E-2</v>
      </c>
      <c r="Y17" s="27">
        <v>8.9160360235140901E-2</v>
      </c>
      <c r="Z17" s="27">
        <v>9.0125023857855202E-2</v>
      </c>
      <c r="AA17" s="27">
        <v>0.25501552180488002</v>
      </c>
      <c r="AB17" s="27">
        <v>0.24909783326759699</v>
      </c>
      <c r="AC17" s="27">
        <v>-0.24884115102782201</v>
      </c>
      <c r="AD17" s="27">
        <v>-0.13177012886269199</v>
      </c>
      <c r="AE17" s="27">
        <v>-0.10255405876540501</v>
      </c>
      <c r="AF17" s="27">
        <v>-2.76082815167473E-2</v>
      </c>
      <c r="AG17" s="27">
        <v>-7.02016927324038E-2</v>
      </c>
      <c r="AH17" s="27">
        <v>-0.122329068703439</v>
      </c>
      <c r="AI17" s="27">
        <v>6.4336551381025203E-2</v>
      </c>
      <c r="AJ17" s="27">
        <v>4.3912698092392198E-2</v>
      </c>
      <c r="AK17" s="27">
        <v>9.1792220965568105E-2</v>
      </c>
      <c r="AL17" s="27">
        <v>1.74481519097783E-2</v>
      </c>
      <c r="AM17" s="27">
        <v>7.3923217782456599E-2</v>
      </c>
      <c r="AN17" s="27">
        <v>-3.2736078924661099E-2</v>
      </c>
      <c r="AO17" s="27">
        <v>-3.0604952195874099E-2</v>
      </c>
      <c r="AP17" s="27">
        <v>-6.0286789620954503E-2</v>
      </c>
      <c r="AQ17" s="27">
        <v>6.4238652510547695E-2</v>
      </c>
      <c r="AR17" s="27">
        <v>0.115857737770742</v>
      </c>
      <c r="AS17" s="27">
        <v>-2.0474378905019599E-2</v>
      </c>
      <c r="AT17" s="27">
        <v>-6.4729115168354404E-3</v>
      </c>
      <c r="AU17" s="27">
        <v>-8.5567170824640701E-2</v>
      </c>
      <c r="AV17" s="27">
        <v>-1.2635256382673E-2</v>
      </c>
      <c r="AW17" s="27">
        <v>-1.44809158111567E-2</v>
      </c>
      <c r="AX17" s="27">
        <v>7.2833514714422997E-3</v>
      </c>
      <c r="AY17" s="27">
        <v>-8.07240446650297E-3</v>
      </c>
      <c r="AZ17" s="27">
        <v>-4.8840479290430602E-2</v>
      </c>
      <c r="BA17" s="27">
        <v>-1.0416533613518599E-2</v>
      </c>
      <c r="BB17" s="27">
        <v>0.108675134578813</v>
      </c>
      <c r="BC17" s="27">
        <v>9.3576111648331003E-2</v>
      </c>
      <c r="BD17" s="27">
        <v>-0.115703711891027</v>
      </c>
      <c r="BE17" s="27">
        <v>2.35293561302896E-2</v>
      </c>
      <c r="BF17" s="27">
        <v>-0.10886616579288499</v>
      </c>
      <c r="BG17" s="27">
        <v>-0.109839225706272</v>
      </c>
      <c r="BH17" s="27">
        <v>-3.9333407499378498E-2</v>
      </c>
      <c r="BI17" s="27">
        <v>-4.12268481522787E-2</v>
      </c>
      <c r="BJ17" s="27">
        <v>-8.6271297449764001E-2</v>
      </c>
      <c r="BK17" s="27">
        <v>-8.9975033106707E-2</v>
      </c>
      <c r="BL17" s="27">
        <v>1.9282502461180899E-3</v>
      </c>
      <c r="BM17" s="27">
        <v>4.4251900676242099E-3</v>
      </c>
      <c r="BN17" s="27">
        <v>3.3999100395300602E-2</v>
      </c>
      <c r="BO17" s="27">
        <v>4.4315801570264601E-2</v>
      </c>
      <c r="BP17" s="27">
        <v>6.7403750931783593E-2</v>
      </c>
      <c r="BQ17" s="27">
        <v>9.2057280308807499E-2</v>
      </c>
      <c r="BR17" s="27">
        <v>-0.115820707774312</v>
      </c>
      <c r="BS17" s="27">
        <v>-1.75433575107784E-3</v>
      </c>
      <c r="BT17" s="27">
        <v>3.3924354999172998E-2</v>
      </c>
      <c r="BU17" s="27">
        <v>-0.216109142815929</v>
      </c>
      <c r="BV17" s="27">
        <v>0.247373203003528</v>
      </c>
      <c r="BW17" s="27">
        <v>7.9677149729472996E-4</v>
      </c>
      <c r="BX17" s="27">
        <v>-1.9729782067564799E-2</v>
      </c>
      <c r="BY17" s="28" t="s">
        <v>188</v>
      </c>
    </row>
    <row r="18" spans="1:77" x14ac:dyDescent="0.25">
      <c r="A18" s="34" t="s">
        <v>48</v>
      </c>
      <c r="B18" s="27">
        <v>0.67605765097068604</v>
      </c>
      <c r="C18" s="27">
        <v>0.77390769381825097</v>
      </c>
      <c r="D18" s="27">
        <v>0.52555941962872799</v>
      </c>
      <c r="E18" s="27">
        <v>0.44178827356157102</v>
      </c>
      <c r="F18" s="27">
        <v>0.51672439244899704</v>
      </c>
      <c r="G18" s="27">
        <v>0.13092265764537001</v>
      </c>
      <c r="H18" s="27">
        <v>-7.0690903594106194E-2</v>
      </c>
      <c r="I18" s="27">
        <v>-9.1913828327788299E-2</v>
      </c>
      <c r="J18" s="27">
        <v>0.66285266922400599</v>
      </c>
      <c r="K18" s="27">
        <v>0.42315175464423999</v>
      </c>
      <c r="L18" s="27">
        <v>0.74496235671063804</v>
      </c>
      <c r="M18" s="27">
        <v>0.402172402477046</v>
      </c>
      <c r="N18" s="27">
        <v>0.34262090853708699</v>
      </c>
      <c r="O18" s="27">
        <v>0.78558080041168998</v>
      </c>
      <c r="P18" s="27">
        <v>0.75170518455230895</v>
      </c>
      <c r="Q18" s="27">
        <v>0.62137077961072895</v>
      </c>
      <c r="R18" s="27">
        <v>1</v>
      </c>
      <c r="S18" s="27">
        <v>0.737555263972548</v>
      </c>
      <c r="T18" s="27">
        <v>0.67745714064681894</v>
      </c>
      <c r="U18" s="27">
        <v>2.0025623447383002E-2</v>
      </c>
      <c r="V18" s="27">
        <v>0.70153083828982798</v>
      </c>
      <c r="W18" s="27">
        <v>-4.55402508220858E-2</v>
      </c>
      <c r="X18" s="27">
        <v>1.44392724968628E-2</v>
      </c>
      <c r="Y18" s="27">
        <v>-3.2595871352465501E-3</v>
      </c>
      <c r="Z18" s="27">
        <v>-2.78725813267564E-2</v>
      </c>
      <c r="AA18" s="27">
        <v>0.331276550260655</v>
      </c>
      <c r="AB18" s="27">
        <v>0.31989999440457001</v>
      </c>
      <c r="AC18" s="27">
        <v>-0.26892781550042899</v>
      </c>
      <c r="AD18" s="27">
        <v>-0.125583078350993</v>
      </c>
      <c r="AE18" s="27">
        <v>-0.111936958156912</v>
      </c>
      <c r="AF18" s="27">
        <v>-2.7231452049330002E-2</v>
      </c>
      <c r="AG18" s="27">
        <v>-6.4147034402592895E-2</v>
      </c>
      <c r="AH18" s="27">
        <v>-0.16555367189172601</v>
      </c>
      <c r="AI18" s="27">
        <v>4.2137461430294197E-2</v>
      </c>
      <c r="AJ18" s="27">
        <v>7.1333055110801902E-2</v>
      </c>
      <c r="AK18" s="27">
        <v>0.15525280940604699</v>
      </c>
      <c r="AL18" s="27">
        <v>2.6825871030113399E-2</v>
      </c>
      <c r="AM18" s="27">
        <v>5.2989913943760798E-2</v>
      </c>
      <c r="AN18" s="27">
        <v>-3.40247993023702E-2</v>
      </c>
      <c r="AO18" s="27">
        <v>-1.9192645956689101E-2</v>
      </c>
      <c r="AP18" s="27">
        <v>-5.81639469501119E-2</v>
      </c>
      <c r="AQ18" s="27">
        <v>9.4417925038192005E-2</v>
      </c>
      <c r="AR18" s="27">
        <v>0.116418196950535</v>
      </c>
      <c r="AS18" s="27">
        <v>-2.9942031456508499E-2</v>
      </c>
      <c r="AT18" s="27">
        <v>-1.5864671002308001E-2</v>
      </c>
      <c r="AU18" s="27">
        <v>-8.6729870775693302E-2</v>
      </c>
      <c r="AV18" s="27">
        <v>-1.10207850113843E-2</v>
      </c>
      <c r="AW18" s="27">
        <v>-1.5076827377995801E-2</v>
      </c>
      <c r="AX18" s="27">
        <v>-5.0107331806071896E-3</v>
      </c>
      <c r="AY18" s="27">
        <v>-8.1689884320244408E-3</v>
      </c>
      <c r="AZ18" s="27">
        <v>-5.7777723482385801E-2</v>
      </c>
      <c r="BA18" s="27">
        <v>1.51125771928236E-3</v>
      </c>
      <c r="BB18" s="27">
        <v>9.4998990610064699E-2</v>
      </c>
      <c r="BC18" s="27">
        <v>9.1105627682688206E-2</v>
      </c>
      <c r="BD18" s="27">
        <v>-0.109697887265263</v>
      </c>
      <c r="BE18" s="27">
        <v>1.9625455136013301E-2</v>
      </c>
      <c r="BF18" s="27">
        <v>-0.111758644790813</v>
      </c>
      <c r="BG18" s="27">
        <v>-0.11281108860059701</v>
      </c>
      <c r="BH18" s="27">
        <v>-3.2957602603006203E-2</v>
      </c>
      <c r="BI18" s="27">
        <v>-4.9418584214329798E-2</v>
      </c>
      <c r="BJ18" s="27">
        <v>-9.3415171067696201E-2</v>
      </c>
      <c r="BK18" s="27">
        <v>-8.7685133089109898E-2</v>
      </c>
      <c r="BL18" s="27">
        <v>2.1205887131206701E-2</v>
      </c>
      <c r="BM18" s="27">
        <v>2.3045760554367599E-2</v>
      </c>
      <c r="BN18" s="27">
        <v>2.7115349036160401E-2</v>
      </c>
      <c r="BO18" s="27">
        <v>5.82420516439104E-2</v>
      </c>
      <c r="BP18" s="27">
        <v>3.4619707640733098E-2</v>
      </c>
      <c r="BQ18" s="27">
        <v>8.1254974522468604E-2</v>
      </c>
      <c r="BR18" s="27">
        <v>-9.9341068301646102E-2</v>
      </c>
      <c r="BS18" s="27">
        <v>-5.3770188324743003E-3</v>
      </c>
      <c r="BT18" s="27">
        <v>6.27091222626424E-2</v>
      </c>
      <c r="BU18" s="27">
        <v>-0.28398347150712</v>
      </c>
      <c r="BV18" s="27">
        <v>0.28085848216679599</v>
      </c>
      <c r="BW18" s="27">
        <v>1.9174990088643699E-2</v>
      </c>
      <c r="BX18" s="27">
        <v>-2.2270507091439299E-2</v>
      </c>
      <c r="BY18" s="28" t="s">
        <v>188</v>
      </c>
    </row>
    <row r="19" spans="1:77" x14ac:dyDescent="0.25">
      <c r="A19" s="34" t="s">
        <v>49</v>
      </c>
      <c r="B19" s="27">
        <v>0.51553946781386994</v>
      </c>
      <c r="C19" s="27">
        <v>0.79643063454806395</v>
      </c>
      <c r="D19" s="27">
        <v>0.39891723332935602</v>
      </c>
      <c r="E19" s="27">
        <v>0.30265026368355802</v>
      </c>
      <c r="F19" s="27">
        <v>0.42475623880414298</v>
      </c>
      <c r="G19" s="27">
        <v>6.9692932224693499E-2</v>
      </c>
      <c r="H19" s="27">
        <v>-4.7727003159017102E-2</v>
      </c>
      <c r="I19" s="27">
        <v>-6.3309498276184706E-2</v>
      </c>
      <c r="J19" s="27">
        <v>0.67368725549397002</v>
      </c>
      <c r="K19" s="27">
        <v>0.42466983257204899</v>
      </c>
      <c r="L19" s="27">
        <v>0.76714811867177801</v>
      </c>
      <c r="M19" s="27">
        <v>0.51643608869517199</v>
      </c>
      <c r="N19" s="27">
        <v>0.385209726899917</v>
      </c>
      <c r="O19" s="27">
        <v>0.79594584610862096</v>
      </c>
      <c r="P19" s="27">
        <v>0.78417263498347001</v>
      </c>
      <c r="Q19" s="27">
        <v>0.67010383928278905</v>
      </c>
      <c r="R19" s="27">
        <v>0.737555263972548</v>
      </c>
      <c r="S19" s="27">
        <v>1</v>
      </c>
      <c r="T19" s="27">
        <v>0.692952781715369</v>
      </c>
      <c r="U19" s="27">
        <v>1.5326878173706499E-2</v>
      </c>
      <c r="V19" s="27">
        <v>0.70686874969110003</v>
      </c>
      <c r="W19" s="27">
        <v>-4.4929604031475903E-2</v>
      </c>
      <c r="X19" s="27">
        <v>-0.114577888643873</v>
      </c>
      <c r="Y19" s="27">
        <v>-6.7271342611229606E-2</v>
      </c>
      <c r="Z19" s="27">
        <v>-0.10324899979793099</v>
      </c>
      <c r="AA19" s="27">
        <v>0.27649420675195202</v>
      </c>
      <c r="AB19" s="27">
        <v>0.26427452070895402</v>
      </c>
      <c r="AC19" s="27">
        <v>-0.32288951323246301</v>
      </c>
      <c r="AD19" s="27">
        <v>-0.16240313470595599</v>
      </c>
      <c r="AE19" s="27">
        <v>-0.13597934746041401</v>
      </c>
      <c r="AF19" s="27">
        <v>-3.9386243526855998E-2</v>
      </c>
      <c r="AG19" s="27">
        <v>-0.13489592111689799</v>
      </c>
      <c r="AH19" s="27">
        <v>-0.162188049955555</v>
      </c>
      <c r="AI19" s="27">
        <v>4.18538024488255E-2</v>
      </c>
      <c r="AJ19" s="27">
        <v>9.3438109721825993E-2</v>
      </c>
      <c r="AK19" s="27">
        <v>0.175646695211649</v>
      </c>
      <c r="AL19" s="27">
        <v>1.2795739299991201E-2</v>
      </c>
      <c r="AM19" s="27">
        <v>0.120338693589487</v>
      </c>
      <c r="AN19" s="27">
        <v>-5.0979995797953197E-2</v>
      </c>
      <c r="AO19" s="27">
        <v>-4.4860064864375999E-2</v>
      </c>
      <c r="AP19" s="27">
        <v>-7.7931425272492999E-2</v>
      </c>
      <c r="AQ19" s="27">
        <v>8.6120366753283398E-2</v>
      </c>
      <c r="AR19" s="27">
        <v>0.13410689502849901</v>
      </c>
      <c r="AS19" s="27">
        <v>-5.8235509719830901E-2</v>
      </c>
      <c r="AT19" s="27">
        <v>-3.5478285550519802E-2</v>
      </c>
      <c r="AU19" s="27">
        <v>-0.11326669371836399</v>
      </c>
      <c r="AV19" s="27">
        <v>-1.22240483920859E-2</v>
      </c>
      <c r="AW19" s="27">
        <v>-8.8748896748249307E-3</v>
      </c>
      <c r="AX19" s="27">
        <v>5.3179883535897097E-3</v>
      </c>
      <c r="AY19" s="27">
        <v>-8.3052836969075595E-3</v>
      </c>
      <c r="AZ19" s="27">
        <v>-5.21353536379984E-2</v>
      </c>
      <c r="BA19" s="27">
        <v>-2.2259350118778699E-2</v>
      </c>
      <c r="BB19" s="27">
        <v>0.14457907568119099</v>
      </c>
      <c r="BC19" s="27">
        <v>0.11680885663289201</v>
      </c>
      <c r="BD19" s="27">
        <v>-0.16160321869483499</v>
      </c>
      <c r="BE19" s="27">
        <v>4.8473473142707502E-2</v>
      </c>
      <c r="BF19" s="27">
        <v>-0.136126255194295</v>
      </c>
      <c r="BG19" s="27">
        <v>-0.138081289919124</v>
      </c>
      <c r="BH19" s="27">
        <v>-4.3531105679341903E-2</v>
      </c>
      <c r="BI19" s="27">
        <v>-5.98195610369779E-2</v>
      </c>
      <c r="BJ19" s="27">
        <v>-0.117334604533434</v>
      </c>
      <c r="BK19" s="27">
        <v>-0.12411490175270599</v>
      </c>
      <c r="BL19" s="27">
        <v>2.1031577645660101E-2</v>
      </c>
      <c r="BM19" s="27">
        <v>1.9289592220875E-2</v>
      </c>
      <c r="BN19" s="27">
        <v>2.1252274185971198E-2</v>
      </c>
      <c r="BO19" s="27">
        <v>1.7694122135407799E-2</v>
      </c>
      <c r="BP19" s="27">
        <v>5.6644922257487802E-2</v>
      </c>
      <c r="BQ19" s="27">
        <v>0.118755523784462</v>
      </c>
      <c r="BR19" s="27">
        <v>-0.16166833061178501</v>
      </c>
      <c r="BS19" s="27">
        <v>-1.2921180132387499E-2</v>
      </c>
      <c r="BT19" s="27">
        <v>2.53967779686383E-2</v>
      </c>
      <c r="BU19" s="27">
        <v>-0.240825198991344</v>
      </c>
      <c r="BV19" s="27">
        <v>0.281450739652638</v>
      </c>
      <c r="BW19" s="27">
        <v>1.8588168857594501E-2</v>
      </c>
      <c r="BX19" s="27">
        <v>-2.3247232065906499E-2</v>
      </c>
      <c r="BY19" s="28" t="s">
        <v>188</v>
      </c>
    </row>
    <row r="20" spans="1:77" x14ac:dyDescent="0.25">
      <c r="A20" s="34" t="s">
        <v>50</v>
      </c>
      <c r="B20" s="27">
        <v>0.51225997620153296</v>
      </c>
      <c r="C20" s="27">
        <v>0.66745888147529098</v>
      </c>
      <c r="D20" s="27">
        <v>0.39598308494959</v>
      </c>
      <c r="E20" s="27">
        <v>0.308417529398896</v>
      </c>
      <c r="F20" s="27">
        <v>0.402162197126474</v>
      </c>
      <c r="G20" s="27">
        <v>0.123467389828836</v>
      </c>
      <c r="H20" s="27">
        <v>-6.8355998810887802E-2</v>
      </c>
      <c r="I20" s="27">
        <v>-7.5946339129327606E-2</v>
      </c>
      <c r="J20" s="27">
        <v>0.81907306949251601</v>
      </c>
      <c r="K20" s="27">
        <v>0.737502004110141</v>
      </c>
      <c r="L20" s="27">
        <v>0.63669570354971505</v>
      </c>
      <c r="M20" s="27">
        <v>0.41919059202708098</v>
      </c>
      <c r="N20" s="27">
        <v>0.42658260076462201</v>
      </c>
      <c r="O20" s="27">
        <v>0.61550254558593498</v>
      </c>
      <c r="P20" s="27">
        <v>0.61905051678476597</v>
      </c>
      <c r="Q20" s="27">
        <v>0.481163090110929</v>
      </c>
      <c r="R20" s="27">
        <v>0.67745714064681894</v>
      </c>
      <c r="S20" s="27">
        <v>0.692952781715369</v>
      </c>
      <c r="T20" s="27">
        <v>1</v>
      </c>
      <c r="U20" s="27">
        <v>1.3044421146218999E-2</v>
      </c>
      <c r="V20" s="27">
        <v>0.56836301928056598</v>
      </c>
      <c r="W20" s="27">
        <v>-1.90233984919677E-2</v>
      </c>
      <c r="X20" s="27">
        <v>-9.1128739129452199E-2</v>
      </c>
      <c r="Y20" s="27">
        <v>-4.1255647544902803E-2</v>
      </c>
      <c r="Z20" s="27">
        <v>-6.9008589808696494E-2</v>
      </c>
      <c r="AA20" s="27">
        <v>0.24231267498703199</v>
      </c>
      <c r="AB20" s="27">
        <v>0.230411428865474</v>
      </c>
      <c r="AC20" s="27">
        <v>-0.27599956080045701</v>
      </c>
      <c r="AD20" s="27">
        <v>-0.12588605226427499</v>
      </c>
      <c r="AE20" s="27">
        <v>-0.10485737063780801</v>
      </c>
      <c r="AF20" s="27">
        <v>-2.8427008988407901E-2</v>
      </c>
      <c r="AG20" s="27">
        <v>-0.104857974143005</v>
      </c>
      <c r="AH20" s="27">
        <v>-0.13278641391819801</v>
      </c>
      <c r="AI20" s="27">
        <v>3.0895325966626599E-2</v>
      </c>
      <c r="AJ20" s="27">
        <v>7.8746162030599406E-2</v>
      </c>
      <c r="AK20" s="27">
        <v>0.14694233003940499</v>
      </c>
      <c r="AL20" s="27">
        <v>1.66610191225776E-2</v>
      </c>
      <c r="AM20" s="27">
        <v>8.0982647301941504E-2</v>
      </c>
      <c r="AN20" s="27">
        <v>-8.3520557299807195E-4</v>
      </c>
      <c r="AO20" s="27">
        <v>-4.0758142031461803E-2</v>
      </c>
      <c r="AP20" s="27">
        <v>-2.84700917269257E-2</v>
      </c>
      <c r="AQ20" s="27">
        <v>8.24608516807699E-2</v>
      </c>
      <c r="AR20" s="27">
        <v>0.106678963624147</v>
      </c>
      <c r="AS20" s="27">
        <v>-6.0659050223589001E-2</v>
      </c>
      <c r="AT20" s="27">
        <v>-4.0228990896335998E-2</v>
      </c>
      <c r="AU20" s="27">
        <v>-9.0363193545698203E-2</v>
      </c>
      <c r="AV20" s="27">
        <v>-1.1304155870803301E-2</v>
      </c>
      <c r="AW20" s="27">
        <v>-2.6963327586645601E-3</v>
      </c>
      <c r="AX20" s="27">
        <v>8.4718573557281303E-4</v>
      </c>
      <c r="AY20" s="27">
        <v>-4.9356187683280497E-3</v>
      </c>
      <c r="AZ20" s="27">
        <v>-4.4094773346573801E-2</v>
      </c>
      <c r="BA20" s="27">
        <v>-1.3023114456104099E-2</v>
      </c>
      <c r="BB20" s="27">
        <v>0.107175902070918</v>
      </c>
      <c r="BC20" s="27">
        <v>9.73264313313012E-2</v>
      </c>
      <c r="BD20" s="27">
        <v>-0.115093362174711</v>
      </c>
      <c r="BE20" s="27">
        <v>1.8635326619110399E-2</v>
      </c>
      <c r="BF20" s="27">
        <v>-0.110340889127314</v>
      </c>
      <c r="BG20" s="27">
        <v>-0.11276487118004699</v>
      </c>
      <c r="BH20" s="27">
        <v>-3.1457049687123102E-2</v>
      </c>
      <c r="BI20" s="27">
        <v>-4.6818758889425903E-2</v>
      </c>
      <c r="BJ20" s="27">
        <v>-9.1455312839954006E-2</v>
      </c>
      <c r="BK20" s="27">
        <v>-0.10410133220730999</v>
      </c>
      <c r="BL20" s="27">
        <v>2.7403483605570201E-2</v>
      </c>
      <c r="BM20" s="27">
        <v>2.432057001089E-2</v>
      </c>
      <c r="BN20" s="27">
        <v>8.4371963844690097E-3</v>
      </c>
      <c r="BO20" s="27">
        <v>2.16225078454539E-2</v>
      </c>
      <c r="BP20" s="27">
        <v>4.0661261464986102E-2</v>
      </c>
      <c r="BQ20" s="27">
        <v>9.6065584426253597E-2</v>
      </c>
      <c r="BR20" s="27">
        <v>-0.123236580454789</v>
      </c>
      <c r="BS20" s="27">
        <v>-9.4646668719495404E-3</v>
      </c>
      <c r="BT20" s="27">
        <v>3.1271017596440798E-2</v>
      </c>
      <c r="BU20" s="27">
        <v>-0.20977205462343801</v>
      </c>
      <c r="BV20" s="27">
        <v>0.22494697621042301</v>
      </c>
      <c r="BW20" s="27">
        <v>2.63488821926154E-2</v>
      </c>
      <c r="BX20" s="27">
        <v>-9.6603569992930304E-3</v>
      </c>
      <c r="BY20" s="28" t="s">
        <v>188</v>
      </c>
    </row>
    <row r="21" spans="1:77" x14ac:dyDescent="0.25">
      <c r="A21" s="34" t="s">
        <v>51</v>
      </c>
      <c r="B21" s="27">
        <v>1.1897985458654E-2</v>
      </c>
      <c r="C21" s="27">
        <v>1.5455452071186799E-2</v>
      </c>
      <c r="D21" s="27">
        <v>1.15987095780631E-2</v>
      </c>
      <c r="E21" s="27">
        <v>4.9408694547374201E-3</v>
      </c>
      <c r="F21" s="27">
        <v>3.4248219474550001E-3</v>
      </c>
      <c r="G21" s="27">
        <v>8.7752964758080199E-3</v>
      </c>
      <c r="H21" s="27">
        <v>-3.19061160551981E-3</v>
      </c>
      <c r="I21" s="27">
        <v>-1.87054979144012E-3</v>
      </c>
      <c r="J21" s="27">
        <v>3.9045916446470001E-3</v>
      </c>
      <c r="K21" s="27">
        <v>2.2778496925674099E-2</v>
      </c>
      <c r="L21" s="27">
        <v>1.47423762773386E-2</v>
      </c>
      <c r="M21" s="27">
        <v>1.2598379586959399E-2</v>
      </c>
      <c r="N21" s="27">
        <v>1.9704792833903999E-3</v>
      </c>
      <c r="O21" s="27">
        <v>1.0212689373373701E-2</v>
      </c>
      <c r="P21" s="27">
        <v>1.12577070819289E-2</v>
      </c>
      <c r="Q21" s="27">
        <v>8.6209626444417198E-3</v>
      </c>
      <c r="R21" s="27">
        <v>2.0025623447383002E-2</v>
      </c>
      <c r="S21" s="27">
        <v>1.5326878173706499E-2</v>
      </c>
      <c r="T21" s="27">
        <v>1.3044421146218999E-2</v>
      </c>
      <c r="U21" s="27">
        <v>1</v>
      </c>
      <c r="V21" s="27">
        <v>1.46071760386877E-2</v>
      </c>
      <c r="W21" s="27">
        <v>-3.0149881339106102E-3</v>
      </c>
      <c r="X21" s="27">
        <v>8.4716779917562695E-4</v>
      </c>
      <c r="Y21" s="27">
        <v>5.0860100456673399E-3</v>
      </c>
      <c r="Z21" s="27">
        <v>-2.1239036645935299E-3</v>
      </c>
      <c r="AA21" s="27">
        <v>1.3368740486378899E-2</v>
      </c>
      <c r="AB21" s="27">
        <v>1.0814352604397399E-2</v>
      </c>
      <c r="AC21" s="27">
        <v>-1.01374611784978E-2</v>
      </c>
      <c r="AD21" s="27">
        <v>-7.8031357633683001E-3</v>
      </c>
      <c r="AE21" s="27">
        <v>-7.3495971725532697E-3</v>
      </c>
      <c r="AF21" s="27">
        <v>-4.9564699570066898E-3</v>
      </c>
      <c r="AG21" s="27">
        <v>-2.8383906966300801E-3</v>
      </c>
      <c r="AH21" s="27">
        <v>-9.1499379203105295E-3</v>
      </c>
      <c r="AI21" s="27">
        <v>4.2527865007192297E-3</v>
      </c>
      <c r="AJ21" s="27">
        <v>4.6232795452067002E-3</v>
      </c>
      <c r="AK21" s="27">
        <v>8.9240169429523307E-3</v>
      </c>
      <c r="AL21" s="27">
        <v>-1.0164683142753299E-3</v>
      </c>
      <c r="AM21" s="27">
        <v>-1.73485203948422E-3</v>
      </c>
      <c r="AN21" s="27">
        <v>7.0276087064258504E-3</v>
      </c>
      <c r="AO21" s="27">
        <v>-6.2920932775936897E-3</v>
      </c>
      <c r="AP21" s="27">
        <v>3.8123007935938302E-3</v>
      </c>
      <c r="AQ21" s="29">
        <v>4.0653173933716597E-5</v>
      </c>
      <c r="AR21" s="27">
        <v>6.1447450695101503E-3</v>
      </c>
      <c r="AS21" s="27">
        <v>-1.63397434666301E-3</v>
      </c>
      <c r="AT21" s="27">
        <v>-2.6561383325359399E-3</v>
      </c>
      <c r="AU21" s="27">
        <v>-6.3798593321027003E-3</v>
      </c>
      <c r="AV21" s="27">
        <v>-1.28629596928199E-3</v>
      </c>
      <c r="AW21" s="27">
        <v>-1.37510726950512E-4</v>
      </c>
      <c r="AX21" s="27">
        <v>-1.74335853225568E-3</v>
      </c>
      <c r="AY21" s="27">
        <v>-1.1837783043886899E-3</v>
      </c>
      <c r="AZ21" s="27">
        <v>-1.30020028420366E-3</v>
      </c>
      <c r="BA21" s="27">
        <v>-2.45986906745836E-3</v>
      </c>
      <c r="BB21" s="27">
        <v>7.7905645999363001E-3</v>
      </c>
      <c r="BC21" s="27">
        <v>9.1618870290410496E-3</v>
      </c>
      <c r="BD21" s="27">
        <v>-6.3923973060188901E-3</v>
      </c>
      <c r="BE21" s="27">
        <v>-3.1867864004127399E-3</v>
      </c>
      <c r="BF21" s="27">
        <v>-1.0336820252272E-2</v>
      </c>
      <c r="BG21" s="27">
        <v>-1.02905826563582E-2</v>
      </c>
      <c r="BH21" s="27">
        <v>-2.5454416632109699E-3</v>
      </c>
      <c r="BI21" s="27">
        <v>-3.8376171001685E-3</v>
      </c>
      <c r="BJ21" s="27">
        <v>-1.5412088787033801E-3</v>
      </c>
      <c r="BK21" s="27">
        <v>-6.7887895636262402E-3</v>
      </c>
      <c r="BL21" s="27">
        <v>4.4885150364697502E-3</v>
      </c>
      <c r="BM21" s="27">
        <v>-1.30843902067498E-3</v>
      </c>
      <c r="BN21" s="27">
        <v>-1.4341783303411001E-3</v>
      </c>
      <c r="BO21" s="27">
        <v>4.9933244148317301E-3</v>
      </c>
      <c r="BP21" s="27">
        <v>2.3192665184100601E-3</v>
      </c>
      <c r="BQ21" s="27">
        <v>6.20154195646558E-3</v>
      </c>
      <c r="BR21" s="27">
        <v>-6.8186382266326997E-3</v>
      </c>
      <c r="BS21" s="27">
        <v>-1.5912574539271201E-3</v>
      </c>
      <c r="BT21" s="27">
        <v>7.7746625088400605E-4</v>
      </c>
      <c r="BU21" s="27">
        <v>-5.9135535739749199E-3</v>
      </c>
      <c r="BV21" s="27">
        <v>5.1710306758352498E-3</v>
      </c>
      <c r="BW21" s="27">
        <v>5.3474025701550102E-3</v>
      </c>
      <c r="BX21" s="27">
        <v>-5.3939274309582896E-3</v>
      </c>
      <c r="BY21" s="28" t="s">
        <v>188</v>
      </c>
    </row>
    <row r="22" spans="1:77" x14ac:dyDescent="0.25">
      <c r="A22" s="34" t="s">
        <v>52</v>
      </c>
      <c r="B22" s="27">
        <v>0.52562136642814905</v>
      </c>
      <c r="C22" s="27">
        <v>0.69148593771829303</v>
      </c>
      <c r="D22" s="27">
        <v>0.39338985990320502</v>
      </c>
      <c r="E22" s="27">
        <v>0.32257053179433498</v>
      </c>
      <c r="F22" s="27">
        <v>0.43090433662154298</v>
      </c>
      <c r="G22" s="27">
        <v>7.8734328091796604E-2</v>
      </c>
      <c r="H22" s="27">
        <v>-6.6216775075931905E-2</v>
      </c>
      <c r="I22" s="27">
        <v>-8.0003489901581806E-2</v>
      </c>
      <c r="J22" s="27">
        <v>0.50483666349824097</v>
      </c>
      <c r="K22" s="27">
        <v>0.42419882226974598</v>
      </c>
      <c r="L22" s="27">
        <v>0.597690316987881</v>
      </c>
      <c r="M22" s="27">
        <v>0.35481701267978899</v>
      </c>
      <c r="N22" s="27">
        <v>0.27744901282612</v>
      </c>
      <c r="O22" s="27">
        <v>0.72842017815207405</v>
      </c>
      <c r="P22" s="27">
        <v>0.62340299212694705</v>
      </c>
      <c r="Q22" s="27">
        <v>0.562870600634092</v>
      </c>
      <c r="R22" s="27">
        <v>0.70153083828982798</v>
      </c>
      <c r="S22" s="27">
        <v>0.70686874969110003</v>
      </c>
      <c r="T22" s="27">
        <v>0.56836301928056598</v>
      </c>
      <c r="U22" s="27">
        <v>1.46071760386877E-2</v>
      </c>
      <c r="V22" s="27">
        <v>1</v>
      </c>
      <c r="W22" s="27">
        <v>-3.1783312326008797E-2</v>
      </c>
      <c r="X22" s="27">
        <v>-3.8405773484165698E-2</v>
      </c>
      <c r="Y22" s="27">
        <v>-2.2496891407290401E-2</v>
      </c>
      <c r="Z22" s="27">
        <v>-4.6434170848418201E-2</v>
      </c>
      <c r="AA22" s="27">
        <v>0.255061628850689</v>
      </c>
      <c r="AB22" s="27">
        <v>0.24346386082051599</v>
      </c>
      <c r="AC22" s="27">
        <v>-0.24236608491328199</v>
      </c>
      <c r="AD22" s="27">
        <v>-0.10341356032856</v>
      </c>
      <c r="AE22" s="27">
        <v>-7.8296246399289601E-2</v>
      </c>
      <c r="AF22" s="27">
        <v>-1.2247724109054401E-2</v>
      </c>
      <c r="AG22" s="27">
        <v>-7.4155969325391299E-2</v>
      </c>
      <c r="AH22" s="27">
        <v>-0.12902548017777599</v>
      </c>
      <c r="AI22" s="27">
        <v>3.2956942502597501E-2</v>
      </c>
      <c r="AJ22" s="27">
        <v>6.7957065103504105E-2</v>
      </c>
      <c r="AK22" s="27">
        <v>0.13682476252873099</v>
      </c>
      <c r="AL22" s="27">
        <v>1.14551179652974E-2</v>
      </c>
      <c r="AM22" s="27">
        <v>4.7886801508822303E-2</v>
      </c>
      <c r="AN22" s="27">
        <v>-2.20790763317361E-2</v>
      </c>
      <c r="AO22" s="27">
        <v>9.9803979370068595E-3</v>
      </c>
      <c r="AP22" s="27">
        <v>-3.81595157887143E-2</v>
      </c>
      <c r="AQ22" s="27">
        <v>7.8721489872151995E-2</v>
      </c>
      <c r="AR22" s="27">
        <v>9.6981898996728197E-2</v>
      </c>
      <c r="AS22" s="27">
        <v>-1.7368787618229301E-2</v>
      </c>
      <c r="AT22" s="27">
        <v>8.9201431289729705E-4</v>
      </c>
      <c r="AU22" s="27">
        <v>-6.8491971879530295E-2</v>
      </c>
      <c r="AV22" s="27">
        <v>-1.13880738566883E-2</v>
      </c>
      <c r="AW22" s="27">
        <v>-8.70141899748611E-3</v>
      </c>
      <c r="AX22" s="27">
        <v>1.57949130736445E-3</v>
      </c>
      <c r="AY22" s="27">
        <v>-6.4418874799315098E-3</v>
      </c>
      <c r="AZ22" s="27">
        <v>-3.8628277733384397E-2</v>
      </c>
      <c r="BA22" s="27">
        <v>-8.0875392763139105E-3</v>
      </c>
      <c r="BB22" s="27">
        <v>8.1019722163997401E-2</v>
      </c>
      <c r="BC22" s="27">
        <v>7.4290240981967307E-2</v>
      </c>
      <c r="BD22" s="27">
        <v>-9.0361533847120507E-2</v>
      </c>
      <c r="BE22" s="27">
        <v>1.7016095534297799E-2</v>
      </c>
      <c r="BF22" s="27">
        <v>-8.5870099807981798E-2</v>
      </c>
      <c r="BG22" s="27">
        <v>-8.6145946894199604E-2</v>
      </c>
      <c r="BH22" s="27">
        <v>-2.9867450937438599E-2</v>
      </c>
      <c r="BI22" s="27">
        <v>-4.55597174554776E-2</v>
      </c>
      <c r="BJ22" s="27">
        <v>-7.3937265127807406E-2</v>
      </c>
      <c r="BK22" s="27">
        <v>-8.2020070615432095E-2</v>
      </c>
      <c r="BL22" s="27">
        <v>1.5044894460682801E-2</v>
      </c>
      <c r="BM22" s="27">
        <v>1.30927375488697E-2</v>
      </c>
      <c r="BN22" s="27">
        <v>1.19905723634742E-2</v>
      </c>
      <c r="BO22" s="27">
        <v>3.7657482862420502E-2</v>
      </c>
      <c r="BP22" s="27">
        <v>4.6955508705888202E-2</v>
      </c>
      <c r="BQ22" s="27">
        <v>7.6053172249218495E-2</v>
      </c>
      <c r="BR22" s="27">
        <v>-9.5247194039251401E-2</v>
      </c>
      <c r="BS22" s="27">
        <v>-2.53606663013626E-3</v>
      </c>
      <c r="BT22" s="27">
        <v>3.1700512311585001E-2</v>
      </c>
      <c r="BU22" s="27">
        <v>-0.213894545006937</v>
      </c>
      <c r="BV22" s="27">
        <v>0.234350655555215</v>
      </c>
      <c r="BW22" s="27">
        <v>1.5002325388521301E-2</v>
      </c>
      <c r="BX22" s="27">
        <v>-1.63348713305893E-2</v>
      </c>
      <c r="BY22" s="28" t="s">
        <v>188</v>
      </c>
    </row>
    <row r="23" spans="1:77" x14ac:dyDescent="0.25">
      <c r="A23" s="34" t="s">
        <v>53</v>
      </c>
      <c r="B23" s="27">
        <v>-1.60988087795646E-2</v>
      </c>
      <c r="C23" s="27">
        <v>-5.3126208781007198E-2</v>
      </c>
      <c r="D23" s="27">
        <v>-6.2397394381362603E-2</v>
      </c>
      <c r="E23" s="27">
        <v>-2.0682933088981299E-2</v>
      </c>
      <c r="F23" s="27">
        <v>2.5374098092323601E-2</v>
      </c>
      <c r="G23" s="27">
        <v>1.3501256290751801E-2</v>
      </c>
      <c r="H23" s="27">
        <v>-4.5265089509581302E-2</v>
      </c>
      <c r="I23" s="27">
        <v>-4.3875651251628102E-3</v>
      </c>
      <c r="J23" s="27">
        <v>-1.5791219011678501E-2</v>
      </c>
      <c r="K23" s="27">
        <v>-1.43701042454705E-2</v>
      </c>
      <c r="L23" s="27">
        <v>-3.71855097603635E-2</v>
      </c>
      <c r="M23" s="27">
        <v>-4.6967234782220001E-2</v>
      </c>
      <c r="N23" s="27">
        <v>-3.3407740156062099E-2</v>
      </c>
      <c r="O23" s="27">
        <v>-4.2312343879365E-2</v>
      </c>
      <c r="P23" s="27">
        <v>-3.9411515201461203E-2</v>
      </c>
      <c r="Q23" s="27">
        <v>-4.3267081212246199E-2</v>
      </c>
      <c r="R23" s="27">
        <v>-4.55402508220858E-2</v>
      </c>
      <c r="S23" s="27">
        <v>-4.4929604031475903E-2</v>
      </c>
      <c r="T23" s="27">
        <v>-1.90233984919677E-2</v>
      </c>
      <c r="U23" s="27">
        <v>-3.0149881339106102E-3</v>
      </c>
      <c r="V23" s="27">
        <v>-3.1783312326008797E-2</v>
      </c>
      <c r="W23" s="27">
        <v>1</v>
      </c>
      <c r="X23" s="27">
        <v>2.36976501127499E-2</v>
      </c>
      <c r="Y23" s="27">
        <v>3.9764121071941001E-2</v>
      </c>
      <c r="Z23" s="27">
        <v>2.0879973938889899E-2</v>
      </c>
      <c r="AA23" s="27">
        <v>-3.6857007469908103E-2</v>
      </c>
      <c r="AB23" s="27">
        <v>-4.3514527228104297E-2</v>
      </c>
      <c r="AC23" s="27">
        <v>0.107783358410644</v>
      </c>
      <c r="AD23" s="27">
        <v>-2.9225284521887902E-2</v>
      </c>
      <c r="AE23" s="27">
        <v>-1.9037849692428398E-2</v>
      </c>
      <c r="AF23" s="27">
        <v>5.1829488031326903E-3</v>
      </c>
      <c r="AG23" s="27">
        <v>2.0974462274563399E-2</v>
      </c>
      <c r="AH23" s="27">
        <v>2.1029611970314901E-2</v>
      </c>
      <c r="AI23" s="27">
        <v>1.9099778280217101E-2</v>
      </c>
      <c r="AJ23" s="27">
        <v>-1.9001788735949699E-2</v>
      </c>
      <c r="AK23" s="27">
        <v>-5.6060566933438201E-2</v>
      </c>
      <c r="AL23" s="27">
        <v>-2.6542706512186799E-3</v>
      </c>
      <c r="AM23" s="27">
        <v>-5.50145409902057E-4</v>
      </c>
      <c r="AN23" s="27">
        <v>1.3537560987416E-2</v>
      </c>
      <c r="AO23" s="27">
        <v>-9.8837739626725599E-3</v>
      </c>
      <c r="AP23" s="27">
        <v>1.0220767245474899E-2</v>
      </c>
      <c r="AQ23" s="27">
        <v>2.98670926747743E-2</v>
      </c>
      <c r="AR23" s="27">
        <v>-6.1886139377214301E-2</v>
      </c>
      <c r="AS23" s="27">
        <v>8.5115400278378103E-4</v>
      </c>
      <c r="AT23" s="27">
        <v>1.3120047957077101E-3</v>
      </c>
      <c r="AU23" s="27">
        <v>-6.7007854751851802E-3</v>
      </c>
      <c r="AV23" s="27">
        <v>2.7969424620110802E-3</v>
      </c>
      <c r="AW23" s="27">
        <v>-5.2851326811576803E-3</v>
      </c>
      <c r="AX23" s="27">
        <v>1.40944443118226E-3</v>
      </c>
      <c r="AY23" s="27">
        <v>3.8855646302722699E-3</v>
      </c>
      <c r="AZ23" s="27">
        <v>-7.5391855882585602E-3</v>
      </c>
      <c r="BA23" s="27">
        <v>-4.1073483827400899E-3</v>
      </c>
      <c r="BB23" s="27">
        <v>1.54414660964994E-2</v>
      </c>
      <c r="BC23" s="27">
        <v>1.9910502695520801E-2</v>
      </c>
      <c r="BD23" s="27">
        <v>-4.6422758298498403E-3</v>
      </c>
      <c r="BE23" s="27">
        <v>-1.7214254870053201E-2</v>
      </c>
      <c r="BF23" s="27">
        <v>-2.3742923220172098E-2</v>
      </c>
      <c r="BG23" s="27">
        <v>-2.4492384239295999E-2</v>
      </c>
      <c r="BH23" s="27">
        <v>7.7097689862079197E-4</v>
      </c>
      <c r="BI23" s="27">
        <v>-3.9534506575662201E-3</v>
      </c>
      <c r="BJ23" s="27">
        <v>-3.0459803259856402E-3</v>
      </c>
      <c r="BK23" s="27">
        <v>-1.0438660360217801E-2</v>
      </c>
      <c r="BL23" s="27">
        <v>7.0886233392596101E-2</v>
      </c>
      <c r="BM23" s="27">
        <v>3.7867256477144597E-2</v>
      </c>
      <c r="BN23" s="27">
        <v>-8.3596609545875007E-3</v>
      </c>
      <c r="BO23" s="27">
        <v>5.4596494484486797E-3</v>
      </c>
      <c r="BP23" s="27">
        <v>-1.3139865674215901E-2</v>
      </c>
      <c r="BQ23" s="27">
        <v>1.7779385840299498E-2</v>
      </c>
      <c r="BR23" s="27">
        <v>-1.1984594445542699E-2</v>
      </c>
      <c r="BS23" s="27">
        <v>5.56918149597606E-3</v>
      </c>
      <c r="BT23" s="27">
        <v>-1.2292558538348399E-2</v>
      </c>
      <c r="BU23" s="27">
        <v>3.6223376194964997E-2</v>
      </c>
      <c r="BV23" s="27">
        <v>-2.7556191727086898E-2</v>
      </c>
      <c r="BW23" s="27">
        <v>7.3317178058865298E-2</v>
      </c>
      <c r="BX23" s="27">
        <v>0.52507517407397897</v>
      </c>
      <c r="BY23" s="28" t="s">
        <v>188</v>
      </c>
    </row>
    <row r="24" spans="1:77" x14ac:dyDescent="0.25">
      <c r="A24" s="34" t="s">
        <v>54</v>
      </c>
      <c r="B24" s="27">
        <v>-1.3518715713921299E-2</v>
      </c>
      <c r="C24" s="27">
        <v>-9.3580950138543104E-2</v>
      </c>
      <c r="D24" s="27">
        <v>-7.7535866456357294E-2</v>
      </c>
      <c r="E24" s="27">
        <v>5.3357758335896401E-3</v>
      </c>
      <c r="F24" s="27">
        <v>-2.3680973838151698E-2</v>
      </c>
      <c r="G24" s="27">
        <v>-2.5162606136986801E-2</v>
      </c>
      <c r="H24" s="27">
        <v>8.2376729226255399E-3</v>
      </c>
      <c r="I24" s="27">
        <v>-1.1521014536297601E-3</v>
      </c>
      <c r="J24" s="27">
        <v>-5.54677300816847E-2</v>
      </c>
      <c r="K24" s="27">
        <v>-8.7966335205760193E-2</v>
      </c>
      <c r="L24" s="27">
        <v>-8.2112975456920395E-2</v>
      </c>
      <c r="M24" s="27">
        <v>-0.14368091588008799</v>
      </c>
      <c r="N24" s="27">
        <v>-9.2378488641051901E-2</v>
      </c>
      <c r="O24" s="27">
        <v>-4.6024489484843403E-2</v>
      </c>
      <c r="P24" s="27">
        <v>-4.4951586389352698E-2</v>
      </c>
      <c r="Q24" s="27">
        <v>-4.1595557634980199E-2</v>
      </c>
      <c r="R24" s="27">
        <v>1.44392724968628E-2</v>
      </c>
      <c r="S24" s="27">
        <v>-0.114577888643873</v>
      </c>
      <c r="T24" s="27">
        <v>-9.1128739129452199E-2</v>
      </c>
      <c r="U24" s="27">
        <v>8.4716779917562695E-4</v>
      </c>
      <c r="V24" s="27">
        <v>-3.8405773484165698E-2</v>
      </c>
      <c r="W24" s="27">
        <v>2.36976501127499E-2</v>
      </c>
      <c r="X24" s="27">
        <v>1</v>
      </c>
      <c r="Y24" s="27">
        <v>3.0749083308021601E-2</v>
      </c>
      <c r="Z24" s="27">
        <v>3.95875792484464E-2</v>
      </c>
      <c r="AA24" s="27">
        <v>0.38025620407294403</v>
      </c>
      <c r="AB24" s="27">
        <v>0.38639336257139401</v>
      </c>
      <c r="AC24" s="27">
        <v>0.44437174467873303</v>
      </c>
      <c r="AD24" s="27">
        <v>0.12871864167491601</v>
      </c>
      <c r="AE24" s="27">
        <v>8.6138490624179803E-2</v>
      </c>
      <c r="AF24" s="27">
        <v>2.5057588933601899E-2</v>
      </c>
      <c r="AG24" s="27">
        <v>0.50201670290769895</v>
      </c>
      <c r="AH24" s="27">
        <v>-0.25814212382047103</v>
      </c>
      <c r="AI24" s="27">
        <v>6.3453450620578698E-3</v>
      </c>
      <c r="AJ24" s="27">
        <v>-5.3488804197114499E-2</v>
      </c>
      <c r="AK24" s="27">
        <v>-0.123676946966849</v>
      </c>
      <c r="AL24" s="27">
        <v>4.8278760348052001E-2</v>
      </c>
      <c r="AM24" s="27">
        <v>-7.3495786053382597E-2</v>
      </c>
      <c r="AN24" s="27">
        <v>-3.9667691047163799E-2</v>
      </c>
      <c r="AO24" s="27">
        <v>6.7308148369660398E-2</v>
      </c>
      <c r="AP24" s="27">
        <v>-3.0360306574144302E-2</v>
      </c>
      <c r="AQ24" s="27">
        <v>5.0622930976267203E-2</v>
      </c>
      <c r="AR24" s="27">
        <v>-0.24336266913821999</v>
      </c>
      <c r="AS24" s="27">
        <v>5.9212745785786898E-2</v>
      </c>
      <c r="AT24" s="27">
        <v>4.5621296362946498E-2</v>
      </c>
      <c r="AU24" s="27">
        <v>6.10325271649894E-2</v>
      </c>
      <c r="AV24" s="27">
        <v>1.5076149423069301E-2</v>
      </c>
      <c r="AW24" s="27">
        <v>-5.2227034592886596E-3</v>
      </c>
      <c r="AX24" s="27">
        <v>2.5443894855022501E-3</v>
      </c>
      <c r="AY24" s="27">
        <v>1.3593809370388099E-3</v>
      </c>
      <c r="AZ24" s="27">
        <v>1.1779219680000501E-2</v>
      </c>
      <c r="BA24" s="27">
        <v>3.5929920208977999E-2</v>
      </c>
      <c r="BB24" s="27">
        <v>-0.13422584286854899</v>
      </c>
      <c r="BC24" s="27">
        <v>-0.114999404272041</v>
      </c>
      <c r="BD24" s="27">
        <v>8.5439771423715699E-2</v>
      </c>
      <c r="BE24" s="27">
        <v>3.421299293249E-2</v>
      </c>
      <c r="BF24" s="27">
        <v>8.0399999175715706E-2</v>
      </c>
      <c r="BG24" s="27">
        <v>8.6018275975048297E-2</v>
      </c>
      <c r="BH24" s="27">
        <v>2.11356914157661E-2</v>
      </c>
      <c r="BI24" s="27">
        <v>4.0995195625626597E-2</v>
      </c>
      <c r="BJ24" s="27">
        <v>6.2831284681971897E-2</v>
      </c>
      <c r="BK24" s="27">
        <v>0.14491901979070199</v>
      </c>
      <c r="BL24" s="27">
        <v>7.2064925679831401E-2</v>
      </c>
      <c r="BM24" s="27">
        <v>5.6671952043209801E-2</v>
      </c>
      <c r="BN24" s="27">
        <v>0.121032550130003</v>
      </c>
      <c r="BO24" s="27">
        <v>0.180906724681027</v>
      </c>
      <c r="BP24" s="27">
        <v>-1.7395877747883499E-2</v>
      </c>
      <c r="BQ24" s="27">
        <v>-0.13130917660591801</v>
      </c>
      <c r="BR24" s="27">
        <v>0.14506431249493801</v>
      </c>
      <c r="BS24" s="27">
        <v>1.4732129126603001E-2</v>
      </c>
      <c r="BT24" s="27">
        <v>0.210499354261174</v>
      </c>
      <c r="BU24" s="27">
        <v>-0.32836461106438197</v>
      </c>
      <c r="BV24" s="27">
        <v>6.7596754983900303E-2</v>
      </c>
      <c r="BW24" s="27">
        <v>7.1529771264018799E-2</v>
      </c>
      <c r="BX24" s="27">
        <v>1.2770346371616699E-2</v>
      </c>
      <c r="BY24" s="28" t="s">
        <v>188</v>
      </c>
    </row>
    <row r="25" spans="1:77" x14ac:dyDescent="0.25">
      <c r="A25" s="34" t="s">
        <v>55</v>
      </c>
      <c r="B25" s="27">
        <v>-3.5729750806749602E-2</v>
      </c>
      <c r="C25" s="27">
        <v>-5.1261032047707399E-2</v>
      </c>
      <c r="D25" s="27">
        <v>-6.6376842520284807E-2</v>
      </c>
      <c r="E25" s="27">
        <v>-5.77709075028699E-3</v>
      </c>
      <c r="F25" s="27">
        <v>-2.11009034278654E-2</v>
      </c>
      <c r="G25" s="27">
        <v>-1.4702158824335501E-2</v>
      </c>
      <c r="H25" s="27">
        <v>4.86722994546514E-3</v>
      </c>
      <c r="I25" s="27">
        <v>1.1285167931135799E-2</v>
      </c>
      <c r="J25" s="27">
        <v>-4.2360626077701698E-2</v>
      </c>
      <c r="K25" s="27">
        <v>-1.82564900498778E-2</v>
      </c>
      <c r="L25" s="27">
        <v>-4.2298738180689098E-2</v>
      </c>
      <c r="M25" s="27">
        <v>-0.1060355999145</v>
      </c>
      <c r="N25" s="27">
        <v>-3.9991748159274101E-2</v>
      </c>
      <c r="O25" s="27">
        <v>-4.0383830385440897E-2</v>
      </c>
      <c r="P25" s="27">
        <v>1.54197101258644E-2</v>
      </c>
      <c r="Q25" s="27">
        <v>8.9160360235140901E-2</v>
      </c>
      <c r="R25" s="27">
        <v>-3.2595871352465501E-3</v>
      </c>
      <c r="S25" s="27">
        <v>-6.7271342611229606E-2</v>
      </c>
      <c r="T25" s="27">
        <v>-4.1255647544902803E-2</v>
      </c>
      <c r="U25" s="27">
        <v>5.0860100456673399E-3</v>
      </c>
      <c r="V25" s="27">
        <v>-2.2496891407290401E-2</v>
      </c>
      <c r="W25" s="27">
        <v>3.9764121071941001E-2</v>
      </c>
      <c r="X25" s="27">
        <v>3.0749083308021601E-2</v>
      </c>
      <c r="Y25" s="27">
        <v>1</v>
      </c>
      <c r="Z25" s="27">
        <v>0.78456367226763501</v>
      </c>
      <c r="AA25" s="27">
        <v>4.70127852531948E-2</v>
      </c>
      <c r="AB25" s="27">
        <v>6.1118593662162803E-2</v>
      </c>
      <c r="AC25" s="27">
        <v>-1.21096121929754E-2</v>
      </c>
      <c r="AD25" s="27">
        <v>5.9935601403238399E-2</v>
      </c>
      <c r="AE25" s="27">
        <v>7.4743541012538897E-2</v>
      </c>
      <c r="AF25" s="27">
        <v>8.2843503365879506E-2</v>
      </c>
      <c r="AG25" s="27">
        <v>0.17491017840636999</v>
      </c>
      <c r="AH25" s="27">
        <v>1.5936101638183601E-2</v>
      </c>
      <c r="AI25" s="27">
        <v>9.2063926982832806E-2</v>
      </c>
      <c r="AJ25" s="27">
        <v>-0.13280336660008499</v>
      </c>
      <c r="AK25" s="27">
        <v>-0.14740129832327101</v>
      </c>
      <c r="AL25" s="27">
        <v>1.6862036784183899E-2</v>
      </c>
      <c r="AM25" s="27">
        <v>-9.9134290796736205E-2</v>
      </c>
      <c r="AN25" s="27">
        <v>1.4060873095604501E-3</v>
      </c>
      <c r="AO25" s="27">
        <v>3.4078913646516003E-2</v>
      </c>
      <c r="AP25" s="27">
        <v>3.03618587919494E-2</v>
      </c>
      <c r="AQ25" s="27">
        <v>1.7237168561989601E-2</v>
      </c>
      <c r="AR25" s="27">
        <v>-1.0958560126962599E-2</v>
      </c>
      <c r="AS25" s="27">
        <v>6.0341625096297299E-2</v>
      </c>
      <c r="AT25" s="27">
        <v>5.07652723061209E-2</v>
      </c>
      <c r="AU25" s="27">
        <v>5.6275374486350997E-2</v>
      </c>
      <c r="AV25" s="27">
        <v>-5.53060239508098E-3</v>
      </c>
      <c r="AW25" s="27">
        <v>-7.5617823980230698E-3</v>
      </c>
      <c r="AX25" s="27">
        <v>-9.5255320306892796E-4</v>
      </c>
      <c r="AY25" s="27">
        <v>1.7550907486299601E-3</v>
      </c>
      <c r="AZ25" s="27">
        <v>-2.0305345544798101E-2</v>
      </c>
      <c r="BA25" s="27">
        <v>2.2568662344344698E-2</v>
      </c>
      <c r="BB25" s="27">
        <v>-6.4118801997044006E-2</v>
      </c>
      <c r="BC25" s="27">
        <v>-3.0993727225317898E-2</v>
      </c>
      <c r="BD25" s="27">
        <v>8.8232477856749106E-2</v>
      </c>
      <c r="BE25" s="27">
        <v>-6.3310237615769496E-2</v>
      </c>
      <c r="BF25" s="27">
        <v>6.5038149847674698E-2</v>
      </c>
      <c r="BG25" s="27">
        <v>6.4456031542686698E-2</v>
      </c>
      <c r="BH25" s="27">
        <v>1.0841828813059401E-2</v>
      </c>
      <c r="BI25" s="27">
        <v>3.0648437631554701E-2</v>
      </c>
      <c r="BJ25" s="27">
        <v>6.5814298041271799E-2</v>
      </c>
      <c r="BK25" s="27">
        <v>5.9120454764700597E-2</v>
      </c>
      <c r="BL25" s="27">
        <v>-1.4273657310413501E-2</v>
      </c>
      <c r="BM25" s="27">
        <v>-3.0387272021930398E-3</v>
      </c>
      <c r="BN25" s="27">
        <v>1.93188742447774E-3</v>
      </c>
      <c r="BO25" s="27">
        <v>9.0346638551155906E-2</v>
      </c>
      <c r="BP25" s="27">
        <v>-3.9204823089287202E-2</v>
      </c>
      <c r="BQ25" s="27">
        <v>-4.5903047875751203E-2</v>
      </c>
      <c r="BR25" s="27">
        <v>9.1297399559340103E-2</v>
      </c>
      <c r="BS25" s="27">
        <v>1.4488219175758901E-2</v>
      </c>
      <c r="BT25" s="27">
        <v>5.4441583114320704E-3</v>
      </c>
      <c r="BU25" s="27">
        <v>-3.8604658357621398E-2</v>
      </c>
      <c r="BV25" s="27">
        <v>1.0788691976780699E-2</v>
      </c>
      <c r="BW25" s="27">
        <v>-1.4906574876398499E-2</v>
      </c>
      <c r="BX25" s="27">
        <v>2.6882808915669701E-2</v>
      </c>
      <c r="BY25" s="28" t="s">
        <v>188</v>
      </c>
    </row>
    <row r="26" spans="1:77" x14ac:dyDescent="0.25">
      <c r="A26" s="34" t="s">
        <v>56</v>
      </c>
      <c r="B26" s="27">
        <v>-6.3956996408245398E-2</v>
      </c>
      <c r="C26" s="27">
        <v>-8.9914746816671803E-2</v>
      </c>
      <c r="D26" s="27">
        <v>-9.5965363864283407E-2</v>
      </c>
      <c r="E26" s="27">
        <v>-2.2920228478686099E-2</v>
      </c>
      <c r="F26" s="27">
        <v>-3.5663052253796498E-2</v>
      </c>
      <c r="G26" s="27">
        <v>-1.4772024992748E-2</v>
      </c>
      <c r="H26" s="27">
        <v>5.6069636555828297E-3</v>
      </c>
      <c r="I26" s="27">
        <v>1.36028288254801E-2</v>
      </c>
      <c r="J26" s="27">
        <v>-7.3573764923422505E-2</v>
      </c>
      <c r="K26" s="27">
        <v>-3.1254537721214802E-2</v>
      </c>
      <c r="L26" s="27">
        <v>-7.19279014247617E-2</v>
      </c>
      <c r="M26" s="27">
        <v>-0.13287505234190999</v>
      </c>
      <c r="N26" s="27">
        <v>-4.4216497210916902E-2</v>
      </c>
      <c r="O26" s="27">
        <v>-7.4542852480647404E-2</v>
      </c>
      <c r="P26" s="27">
        <v>-5.6718188354173103E-3</v>
      </c>
      <c r="Q26" s="27">
        <v>9.0125023857855202E-2</v>
      </c>
      <c r="R26" s="27">
        <v>-2.78725813267564E-2</v>
      </c>
      <c r="S26" s="27">
        <v>-0.10324899979793099</v>
      </c>
      <c r="T26" s="27">
        <v>-6.9008589808696494E-2</v>
      </c>
      <c r="U26" s="27">
        <v>-2.1239036645935299E-3</v>
      </c>
      <c r="V26" s="27">
        <v>-4.6434170848418201E-2</v>
      </c>
      <c r="W26" s="27">
        <v>2.0879973938889899E-2</v>
      </c>
      <c r="X26" s="27">
        <v>3.95875792484464E-2</v>
      </c>
      <c r="Y26" s="27">
        <v>0.78456367226763501</v>
      </c>
      <c r="Z26" s="27">
        <v>1</v>
      </c>
      <c r="AA26" s="27">
        <v>1.2096422194206801E-2</v>
      </c>
      <c r="AB26" s="27">
        <v>2.3015704889581899E-2</v>
      </c>
      <c r="AC26" s="27">
        <v>2.2482933526542001E-2</v>
      </c>
      <c r="AD26" s="27">
        <v>9.2238384346500807E-2</v>
      </c>
      <c r="AE26" s="27">
        <v>0.10307513510937399</v>
      </c>
      <c r="AF26" s="27">
        <v>9.8300302916673896E-2</v>
      </c>
      <c r="AG26" s="27">
        <v>0.13048677806498399</v>
      </c>
      <c r="AH26" s="27">
        <v>6.4940909324409296E-2</v>
      </c>
      <c r="AI26" s="27">
        <v>7.8636506139614495E-2</v>
      </c>
      <c r="AJ26" s="27">
        <v>-0.134810533626466</v>
      </c>
      <c r="AK26" s="27">
        <v>-0.14829663505671301</v>
      </c>
      <c r="AL26" s="27">
        <v>7.4314481233874602E-3</v>
      </c>
      <c r="AM26" s="27">
        <v>-9.8036903484636007E-2</v>
      </c>
      <c r="AN26" s="27">
        <v>4.6803546994362002E-3</v>
      </c>
      <c r="AO26" s="27">
        <v>4.0027662880672603E-2</v>
      </c>
      <c r="AP26" s="27">
        <v>3.85099971311278E-2</v>
      </c>
      <c r="AQ26" s="27">
        <v>5.7545728786876898E-3</v>
      </c>
      <c r="AR26" s="29">
        <v>6.3328476543055993E-5</v>
      </c>
      <c r="AS26" s="27">
        <v>7.23224550492991E-2</v>
      </c>
      <c r="AT26" s="27">
        <v>5.3163997278312003E-2</v>
      </c>
      <c r="AU26" s="27">
        <v>7.6557846997484094E-2</v>
      </c>
      <c r="AV26" s="27">
        <v>-1.90050983706153E-3</v>
      </c>
      <c r="AW26" s="27">
        <v>-4.2118929942070799E-4</v>
      </c>
      <c r="AX26" s="27">
        <v>-3.0959755229199E-3</v>
      </c>
      <c r="AY26" s="27">
        <v>-1.87571293317894E-3</v>
      </c>
      <c r="AZ26" s="27">
        <v>-1.8289847305213301E-2</v>
      </c>
      <c r="BA26" s="27">
        <v>2.6048817277536499E-2</v>
      </c>
      <c r="BB26" s="27">
        <v>-0.102691013852909</v>
      </c>
      <c r="BC26" s="27">
        <v>-6.3726406931726598E-2</v>
      </c>
      <c r="BD26" s="27">
        <v>0.123426791836315</v>
      </c>
      <c r="BE26" s="27">
        <v>-6.5669174876895706E-2</v>
      </c>
      <c r="BF26" s="27">
        <v>9.1222258160225694E-2</v>
      </c>
      <c r="BG26" s="27">
        <v>9.0769643379376902E-2</v>
      </c>
      <c r="BH26" s="27">
        <v>1.8706596510012101E-2</v>
      </c>
      <c r="BI26" s="27">
        <v>3.9309965189449E-2</v>
      </c>
      <c r="BJ26" s="27">
        <v>8.8901435245743898E-2</v>
      </c>
      <c r="BK26" s="27">
        <v>9.3362450363598998E-2</v>
      </c>
      <c r="BL26" s="27">
        <v>-3.7265810128344297E-2</v>
      </c>
      <c r="BM26" s="27">
        <v>-1.6900013681245701E-2</v>
      </c>
      <c r="BN26" s="27">
        <v>2.3653490561290302E-2</v>
      </c>
      <c r="BO26" s="27">
        <v>7.0447782353101701E-2</v>
      </c>
      <c r="BP26" s="27">
        <v>-3.7097087806563303E-2</v>
      </c>
      <c r="BQ26" s="27">
        <v>-8.2231580388801406E-2</v>
      </c>
      <c r="BR26" s="27">
        <v>0.12499948716642301</v>
      </c>
      <c r="BS26" s="27">
        <v>1.8418227231263001E-2</v>
      </c>
      <c r="BT26" s="27">
        <v>2.3581756725863201E-3</v>
      </c>
      <c r="BU26" s="27">
        <v>-6.2246934231999698E-3</v>
      </c>
      <c r="BV26" s="27">
        <v>-1.12854515170595E-2</v>
      </c>
      <c r="BW26" s="27">
        <v>-3.8761118014404801E-2</v>
      </c>
      <c r="BX26" s="27">
        <v>1.7643633711558301E-2</v>
      </c>
      <c r="BY26" s="28" t="s">
        <v>188</v>
      </c>
    </row>
    <row r="27" spans="1:77" x14ac:dyDescent="0.25">
      <c r="A27" s="34" t="s">
        <v>57</v>
      </c>
      <c r="B27" s="27">
        <v>0.265833880469527</v>
      </c>
      <c r="C27" s="27">
        <v>0.29194242241398199</v>
      </c>
      <c r="D27" s="27">
        <v>0.21258573076829201</v>
      </c>
      <c r="E27" s="27">
        <v>0.17345515259586</v>
      </c>
      <c r="F27" s="27">
        <v>0.15115683001289601</v>
      </c>
      <c r="G27" s="27">
        <v>3.7611448181424402E-2</v>
      </c>
      <c r="H27" s="27">
        <v>9.1421892854818294E-3</v>
      </c>
      <c r="I27" s="27">
        <v>-2.84460896975108E-2</v>
      </c>
      <c r="J27" s="27">
        <v>0.24643088568016999</v>
      </c>
      <c r="K27" s="27">
        <v>0.142846021077185</v>
      </c>
      <c r="L27" s="27">
        <v>0.26370167321764798</v>
      </c>
      <c r="M27" s="27">
        <v>0.15187562301263</v>
      </c>
      <c r="N27" s="27">
        <v>0.115510130337054</v>
      </c>
      <c r="O27" s="27">
        <v>0.28591775552687498</v>
      </c>
      <c r="P27" s="27">
        <v>0.27448260837241301</v>
      </c>
      <c r="Q27" s="27">
        <v>0.25501552180488002</v>
      </c>
      <c r="R27" s="27">
        <v>0.331276550260655</v>
      </c>
      <c r="S27" s="27">
        <v>0.27649420675195202</v>
      </c>
      <c r="T27" s="27">
        <v>0.24231267498703199</v>
      </c>
      <c r="U27" s="27">
        <v>1.3368740486378899E-2</v>
      </c>
      <c r="V27" s="27">
        <v>0.255061628850689</v>
      </c>
      <c r="W27" s="27">
        <v>-3.6857007469908103E-2</v>
      </c>
      <c r="X27" s="27">
        <v>0.38025620407294403</v>
      </c>
      <c r="Y27" s="27">
        <v>4.70127852531948E-2</v>
      </c>
      <c r="Z27" s="27">
        <v>1.2096422194206801E-2</v>
      </c>
      <c r="AA27" s="27">
        <v>1</v>
      </c>
      <c r="AB27" s="27">
        <v>0.89199621165957199</v>
      </c>
      <c r="AC27" s="27">
        <v>-0.42713196682051002</v>
      </c>
      <c r="AD27" s="27">
        <v>-2.0690886245558399E-2</v>
      </c>
      <c r="AE27" s="27">
        <v>-3.3182282839766902E-2</v>
      </c>
      <c r="AF27" s="27">
        <v>-1.6658406243110099E-2</v>
      </c>
      <c r="AG27" s="27">
        <v>0.12940339866981801</v>
      </c>
      <c r="AH27" s="27">
        <v>-0.206541789670978</v>
      </c>
      <c r="AI27" s="27">
        <v>3.6369708543965498E-2</v>
      </c>
      <c r="AJ27" s="27">
        <v>2.6613086214104499E-2</v>
      </c>
      <c r="AK27" s="27">
        <v>5.5199400239476899E-2</v>
      </c>
      <c r="AL27" s="27">
        <v>5.1759698985832298E-2</v>
      </c>
      <c r="AM27" s="27">
        <v>1.8241662807858501E-2</v>
      </c>
      <c r="AN27" s="27">
        <v>-3.9735162513084198E-2</v>
      </c>
      <c r="AO27" s="27">
        <v>-3.2371471110953899E-3</v>
      </c>
      <c r="AP27" s="27">
        <v>-5.1225907521266302E-2</v>
      </c>
      <c r="AQ27" s="27">
        <v>0.292076982207223</v>
      </c>
      <c r="AR27" s="27">
        <v>0.10803973020598601</v>
      </c>
      <c r="AS27" s="27">
        <v>-3.1887639130949203E-4</v>
      </c>
      <c r="AT27" s="27">
        <v>3.3613888267910001E-3</v>
      </c>
      <c r="AU27" s="27">
        <v>-3.2385295868401803E-2</v>
      </c>
      <c r="AV27" s="27">
        <v>-3.4809054622382898E-4</v>
      </c>
      <c r="AW27" s="27">
        <v>-9.4197606850965794E-3</v>
      </c>
      <c r="AX27" s="27">
        <v>-3.1138099985012599E-3</v>
      </c>
      <c r="AY27" s="27">
        <v>-5.6951524240570102E-3</v>
      </c>
      <c r="AZ27" s="27">
        <v>-2.0067341156687901E-2</v>
      </c>
      <c r="BA27" s="27">
        <v>1.4229719060679699E-2</v>
      </c>
      <c r="BB27" s="27">
        <v>1.21201770997933E-2</v>
      </c>
      <c r="BC27" s="27">
        <v>1.1175504968169801E-2</v>
      </c>
      <c r="BD27" s="27">
        <v>-5.0816048384282497E-2</v>
      </c>
      <c r="BE27" s="27">
        <v>4.3964549271207701E-2</v>
      </c>
      <c r="BF27" s="27">
        <v>-3.7105962085211497E-2</v>
      </c>
      <c r="BG27" s="27">
        <v>-3.58593252770587E-2</v>
      </c>
      <c r="BH27" s="27">
        <v>-1.5719132680401999E-2</v>
      </c>
      <c r="BI27" s="27">
        <v>-1.1039142191304901E-2</v>
      </c>
      <c r="BJ27" s="27">
        <v>-2.5031290095413099E-2</v>
      </c>
      <c r="BK27" s="27">
        <v>-1.29657496990894E-3</v>
      </c>
      <c r="BL27" s="27">
        <v>0.10260011569199</v>
      </c>
      <c r="BM27" s="27">
        <v>9.4375816772668999E-2</v>
      </c>
      <c r="BN27" s="27">
        <v>6.33759058533645E-2</v>
      </c>
      <c r="BO27" s="27">
        <v>0.12953634573827699</v>
      </c>
      <c r="BP27" s="27">
        <v>2.4606217352106899E-2</v>
      </c>
      <c r="BQ27" s="27">
        <v>-1.99652018155521E-3</v>
      </c>
      <c r="BR27" s="27">
        <v>-2.3368075947076999E-2</v>
      </c>
      <c r="BS27" s="27">
        <v>3.8344781610865201E-3</v>
      </c>
      <c r="BT27" s="27">
        <v>0.15126681512347501</v>
      </c>
      <c r="BU27" s="27">
        <v>-0.83358969446055797</v>
      </c>
      <c r="BV27" s="27">
        <v>0.65415134931740804</v>
      </c>
      <c r="BW27" s="27">
        <v>0.10037305573033201</v>
      </c>
      <c r="BX27" s="27">
        <v>-1.9745797070245201E-2</v>
      </c>
      <c r="BY27" s="28" t="s">
        <v>188</v>
      </c>
    </row>
    <row r="28" spans="1:77" x14ac:dyDescent="0.25">
      <c r="A28" s="34" t="s">
        <v>58</v>
      </c>
      <c r="B28" s="27">
        <v>0.25408279209363099</v>
      </c>
      <c r="C28" s="27">
        <v>0.28012044950433801</v>
      </c>
      <c r="D28" s="27">
        <v>0.20301053426231</v>
      </c>
      <c r="E28" s="27">
        <v>0.16659724208098201</v>
      </c>
      <c r="F28" s="27">
        <v>0.14763107282315699</v>
      </c>
      <c r="G28" s="27">
        <v>3.4344987471578499E-2</v>
      </c>
      <c r="H28" s="27">
        <v>1.1665164391666601E-2</v>
      </c>
      <c r="I28" s="27">
        <v>-2.3611172221572101E-2</v>
      </c>
      <c r="J28" s="27">
        <v>0.237681220705765</v>
      </c>
      <c r="K28" s="27">
        <v>0.132059259481247</v>
      </c>
      <c r="L28" s="27">
        <v>0.24902470761461201</v>
      </c>
      <c r="M28" s="27">
        <v>0.137696989284781</v>
      </c>
      <c r="N28" s="27">
        <v>0.106491437842576</v>
      </c>
      <c r="O28" s="27">
        <v>0.27598720389206299</v>
      </c>
      <c r="P28" s="27">
        <v>0.26696246462692202</v>
      </c>
      <c r="Q28" s="27">
        <v>0.24909783326759699</v>
      </c>
      <c r="R28" s="27">
        <v>0.31989999440457001</v>
      </c>
      <c r="S28" s="27">
        <v>0.26427452070895402</v>
      </c>
      <c r="T28" s="27">
        <v>0.230411428865474</v>
      </c>
      <c r="U28" s="27">
        <v>1.0814352604397399E-2</v>
      </c>
      <c r="V28" s="27">
        <v>0.24346386082051599</v>
      </c>
      <c r="W28" s="27">
        <v>-4.3514527228104297E-2</v>
      </c>
      <c r="X28" s="27">
        <v>0.38639336257139401</v>
      </c>
      <c r="Y28" s="27">
        <v>6.1118593662162803E-2</v>
      </c>
      <c r="Z28" s="27">
        <v>2.3015704889581899E-2</v>
      </c>
      <c r="AA28" s="27">
        <v>0.89199621165957199</v>
      </c>
      <c r="AB28" s="27">
        <v>1</v>
      </c>
      <c r="AC28" s="27">
        <v>-0.43365665067065801</v>
      </c>
      <c r="AD28" s="27">
        <v>-2.3077615484909102E-2</v>
      </c>
      <c r="AE28" s="27">
        <v>-3.42587269543582E-2</v>
      </c>
      <c r="AF28" s="27">
        <v>-1.66023312292451E-2</v>
      </c>
      <c r="AG28" s="27">
        <v>0.14469919140977</v>
      </c>
      <c r="AH28" s="27">
        <v>-0.21252966107177201</v>
      </c>
      <c r="AI28" s="27">
        <v>3.58226702587554E-2</v>
      </c>
      <c r="AJ28" s="27">
        <v>2.5930314257627401E-2</v>
      </c>
      <c r="AK28" s="27">
        <v>5.0100867117402997E-2</v>
      </c>
      <c r="AL28" s="27">
        <v>4.7420103885940701E-2</v>
      </c>
      <c r="AM28" s="27">
        <v>1.7948936087085102E-2</v>
      </c>
      <c r="AN28" s="27">
        <v>-3.9950907866143998E-2</v>
      </c>
      <c r="AO28" s="27">
        <v>-3.58808248776245E-4</v>
      </c>
      <c r="AP28" s="27">
        <v>-5.1832758358493797E-2</v>
      </c>
      <c r="AQ28" s="27">
        <v>0.31881343937615397</v>
      </c>
      <c r="AR28" s="27">
        <v>0.125712244610519</v>
      </c>
      <c r="AS28" s="27">
        <v>-8.2565923134678598E-4</v>
      </c>
      <c r="AT28" s="27">
        <v>5.4025117812624103E-3</v>
      </c>
      <c r="AU28" s="27">
        <v>-3.2340587774294202E-2</v>
      </c>
      <c r="AV28" s="27">
        <v>-1.5420254266429599E-3</v>
      </c>
      <c r="AW28" s="27">
        <v>-7.33218707110823E-3</v>
      </c>
      <c r="AX28" s="29">
        <v>6.8020118289133797E-6</v>
      </c>
      <c r="AY28" s="27">
        <v>-6.6473779625581203E-3</v>
      </c>
      <c r="AZ28" s="27">
        <v>-2.1398926693326398E-2</v>
      </c>
      <c r="BA28" s="27">
        <v>1.1663423046001299E-2</v>
      </c>
      <c r="BB28" s="27">
        <v>1.2003270532523201E-2</v>
      </c>
      <c r="BC28" s="27">
        <v>1.0635250719939799E-2</v>
      </c>
      <c r="BD28" s="27">
        <v>-4.9665748669464299E-2</v>
      </c>
      <c r="BE28" s="27">
        <v>4.3292226726058501E-2</v>
      </c>
      <c r="BF28" s="27">
        <v>-3.54627052416557E-2</v>
      </c>
      <c r="BG28" s="27">
        <v>-3.3544063806031303E-2</v>
      </c>
      <c r="BH28" s="27">
        <v>-1.4822790556671199E-2</v>
      </c>
      <c r="BI28" s="27">
        <v>-1.27750654503796E-2</v>
      </c>
      <c r="BJ28" s="27">
        <v>-2.3405282262731902E-2</v>
      </c>
      <c r="BK28" s="27">
        <v>-7.7410755580081705E-4</v>
      </c>
      <c r="BL28" s="27">
        <v>9.6571439328748898E-2</v>
      </c>
      <c r="BM28" s="27">
        <v>9.7994689838165699E-2</v>
      </c>
      <c r="BN28" s="27">
        <v>6.7034014003315601E-2</v>
      </c>
      <c r="BO28" s="27">
        <v>0.122926943190672</v>
      </c>
      <c r="BP28" s="27">
        <v>2.5522557342842499E-2</v>
      </c>
      <c r="BQ28" s="27">
        <v>-1.7370846477819499E-3</v>
      </c>
      <c r="BR28" s="27">
        <v>-1.9949869008391699E-2</v>
      </c>
      <c r="BS28" s="27">
        <v>2.58269682084046E-3</v>
      </c>
      <c r="BT28" s="27">
        <v>0.140616662953884</v>
      </c>
      <c r="BU28" s="27">
        <v>-0.80207861786576495</v>
      </c>
      <c r="BV28" s="27">
        <v>0.58766663239285799</v>
      </c>
      <c r="BW28" s="27">
        <v>9.3365178532716295E-2</v>
      </c>
      <c r="BX28" s="27">
        <v>-2.4170737825486999E-2</v>
      </c>
      <c r="BY28" s="28" t="s">
        <v>188</v>
      </c>
    </row>
    <row r="29" spans="1:77" x14ac:dyDescent="0.25">
      <c r="A29" s="34" t="s">
        <v>59</v>
      </c>
      <c r="B29" s="27">
        <v>-0.25654723812743502</v>
      </c>
      <c r="C29" s="27">
        <v>-0.33636587353971398</v>
      </c>
      <c r="D29" s="27">
        <v>-0.26404145844263799</v>
      </c>
      <c r="E29" s="27">
        <v>-0.14981964338211901</v>
      </c>
      <c r="F29" s="27">
        <v>-0.157071362468995</v>
      </c>
      <c r="G29" s="27">
        <v>-6.3745615063235395E-2</v>
      </c>
      <c r="H29" s="27">
        <v>-1.53647687341324E-2</v>
      </c>
      <c r="I29" s="27">
        <v>2.1671063958121999E-2</v>
      </c>
      <c r="J29" s="27">
        <v>-0.25482545525118599</v>
      </c>
      <c r="K29" s="27">
        <v>-0.186270747581119</v>
      </c>
      <c r="L29" s="27">
        <v>-0.28353617201294601</v>
      </c>
      <c r="M29" s="27">
        <v>-0.238032828473458</v>
      </c>
      <c r="N29" s="27">
        <v>-0.16929260155358999</v>
      </c>
      <c r="O29" s="27">
        <v>-0.282433147634024</v>
      </c>
      <c r="P29" s="27">
        <v>-0.27177637709893099</v>
      </c>
      <c r="Q29" s="27">
        <v>-0.24884115102782201</v>
      </c>
      <c r="R29" s="27">
        <v>-0.26892781550042899</v>
      </c>
      <c r="S29" s="27">
        <v>-0.32288951323246301</v>
      </c>
      <c r="T29" s="27">
        <v>-0.27599956080045701</v>
      </c>
      <c r="U29" s="27">
        <v>-1.01374611784978E-2</v>
      </c>
      <c r="V29" s="27">
        <v>-0.24236608491328199</v>
      </c>
      <c r="W29" s="27">
        <v>0.107783358410644</v>
      </c>
      <c r="X29" s="27">
        <v>0.44437174467873303</v>
      </c>
      <c r="Y29" s="27">
        <v>-1.21096121929754E-2</v>
      </c>
      <c r="Z29" s="27">
        <v>2.2482933526542001E-2</v>
      </c>
      <c r="AA29" s="27">
        <v>-0.42713196682051002</v>
      </c>
      <c r="AB29" s="27">
        <v>-0.43365665067065801</v>
      </c>
      <c r="AC29" s="27">
        <v>1</v>
      </c>
      <c r="AD29" s="27">
        <v>0.12027375192659399</v>
      </c>
      <c r="AE29" s="27">
        <v>0.100222470042858</v>
      </c>
      <c r="AF29" s="27">
        <v>2.7699780416271899E-2</v>
      </c>
      <c r="AG29" s="27">
        <v>0.26225183305906602</v>
      </c>
      <c r="AH29" s="27">
        <v>-5.9354677973496297E-3</v>
      </c>
      <c r="AI29" s="27">
        <v>-3.2766237608027597E-2</v>
      </c>
      <c r="AJ29" s="27">
        <v>-7.1856404123539094E-2</v>
      </c>
      <c r="AK29" s="27">
        <v>-0.136247379841828</v>
      </c>
      <c r="AL29" s="27">
        <v>-1.05879072507767E-2</v>
      </c>
      <c r="AM29" s="27">
        <v>-6.9355574868188094E-2</v>
      </c>
      <c r="AN29" s="27">
        <v>-1.77713386447886E-3</v>
      </c>
      <c r="AO29" s="27">
        <v>5.7505923870713599E-2</v>
      </c>
      <c r="AP29" s="27">
        <v>2.0877544087231598E-2</v>
      </c>
      <c r="AQ29" s="27">
        <v>-0.15961541574285601</v>
      </c>
      <c r="AR29" s="27">
        <v>-0.36236711501718799</v>
      </c>
      <c r="AS29" s="27">
        <v>4.4955818467971601E-2</v>
      </c>
      <c r="AT29" s="27">
        <v>2.9384882773963599E-2</v>
      </c>
      <c r="AU29" s="27">
        <v>7.7946001926967406E-2</v>
      </c>
      <c r="AV29" s="27">
        <v>1.41197459048548E-2</v>
      </c>
      <c r="AW29" s="27">
        <v>-1.91009793199088E-4</v>
      </c>
      <c r="AX29" s="27">
        <v>1.10164041336237E-3</v>
      </c>
      <c r="AY29" s="27">
        <v>8.1578314230222899E-3</v>
      </c>
      <c r="AZ29" s="27">
        <v>3.3757052449809297E-2</v>
      </c>
      <c r="BA29" s="27">
        <v>1.3012021116214601E-2</v>
      </c>
      <c r="BB29" s="27">
        <v>-0.117373981974892</v>
      </c>
      <c r="BC29" s="27">
        <v>-0.10004924340853701</v>
      </c>
      <c r="BD29" s="27">
        <v>0.112183806332726</v>
      </c>
      <c r="BE29" s="27">
        <v>-1.23386323923116E-2</v>
      </c>
      <c r="BF29" s="27">
        <v>9.3057275621830499E-2</v>
      </c>
      <c r="BG29" s="27">
        <v>9.5959660056458299E-2</v>
      </c>
      <c r="BH29" s="27">
        <v>3.2957795150594799E-2</v>
      </c>
      <c r="BI29" s="27">
        <v>4.6478905784116502E-2</v>
      </c>
      <c r="BJ29" s="27">
        <v>6.8361805442091E-2</v>
      </c>
      <c r="BK29" s="27">
        <v>0.119129667207358</v>
      </c>
      <c r="BL29" s="27">
        <v>-2.83594553722907E-2</v>
      </c>
      <c r="BM29" s="27">
        <v>-4.1675055487980901E-2</v>
      </c>
      <c r="BN29" s="27">
        <v>3.6850278565638002E-2</v>
      </c>
      <c r="BO29" s="27">
        <v>3.0360295146630401E-2</v>
      </c>
      <c r="BP29" s="27">
        <v>-2.64390753530621E-2</v>
      </c>
      <c r="BQ29" s="27">
        <v>-0.101391429516192</v>
      </c>
      <c r="BR29" s="27">
        <v>0.13513349956820001</v>
      </c>
      <c r="BS29" s="27">
        <v>1.15560864194396E-2</v>
      </c>
      <c r="BT29" s="27">
        <v>3.1843581181867697E-2</v>
      </c>
      <c r="BU29" s="27">
        <v>0.44076378460546001</v>
      </c>
      <c r="BV29" s="27">
        <v>-0.45941198490803098</v>
      </c>
      <c r="BW29" s="27">
        <v>-2.5609285394612501E-2</v>
      </c>
      <c r="BX29" s="27">
        <v>5.7923364888079802E-2</v>
      </c>
      <c r="BY29" s="28" t="s">
        <v>188</v>
      </c>
    </row>
    <row r="30" spans="1:77" x14ac:dyDescent="0.25">
      <c r="A30" s="34" t="s">
        <v>61</v>
      </c>
      <c r="B30" s="27">
        <v>-0.12891091417440401</v>
      </c>
      <c r="C30" s="27">
        <v>-0.175710785561383</v>
      </c>
      <c r="D30" s="27">
        <v>-0.116584521894708</v>
      </c>
      <c r="E30" s="27">
        <v>-7.8545089309126306E-2</v>
      </c>
      <c r="F30" s="27">
        <v>-8.8990090322265306E-2</v>
      </c>
      <c r="G30" s="27">
        <v>-2.0633349845516499E-2</v>
      </c>
      <c r="H30" s="27">
        <v>1.7064264593010098E-2</v>
      </c>
      <c r="I30" s="27">
        <v>1.98907213622736E-2</v>
      </c>
      <c r="J30" s="27">
        <v>-0.13837693034831</v>
      </c>
      <c r="K30" s="27">
        <v>-5.8758762598337899E-2</v>
      </c>
      <c r="L30" s="27">
        <v>-0.13766555356052099</v>
      </c>
      <c r="M30" s="27">
        <v>-0.133798085206108</v>
      </c>
      <c r="N30" s="27">
        <v>-6.2995308216144005E-2</v>
      </c>
      <c r="O30" s="27">
        <v>-0.16099113602677301</v>
      </c>
      <c r="P30" s="27">
        <v>-0.15257852397133601</v>
      </c>
      <c r="Q30" s="27">
        <v>-0.13177012886269199</v>
      </c>
      <c r="R30" s="27">
        <v>-0.125583078350993</v>
      </c>
      <c r="S30" s="27">
        <v>-0.16240313470595599</v>
      </c>
      <c r="T30" s="27">
        <v>-0.12588605226427499</v>
      </c>
      <c r="U30" s="27">
        <v>-7.8031357633683001E-3</v>
      </c>
      <c r="V30" s="27">
        <v>-0.10341356032856</v>
      </c>
      <c r="W30" s="27">
        <v>-2.9225284521887902E-2</v>
      </c>
      <c r="X30" s="27">
        <v>0.12871864167491601</v>
      </c>
      <c r="Y30" s="27">
        <v>5.9935601403238399E-2</v>
      </c>
      <c r="Z30" s="27">
        <v>9.2238384346500807E-2</v>
      </c>
      <c r="AA30" s="27">
        <v>-2.0690886245558399E-2</v>
      </c>
      <c r="AB30" s="27">
        <v>-2.3077615484909102E-2</v>
      </c>
      <c r="AC30" s="27">
        <v>0.12027375192659399</v>
      </c>
      <c r="AD30" s="27">
        <v>1</v>
      </c>
      <c r="AE30" s="27">
        <v>0.67920073324906005</v>
      </c>
      <c r="AF30" s="27">
        <v>0.33808456262800102</v>
      </c>
      <c r="AG30" s="27">
        <v>0.126804814692038</v>
      </c>
      <c r="AH30" s="27">
        <v>0.111733126875098</v>
      </c>
      <c r="AI30" s="27">
        <v>-2.7128894744697998E-2</v>
      </c>
      <c r="AJ30" s="27">
        <v>-6.4508520025025703E-2</v>
      </c>
      <c r="AK30" s="27">
        <v>-0.120521680963892</v>
      </c>
      <c r="AL30" s="27">
        <v>-2.2905862076970301E-2</v>
      </c>
      <c r="AM30" s="27">
        <v>-0.13969355848895801</v>
      </c>
      <c r="AN30" s="27">
        <v>5.4656345679870801E-2</v>
      </c>
      <c r="AO30" s="27">
        <v>9.1695975203980401E-2</v>
      </c>
      <c r="AP30" s="27">
        <v>7.0951757033727594E-2</v>
      </c>
      <c r="AQ30" s="27">
        <v>-1.12474769358917E-2</v>
      </c>
      <c r="AR30" s="27">
        <v>-7.1222943314054099E-2</v>
      </c>
      <c r="AS30" s="27">
        <v>0.298768333026454</v>
      </c>
      <c r="AT30" s="27">
        <v>0.18300623893687101</v>
      </c>
      <c r="AU30" s="27">
        <v>0.30528515963166403</v>
      </c>
      <c r="AV30" s="27">
        <v>7.9964183983659204E-2</v>
      </c>
      <c r="AW30" s="27">
        <v>0.109217068795372</v>
      </c>
      <c r="AX30" s="27">
        <v>1.9294271754808402E-2</v>
      </c>
      <c r="AY30" s="27">
        <v>3.2676259953060303E-2</v>
      </c>
      <c r="AZ30" s="27">
        <v>0.15109031209058599</v>
      </c>
      <c r="BA30" s="27">
        <v>9.9302315480219894E-2</v>
      </c>
      <c r="BB30" s="27">
        <v>-0.69285221525144303</v>
      </c>
      <c r="BC30" s="27">
        <v>-0.60244574085066505</v>
      </c>
      <c r="BD30" s="27">
        <v>0.51397423450136204</v>
      </c>
      <c r="BE30" s="27">
        <v>0.105391176138852</v>
      </c>
      <c r="BF30" s="27">
        <v>0.51420144909959897</v>
      </c>
      <c r="BG30" s="27">
        <v>0.52823827983333904</v>
      </c>
      <c r="BH30" s="27">
        <v>7.9541986392524994E-2</v>
      </c>
      <c r="BI30" s="27">
        <v>0.17386888185335</v>
      </c>
      <c r="BJ30" s="27">
        <v>0.31734538652333999</v>
      </c>
      <c r="BK30" s="27">
        <v>0.67600462616193302</v>
      </c>
      <c r="BL30" s="27">
        <v>-1.57106083717692E-2</v>
      </c>
      <c r="BM30" s="27">
        <v>-1.0020321572124E-2</v>
      </c>
      <c r="BN30" s="27">
        <v>8.7536150400436795E-3</v>
      </c>
      <c r="BO30" s="27">
        <v>1.3355836648161701E-2</v>
      </c>
      <c r="BP30" s="27">
        <v>-1.7237679689517501E-2</v>
      </c>
      <c r="BQ30" s="27">
        <v>-0.73461556857394095</v>
      </c>
      <c r="BR30" s="27">
        <v>0.64311377102499301</v>
      </c>
      <c r="BS30" s="27">
        <v>6.8660124848513901E-2</v>
      </c>
      <c r="BT30" s="27">
        <v>1.59811182693715E-2</v>
      </c>
      <c r="BU30" s="27">
        <v>2.4875662000556902E-2</v>
      </c>
      <c r="BV30" s="27">
        <v>-5.62967624121537E-2</v>
      </c>
      <c r="BW30" s="27">
        <v>-1.49516963808597E-2</v>
      </c>
      <c r="BX30" s="27">
        <v>-1.5519750020474701E-2</v>
      </c>
      <c r="BY30" s="28" t="s">
        <v>188</v>
      </c>
    </row>
    <row r="31" spans="1:77" x14ac:dyDescent="0.25">
      <c r="A31" s="34" t="s">
        <v>62</v>
      </c>
      <c r="B31" s="27">
        <v>-0.12155860514931401</v>
      </c>
      <c r="C31" s="27">
        <v>-0.153741478923791</v>
      </c>
      <c r="D31" s="27">
        <v>-0.109144477865395</v>
      </c>
      <c r="E31" s="27">
        <v>-7.8187489039269406E-2</v>
      </c>
      <c r="F31" s="27">
        <v>-8.3549393161376106E-2</v>
      </c>
      <c r="G31" s="27">
        <v>-1.5594967882831901E-2</v>
      </c>
      <c r="H31" s="27">
        <v>9.7329206879743398E-3</v>
      </c>
      <c r="I31" s="27">
        <v>1.3572677903963999E-2</v>
      </c>
      <c r="J31" s="27">
        <v>-0.12584077839802801</v>
      </c>
      <c r="K31" s="27">
        <v>-3.33737301247942E-2</v>
      </c>
      <c r="L31" s="27">
        <v>-0.118582357592614</v>
      </c>
      <c r="M31" s="27">
        <v>-0.11131470608682199</v>
      </c>
      <c r="N31" s="27">
        <v>-6.6322731370524898E-2</v>
      </c>
      <c r="O31" s="27">
        <v>-0.138818263802306</v>
      </c>
      <c r="P31" s="27">
        <v>-0.131198784592618</v>
      </c>
      <c r="Q31" s="27">
        <v>-0.10255405876540501</v>
      </c>
      <c r="R31" s="27">
        <v>-0.111936958156912</v>
      </c>
      <c r="S31" s="27">
        <v>-0.13597934746041401</v>
      </c>
      <c r="T31" s="27">
        <v>-0.10485737063780801</v>
      </c>
      <c r="U31" s="27">
        <v>-7.3495971725532697E-3</v>
      </c>
      <c r="V31" s="27">
        <v>-7.8296246399289601E-2</v>
      </c>
      <c r="W31" s="27">
        <v>-1.9037849692428398E-2</v>
      </c>
      <c r="X31" s="27">
        <v>8.6138490624179803E-2</v>
      </c>
      <c r="Y31" s="27">
        <v>7.4743541012538897E-2</v>
      </c>
      <c r="Z31" s="27">
        <v>0.10307513510937399</v>
      </c>
      <c r="AA31" s="27">
        <v>-3.3182282839766902E-2</v>
      </c>
      <c r="AB31" s="27">
        <v>-3.42587269543582E-2</v>
      </c>
      <c r="AC31" s="27">
        <v>0.100222470042858</v>
      </c>
      <c r="AD31" s="27">
        <v>0.67920073324906005</v>
      </c>
      <c r="AE31" s="27">
        <v>1</v>
      </c>
      <c r="AF31" s="27">
        <v>0.39417907286161002</v>
      </c>
      <c r="AG31" s="27">
        <v>0.107562156386247</v>
      </c>
      <c r="AH31" s="27">
        <v>0.10563284138875199</v>
      </c>
      <c r="AI31" s="27">
        <v>-3.4014869151912097E-2</v>
      </c>
      <c r="AJ31" s="27">
        <v>-6.3693612440318598E-2</v>
      </c>
      <c r="AK31" s="27">
        <v>-0.107022433930257</v>
      </c>
      <c r="AL31" s="27">
        <v>-2.3041904136969799E-2</v>
      </c>
      <c r="AM31" s="27">
        <v>-9.9811692221942597E-2</v>
      </c>
      <c r="AN31" s="27">
        <v>6.4108510407924202E-2</v>
      </c>
      <c r="AO31" s="27">
        <v>9.4177022504527502E-2</v>
      </c>
      <c r="AP31" s="27">
        <v>9.3463392601025805E-2</v>
      </c>
      <c r="AQ31" s="27">
        <v>-8.9642408385806598E-3</v>
      </c>
      <c r="AR31" s="27">
        <v>-5.4610235358209601E-2</v>
      </c>
      <c r="AS31" s="27">
        <v>0.340953321228322</v>
      </c>
      <c r="AT31" s="27">
        <v>0.20542801101123101</v>
      </c>
      <c r="AU31" s="27">
        <v>0.28194348624279802</v>
      </c>
      <c r="AV31" s="27">
        <v>4.4556082812869199E-2</v>
      </c>
      <c r="AW31" s="27">
        <v>0.101265825087234</v>
      </c>
      <c r="AX31" s="27">
        <v>1.50748743724311E-2</v>
      </c>
      <c r="AY31" s="27">
        <v>1.2164027191978899E-3</v>
      </c>
      <c r="AZ31" s="27">
        <v>0.13956981408937899</v>
      </c>
      <c r="BA31" s="27">
        <v>6.4869278780932599E-2</v>
      </c>
      <c r="BB31" s="27">
        <v>-0.52306057654313098</v>
      </c>
      <c r="BC31" s="27">
        <v>-0.44311444750956402</v>
      </c>
      <c r="BD31" s="27">
        <v>0.60453810595336699</v>
      </c>
      <c r="BE31" s="27">
        <v>-0.174424995875988</v>
      </c>
      <c r="BF31" s="27">
        <v>0.53361563497020503</v>
      </c>
      <c r="BG31" s="27">
        <v>0.54103143389275599</v>
      </c>
      <c r="BH31" s="27">
        <v>7.7705353832410701E-2</v>
      </c>
      <c r="BI31" s="27">
        <v>0.17179793491213599</v>
      </c>
      <c r="BJ31" s="27">
        <v>0.342308665541807</v>
      </c>
      <c r="BK31" s="27">
        <v>0.49371609071029798</v>
      </c>
      <c r="BL31" s="27">
        <v>-1.6061300071945801E-2</v>
      </c>
      <c r="BM31" s="27">
        <v>-1.19889408114753E-2</v>
      </c>
      <c r="BN31" s="27">
        <v>-2.4259069016598898E-3</v>
      </c>
      <c r="BO31" s="27">
        <v>8.9482722419287099E-3</v>
      </c>
      <c r="BP31" s="27">
        <v>-9.2635461064652803E-3</v>
      </c>
      <c r="BQ31" s="27">
        <v>-0.47608250427206</v>
      </c>
      <c r="BR31" s="27">
        <v>0.47017028687592399</v>
      </c>
      <c r="BS31" s="27">
        <v>7.3838300009536798E-2</v>
      </c>
      <c r="BT31" s="27">
        <v>5.3987495461163904E-3</v>
      </c>
      <c r="BU31" s="27">
        <v>3.4083522746348197E-2</v>
      </c>
      <c r="BV31" s="27">
        <v>-5.2652720889440098E-2</v>
      </c>
      <c r="BW31" s="27">
        <v>-1.5800593169039898E-2</v>
      </c>
      <c r="BX31" s="27">
        <v>-6.2863371299086597E-3</v>
      </c>
      <c r="BY31" s="28" t="s">
        <v>188</v>
      </c>
    </row>
    <row r="32" spans="1:77" x14ac:dyDescent="0.25">
      <c r="A32" s="34" t="s">
        <v>63</v>
      </c>
      <c r="B32" s="27">
        <v>-5.5416981349059702E-2</v>
      </c>
      <c r="C32" s="27">
        <v>-6.4244004553020706E-2</v>
      </c>
      <c r="D32" s="27">
        <v>-5.7004670073139599E-2</v>
      </c>
      <c r="E32" s="27">
        <v>-3.06311093791076E-2</v>
      </c>
      <c r="F32" s="27">
        <v>-3.0954188472716498E-2</v>
      </c>
      <c r="G32" s="27">
        <v>6.7952752074115401E-3</v>
      </c>
      <c r="H32" s="27">
        <v>2.1376474170980999E-3</v>
      </c>
      <c r="I32" s="27">
        <v>7.7918678456043002E-3</v>
      </c>
      <c r="J32" s="27">
        <v>-4.6345784326782699E-2</v>
      </c>
      <c r="K32" s="27">
        <v>6.1595139119344699E-3</v>
      </c>
      <c r="L32" s="27">
        <v>-2.9043751757769999E-2</v>
      </c>
      <c r="M32" s="27">
        <v>-5.5032217468678299E-2</v>
      </c>
      <c r="N32" s="27">
        <v>-3.07726448450431E-2</v>
      </c>
      <c r="O32" s="27">
        <v>-5.6532492053083597E-2</v>
      </c>
      <c r="P32" s="27">
        <v>-5.0998527653319303E-2</v>
      </c>
      <c r="Q32" s="27">
        <v>-2.76082815167473E-2</v>
      </c>
      <c r="R32" s="27">
        <v>-2.7231452049330002E-2</v>
      </c>
      <c r="S32" s="27">
        <v>-3.9386243526855998E-2</v>
      </c>
      <c r="T32" s="27">
        <v>-2.8427008988407901E-2</v>
      </c>
      <c r="U32" s="27">
        <v>-4.9564699570066898E-3</v>
      </c>
      <c r="V32" s="27">
        <v>-1.2247724109054401E-2</v>
      </c>
      <c r="W32" s="27">
        <v>5.1829488031326903E-3</v>
      </c>
      <c r="X32" s="27">
        <v>2.5057588933601899E-2</v>
      </c>
      <c r="Y32" s="27">
        <v>8.2843503365879506E-2</v>
      </c>
      <c r="Z32" s="27">
        <v>9.8300302916673896E-2</v>
      </c>
      <c r="AA32" s="27">
        <v>-1.6658406243110099E-2</v>
      </c>
      <c r="AB32" s="27">
        <v>-1.66023312292451E-2</v>
      </c>
      <c r="AC32" s="27">
        <v>2.7699780416271899E-2</v>
      </c>
      <c r="AD32" s="27">
        <v>0.33808456262800102</v>
      </c>
      <c r="AE32" s="27">
        <v>0.39417907286161002</v>
      </c>
      <c r="AF32" s="27">
        <v>1</v>
      </c>
      <c r="AG32" s="27">
        <v>5.1933364301869303E-2</v>
      </c>
      <c r="AH32" s="27">
        <v>4.5357804577424297E-2</v>
      </c>
      <c r="AI32" s="27">
        <v>-7.2009998586053201E-3</v>
      </c>
      <c r="AJ32" s="27">
        <v>-3.1631536870388499E-2</v>
      </c>
      <c r="AK32" s="27">
        <v>-4.8933689875073398E-2</v>
      </c>
      <c r="AL32" s="27">
        <v>-3.26750526650154E-2</v>
      </c>
      <c r="AM32" s="27">
        <v>-3.8823321924847602E-2</v>
      </c>
      <c r="AN32" s="27">
        <v>3.61719786160591E-2</v>
      </c>
      <c r="AO32" s="27">
        <v>7.7040249504801497E-2</v>
      </c>
      <c r="AP32" s="27">
        <v>8.1024569376113201E-2</v>
      </c>
      <c r="AQ32" s="27">
        <v>2.1555297368983099E-3</v>
      </c>
      <c r="AR32" s="27">
        <v>-2.6645895336470701E-2</v>
      </c>
      <c r="AS32" s="27">
        <v>0.25445433776443599</v>
      </c>
      <c r="AT32" s="27">
        <v>0.149069562530424</v>
      </c>
      <c r="AU32" s="27">
        <v>0.25514652185223302</v>
      </c>
      <c r="AV32" s="27">
        <v>6.36301635400221E-2</v>
      </c>
      <c r="AW32" s="27">
        <v>9.8097273225246001E-2</v>
      </c>
      <c r="AX32" s="27">
        <v>1.42440966050538E-2</v>
      </c>
      <c r="AY32" s="27">
        <v>3.7323483780723997E-2</v>
      </c>
      <c r="AZ32" s="27">
        <v>-1.0719620831685199E-3</v>
      </c>
      <c r="BA32" s="27">
        <v>7.3931157986336593E-2</v>
      </c>
      <c r="BB32" s="27">
        <v>-0.35279583113743801</v>
      </c>
      <c r="BC32" s="27">
        <v>-0.31443938034294</v>
      </c>
      <c r="BD32" s="27">
        <v>0.41095162358995801</v>
      </c>
      <c r="BE32" s="27">
        <v>-0.10371186892673399</v>
      </c>
      <c r="BF32" s="27">
        <v>0.37956240539138297</v>
      </c>
      <c r="BG32" s="27">
        <v>0.38248854646218799</v>
      </c>
      <c r="BH32" s="27">
        <v>3.0257155286042801E-2</v>
      </c>
      <c r="BI32" s="27">
        <v>0.111207143348414</v>
      </c>
      <c r="BJ32" s="27">
        <v>0.31431417494428598</v>
      </c>
      <c r="BK32" s="27">
        <v>0.32458432435894902</v>
      </c>
      <c r="BL32" s="27">
        <v>-9.45369880186199E-3</v>
      </c>
      <c r="BM32" s="27">
        <v>-8.4876353983690603E-3</v>
      </c>
      <c r="BN32" s="27">
        <v>-2.96869560393674E-3</v>
      </c>
      <c r="BO32" s="27">
        <v>3.8996316304646E-3</v>
      </c>
      <c r="BP32" s="27">
        <v>-1.16198743556907E-2</v>
      </c>
      <c r="BQ32" s="27">
        <v>-0.32103636299188398</v>
      </c>
      <c r="BR32" s="27">
        <v>0.31925949441082901</v>
      </c>
      <c r="BS32" s="27">
        <v>5.50983970037306E-2</v>
      </c>
      <c r="BT32" s="27">
        <v>-1.14308816804765E-2</v>
      </c>
      <c r="BU32" s="27">
        <v>1.20690045241259E-2</v>
      </c>
      <c r="BV32" s="27">
        <v>-2.16383021952311E-2</v>
      </c>
      <c r="BW32" s="27">
        <v>-9.9806841506547804E-3</v>
      </c>
      <c r="BX32" s="27">
        <v>5.1283972543702096E-3</v>
      </c>
      <c r="BY32" s="28" t="s">
        <v>188</v>
      </c>
    </row>
    <row r="33" spans="1:77" x14ac:dyDescent="0.25">
      <c r="A33" s="34" t="s">
        <v>64</v>
      </c>
      <c r="B33" s="27">
        <v>-7.6878108819747798E-2</v>
      </c>
      <c r="C33" s="27">
        <v>-0.118122680613568</v>
      </c>
      <c r="D33" s="27">
        <v>-0.104632904399869</v>
      </c>
      <c r="E33" s="27">
        <v>-3.03955531616493E-2</v>
      </c>
      <c r="F33" s="27">
        <v>-5.2635815422850403E-2</v>
      </c>
      <c r="G33" s="27">
        <v>-9.8670195272903202E-3</v>
      </c>
      <c r="H33" s="27">
        <v>6.0797732800378698E-3</v>
      </c>
      <c r="I33" s="27">
        <v>1.0627076007086801E-2</v>
      </c>
      <c r="J33" s="27">
        <v>-9.1352078186901206E-2</v>
      </c>
      <c r="K33" s="27">
        <v>-7.4317823943435099E-2</v>
      </c>
      <c r="L33" s="27">
        <v>-0.111194639992682</v>
      </c>
      <c r="M33" s="27">
        <v>-0.138352924198411</v>
      </c>
      <c r="N33" s="27">
        <v>-8.4940444305316901E-2</v>
      </c>
      <c r="O33" s="27">
        <v>-9.7289756456197696E-2</v>
      </c>
      <c r="P33" s="27">
        <v>-8.3756540882904199E-2</v>
      </c>
      <c r="Q33" s="27">
        <v>-7.02016927324038E-2</v>
      </c>
      <c r="R33" s="27">
        <v>-6.4147034402592895E-2</v>
      </c>
      <c r="S33" s="27">
        <v>-0.13489592111689799</v>
      </c>
      <c r="T33" s="27">
        <v>-0.104857974143005</v>
      </c>
      <c r="U33" s="27">
        <v>-2.8383906966300801E-3</v>
      </c>
      <c r="V33" s="27">
        <v>-7.4155969325391299E-2</v>
      </c>
      <c r="W33" s="27">
        <v>2.0974462274563399E-2</v>
      </c>
      <c r="X33" s="27">
        <v>0.50201670290769895</v>
      </c>
      <c r="Y33" s="27">
        <v>0.17491017840636999</v>
      </c>
      <c r="Z33" s="27">
        <v>0.13048677806498399</v>
      </c>
      <c r="AA33" s="27">
        <v>0.12940339866981801</v>
      </c>
      <c r="AB33" s="27">
        <v>0.14469919140977</v>
      </c>
      <c r="AC33" s="27">
        <v>0.26225183305906602</v>
      </c>
      <c r="AD33" s="27">
        <v>0.126804814692038</v>
      </c>
      <c r="AE33" s="27">
        <v>0.107562156386247</v>
      </c>
      <c r="AF33" s="27">
        <v>5.1933364301869303E-2</v>
      </c>
      <c r="AG33" s="27">
        <v>1</v>
      </c>
      <c r="AH33" s="27">
        <v>-0.34460467438757397</v>
      </c>
      <c r="AI33" s="27">
        <v>-0.19916778403705199</v>
      </c>
      <c r="AJ33" s="27">
        <v>-0.153267922610832</v>
      </c>
      <c r="AK33" s="27">
        <v>-0.172324049059766</v>
      </c>
      <c r="AL33" s="27">
        <v>-6.8320252394991801E-2</v>
      </c>
      <c r="AM33" s="27">
        <v>-9.3233238768754195E-2</v>
      </c>
      <c r="AN33" s="27">
        <v>-2.1331183163203E-2</v>
      </c>
      <c r="AO33" s="27">
        <v>6.8505535289539496E-2</v>
      </c>
      <c r="AP33" s="27">
        <v>9.1128514614422108E-3</v>
      </c>
      <c r="AQ33" s="27">
        <v>6.0817960067870002E-3</v>
      </c>
      <c r="AR33" s="27">
        <v>-0.178239390612071</v>
      </c>
      <c r="AS33" s="27">
        <v>7.3881529986577807E-2</v>
      </c>
      <c r="AT33" s="27">
        <v>6.07978339281178E-2</v>
      </c>
      <c r="AU33" s="27">
        <v>8.6734807268688902E-2</v>
      </c>
      <c r="AV33" s="27">
        <v>5.1275809988738799E-3</v>
      </c>
      <c r="AW33" s="27">
        <v>-4.9096309374566903E-3</v>
      </c>
      <c r="AX33" s="27">
        <v>7.3004250949437197E-3</v>
      </c>
      <c r="AY33" s="27">
        <v>2.97959452080913E-4</v>
      </c>
      <c r="AZ33" s="27">
        <v>1.6112145527515099E-2</v>
      </c>
      <c r="BA33" s="27">
        <v>3.3186743848181301E-2</v>
      </c>
      <c r="BB33" s="27">
        <v>-0.127366336953389</v>
      </c>
      <c r="BC33" s="27">
        <v>-0.102057954669367</v>
      </c>
      <c r="BD33" s="27">
        <v>0.11976330051877999</v>
      </c>
      <c r="BE33" s="27">
        <v>-1.8512001435626001E-2</v>
      </c>
      <c r="BF33" s="27">
        <v>0.106563735071457</v>
      </c>
      <c r="BG33" s="27">
        <v>0.110913007783594</v>
      </c>
      <c r="BH33" s="27">
        <v>3.5821045226985898E-2</v>
      </c>
      <c r="BI33" s="27">
        <v>5.8963627377116697E-2</v>
      </c>
      <c r="BJ33" s="27">
        <v>9.03927753060315E-2</v>
      </c>
      <c r="BK33" s="27">
        <v>0.12228694372238801</v>
      </c>
      <c r="BL33" s="27">
        <v>1.7429629503745402E-2</v>
      </c>
      <c r="BM33" s="27">
        <v>1.55959285301629E-2</v>
      </c>
      <c r="BN33" s="27">
        <v>6.2985918178693701E-2</v>
      </c>
      <c r="BO33" s="27">
        <v>0.135340389231311</v>
      </c>
      <c r="BP33" s="27">
        <v>-2.6304351264650201E-2</v>
      </c>
      <c r="BQ33" s="27">
        <v>-0.10592093538323</v>
      </c>
      <c r="BR33" s="27">
        <v>0.155701484611346</v>
      </c>
      <c r="BS33" s="27">
        <v>1.9200357097010401E-2</v>
      </c>
      <c r="BT33" s="27">
        <v>0.110398631004925</v>
      </c>
      <c r="BU33" s="27">
        <v>-0.117262632822088</v>
      </c>
      <c r="BV33" s="27">
        <v>-3.3516690144121203E-2</v>
      </c>
      <c r="BW33" s="27">
        <v>1.6123183401444401E-2</v>
      </c>
      <c r="BX33" s="27">
        <v>1.18084297592813E-2</v>
      </c>
      <c r="BY33" s="28" t="s">
        <v>188</v>
      </c>
    </row>
    <row r="34" spans="1:77" x14ac:dyDescent="0.25">
      <c r="A34" s="34" t="s">
        <v>65</v>
      </c>
      <c r="B34" s="27">
        <v>-0.12569365515310699</v>
      </c>
      <c r="C34" s="27">
        <v>-0.13369531761509401</v>
      </c>
      <c r="D34" s="27">
        <v>-6.9690984322460195E-2</v>
      </c>
      <c r="E34" s="27">
        <v>-8.9919409346246496E-2</v>
      </c>
      <c r="F34" s="27">
        <v>-9.0949482479376301E-2</v>
      </c>
      <c r="G34" s="27">
        <v>-1.50502156947773E-2</v>
      </c>
      <c r="H34" s="27">
        <v>1.44362987582323E-2</v>
      </c>
      <c r="I34" s="27">
        <v>1.9676768673796901E-2</v>
      </c>
      <c r="J34" s="27">
        <v>-0.13736614015725301</v>
      </c>
      <c r="K34" s="27">
        <v>-7.2154057468181598E-2</v>
      </c>
      <c r="L34" s="27">
        <v>-0.17072686480708199</v>
      </c>
      <c r="M34" s="27">
        <v>-0.15420718239797401</v>
      </c>
      <c r="N34" s="27">
        <v>-7.4060148574767795E-2</v>
      </c>
      <c r="O34" s="27">
        <v>-0.15412797930543101</v>
      </c>
      <c r="P34" s="27">
        <v>-0.12852406266576499</v>
      </c>
      <c r="Q34" s="27">
        <v>-0.122329068703439</v>
      </c>
      <c r="R34" s="27">
        <v>-0.16555367189172601</v>
      </c>
      <c r="S34" s="27">
        <v>-0.162188049955555</v>
      </c>
      <c r="T34" s="27">
        <v>-0.13278641391819801</v>
      </c>
      <c r="U34" s="27">
        <v>-9.1499379203105295E-3</v>
      </c>
      <c r="V34" s="27">
        <v>-0.12902548017777599</v>
      </c>
      <c r="W34" s="27">
        <v>2.1029611970314901E-2</v>
      </c>
      <c r="X34" s="27">
        <v>-0.25814212382047103</v>
      </c>
      <c r="Y34" s="27">
        <v>1.5936101638183601E-2</v>
      </c>
      <c r="Z34" s="27">
        <v>6.4940909324409296E-2</v>
      </c>
      <c r="AA34" s="27">
        <v>-0.206541789670978</v>
      </c>
      <c r="AB34" s="27">
        <v>-0.21252966107177201</v>
      </c>
      <c r="AC34" s="27">
        <v>-5.9354677973496297E-3</v>
      </c>
      <c r="AD34" s="27">
        <v>0.111733126875098</v>
      </c>
      <c r="AE34" s="27">
        <v>0.10563284138875199</v>
      </c>
      <c r="AF34" s="27">
        <v>4.5357804577424297E-2</v>
      </c>
      <c r="AG34" s="27">
        <v>-0.34460467438757397</v>
      </c>
      <c r="AH34" s="27">
        <v>1</v>
      </c>
      <c r="AI34" s="27">
        <v>-0.34072199654070601</v>
      </c>
      <c r="AJ34" s="27">
        <v>-0.26219979727190301</v>
      </c>
      <c r="AK34" s="27">
        <v>-0.29479965513247303</v>
      </c>
      <c r="AL34" s="27">
        <v>-0.11687740019166901</v>
      </c>
      <c r="AM34" s="27">
        <v>-0.15949675501403601</v>
      </c>
      <c r="AN34" s="27">
        <v>1.7761686288648399E-2</v>
      </c>
      <c r="AO34" s="27">
        <v>2.6381001134931099E-2</v>
      </c>
      <c r="AP34" s="27">
        <v>5.84429979166734E-2</v>
      </c>
      <c r="AQ34" s="27">
        <v>-4.6221508084612097E-2</v>
      </c>
      <c r="AR34" s="27">
        <v>8.1640798683272994E-2</v>
      </c>
      <c r="AS34" s="27">
        <v>3.4802769445840903E-2</v>
      </c>
      <c r="AT34" s="27">
        <v>3.0764995443483299E-2</v>
      </c>
      <c r="AU34" s="27">
        <v>0.102307122408085</v>
      </c>
      <c r="AV34" s="27">
        <v>7.2624988723984495E-4</v>
      </c>
      <c r="AW34" s="27">
        <v>4.6258265916895502E-3</v>
      </c>
      <c r="AX34" s="27">
        <v>1.36016600166748E-2</v>
      </c>
      <c r="AY34" s="27">
        <v>-1.07975467834149E-3</v>
      </c>
      <c r="AZ34" s="27">
        <v>3.5726109771503201E-2</v>
      </c>
      <c r="BA34" s="27">
        <v>1.7819546286646701E-3</v>
      </c>
      <c r="BB34" s="27">
        <v>-0.109532319373861</v>
      </c>
      <c r="BC34" s="27">
        <v>-8.3657470786776794E-2</v>
      </c>
      <c r="BD34" s="27">
        <v>0.11698754202601901</v>
      </c>
      <c r="BE34" s="27">
        <v>-3.6105310633480499E-2</v>
      </c>
      <c r="BF34" s="27">
        <v>0.111265472494151</v>
      </c>
      <c r="BG34" s="27">
        <v>0.111806100800773</v>
      </c>
      <c r="BH34" s="27">
        <v>3.8436787359622901E-2</v>
      </c>
      <c r="BI34" s="27">
        <v>5.06153461873146E-2</v>
      </c>
      <c r="BJ34" s="27">
        <v>9.5925077403086298E-2</v>
      </c>
      <c r="BK34" s="27">
        <v>0.10471041976797001</v>
      </c>
      <c r="BL34" s="27">
        <v>-2.93122423227095E-2</v>
      </c>
      <c r="BM34" s="27">
        <v>-2.1446081095877999E-2</v>
      </c>
      <c r="BN34" s="27">
        <v>-5.2800078206024899E-2</v>
      </c>
      <c r="BO34" s="27">
        <v>-7.4919658824777302E-2</v>
      </c>
      <c r="BP34" s="27">
        <v>1.6754976324804102E-2</v>
      </c>
      <c r="BQ34" s="27">
        <v>-8.6769379795857804E-2</v>
      </c>
      <c r="BR34" s="27">
        <v>0.134453000480279</v>
      </c>
      <c r="BS34" s="27">
        <v>1.47791005461728E-2</v>
      </c>
      <c r="BT34" s="27">
        <v>-8.3053909259504094E-2</v>
      </c>
      <c r="BU34" s="27">
        <v>0.18977120992087301</v>
      </c>
      <c r="BV34" s="27">
        <v>-7.7440687759488702E-2</v>
      </c>
      <c r="BW34" s="27">
        <v>-2.95364411361181E-2</v>
      </c>
      <c r="BX34" s="27">
        <v>1.46130101485442E-2</v>
      </c>
      <c r="BY34" s="28" t="s">
        <v>188</v>
      </c>
    </row>
    <row r="35" spans="1:77" x14ac:dyDescent="0.25">
      <c r="A35" s="34" t="s">
        <v>66</v>
      </c>
      <c r="B35" s="27">
        <v>3.8466272311056503E-2</v>
      </c>
      <c r="C35" s="27">
        <v>4.2316674680709897E-2</v>
      </c>
      <c r="D35" s="27">
        <v>1.88833853716046E-2</v>
      </c>
      <c r="E35" s="27">
        <v>2.1558269352674801E-2</v>
      </c>
      <c r="F35" s="27">
        <v>3.49528325511178E-2</v>
      </c>
      <c r="G35" s="27">
        <v>5.8892974714304901E-3</v>
      </c>
      <c r="H35" s="27">
        <v>8.7467015539917092E-3</v>
      </c>
      <c r="I35" s="27">
        <v>6.2098824983251996E-3</v>
      </c>
      <c r="J35" s="27">
        <v>2.8741620845062099E-2</v>
      </c>
      <c r="K35" s="27">
        <v>2.20620616560754E-2</v>
      </c>
      <c r="L35" s="27">
        <v>3.4857574870658201E-2</v>
      </c>
      <c r="M35" s="27">
        <v>-6.8632846267880996E-3</v>
      </c>
      <c r="N35" s="27">
        <v>6.4292049202590703E-3</v>
      </c>
      <c r="O35" s="27">
        <v>4.4128312297754498E-2</v>
      </c>
      <c r="P35" s="27">
        <v>5.72072964780223E-2</v>
      </c>
      <c r="Q35" s="27">
        <v>6.4336551381025203E-2</v>
      </c>
      <c r="R35" s="27">
        <v>4.2137461430294197E-2</v>
      </c>
      <c r="S35" s="27">
        <v>4.18538024488255E-2</v>
      </c>
      <c r="T35" s="27">
        <v>3.0895325966626599E-2</v>
      </c>
      <c r="U35" s="27">
        <v>4.2527865007192297E-3</v>
      </c>
      <c r="V35" s="27">
        <v>3.2956942502597501E-2</v>
      </c>
      <c r="W35" s="27">
        <v>1.9099778280217101E-2</v>
      </c>
      <c r="X35" s="27">
        <v>6.3453450620578698E-3</v>
      </c>
      <c r="Y35" s="27">
        <v>9.2063926982832806E-2</v>
      </c>
      <c r="Z35" s="27">
        <v>7.8636506139614495E-2</v>
      </c>
      <c r="AA35" s="27">
        <v>3.6369708543965498E-2</v>
      </c>
      <c r="AB35" s="27">
        <v>3.58226702587554E-2</v>
      </c>
      <c r="AC35" s="27">
        <v>-3.2766237608027597E-2</v>
      </c>
      <c r="AD35" s="27">
        <v>-2.7128894744697998E-2</v>
      </c>
      <c r="AE35" s="27">
        <v>-3.4014869151912097E-2</v>
      </c>
      <c r="AF35" s="27">
        <v>-7.2009998586053201E-3</v>
      </c>
      <c r="AG35" s="27">
        <v>-0.19916778403705199</v>
      </c>
      <c r="AH35" s="27">
        <v>-0.34072199654070601</v>
      </c>
      <c r="AI35" s="27">
        <v>1</v>
      </c>
      <c r="AJ35" s="27">
        <v>-0.151541045374434</v>
      </c>
      <c r="AK35" s="27">
        <v>-0.170382465507668</v>
      </c>
      <c r="AL35" s="27">
        <v>-6.7550484744747702E-2</v>
      </c>
      <c r="AM35" s="27">
        <v>-9.2182775273438697E-2</v>
      </c>
      <c r="AN35" s="27">
        <v>5.5073347937512904E-3</v>
      </c>
      <c r="AO35" s="27">
        <v>-2.07723672603779E-2</v>
      </c>
      <c r="AP35" s="27">
        <v>-1.5581496805627801E-2</v>
      </c>
      <c r="AQ35" s="27">
        <v>1.07431888810185E-2</v>
      </c>
      <c r="AR35" s="27">
        <v>5.9012085883386302E-3</v>
      </c>
      <c r="AS35" s="27">
        <v>-2.2827906801577299E-4</v>
      </c>
      <c r="AT35" s="27">
        <v>-3.6337703052635199E-3</v>
      </c>
      <c r="AU35" s="27">
        <v>-4.2439497817589503E-2</v>
      </c>
      <c r="AV35" s="27">
        <v>3.3989962660115501E-3</v>
      </c>
      <c r="AW35" s="27">
        <v>5.2627502389200097E-3</v>
      </c>
      <c r="AX35" s="27">
        <v>-5.91834840569316E-3</v>
      </c>
      <c r="AY35" s="27">
        <v>4.8394394235034598E-3</v>
      </c>
      <c r="AZ35" s="27">
        <v>-1.5119099856640599E-2</v>
      </c>
      <c r="BA35" s="27">
        <v>-1.29956618076434E-4</v>
      </c>
      <c r="BB35" s="27">
        <v>1.00914714766101E-2</v>
      </c>
      <c r="BC35" s="27">
        <v>1.13052313811877E-2</v>
      </c>
      <c r="BD35" s="27">
        <v>-4.3984598531982201E-2</v>
      </c>
      <c r="BE35" s="27">
        <v>3.6219803803955598E-2</v>
      </c>
      <c r="BF35" s="27">
        <v>-3.1526925476989501E-2</v>
      </c>
      <c r="BG35" s="27">
        <v>-3.1495476107438497E-2</v>
      </c>
      <c r="BH35" s="27">
        <v>-1.894394918526E-2</v>
      </c>
      <c r="BI35" s="27">
        <v>-1.8743532579674801E-2</v>
      </c>
      <c r="BJ35" s="27">
        <v>-3.7637175225160899E-2</v>
      </c>
      <c r="BK35" s="27">
        <v>-1.92621653544316E-3</v>
      </c>
      <c r="BL35" s="27">
        <v>1.0968222666065701E-2</v>
      </c>
      <c r="BM35" s="27">
        <v>7.39506333085243E-3</v>
      </c>
      <c r="BN35" s="27">
        <v>-6.37919891867783E-3</v>
      </c>
      <c r="BO35" s="27">
        <v>8.3220469317040104E-3</v>
      </c>
      <c r="BP35" s="27">
        <v>2.29680035784125E-3</v>
      </c>
      <c r="BQ35" s="27">
        <v>4.9837624007528401E-4</v>
      </c>
      <c r="BR35" s="27">
        <v>-3.5456076060050502E-2</v>
      </c>
      <c r="BS35" s="27">
        <v>-1.0826748628376601E-3</v>
      </c>
      <c r="BT35" s="27">
        <v>1.41322078092032E-2</v>
      </c>
      <c r="BU35" s="27">
        <v>-2.9721330165340999E-2</v>
      </c>
      <c r="BV35" s="27">
        <v>1.9654286855452001E-2</v>
      </c>
      <c r="BW35" s="27">
        <v>1.1553346305195E-2</v>
      </c>
      <c r="BX35" s="27">
        <v>1.0256434752609501E-2</v>
      </c>
      <c r="BY35" s="28" t="s">
        <v>188</v>
      </c>
    </row>
    <row r="36" spans="1:77" x14ac:dyDescent="0.25">
      <c r="A36" s="34" t="s">
        <v>67</v>
      </c>
      <c r="B36" s="27">
        <v>6.6018071103256804E-2</v>
      </c>
      <c r="C36" s="27">
        <v>7.8896139793051295E-2</v>
      </c>
      <c r="D36" s="27">
        <v>5.9054814096230798E-2</v>
      </c>
      <c r="E36" s="27">
        <v>4.0314151692492702E-2</v>
      </c>
      <c r="F36" s="27">
        <v>4.6691410661276599E-2</v>
      </c>
      <c r="G36" s="27">
        <v>8.9605828661685604E-3</v>
      </c>
      <c r="H36" s="27">
        <v>-3.3621281033837098E-3</v>
      </c>
      <c r="I36" s="27">
        <v>-1.05858864550205E-2</v>
      </c>
      <c r="J36" s="27">
        <v>6.8686957152344102E-2</v>
      </c>
      <c r="K36" s="27">
        <v>5.6240611073986299E-2</v>
      </c>
      <c r="L36" s="27">
        <v>8.7502512267313801E-2</v>
      </c>
      <c r="M36" s="27">
        <v>9.0679857823074597E-2</v>
      </c>
      <c r="N36" s="27">
        <v>5.2460701684406703E-2</v>
      </c>
      <c r="O36" s="27">
        <v>7.6603588313465504E-2</v>
      </c>
      <c r="P36" s="27">
        <v>5.6570628250442699E-2</v>
      </c>
      <c r="Q36" s="27">
        <v>4.3912698092392198E-2</v>
      </c>
      <c r="R36" s="27">
        <v>7.1333055110801902E-2</v>
      </c>
      <c r="S36" s="27">
        <v>9.3438109721825993E-2</v>
      </c>
      <c r="T36" s="27">
        <v>7.8746162030599406E-2</v>
      </c>
      <c r="U36" s="27">
        <v>4.6232795452067002E-3</v>
      </c>
      <c r="V36" s="27">
        <v>6.7957065103504105E-2</v>
      </c>
      <c r="W36" s="27">
        <v>-1.9001788735949699E-2</v>
      </c>
      <c r="X36" s="27">
        <v>-5.3488804197114499E-2</v>
      </c>
      <c r="Y36" s="27">
        <v>-0.13280336660008499</v>
      </c>
      <c r="Z36" s="27">
        <v>-0.134810533626466</v>
      </c>
      <c r="AA36" s="27">
        <v>2.6613086214104499E-2</v>
      </c>
      <c r="AB36" s="27">
        <v>2.5930314257627401E-2</v>
      </c>
      <c r="AC36" s="27">
        <v>-7.1856404123539094E-2</v>
      </c>
      <c r="AD36" s="27">
        <v>-6.4508520025025703E-2</v>
      </c>
      <c r="AE36" s="27">
        <v>-6.3693612440318598E-2</v>
      </c>
      <c r="AF36" s="27">
        <v>-3.1631536870388499E-2</v>
      </c>
      <c r="AG36" s="27">
        <v>-0.153267922610832</v>
      </c>
      <c r="AH36" s="27">
        <v>-0.26219979727190301</v>
      </c>
      <c r="AI36" s="27">
        <v>-0.151541045374434</v>
      </c>
      <c r="AJ36" s="27">
        <v>1</v>
      </c>
      <c r="AK36" s="27">
        <v>-0.13111641857105699</v>
      </c>
      <c r="AL36" s="27">
        <v>-5.1982917409253898E-2</v>
      </c>
      <c r="AM36" s="27">
        <v>-7.0938493064886102E-2</v>
      </c>
      <c r="AN36" s="27">
        <v>6.4207062322580296E-3</v>
      </c>
      <c r="AO36" s="27">
        <v>-3.25922267588434E-2</v>
      </c>
      <c r="AP36" s="27">
        <v>-1.5702456282071401E-2</v>
      </c>
      <c r="AQ36" s="27">
        <v>1.72735215092495E-2</v>
      </c>
      <c r="AR36" s="27">
        <v>1.72685162484848E-2</v>
      </c>
      <c r="AS36" s="27">
        <v>-2.8213144851351998E-2</v>
      </c>
      <c r="AT36" s="27">
        <v>-2.9065930890094498E-2</v>
      </c>
      <c r="AU36" s="27">
        <v>-6.6703070938463102E-2</v>
      </c>
      <c r="AV36" s="29">
        <v>5.7771131742560599E-5</v>
      </c>
      <c r="AW36" s="27">
        <v>9.7837589921015208E-3</v>
      </c>
      <c r="AX36" s="27">
        <v>-2.7540742378046601E-3</v>
      </c>
      <c r="AY36" s="27">
        <v>-4.4282301786049E-3</v>
      </c>
      <c r="AZ36" s="27">
        <v>-1.7578354991896101E-2</v>
      </c>
      <c r="BA36" s="27">
        <v>-1.12403190050033E-2</v>
      </c>
      <c r="BB36" s="27">
        <v>5.4354343681240501E-2</v>
      </c>
      <c r="BC36" s="27">
        <v>3.9885823310080101E-2</v>
      </c>
      <c r="BD36" s="27">
        <v>-7.7999876653942299E-2</v>
      </c>
      <c r="BE36" s="27">
        <v>4.19339137059727E-2</v>
      </c>
      <c r="BF36" s="27">
        <v>-6.7212767130549897E-2</v>
      </c>
      <c r="BG36" s="27">
        <v>-6.7781729544199906E-2</v>
      </c>
      <c r="BH36" s="27">
        <v>-2.5078095756166201E-2</v>
      </c>
      <c r="BI36" s="27">
        <v>-3.5298834434072397E-2</v>
      </c>
      <c r="BJ36" s="27">
        <v>-5.7644031667724902E-2</v>
      </c>
      <c r="BK36" s="27">
        <v>-5.2047397921770697E-2</v>
      </c>
      <c r="BL36" s="27">
        <v>4.5689245449132597E-3</v>
      </c>
      <c r="BM36" s="27">
        <v>2.29347441313121E-3</v>
      </c>
      <c r="BN36" s="27">
        <v>-1.0454127154589101E-2</v>
      </c>
      <c r="BO36" s="27">
        <v>-2.40631232694823E-2</v>
      </c>
      <c r="BP36" s="27">
        <v>2.0070235039664599E-3</v>
      </c>
      <c r="BQ36" s="27">
        <v>3.3405363944981302E-2</v>
      </c>
      <c r="BR36" s="27">
        <v>-8.22008673188966E-2</v>
      </c>
      <c r="BS36" s="27">
        <v>-1.1121756859919601E-2</v>
      </c>
      <c r="BT36" s="27">
        <v>-7.0525066545469202E-3</v>
      </c>
      <c r="BU36" s="27">
        <v>-2.4659466695140499E-2</v>
      </c>
      <c r="BV36" s="27">
        <v>2.3914251689466499E-2</v>
      </c>
      <c r="BW36" s="27">
        <v>4.9418306197667704E-3</v>
      </c>
      <c r="BX36" s="27">
        <v>-1.0161597368800601E-2</v>
      </c>
      <c r="BY36" s="28" t="s">
        <v>188</v>
      </c>
    </row>
    <row r="37" spans="1:77" x14ac:dyDescent="0.25">
      <c r="A37" s="34" t="s">
        <v>68</v>
      </c>
      <c r="B37" s="27">
        <v>0.13055205862033201</v>
      </c>
      <c r="C37" s="27">
        <v>0.15352800898605201</v>
      </c>
      <c r="D37" s="27">
        <v>0.119851028933051</v>
      </c>
      <c r="E37" s="27">
        <v>0.109965397266039</v>
      </c>
      <c r="F37" s="27">
        <v>8.2449126889433705E-2</v>
      </c>
      <c r="G37" s="27">
        <v>1.9952166920585001E-2</v>
      </c>
      <c r="H37" s="27">
        <v>-2.4584401366244801E-2</v>
      </c>
      <c r="I37" s="27">
        <v>-2.8318946420932401E-2</v>
      </c>
      <c r="J37" s="27">
        <v>0.14206723824456699</v>
      </c>
      <c r="K37" s="27">
        <v>9.1092900439128099E-2</v>
      </c>
      <c r="L37" s="27">
        <v>0.18529312852591601</v>
      </c>
      <c r="M37" s="27">
        <v>0.231736416142583</v>
      </c>
      <c r="N37" s="27">
        <v>0.10715505770788999</v>
      </c>
      <c r="O37" s="27">
        <v>0.151822548289376</v>
      </c>
      <c r="P37" s="27">
        <v>0.11655283300338599</v>
      </c>
      <c r="Q37" s="27">
        <v>9.1792220965568105E-2</v>
      </c>
      <c r="R37" s="27">
        <v>0.15525280940604699</v>
      </c>
      <c r="S37" s="27">
        <v>0.175646695211649</v>
      </c>
      <c r="T37" s="27">
        <v>0.14694233003940499</v>
      </c>
      <c r="U37" s="27">
        <v>8.9240169429523307E-3</v>
      </c>
      <c r="V37" s="27">
        <v>0.13682476252873099</v>
      </c>
      <c r="W37" s="27">
        <v>-5.6060566933438201E-2</v>
      </c>
      <c r="X37" s="27">
        <v>-0.123676946966849</v>
      </c>
      <c r="Y37" s="27">
        <v>-0.14740129832327101</v>
      </c>
      <c r="Z37" s="27">
        <v>-0.14829663505671301</v>
      </c>
      <c r="AA37" s="27">
        <v>5.5199400239476899E-2</v>
      </c>
      <c r="AB37" s="27">
        <v>5.0100867117402997E-2</v>
      </c>
      <c r="AC37" s="27">
        <v>-0.136247379841828</v>
      </c>
      <c r="AD37" s="27">
        <v>-0.120521680963892</v>
      </c>
      <c r="AE37" s="27">
        <v>-0.107022433930257</v>
      </c>
      <c r="AF37" s="27">
        <v>-4.8933689875073398E-2</v>
      </c>
      <c r="AG37" s="27">
        <v>-0.172324049059766</v>
      </c>
      <c r="AH37" s="27">
        <v>-0.29479965513247303</v>
      </c>
      <c r="AI37" s="27">
        <v>-0.170382465507668</v>
      </c>
      <c r="AJ37" s="27">
        <v>-0.13111641857105699</v>
      </c>
      <c r="AK37" s="27">
        <v>1</v>
      </c>
      <c r="AL37" s="27">
        <v>-5.8446063972872699E-2</v>
      </c>
      <c r="AM37" s="27">
        <v>-7.9758426622501197E-2</v>
      </c>
      <c r="AN37" s="29">
        <v>3.9750631832977001E-5</v>
      </c>
      <c r="AO37" s="27">
        <v>-4.0009067114160302E-2</v>
      </c>
      <c r="AP37" s="27">
        <v>-3.2513285582239898E-2</v>
      </c>
      <c r="AQ37" s="27">
        <v>2.44699412696677E-2</v>
      </c>
      <c r="AR37" s="27">
        <v>4.3898746172577101E-2</v>
      </c>
      <c r="AS37" s="27">
        <v>-6.6951101335569696E-2</v>
      </c>
      <c r="AT37" s="27">
        <v>-5.4852422828252402E-2</v>
      </c>
      <c r="AU37" s="27">
        <v>-8.4048823269243594E-2</v>
      </c>
      <c r="AV37" s="27">
        <v>-3.24519504518059E-4</v>
      </c>
      <c r="AW37" s="27">
        <v>-2.1268195014287001E-3</v>
      </c>
      <c r="AX37" s="27">
        <v>-1.60709101879358E-2</v>
      </c>
      <c r="AY37" s="27">
        <v>9.1600628316709396E-4</v>
      </c>
      <c r="AZ37" s="27">
        <v>-2.0914686297769301E-2</v>
      </c>
      <c r="BA37" s="27">
        <v>-1.8364752722712999E-2</v>
      </c>
      <c r="BB37" s="27">
        <v>0.127217600297796</v>
      </c>
      <c r="BC37" s="27">
        <v>9.4266637440161602E-2</v>
      </c>
      <c r="BD37" s="27">
        <v>-0.104749483447084</v>
      </c>
      <c r="BE37" s="27">
        <v>1.05683498739169E-2</v>
      </c>
      <c r="BF37" s="27">
        <v>-0.10959079374552699</v>
      </c>
      <c r="BG37" s="27">
        <v>-0.11239320677367901</v>
      </c>
      <c r="BH37" s="27">
        <v>-3.6901899700347497E-2</v>
      </c>
      <c r="BI37" s="27">
        <v>-5.6509461719593403E-2</v>
      </c>
      <c r="BJ37" s="27">
        <v>-9.1613745546385697E-2</v>
      </c>
      <c r="BK37" s="27">
        <v>-0.12635912855901801</v>
      </c>
      <c r="BL37" s="27">
        <v>-1.5878341607267999E-3</v>
      </c>
      <c r="BM37" s="27">
        <v>1.9167148860142801E-3</v>
      </c>
      <c r="BN37" s="27">
        <v>1.5796242370076799E-3</v>
      </c>
      <c r="BO37" s="27">
        <v>-2.6742277586448201E-2</v>
      </c>
      <c r="BP37" s="29">
        <v>-2.7836785730504399E-5</v>
      </c>
      <c r="BQ37" s="27">
        <v>0.10119491428530999</v>
      </c>
      <c r="BR37" s="27">
        <v>-0.145051036513001</v>
      </c>
      <c r="BS37" s="27">
        <v>-1.9650437448475801E-2</v>
      </c>
      <c r="BT37" s="27">
        <v>-7.2084936672033003E-3</v>
      </c>
      <c r="BU37" s="27">
        <v>-5.4588619704717803E-2</v>
      </c>
      <c r="BV37" s="27">
        <v>6.7884687691342899E-2</v>
      </c>
      <c r="BW37" s="27">
        <v>-2.00914928436442E-3</v>
      </c>
      <c r="BX37" s="27">
        <v>-3.5034529907168301E-2</v>
      </c>
      <c r="BY37" s="28" t="s">
        <v>188</v>
      </c>
    </row>
    <row r="38" spans="1:77" x14ac:dyDescent="0.25">
      <c r="A38" s="34" t="s">
        <v>69</v>
      </c>
      <c r="B38" s="27">
        <v>2.5935073466106E-2</v>
      </c>
      <c r="C38" s="27">
        <v>1.57222742835595E-2</v>
      </c>
      <c r="D38" s="27">
        <v>8.7264293041031098E-3</v>
      </c>
      <c r="E38" s="27">
        <v>1.6935533200844299E-2</v>
      </c>
      <c r="F38" s="27">
        <v>1.8093014278481898E-2</v>
      </c>
      <c r="G38" s="27">
        <v>-2.5056975238632599E-3</v>
      </c>
      <c r="H38" s="27">
        <v>-4.5223735188626598E-4</v>
      </c>
      <c r="I38" s="27">
        <v>-1.0043980895199599E-3</v>
      </c>
      <c r="J38" s="27">
        <v>1.6408667668788401E-2</v>
      </c>
      <c r="K38" s="27">
        <v>9.7280320841691501E-3</v>
      </c>
      <c r="L38" s="27">
        <v>1.6968254770749001E-2</v>
      </c>
      <c r="M38" s="27">
        <v>1.2965379864537999E-2</v>
      </c>
      <c r="N38" s="27">
        <v>9.0539673895534793E-3</v>
      </c>
      <c r="O38" s="27">
        <v>1.82208058907684E-2</v>
      </c>
      <c r="P38" s="27">
        <v>1.7342594425083398E-2</v>
      </c>
      <c r="Q38" s="27">
        <v>1.74481519097783E-2</v>
      </c>
      <c r="R38" s="27">
        <v>2.6825871030113399E-2</v>
      </c>
      <c r="S38" s="27">
        <v>1.2795739299991201E-2</v>
      </c>
      <c r="T38" s="27">
        <v>1.66610191225776E-2</v>
      </c>
      <c r="U38" s="27">
        <v>-1.0164683142753299E-3</v>
      </c>
      <c r="V38" s="27">
        <v>1.14551179652974E-2</v>
      </c>
      <c r="W38" s="27">
        <v>-2.6542706512186799E-3</v>
      </c>
      <c r="X38" s="27">
        <v>4.8278760348052001E-2</v>
      </c>
      <c r="Y38" s="27">
        <v>1.6862036784183899E-2</v>
      </c>
      <c r="Z38" s="27">
        <v>7.4314481233874602E-3</v>
      </c>
      <c r="AA38" s="27">
        <v>5.1759698985832298E-2</v>
      </c>
      <c r="AB38" s="27">
        <v>4.7420103885940701E-2</v>
      </c>
      <c r="AC38" s="27">
        <v>-1.05879072507767E-2</v>
      </c>
      <c r="AD38" s="27">
        <v>-2.2905862076970301E-2</v>
      </c>
      <c r="AE38" s="27">
        <v>-2.3041904136969799E-2</v>
      </c>
      <c r="AF38" s="27">
        <v>-3.26750526650154E-2</v>
      </c>
      <c r="AG38" s="27">
        <v>-6.8320252394991801E-2</v>
      </c>
      <c r="AH38" s="27">
        <v>-0.11687740019166901</v>
      </c>
      <c r="AI38" s="27">
        <v>-6.7550484744747702E-2</v>
      </c>
      <c r="AJ38" s="27">
        <v>-5.1982917409253898E-2</v>
      </c>
      <c r="AK38" s="27">
        <v>-5.8446063972872699E-2</v>
      </c>
      <c r="AL38" s="27">
        <v>1</v>
      </c>
      <c r="AM38" s="27">
        <v>-3.1621331248935798E-2</v>
      </c>
      <c r="AN38" s="27">
        <v>-5.6876174669114503E-3</v>
      </c>
      <c r="AO38" s="27">
        <v>-1.0874601191852001E-2</v>
      </c>
      <c r="AP38" s="27">
        <v>-1.6715000392885499E-2</v>
      </c>
      <c r="AQ38" s="27">
        <v>4.4670475449019196E-3</v>
      </c>
      <c r="AR38" s="27">
        <v>-4.0314837820893202E-3</v>
      </c>
      <c r="AS38" s="27">
        <v>-2.0670247860356698E-2</v>
      </c>
      <c r="AT38" s="27">
        <v>-1.6504495070233501E-2</v>
      </c>
      <c r="AU38" s="27">
        <v>-3.2899177192784103E-2</v>
      </c>
      <c r="AV38" s="27">
        <v>-1.8351530805809E-4</v>
      </c>
      <c r="AW38" s="27">
        <v>-1.3775332570849E-2</v>
      </c>
      <c r="AX38" s="27">
        <v>4.1644293412127801E-3</v>
      </c>
      <c r="AY38" s="27">
        <v>-1.2306251877639799E-4</v>
      </c>
      <c r="AZ38" s="27">
        <v>-1.3725131115561199E-2</v>
      </c>
      <c r="BA38" s="27">
        <v>-3.35531167049926E-3</v>
      </c>
      <c r="BB38" s="27">
        <v>6.6688389386809294E-2</v>
      </c>
      <c r="BC38" s="27">
        <v>5.3244882190848497E-2</v>
      </c>
      <c r="BD38" s="27">
        <v>-4.59527813017356E-2</v>
      </c>
      <c r="BE38" s="27">
        <v>-8.7282617340020893E-3</v>
      </c>
      <c r="BF38" s="27">
        <v>-4.9100298322047001E-2</v>
      </c>
      <c r="BG38" s="27">
        <v>-5.0343336843283501E-2</v>
      </c>
      <c r="BH38" s="27">
        <v>-1.2057883249171E-2</v>
      </c>
      <c r="BI38" s="27">
        <v>-1.97089450307372E-2</v>
      </c>
      <c r="BJ38" s="27">
        <v>-3.00226533482854E-2</v>
      </c>
      <c r="BK38" s="27">
        <v>-6.1347493380789701E-2</v>
      </c>
      <c r="BL38" s="27">
        <v>9.8647288277646898E-3</v>
      </c>
      <c r="BM38" s="27">
        <v>1.451295850008E-3</v>
      </c>
      <c r="BN38" s="27">
        <v>2.31490228973853E-2</v>
      </c>
      <c r="BO38" s="27">
        <v>1.71582896757611E-2</v>
      </c>
      <c r="BP38" s="27">
        <v>-4.5028111683071397E-3</v>
      </c>
      <c r="BQ38" s="27">
        <v>6.9715791761530893E-2</v>
      </c>
      <c r="BR38" s="27">
        <v>-6.2782269544860506E-2</v>
      </c>
      <c r="BS38" s="27">
        <v>-7.1031487818270199E-3</v>
      </c>
      <c r="BT38" s="27">
        <v>1.44974770227446E-2</v>
      </c>
      <c r="BU38" s="27">
        <v>-4.5535701334344501E-2</v>
      </c>
      <c r="BV38" s="27">
        <v>1.9870045017217602E-2</v>
      </c>
      <c r="BW38" s="27">
        <v>1.0560612417281E-2</v>
      </c>
      <c r="BX38" s="27">
        <v>-3.4101819378468002E-3</v>
      </c>
      <c r="BY38" s="28" t="s">
        <v>188</v>
      </c>
    </row>
    <row r="39" spans="1:77" x14ac:dyDescent="0.25">
      <c r="A39" s="34" t="s">
        <v>70</v>
      </c>
      <c r="B39" s="27">
        <v>3.7354509500284502E-2</v>
      </c>
      <c r="C39" s="27">
        <v>7.6211591777898297E-2</v>
      </c>
      <c r="D39" s="27">
        <v>3.1567895593031699E-2</v>
      </c>
      <c r="E39" s="27">
        <v>-2.4349055495645699E-2</v>
      </c>
      <c r="F39" s="27">
        <v>3.05112456236225E-2</v>
      </c>
      <c r="G39" s="27">
        <v>-1.3640671114354499E-3</v>
      </c>
      <c r="H39" s="27">
        <v>-1.5895488083900299E-2</v>
      </c>
      <c r="I39" s="27">
        <v>-1.4632652234809E-2</v>
      </c>
      <c r="J39" s="27">
        <v>9.4594148395578698E-2</v>
      </c>
      <c r="K39" s="27">
        <v>2.6653115391161199E-2</v>
      </c>
      <c r="L39" s="27">
        <v>9.9403556056966505E-2</v>
      </c>
      <c r="M39" s="27">
        <v>0.10802426177386899</v>
      </c>
      <c r="N39" s="27">
        <v>5.9627432156127001E-2</v>
      </c>
      <c r="O39" s="27">
        <v>8.7840395135538402E-2</v>
      </c>
      <c r="P39" s="27">
        <v>6.6683917076540394E-2</v>
      </c>
      <c r="Q39" s="27">
        <v>7.3923217782456599E-2</v>
      </c>
      <c r="R39" s="27">
        <v>5.2989913943760798E-2</v>
      </c>
      <c r="S39" s="27">
        <v>0.120338693589487</v>
      </c>
      <c r="T39" s="27">
        <v>8.0982647301941504E-2</v>
      </c>
      <c r="U39" s="27">
        <v>-1.73485203948422E-3</v>
      </c>
      <c r="V39" s="27">
        <v>4.7886801508822303E-2</v>
      </c>
      <c r="W39" s="27">
        <v>-5.50145409902057E-4</v>
      </c>
      <c r="X39" s="27">
        <v>-7.3495786053382597E-2</v>
      </c>
      <c r="Y39" s="27">
        <v>-9.9134290796736205E-2</v>
      </c>
      <c r="Z39" s="27">
        <v>-9.8036903484636007E-2</v>
      </c>
      <c r="AA39" s="27">
        <v>1.8241662807858501E-2</v>
      </c>
      <c r="AB39" s="27">
        <v>1.7948936087085102E-2</v>
      </c>
      <c r="AC39" s="27">
        <v>-6.9355574868188094E-2</v>
      </c>
      <c r="AD39" s="27">
        <v>-0.13969355848895801</v>
      </c>
      <c r="AE39" s="27">
        <v>-9.9811692221942597E-2</v>
      </c>
      <c r="AF39" s="27">
        <v>-3.8823321924847602E-2</v>
      </c>
      <c r="AG39" s="27">
        <v>-9.3233238768754195E-2</v>
      </c>
      <c r="AH39" s="27">
        <v>-0.15949675501403601</v>
      </c>
      <c r="AI39" s="27">
        <v>-9.2182775273438697E-2</v>
      </c>
      <c r="AJ39" s="27">
        <v>-7.0938493064886102E-2</v>
      </c>
      <c r="AK39" s="27">
        <v>-7.9758426622501197E-2</v>
      </c>
      <c r="AL39" s="27">
        <v>-3.1621331248935798E-2</v>
      </c>
      <c r="AM39" s="27">
        <v>1</v>
      </c>
      <c r="AN39" s="27">
        <v>-1.8999885574144702E-2</v>
      </c>
      <c r="AO39" s="27">
        <v>-2.8421402418163801E-2</v>
      </c>
      <c r="AP39" s="27">
        <v>-3.8611895141618099E-2</v>
      </c>
      <c r="AQ39" s="27">
        <v>9.7238288456681608E-3</v>
      </c>
      <c r="AR39" s="27">
        <v>2.80701783325834E-2</v>
      </c>
      <c r="AS39" s="27">
        <v>-5.1318166377416798E-2</v>
      </c>
      <c r="AT39" s="27">
        <v>-3.2772161970805E-2</v>
      </c>
      <c r="AU39" s="27">
        <v>-6.3606845585621699E-2</v>
      </c>
      <c r="AV39" s="27">
        <v>-1.7115112618847399E-2</v>
      </c>
      <c r="AW39" s="27">
        <v>-1.29688857132325E-2</v>
      </c>
      <c r="AX39" s="27">
        <v>-7.5462359388930103E-3</v>
      </c>
      <c r="AY39" s="27">
        <v>-1.5963915536517E-3</v>
      </c>
      <c r="AZ39" s="27">
        <v>-1.63419535765447E-2</v>
      </c>
      <c r="BA39" s="27">
        <v>-1.5707865126010499E-2</v>
      </c>
      <c r="BB39" s="27">
        <v>0.13876155002172599</v>
      </c>
      <c r="BC39" s="27">
        <v>0.11389456143897</v>
      </c>
      <c r="BD39" s="27">
        <v>-9.6413011711238006E-2</v>
      </c>
      <c r="BE39" s="27">
        <v>-2.0765174219471001E-2</v>
      </c>
      <c r="BF39" s="27">
        <v>-8.7045092437758001E-2</v>
      </c>
      <c r="BG39" s="27">
        <v>-9.0062432195414405E-2</v>
      </c>
      <c r="BH39" s="27">
        <v>-1.5632142258427E-2</v>
      </c>
      <c r="BI39" s="27">
        <v>-3.4599776254521597E-2</v>
      </c>
      <c r="BJ39" s="27">
        <v>-6.7278937886462206E-2</v>
      </c>
      <c r="BK39" s="27">
        <v>-0.14171425092024201</v>
      </c>
      <c r="BL39" s="27">
        <v>6.2659030023913204E-3</v>
      </c>
      <c r="BM39" s="27">
        <v>1.16890617270104E-3</v>
      </c>
      <c r="BN39" s="27">
        <v>1.79011211995787E-2</v>
      </c>
      <c r="BO39" s="27">
        <v>-1.8579744833103599E-2</v>
      </c>
      <c r="BP39" s="27">
        <v>4.7554441941798304E-3</v>
      </c>
      <c r="BQ39" s="27">
        <v>0.13481480214982799</v>
      </c>
      <c r="BR39" s="27">
        <v>-0.13532810371187101</v>
      </c>
      <c r="BS39" s="27">
        <v>-1.44450602469408E-2</v>
      </c>
      <c r="BT39" s="27">
        <v>-1.98371999099183E-2</v>
      </c>
      <c r="BU39" s="27">
        <v>-2.1391463226779098E-2</v>
      </c>
      <c r="BV39" s="27">
        <v>4.8486067919970503E-2</v>
      </c>
      <c r="BW39" s="27">
        <v>7.7865269102401899E-3</v>
      </c>
      <c r="BX39" s="27">
        <v>3.3069427127055E-4</v>
      </c>
      <c r="BY39" s="28" t="s">
        <v>188</v>
      </c>
    </row>
    <row r="40" spans="1:77" x14ac:dyDescent="0.25">
      <c r="A40" s="34" t="s">
        <v>71</v>
      </c>
      <c r="B40" s="27">
        <v>-1.2660041095409E-2</v>
      </c>
      <c r="C40" s="27">
        <v>-3.4548006390216997E-2</v>
      </c>
      <c r="D40" s="27">
        <v>-8.3929044567088093E-3</v>
      </c>
      <c r="E40" s="27">
        <v>-2.09703403897929E-2</v>
      </c>
      <c r="F40" s="27">
        <v>-1.5408389073648899E-2</v>
      </c>
      <c r="G40" s="27">
        <v>6.3234687258243702E-2</v>
      </c>
      <c r="H40" s="27">
        <v>-3.59082079379381E-3</v>
      </c>
      <c r="I40" s="27">
        <v>9.1500520705266103E-4</v>
      </c>
      <c r="J40" s="27">
        <v>-3.3787436239976501E-2</v>
      </c>
      <c r="K40" s="27">
        <v>4.7882440636002499E-2</v>
      </c>
      <c r="L40" s="27">
        <v>-1.1003253335346399E-2</v>
      </c>
      <c r="M40" s="27">
        <v>-1.3803262968758501E-2</v>
      </c>
      <c r="N40" s="27">
        <v>-3.58238973694932E-2</v>
      </c>
      <c r="O40" s="27">
        <v>-4.1679983312560197E-2</v>
      </c>
      <c r="P40" s="27">
        <v>-4.1237810682721698E-2</v>
      </c>
      <c r="Q40" s="27">
        <v>-3.2736078924661099E-2</v>
      </c>
      <c r="R40" s="27">
        <v>-3.40247993023702E-2</v>
      </c>
      <c r="S40" s="27">
        <v>-5.0979995797953197E-2</v>
      </c>
      <c r="T40" s="27">
        <v>-8.3520557299807195E-4</v>
      </c>
      <c r="U40" s="27">
        <v>7.0276087064258504E-3</v>
      </c>
      <c r="V40" s="27">
        <v>-2.20790763317361E-2</v>
      </c>
      <c r="W40" s="27">
        <v>1.3537560987416E-2</v>
      </c>
      <c r="X40" s="27">
        <v>-3.9667691047163799E-2</v>
      </c>
      <c r="Y40" s="27">
        <v>1.4060873095604501E-3</v>
      </c>
      <c r="Z40" s="27">
        <v>4.6803546994362002E-3</v>
      </c>
      <c r="AA40" s="27">
        <v>-3.9735162513084198E-2</v>
      </c>
      <c r="AB40" s="27">
        <v>-3.9950907866143998E-2</v>
      </c>
      <c r="AC40" s="27">
        <v>-1.77713386447886E-3</v>
      </c>
      <c r="AD40" s="27">
        <v>5.4656345679870801E-2</v>
      </c>
      <c r="AE40" s="27">
        <v>6.4108510407924202E-2</v>
      </c>
      <c r="AF40" s="27">
        <v>3.61719786160591E-2</v>
      </c>
      <c r="AG40" s="27">
        <v>-2.1331183163203E-2</v>
      </c>
      <c r="AH40" s="27">
        <v>1.7761686288648399E-2</v>
      </c>
      <c r="AI40" s="27">
        <v>5.5073347937512904E-3</v>
      </c>
      <c r="AJ40" s="27">
        <v>6.4207062322580296E-3</v>
      </c>
      <c r="AK40" s="29">
        <v>3.9750631832977001E-5</v>
      </c>
      <c r="AL40" s="27">
        <v>-5.6876174669114503E-3</v>
      </c>
      <c r="AM40" s="27">
        <v>-1.8999885574144702E-2</v>
      </c>
      <c r="AN40" s="27">
        <v>1</v>
      </c>
      <c r="AO40" s="27">
        <v>-0.15399497643726201</v>
      </c>
      <c r="AP40" s="27">
        <v>-9.34795039228727E-2</v>
      </c>
      <c r="AQ40" s="27">
        <v>-9.2495701433223596E-3</v>
      </c>
      <c r="AR40" s="27">
        <v>-8.5428377683862897E-3</v>
      </c>
      <c r="AS40" s="27">
        <v>9.9160793330160799E-2</v>
      </c>
      <c r="AT40" s="27">
        <v>4.0497801386170901E-2</v>
      </c>
      <c r="AU40" s="27">
        <v>3.3325654826944699E-3</v>
      </c>
      <c r="AV40" s="27">
        <v>-2.3702072448267501E-3</v>
      </c>
      <c r="AW40" s="27">
        <v>4.02664759427507E-2</v>
      </c>
      <c r="AX40" s="27">
        <v>-5.2218561897961603E-4</v>
      </c>
      <c r="AY40" s="27">
        <v>6.2472343117434704E-3</v>
      </c>
      <c r="AZ40" s="27">
        <v>1.47808888571673E-2</v>
      </c>
      <c r="BA40" s="27">
        <v>4.7432355585799498E-3</v>
      </c>
      <c r="BB40" s="27">
        <v>-3.3906611913581797E-2</v>
      </c>
      <c r="BC40" s="27">
        <v>-4.1827251296956497E-2</v>
      </c>
      <c r="BD40" s="27">
        <v>6.6300091607422104E-2</v>
      </c>
      <c r="BE40" s="27">
        <v>-2.6737659369385599E-2</v>
      </c>
      <c r="BF40" s="27">
        <v>3.9998576085393402E-2</v>
      </c>
      <c r="BG40" s="27">
        <v>3.7798819407568303E-2</v>
      </c>
      <c r="BH40" s="27">
        <v>1.7231171572091701E-3</v>
      </c>
      <c r="BI40" s="27">
        <v>-1.5876710823405402E-2</v>
      </c>
      <c r="BJ40" s="27">
        <v>1.88678810067399E-2</v>
      </c>
      <c r="BK40" s="27">
        <v>1.87048092596513E-2</v>
      </c>
      <c r="BL40" s="27">
        <v>-5.29723378563719E-3</v>
      </c>
      <c r="BM40" s="27">
        <v>-2.6953209580254101E-3</v>
      </c>
      <c r="BN40" s="27">
        <v>-1.5467401229715501E-2</v>
      </c>
      <c r="BO40" s="27">
        <v>-6.4435822980464501E-3</v>
      </c>
      <c r="BP40" s="27">
        <v>-8.7493240760622305E-3</v>
      </c>
      <c r="BQ40" s="27">
        <v>-4.5353964214459301E-2</v>
      </c>
      <c r="BR40" s="27">
        <v>-2.7083311499033701E-3</v>
      </c>
      <c r="BS40" s="27">
        <v>4.2602340416306103E-2</v>
      </c>
      <c r="BT40" s="27">
        <v>-1.5548687472133499E-2</v>
      </c>
      <c r="BU40" s="27">
        <v>3.8548986263448798E-2</v>
      </c>
      <c r="BV40" s="27">
        <v>-3.30626699488384E-2</v>
      </c>
      <c r="BW40" s="27">
        <v>-3.43780395041563E-3</v>
      </c>
      <c r="BX40" s="27">
        <v>1.09499765703266E-2</v>
      </c>
      <c r="BY40" s="28" t="s">
        <v>188</v>
      </c>
    </row>
    <row r="41" spans="1:77" x14ac:dyDescent="0.25">
      <c r="A41" s="34" t="s">
        <v>72</v>
      </c>
      <c r="B41" s="27">
        <v>-2.9344694390167E-2</v>
      </c>
      <c r="C41" s="27">
        <v>-3.7876182700250102E-2</v>
      </c>
      <c r="D41" s="27">
        <v>-2.6846756509169602E-2</v>
      </c>
      <c r="E41" s="27">
        <v>2.8240064721357901E-3</v>
      </c>
      <c r="F41" s="27">
        <v>-1.72190112708876E-2</v>
      </c>
      <c r="G41" s="27">
        <v>-2.8571581954868301E-2</v>
      </c>
      <c r="H41" s="27">
        <v>2.1430789385071701E-3</v>
      </c>
      <c r="I41" s="27">
        <v>6.8808434179778704E-3</v>
      </c>
      <c r="J41" s="27">
        <v>-3.9424811332337502E-2</v>
      </c>
      <c r="K41" s="27">
        <v>-2.4588142089733301E-2</v>
      </c>
      <c r="L41" s="27">
        <v>-5.2468754464197798E-2</v>
      </c>
      <c r="M41" s="27">
        <v>-5.6823596343097901E-2</v>
      </c>
      <c r="N41" s="27">
        <v>-3.4351465868493698E-2</v>
      </c>
      <c r="O41" s="27">
        <v>-2.5819857605542298E-2</v>
      </c>
      <c r="P41" s="27">
        <v>-3.0565696099401001E-2</v>
      </c>
      <c r="Q41" s="27">
        <v>-3.0604952195874099E-2</v>
      </c>
      <c r="R41" s="27">
        <v>-1.9192645956689101E-2</v>
      </c>
      <c r="S41" s="27">
        <v>-4.4860064864375999E-2</v>
      </c>
      <c r="T41" s="27">
        <v>-4.0758142031461803E-2</v>
      </c>
      <c r="U41" s="27">
        <v>-6.2920932775936897E-3</v>
      </c>
      <c r="V41" s="27">
        <v>9.9803979370068595E-3</v>
      </c>
      <c r="W41" s="27">
        <v>-9.8837739626725599E-3</v>
      </c>
      <c r="X41" s="27">
        <v>6.7308148369660398E-2</v>
      </c>
      <c r="Y41" s="27">
        <v>3.4078913646516003E-2</v>
      </c>
      <c r="Z41" s="27">
        <v>4.0027662880672603E-2</v>
      </c>
      <c r="AA41" s="27">
        <v>-3.2371471110953899E-3</v>
      </c>
      <c r="AB41" s="27">
        <v>-3.58808248776245E-4</v>
      </c>
      <c r="AC41" s="27">
        <v>5.7505923870713599E-2</v>
      </c>
      <c r="AD41" s="27">
        <v>9.1695975203980401E-2</v>
      </c>
      <c r="AE41" s="27">
        <v>9.4177022504527502E-2</v>
      </c>
      <c r="AF41" s="27">
        <v>7.7040249504801497E-2</v>
      </c>
      <c r="AG41" s="27">
        <v>6.8505535289539496E-2</v>
      </c>
      <c r="AH41" s="27">
        <v>2.6381001134931099E-2</v>
      </c>
      <c r="AI41" s="27">
        <v>-2.07723672603779E-2</v>
      </c>
      <c r="AJ41" s="27">
        <v>-3.25922267588434E-2</v>
      </c>
      <c r="AK41" s="27">
        <v>-4.0009067114160302E-2</v>
      </c>
      <c r="AL41" s="27">
        <v>-1.0874601191852001E-2</v>
      </c>
      <c r="AM41" s="27">
        <v>-2.8421402418163801E-2</v>
      </c>
      <c r="AN41" s="27">
        <v>-0.15399497643726201</v>
      </c>
      <c r="AO41" s="27">
        <v>1</v>
      </c>
      <c r="AP41" s="27">
        <v>-0.28712235502316302</v>
      </c>
      <c r="AQ41" s="27">
        <v>5.1285532581194003E-4</v>
      </c>
      <c r="AR41" s="27">
        <v>-2.3480980385327799E-2</v>
      </c>
      <c r="AS41" s="27">
        <v>3.0904274921010302E-2</v>
      </c>
      <c r="AT41" s="27">
        <v>3.4049150837066999E-2</v>
      </c>
      <c r="AU41" s="27">
        <v>7.3782790018917105E-2</v>
      </c>
      <c r="AV41" s="27">
        <v>6.5403112633366399E-3</v>
      </c>
      <c r="AW41" s="27">
        <v>-2.0015428909607598E-3</v>
      </c>
      <c r="AX41" s="27">
        <v>-5.4797202364771699E-3</v>
      </c>
      <c r="AY41" s="27">
        <v>-4.2636084409895803E-3</v>
      </c>
      <c r="AZ41" s="27">
        <v>-2.5374324197953001E-3</v>
      </c>
      <c r="BA41" s="27">
        <v>6.8680519511608003E-3</v>
      </c>
      <c r="BB41" s="27">
        <v>-0.119100470945917</v>
      </c>
      <c r="BC41" s="27">
        <v>-7.2068742532778396E-2</v>
      </c>
      <c r="BD41" s="27">
        <v>9.7365287937340603E-2</v>
      </c>
      <c r="BE41" s="27">
        <v>-2.73035151876516E-2</v>
      </c>
      <c r="BF41" s="27">
        <v>8.4494922186686403E-2</v>
      </c>
      <c r="BG41" s="27">
        <v>8.7295205594956099E-2</v>
      </c>
      <c r="BH41" s="27">
        <v>2.4580355643416599E-2</v>
      </c>
      <c r="BI41" s="27">
        <v>3.7763478770989803E-2</v>
      </c>
      <c r="BJ41" s="27">
        <v>7.7879370427617306E-2</v>
      </c>
      <c r="BK41" s="27">
        <v>0.10065126044263201</v>
      </c>
      <c r="BL41" s="27">
        <v>-6.7669996049232999E-3</v>
      </c>
      <c r="BM41" s="27">
        <v>-2.5088459761561498E-3</v>
      </c>
      <c r="BN41" s="27">
        <v>-3.8804282528872198E-3</v>
      </c>
      <c r="BO41" s="27">
        <v>8.3571830832089994E-3</v>
      </c>
      <c r="BP41" s="27">
        <v>-1.8864806135419801E-3</v>
      </c>
      <c r="BQ41" s="27">
        <v>-8.0408438079386496E-2</v>
      </c>
      <c r="BR41" s="27">
        <v>0.15994172191334799</v>
      </c>
      <c r="BS41" s="27">
        <v>-1.30364115776585E-3</v>
      </c>
      <c r="BT41" s="27">
        <v>1.5404977384826601E-3</v>
      </c>
      <c r="BU41" s="27">
        <v>1.5565877851689801E-3</v>
      </c>
      <c r="BV41" s="27">
        <v>-1.7077186584350999E-2</v>
      </c>
      <c r="BW41" s="27">
        <v>-7.7223853087650101E-3</v>
      </c>
      <c r="BX41" s="27">
        <v>-5.5582861479510099E-3</v>
      </c>
      <c r="BY41" s="28" t="s">
        <v>188</v>
      </c>
    </row>
    <row r="42" spans="1:77" x14ac:dyDescent="0.25">
      <c r="A42" s="34" t="s">
        <v>73</v>
      </c>
      <c r="B42" s="27">
        <v>-3.6533368876999997E-2</v>
      </c>
      <c r="C42" s="27">
        <v>-5.2982271753747097E-2</v>
      </c>
      <c r="D42" s="27">
        <v>-2.1510675515725199E-2</v>
      </c>
      <c r="E42" s="27">
        <v>-2.44179789338849E-2</v>
      </c>
      <c r="F42" s="27">
        <v>-2.9207241083079E-2</v>
      </c>
      <c r="G42" s="27">
        <v>4.0265264995564903E-2</v>
      </c>
      <c r="H42" s="27">
        <v>-4.0065436652608001E-4</v>
      </c>
      <c r="I42" s="27">
        <v>3.2080570871617499E-3</v>
      </c>
      <c r="J42" s="27">
        <v>-6.8536830931338402E-2</v>
      </c>
      <c r="K42" s="27">
        <v>3.5825470668361302E-2</v>
      </c>
      <c r="L42" s="27">
        <v>-4.4640949045496002E-2</v>
      </c>
      <c r="M42" s="27">
        <v>-3.28916420873194E-2</v>
      </c>
      <c r="N42" s="27">
        <v>-4.9487148460101799E-2</v>
      </c>
      <c r="O42" s="27">
        <v>-6.1989728945596297E-2</v>
      </c>
      <c r="P42" s="27">
        <v>-6.8698049933223301E-2</v>
      </c>
      <c r="Q42" s="27">
        <v>-6.0286789620954503E-2</v>
      </c>
      <c r="R42" s="27">
        <v>-5.81639469501119E-2</v>
      </c>
      <c r="S42" s="27">
        <v>-7.7931425272492999E-2</v>
      </c>
      <c r="T42" s="27">
        <v>-2.84700917269257E-2</v>
      </c>
      <c r="U42" s="27">
        <v>3.8123007935938302E-3</v>
      </c>
      <c r="V42" s="27">
        <v>-3.81595157887143E-2</v>
      </c>
      <c r="W42" s="27">
        <v>1.0220767245474899E-2</v>
      </c>
      <c r="X42" s="27">
        <v>-3.0360306574144302E-2</v>
      </c>
      <c r="Y42" s="27">
        <v>3.03618587919494E-2</v>
      </c>
      <c r="Z42" s="27">
        <v>3.85099971311278E-2</v>
      </c>
      <c r="AA42" s="27">
        <v>-5.1225907521266302E-2</v>
      </c>
      <c r="AB42" s="27">
        <v>-5.1832758358493797E-2</v>
      </c>
      <c r="AC42" s="27">
        <v>2.0877544087231598E-2</v>
      </c>
      <c r="AD42" s="27">
        <v>7.0951757033727594E-2</v>
      </c>
      <c r="AE42" s="27">
        <v>9.3463392601025805E-2</v>
      </c>
      <c r="AF42" s="27">
        <v>8.1024569376113201E-2</v>
      </c>
      <c r="AG42" s="27">
        <v>9.1128514614422108E-3</v>
      </c>
      <c r="AH42" s="27">
        <v>5.84429979166734E-2</v>
      </c>
      <c r="AI42" s="27">
        <v>-1.5581496805627801E-2</v>
      </c>
      <c r="AJ42" s="27">
        <v>-1.5702456282071401E-2</v>
      </c>
      <c r="AK42" s="27">
        <v>-3.2513285582239898E-2</v>
      </c>
      <c r="AL42" s="27">
        <v>-1.6715000392885499E-2</v>
      </c>
      <c r="AM42" s="27">
        <v>-3.8611895141618099E-2</v>
      </c>
      <c r="AN42" s="27">
        <v>-9.34795039228727E-2</v>
      </c>
      <c r="AO42" s="27">
        <v>-0.28712235502316302</v>
      </c>
      <c r="AP42" s="27">
        <v>1</v>
      </c>
      <c r="AQ42" s="27">
        <v>-2.1156302398453099E-2</v>
      </c>
      <c r="AR42" s="27">
        <v>-8.0380049230004101E-3</v>
      </c>
      <c r="AS42" s="27">
        <v>9.0716883298466597E-2</v>
      </c>
      <c r="AT42" s="27">
        <v>5.4462939378103897E-2</v>
      </c>
      <c r="AU42" s="27">
        <v>6.2070502669311599E-2</v>
      </c>
      <c r="AV42" s="27">
        <v>-2.1186953757822498E-3</v>
      </c>
      <c r="AW42" s="27">
        <v>1.5972089328153301E-2</v>
      </c>
      <c r="AX42" s="27">
        <v>-6.3258834944674904E-3</v>
      </c>
      <c r="AY42" s="27">
        <v>6.1815450745601099E-3</v>
      </c>
      <c r="AZ42" s="27">
        <v>1.5551983495966801E-2</v>
      </c>
      <c r="BA42" s="27">
        <v>1.28478050837053E-2</v>
      </c>
      <c r="BB42" s="27">
        <v>-7.3825870773527896E-2</v>
      </c>
      <c r="BC42" s="27">
        <v>-5.8251070742295297E-2</v>
      </c>
      <c r="BD42" s="27">
        <v>0.112398474008973</v>
      </c>
      <c r="BE42" s="27">
        <v>-5.9555772733627201E-2</v>
      </c>
      <c r="BF42" s="27">
        <v>9.1115697840863499E-2</v>
      </c>
      <c r="BG42" s="27">
        <v>8.9150038739242404E-2</v>
      </c>
      <c r="BH42" s="27">
        <v>8.9737060172832006E-3</v>
      </c>
      <c r="BI42" s="27">
        <v>1.69818929000378E-2</v>
      </c>
      <c r="BJ42" s="27">
        <v>6.7625019111984305E-2</v>
      </c>
      <c r="BK42" s="27">
        <v>5.1374814161837298E-2</v>
      </c>
      <c r="BL42" s="27">
        <v>-1.2349864011996701E-2</v>
      </c>
      <c r="BM42" s="27">
        <v>-5.3005258428152797E-3</v>
      </c>
      <c r="BN42" s="27">
        <v>-2.2632240901436201E-2</v>
      </c>
      <c r="BO42" s="27">
        <v>5.3308130985953604E-3</v>
      </c>
      <c r="BP42" s="27">
        <v>7.8354012074290395E-4</v>
      </c>
      <c r="BQ42" s="27">
        <v>-5.8666174511095397E-2</v>
      </c>
      <c r="BR42" s="27">
        <v>8.4563339908433996E-2</v>
      </c>
      <c r="BS42" s="27">
        <v>3.4398945743616002E-2</v>
      </c>
      <c r="BT42" s="27">
        <v>-1.50548446845736E-2</v>
      </c>
      <c r="BU42" s="27">
        <v>4.7625339822718403E-2</v>
      </c>
      <c r="BV42" s="27">
        <v>-3.9810576125324099E-2</v>
      </c>
      <c r="BW42" s="27">
        <v>-1.28579410945976E-2</v>
      </c>
      <c r="BX42" s="27">
        <v>2.80039473128922E-3</v>
      </c>
      <c r="BY42" s="28" t="s">
        <v>188</v>
      </c>
    </row>
    <row r="43" spans="1:77" x14ac:dyDescent="0.25">
      <c r="A43" s="34" t="s">
        <v>74</v>
      </c>
      <c r="B43" s="27">
        <v>5.7582613073214599E-2</v>
      </c>
      <c r="C43" s="27">
        <v>7.5952960033733696E-2</v>
      </c>
      <c r="D43" s="27">
        <v>2.9397466532220001E-2</v>
      </c>
      <c r="E43" s="27">
        <v>4.1950194697513002E-2</v>
      </c>
      <c r="F43" s="27">
        <v>3.9787548481144498E-2</v>
      </c>
      <c r="G43" s="27">
        <v>8.1921689253056703E-4</v>
      </c>
      <c r="H43" s="29">
        <v>5.9842788236971802E-5</v>
      </c>
      <c r="I43" s="27">
        <v>-3.9672676722110698E-3</v>
      </c>
      <c r="J43" s="27">
        <v>6.9277416142040804E-2</v>
      </c>
      <c r="K43" s="27">
        <v>6.50550590498538E-2</v>
      </c>
      <c r="L43" s="27">
        <v>8.3420846222070105E-2</v>
      </c>
      <c r="M43" s="27">
        <v>6.0805976602715202E-2</v>
      </c>
      <c r="N43" s="27">
        <v>3.29888558113123E-2</v>
      </c>
      <c r="O43" s="27">
        <v>7.7949052134504704E-2</v>
      </c>
      <c r="P43" s="27">
        <v>7.3007769915437101E-2</v>
      </c>
      <c r="Q43" s="27">
        <v>6.4238652510547695E-2</v>
      </c>
      <c r="R43" s="27">
        <v>9.4417925038192005E-2</v>
      </c>
      <c r="S43" s="27">
        <v>8.6120366753283398E-2</v>
      </c>
      <c r="T43" s="27">
        <v>8.24608516807699E-2</v>
      </c>
      <c r="U43" s="29">
        <v>4.0653173933716597E-5</v>
      </c>
      <c r="V43" s="27">
        <v>7.8721489872151995E-2</v>
      </c>
      <c r="W43" s="27">
        <v>2.98670926747743E-2</v>
      </c>
      <c r="X43" s="27">
        <v>5.0622930976267203E-2</v>
      </c>
      <c r="Y43" s="27">
        <v>1.7237168561989601E-2</v>
      </c>
      <c r="Z43" s="27">
        <v>5.7545728786876898E-3</v>
      </c>
      <c r="AA43" s="27">
        <v>0.292076982207223</v>
      </c>
      <c r="AB43" s="27">
        <v>0.31881343937615397</v>
      </c>
      <c r="AC43" s="27">
        <v>-0.15961541574285601</v>
      </c>
      <c r="AD43" s="27">
        <v>-1.12474769358917E-2</v>
      </c>
      <c r="AE43" s="27">
        <v>-8.9642408385806598E-3</v>
      </c>
      <c r="AF43" s="27">
        <v>2.1555297368983099E-3</v>
      </c>
      <c r="AG43" s="27">
        <v>6.0817960067870002E-3</v>
      </c>
      <c r="AH43" s="27">
        <v>-4.6221508084612097E-2</v>
      </c>
      <c r="AI43" s="27">
        <v>1.07431888810185E-2</v>
      </c>
      <c r="AJ43" s="27">
        <v>1.72735215092495E-2</v>
      </c>
      <c r="AK43" s="27">
        <v>2.44699412696677E-2</v>
      </c>
      <c r="AL43" s="27">
        <v>4.4670475449019196E-3</v>
      </c>
      <c r="AM43" s="27">
        <v>9.7238288456681608E-3</v>
      </c>
      <c r="AN43" s="27">
        <v>-9.2495701433223596E-3</v>
      </c>
      <c r="AO43" s="27">
        <v>5.1285532581194003E-4</v>
      </c>
      <c r="AP43" s="27">
        <v>-2.1156302398453099E-2</v>
      </c>
      <c r="AQ43" s="27">
        <v>1</v>
      </c>
      <c r="AR43" s="27">
        <v>-4.5240444422301802E-2</v>
      </c>
      <c r="AS43" s="27">
        <v>-4.0578216042479699E-3</v>
      </c>
      <c r="AT43" s="27">
        <v>-8.38870702112097E-3</v>
      </c>
      <c r="AU43" s="27">
        <v>-8.4543293355267904E-3</v>
      </c>
      <c r="AV43" s="27">
        <v>-8.5362124373055499E-4</v>
      </c>
      <c r="AW43" s="27">
        <v>2.3891699098533498E-3</v>
      </c>
      <c r="AX43" s="27">
        <v>-7.5475305441013302E-3</v>
      </c>
      <c r="AY43" s="27">
        <v>2.6998195152512102E-3</v>
      </c>
      <c r="AZ43" s="27">
        <v>-7.7902756921638203E-3</v>
      </c>
      <c r="BA43" s="27">
        <v>9.5489446983959699E-4</v>
      </c>
      <c r="BB43" s="27">
        <v>8.1648298054622596E-3</v>
      </c>
      <c r="BC43" s="27">
        <v>7.8470399522769293E-3</v>
      </c>
      <c r="BD43" s="27">
        <v>-1.45213571174405E-2</v>
      </c>
      <c r="BE43" s="27">
        <v>7.3332366684784496E-3</v>
      </c>
      <c r="BF43" s="27">
        <v>-1.0681318073187099E-2</v>
      </c>
      <c r="BG43" s="27">
        <v>-1.1601118605583801E-2</v>
      </c>
      <c r="BH43" s="27">
        <v>-1.22538093865286E-2</v>
      </c>
      <c r="BI43" s="27">
        <v>-9.8010252171361195E-3</v>
      </c>
      <c r="BJ43" s="27">
        <v>-1.74622618247827E-2</v>
      </c>
      <c r="BK43" s="27">
        <v>-8.5472638910248505E-3</v>
      </c>
      <c r="BL43" s="27">
        <v>7.3787327567622504E-2</v>
      </c>
      <c r="BM43" s="27">
        <v>8.1310547619700996E-2</v>
      </c>
      <c r="BN43" s="27">
        <v>3.0792373324699002E-2</v>
      </c>
      <c r="BO43" s="27">
        <v>3.5290960818327999E-2</v>
      </c>
      <c r="BP43" s="27">
        <v>1.53224581986684E-2</v>
      </c>
      <c r="BQ43" s="27">
        <v>5.8996435051175203E-3</v>
      </c>
      <c r="BR43" s="27">
        <v>-2.2606077452863999E-2</v>
      </c>
      <c r="BS43" s="27">
        <v>2.6545493740298201E-3</v>
      </c>
      <c r="BT43" s="27">
        <v>3.7979590026719003E-2</v>
      </c>
      <c r="BU43" s="27">
        <v>-0.32306914002769599</v>
      </c>
      <c r="BV43" s="27">
        <v>0.29207316522832899</v>
      </c>
      <c r="BW43" s="27">
        <v>7.1767449405408801E-2</v>
      </c>
      <c r="BX43" s="27">
        <v>1.6745731692039901E-2</v>
      </c>
      <c r="BY43" s="28" t="s">
        <v>188</v>
      </c>
    </row>
    <row r="44" spans="1:77" x14ac:dyDescent="0.25">
      <c r="A44" s="34" t="s">
        <v>75</v>
      </c>
      <c r="B44" s="27">
        <v>0.11965911761527</v>
      </c>
      <c r="C44" s="27">
        <v>0.156362313165061</v>
      </c>
      <c r="D44" s="27">
        <v>0.147434593272146</v>
      </c>
      <c r="E44" s="27">
        <v>6.4906721519392502E-2</v>
      </c>
      <c r="F44" s="27">
        <v>6.1259710400649703E-2</v>
      </c>
      <c r="G44" s="27">
        <v>4.3498257569134502E-2</v>
      </c>
      <c r="H44" s="27">
        <v>2.6237237801359902E-4</v>
      </c>
      <c r="I44" s="27">
        <v>-5.6121393046916403E-3</v>
      </c>
      <c r="J44" s="27">
        <v>0.110895075292665</v>
      </c>
      <c r="K44" s="27">
        <v>5.77183141661506E-2</v>
      </c>
      <c r="L44" s="27">
        <v>0.107360586517753</v>
      </c>
      <c r="M44" s="27">
        <v>8.2072457724971806E-2</v>
      </c>
      <c r="N44" s="27">
        <v>8.9278507635626794E-2</v>
      </c>
      <c r="O44" s="27">
        <v>0.13211304992126399</v>
      </c>
      <c r="P44" s="27">
        <v>0.124411791634744</v>
      </c>
      <c r="Q44" s="27">
        <v>0.115857737770742</v>
      </c>
      <c r="R44" s="27">
        <v>0.116418196950535</v>
      </c>
      <c r="S44" s="27">
        <v>0.13410689502849901</v>
      </c>
      <c r="T44" s="27">
        <v>0.106678963624147</v>
      </c>
      <c r="U44" s="27">
        <v>6.1447450695101503E-3</v>
      </c>
      <c r="V44" s="27">
        <v>9.6981898996728197E-2</v>
      </c>
      <c r="W44" s="27">
        <v>-6.1886139377214301E-2</v>
      </c>
      <c r="X44" s="27">
        <v>-0.24336266913821999</v>
      </c>
      <c r="Y44" s="27">
        <v>-1.0958560126962599E-2</v>
      </c>
      <c r="Z44" s="29">
        <v>6.3328476543055993E-5</v>
      </c>
      <c r="AA44" s="27">
        <v>0.10803973020598601</v>
      </c>
      <c r="AB44" s="27">
        <v>0.125712244610519</v>
      </c>
      <c r="AC44" s="27">
        <v>-0.36236711501718799</v>
      </c>
      <c r="AD44" s="27">
        <v>-7.1222943314054099E-2</v>
      </c>
      <c r="AE44" s="27">
        <v>-5.4610235358209601E-2</v>
      </c>
      <c r="AF44" s="27">
        <v>-2.6645895336470701E-2</v>
      </c>
      <c r="AG44" s="27">
        <v>-0.178239390612071</v>
      </c>
      <c r="AH44" s="27">
        <v>8.1640798683272994E-2</v>
      </c>
      <c r="AI44" s="27">
        <v>5.9012085883386302E-3</v>
      </c>
      <c r="AJ44" s="27">
        <v>1.72685162484848E-2</v>
      </c>
      <c r="AK44" s="27">
        <v>4.3898746172577101E-2</v>
      </c>
      <c r="AL44" s="27">
        <v>-4.0314837820893202E-3</v>
      </c>
      <c r="AM44" s="27">
        <v>2.80701783325834E-2</v>
      </c>
      <c r="AN44" s="27">
        <v>-8.5428377683862897E-3</v>
      </c>
      <c r="AO44" s="27">
        <v>-2.3480980385327799E-2</v>
      </c>
      <c r="AP44" s="27">
        <v>-8.0380049230004101E-3</v>
      </c>
      <c r="AQ44" s="27">
        <v>-4.5240444422301802E-2</v>
      </c>
      <c r="AR44" s="27">
        <v>1</v>
      </c>
      <c r="AS44" s="27">
        <v>-3.1462376408731299E-2</v>
      </c>
      <c r="AT44" s="27">
        <v>-9.9708403286187606E-3</v>
      </c>
      <c r="AU44" s="27">
        <v>-2.8737486325662899E-2</v>
      </c>
      <c r="AV44" s="27">
        <v>-1.61010820309462E-2</v>
      </c>
      <c r="AW44" s="27">
        <v>1.9063540047822901E-4</v>
      </c>
      <c r="AX44" s="27">
        <v>5.6389853093751999E-3</v>
      </c>
      <c r="AY44" s="27">
        <v>-5.2801131059398796E-3</v>
      </c>
      <c r="AZ44" s="27">
        <v>-2.0581510788697899E-2</v>
      </c>
      <c r="BA44" s="27">
        <v>-7.4899737710107201E-3</v>
      </c>
      <c r="BB44" s="27">
        <v>6.0736675159022799E-2</v>
      </c>
      <c r="BC44" s="27">
        <v>5.1970135574978003E-2</v>
      </c>
      <c r="BD44" s="27">
        <v>-5.6647400074146897E-2</v>
      </c>
      <c r="BE44" s="27">
        <v>4.60059372604149E-3</v>
      </c>
      <c r="BF44" s="27">
        <v>-4.9594649165998303E-2</v>
      </c>
      <c r="BG44" s="27">
        <v>-4.9844262896161201E-2</v>
      </c>
      <c r="BH44" s="27">
        <v>-1.25496970919053E-2</v>
      </c>
      <c r="BI44" s="27">
        <v>-6.5487463128386303E-3</v>
      </c>
      <c r="BJ44" s="27">
        <v>-2.4419966079474401E-2</v>
      </c>
      <c r="BK44" s="27">
        <v>-5.7210503277922903E-2</v>
      </c>
      <c r="BL44" s="27">
        <v>-1.2117986603145401E-2</v>
      </c>
      <c r="BM44" s="27">
        <v>-2.4443474143027001E-3</v>
      </c>
      <c r="BN44" s="27">
        <v>-3.1275464129511897E-2</v>
      </c>
      <c r="BO44" s="27">
        <v>-3.9681988085010798E-2</v>
      </c>
      <c r="BP44" s="27">
        <v>2.5218317969012301E-2</v>
      </c>
      <c r="BQ44" s="27">
        <v>5.5111122630722299E-2</v>
      </c>
      <c r="BR44" s="27">
        <v>-5.0774960339138801E-2</v>
      </c>
      <c r="BS44" s="27">
        <v>-1.68559036789949E-3</v>
      </c>
      <c r="BT44" s="27">
        <v>-2.76135694914908E-2</v>
      </c>
      <c r="BU44" s="27">
        <v>-0.112975650458772</v>
      </c>
      <c r="BV44" s="27">
        <v>0.154103340721052</v>
      </c>
      <c r="BW44" s="27">
        <v>-1.2054132022458201E-2</v>
      </c>
      <c r="BX44" s="27">
        <v>-3.03133600516481E-2</v>
      </c>
      <c r="BY44" s="28" t="s">
        <v>188</v>
      </c>
    </row>
    <row r="45" spans="1:77" x14ac:dyDescent="0.25">
      <c r="A45" s="34" t="s">
        <v>76</v>
      </c>
      <c r="B45" s="27">
        <v>-4.84839134168936E-2</v>
      </c>
      <c r="C45" s="27">
        <v>-6.2057519886519197E-2</v>
      </c>
      <c r="D45" s="27">
        <v>-4.1726621395955101E-2</v>
      </c>
      <c r="E45" s="27">
        <v>-4.8274379063296402E-2</v>
      </c>
      <c r="F45" s="27">
        <v>-3.7689910943522399E-2</v>
      </c>
      <c r="G45" s="27">
        <v>1.20675564351199E-2</v>
      </c>
      <c r="H45" s="27">
        <v>7.3566512019888003E-3</v>
      </c>
      <c r="I45" s="27">
        <v>1.2518426068305E-2</v>
      </c>
      <c r="J45" s="27">
        <v>-8.5715351654792701E-2</v>
      </c>
      <c r="K45" s="27">
        <v>1.0932485000509E-2</v>
      </c>
      <c r="L45" s="27">
        <v>-4.0429649778663798E-2</v>
      </c>
      <c r="M45" s="27">
        <v>-6.1412151290107499E-2</v>
      </c>
      <c r="N45" s="27">
        <v>-8.03466355572654E-2</v>
      </c>
      <c r="O45" s="27">
        <v>-4.8850366857540697E-2</v>
      </c>
      <c r="P45" s="27">
        <v>-6.0358011149563899E-2</v>
      </c>
      <c r="Q45" s="27">
        <v>-2.0474378905019599E-2</v>
      </c>
      <c r="R45" s="27">
        <v>-2.9942031456508499E-2</v>
      </c>
      <c r="S45" s="27">
        <v>-5.8235509719830901E-2</v>
      </c>
      <c r="T45" s="27">
        <v>-6.0659050223589001E-2</v>
      </c>
      <c r="U45" s="27">
        <v>-1.63397434666301E-3</v>
      </c>
      <c r="V45" s="27">
        <v>-1.7368787618229301E-2</v>
      </c>
      <c r="W45" s="27">
        <v>8.5115400278378103E-4</v>
      </c>
      <c r="X45" s="27">
        <v>5.9212745785786898E-2</v>
      </c>
      <c r="Y45" s="27">
        <v>6.0341625096297299E-2</v>
      </c>
      <c r="Z45" s="27">
        <v>7.23224550492991E-2</v>
      </c>
      <c r="AA45" s="27">
        <v>-3.1887639130949203E-4</v>
      </c>
      <c r="AB45" s="27">
        <v>-8.2565923134678598E-4</v>
      </c>
      <c r="AC45" s="27">
        <v>4.4955818467971601E-2</v>
      </c>
      <c r="AD45" s="27">
        <v>0.298768333026454</v>
      </c>
      <c r="AE45" s="27">
        <v>0.340953321228322</v>
      </c>
      <c r="AF45" s="27">
        <v>0.25445433776443599</v>
      </c>
      <c r="AG45" s="27">
        <v>7.3881529986577807E-2</v>
      </c>
      <c r="AH45" s="27">
        <v>3.4802769445840903E-2</v>
      </c>
      <c r="AI45" s="27">
        <v>-2.2827906801577299E-4</v>
      </c>
      <c r="AJ45" s="27">
        <v>-2.8213144851351998E-2</v>
      </c>
      <c r="AK45" s="27">
        <v>-6.6951101335569696E-2</v>
      </c>
      <c r="AL45" s="27">
        <v>-2.0670247860356698E-2</v>
      </c>
      <c r="AM45" s="27">
        <v>-5.1318166377416798E-2</v>
      </c>
      <c r="AN45" s="27">
        <v>9.9160793330160799E-2</v>
      </c>
      <c r="AO45" s="27">
        <v>3.0904274921010302E-2</v>
      </c>
      <c r="AP45" s="27">
        <v>9.0716883298466597E-2</v>
      </c>
      <c r="AQ45" s="27">
        <v>-4.0578216042479699E-3</v>
      </c>
      <c r="AR45" s="27">
        <v>-3.1462376408731299E-2</v>
      </c>
      <c r="AS45" s="27">
        <v>1</v>
      </c>
      <c r="AT45" s="27">
        <v>0.61942061638821999</v>
      </c>
      <c r="AU45" s="27">
        <v>0.135655523672847</v>
      </c>
      <c r="AV45" s="27">
        <v>1.6785804664756199E-2</v>
      </c>
      <c r="AW45" s="27">
        <v>6.8022741942742104E-2</v>
      </c>
      <c r="AX45" s="27">
        <v>3.0296323956406001E-3</v>
      </c>
      <c r="AY45" s="27">
        <v>2.6157104967504401E-3</v>
      </c>
      <c r="AZ45" s="27">
        <v>3.7710566411115899E-2</v>
      </c>
      <c r="BA45" s="27">
        <v>3.8114937543185103E-2</v>
      </c>
      <c r="BB45" s="27">
        <v>-0.27675739885640399</v>
      </c>
      <c r="BC45" s="27">
        <v>-0.25128516388153299</v>
      </c>
      <c r="BD45" s="27">
        <v>0.307679583082828</v>
      </c>
      <c r="BE45" s="27">
        <v>-5.9818664069215502E-2</v>
      </c>
      <c r="BF45" s="27">
        <v>0.25816533745195203</v>
      </c>
      <c r="BG45" s="27">
        <v>0.25816463852506699</v>
      </c>
      <c r="BH45" s="27">
        <v>2.9151839352358998E-2</v>
      </c>
      <c r="BI45" s="27">
        <v>4.4089871393416802E-2</v>
      </c>
      <c r="BJ45" s="27">
        <v>0.17249011587723001</v>
      </c>
      <c r="BK45" s="27">
        <v>0.25812967735758402</v>
      </c>
      <c r="BL45" s="27">
        <v>-8.7980882216636604E-3</v>
      </c>
      <c r="BM45" s="27">
        <v>-6.9683172460518299E-3</v>
      </c>
      <c r="BN45" s="27">
        <v>1.2039669533149401E-2</v>
      </c>
      <c r="BO45" s="27">
        <v>3.10050143031044E-2</v>
      </c>
      <c r="BP45" s="27">
        <v>1.6890094160016201E-3</v>
      </c>
      <c r="BQ45" s="27">
        <v>-0.27696761429698902</v>
      </c>
      <c r="BR45" s="27">
        <v>0.24200870513299999</v>
      </c>
      <c r="BS45" s="27">
        <v>0.16066440838076701</v>
      </c>
      <c r="BT45" s="27">
        <v>3.8385939814371199E-3</v>
      </c>
      <c r="BU45" s="27">
        <v>1.95280586757305E-3</v>
      </c>
      <c r="BV45" s="27">
        <v>-2.4871719780158699E-2</v>
      </c>
      <c r="BW45" s="27">
        <v>-8.0961953502292506E-3</v>
      </c>
      <c r="BX45" s="27">
        <v>5.4093808448558403E-4</v>
      </c>
      <c r="BY45" s="28" t="s">
        <v>188</v>
      </c>
    </row>
    <row r="46" spans="1:77" x14ac:dyDescent="0.25">
      <c r="A46" s="34" t="s">
        <v>77</v>
      </c>
      <c r="B46" s="27">
        <v>-1.8177382549743E-2</v>
      </c>
      <c r="C46" s="27">
        <v>-3.4138338178031698E-2</v>
      </c>
      <c r="D46" s="27">
        <v>-2.07450539951262E-2</v>
      </c>
      <c r="E46" s="27">
        <v>-1.3461290432159099E-2</v>
      </c>
      <c r="F46" s="27">
        <v>-1.4914807014478599E-2</v>
      </c>
      <c r="G46" s="27">
        <v>1.1345093348876401E-2</v>
      </c>
      <c r="H46" s="27">
        <v>6.8372077564516501E-3</v>
      </c>
      <c r="I46" s="27">
        <v>8.1626211153805993E-3</v>
      </c>
      <c r="J46" s="27">
        <v>-5.0457603076115999E-2</v>
      </c>
      <c r="K46" s="27">
        <v>-1.63763129050471E-3</v>
      </c>
      <c r="L46" s="27">
        <v>-3.4810688235911401E-2</v>
      </c>
      <c r="M46" s="27">
        <v>-4.9690777563970501E-2</v>
      </c>
      <c r="N46" s="27">
        <v>-4.8387153950265799E-2</v>
      </c>
      <c r="O46" s="27">
        <v>-2.5325206681866001E-2</v>
      </c>
      <c r="P46" s="27">
        <v>-2.5527469454974101E-2</v>
      </c>
      <c r="Q46" s="27">
        <v>-6.4729115168354404E-3</v>
      </c>
      <c r="R46" s="27">
        <v>-1.5864671002308001E-2</v>
      </c>
      <c r="S46" s="27">
        <v>-3.5478285550519802E-2</v>
      </c>
      <c r="T46" s="27">
        <v>-4.0228990896335998E-2</v>
      </c>
      <c r="U46" s="27">
        <v>-2.6561383325359399E-3</v>
      </c>
      <c r="V46" s="27">
        <v>8.9201431289729705E-4</v>
      </c>
      <c r="W46" s="27">
        <v>1.3120047957077101E-3</v>
      </c>
      <c r="X46" s="27">
        <v>4.5621296362946498E-2</v>
      </c>
      <c r="Y46" s="27">
        <v>5.07652723061209E-2</v>
      </c>
      <c r="Z46" s="27">
        <v>5.3163997278312003E-2</v>
      </c>
      <c r="AA46" s="27">
        <v>3.3613888267910001E-3</v>
      </c>
      <c r="AB46" s="27">
        <v>5.4025117812624103E-3</v>
      </c>
      <c r="AC46" s="27">
        <v>2.9384882773963599E-2</v>
      </c>
      <c r="AD46" s="27">
        <v>0.18300623893687101</v>
      </c>
      <c r="AE46" s="27">
        <v>0.20542801101123101</v>
      </c>
      <c r="AF46" s="27">
        <v>0.149069562530424</v>
      </c>
      <c r="AG46" s="27">
        <v>6.07978339281178E-2</v>
      </c>
      <c r="AH46" s="27">
        <v>3.0764995443483299E-2</v>
      </c>
      <c r="AI46" s="27">
        <v>-3.6337703052635199E-3</v>
      </c>
      <c r="AJ46" s="27">
        <v>-2.9065930890094498E-2</v>
      </c>
      <c r="AK46" s="27">
        <v>-5.4852422828252402E-2</v>
      </c>
      <c r="AL46" s="27">
        <v>-1.6504495070233501E-2</v>
      </c>
      <c r="AM46" s="27">
        <v>-3.2772161970805E-2</v>
      </c>
      <c r="AN46" s="27">
        <v>4.0497801386170901E-2</v>
      </c>
      <c r="AO46" s="27">
        <v>3.4049150837066999E-2</v>
      </c>
      <c r="AP46" s="27">
        <v>5.4462939378103897E-2</v>
      </c>
      <c r="AQ46" s="27">
        <v>-8.38870702112097E-3</v>
      </c>
      <c r="AR46" s="27">
        <v>-9.9708403286187606E-3</v>
      </c>
      <c r="AS46" s="27">
        <v>0.61942061638821999</v>
      </c>
      <c r="AT46" s="27">
        <v>1</v>
      </c>
      <c r="AU46" s="27">
        <v>0.1000339334405</v>
      </c>
      <c r="AV46" s="27">
        <v>4.1499032355420597E-3</v>
      </c>
      <c r="AW46" s="27">
        <v>1.6405287373999499E-2</v>
      </c>
      <c r="AX46" s="27">
        <v>7.9145147052672102E-3</v>
      </c>
      <c r="AY46" s="27">
        <v>-1.7349378412657201E-4</v>
      </c>
      <c r="AZ46" s="27">
        <v>1.2187373785092E-2</v>
      </c>
      <c r="BA46" s="27">
        <v>3.08066130206637E-2</v>
      </c>
      <c r="BB46" s="27">
        <v>-0.17725993578195501</v>
      </c>
      <c r="BC46" s="27">
        <v>-0.15822984009965901</v>
      </c>
      <c r="BD46" s="27">
        <v>0.19317339967237701</v>
      </c>
      <c r="BE46" s="27">
        <v>-3.7036044165758897E-2</v>
      </c>
      <c r="BF46" s="27">
        <v>0.163821703304809</v>
      </c>
      <c r="BG46" s="27">
        <v>0.164572217753367</v>
      </c>
      <c r="BH46" s="27">
        <v>2.2418291477643602E-2</v>
      </c>
      <c r="BI46" s="27">
        <v>4.3254585993983199E-2</v>
      </c>
      <c r="BJ46" s="27">
        <v>0.11089675683985099</v>
      </c>
      <c r="BK46" s="27">
        <v>0.165957310065312</v>
      </c>
      <c r="BL46" s="27">
        <v>-5.6267864915908799E-3</v>
      </c>
      <c r="BM46" s="27">
        <v>-1.5906473105405301E-3</v>
      </c>
      <c r="BN46" s="27">
        <v>9.1298027182849396E-3</v>
      </c>
      <c r="BO46" s="27">
        <v>2.7183043034366E-2</v>
      </c>
      <c r="BP46" s="27">
        <v>6.1432774938873598E-3</v>
      </c>
      <c r="BQ46" s="27">
        <v>-0.17155945036741599</v>
      </c>
      <c r="BR46" s="27">
        <v>0.18722692420638801</v>
      </c>
      <c r="BS46" s="27">
        <v>0.101245713819327</v>
      </c>
      <c r="BT46" s="27">
        <v>1.2791760684279501E-3</v>
      </c>
      <c r="BU46" s="27">
        <v>-3.0373686765406498E-3</v>
      </c>
      <c r="BV46" s="27">
        <v>-4.7616703520982004E-3</v>
      </c>
      <c r="BW46" s="27">
        <v>-4.9283921532349501E-3</v>
      </c>
      <c r="BX46" s="27">
        <v>1.76708311462356E-3</v>
      </c>
      <c r="BY46" s="28" t="s">
        <v>188</v>
      </c>
    </row>
    <row r="47" spans="1:77" x14ac:dyDescent="0.25">
      <c r="A47" s="34" t="s">
        <v>78</v>
      </c>
      <c r="B47" s="27">
        <v>-8.1621055268694107E-2</v>
      </c>
      <c r="C47" s="27">
        <v>-0.10506011671201899</v>
      </c>
      <c r="D47" s="27">
        <v>-6.6966544714607196E-2</v>
      </c>
      <c r="E47" s="27">
        <v>-4.4248228554947699E-2</v>
      </c>
      <c r="F47" s="27">
        <v>-6.2935335772586004E-2</v>
      </c>
      <c r="G47" s="27">
        <v>-8.6601385923792892E-3</v>
      </c>
      <c r="H47" s="27">
        <v>1.2251880402042101E-2</v>
      </c>
      <c r="I47" s="27">
        <v>1.9425374906627001E-2</v>
      </c>
      <c r="J47" s="27">
        <v>-9.5395182809523499E-2</v>
      </c>
      <c r="K47" s="27">
        <v>-4.7220262234227497E-2</v>
      </c>
      <c r="L47" s="27">
        <v>-0.10520671263515601</v>
      </c>
      <c r="M47" s="27">
        <v>-9.5638100204194207E-2</v>
      </c>
      <c r="N47" s="27">
        <v>-5.4577289774020397E-2</v>
      </c>
      <c r="O47" s="27">
        <v>-0.10152178377797499</v>
      </c>
      <c r="P47" s="27">
        <v>-9.3610827017564804E-2</v>
      </c>
      <c r="Q47" s="27">
        <v>-8.5567170824640701E-2</v>
      </c>
      <c r="R47" s="27">
        <v>-8.6729870775693302E-2</v>
      </c>
      <c r="S47" s="27">
        <v>-0.11326669371836399</v>
      </c>
      <c r="T47" s="27">
        <v>-9.0363193545698203E-2</v>
      </c>
      <c r="U47" s="27">
        <v>-6.3798593321027003E-3</v>
      </c>
      <c r="V47" s="27">
        <v>-6.8491971879530295E-2</v>
      </c>
      <c r="W47" s="27">
        <v>-6.7007854751851802E-3</v>
      </c>
      <c r="X47" s="27">
        <v>6.10325271649894E-2</v>
      </c>
      <c r="Y47" s="27">
        <v>5.6275374486350997E-2</v>
      </c>
      <c r="Z47" s="27">
        <v>7.6557846997484094E-2</v>
      </c>
      <c r="AA47" s="27">
        <v>-3.2385295868401803E-2</v>
      </c>
      <c r="AB47" s="27">
        <v>-3.2340587774294202E-2</v>
      </c>
      <c r="AC47" s="27">
        <v>7.7946001926967406E-2</v>
      </c>
      <c r="AD47" s="27">
        <v>0.30528515963166403</v>
      </c>
      <c r="AE47" s="27">
        <v>0.28194348624279802</v>
      </c>
      <c r="AF47" s="27">
        <v>0.25514652185223302</v>
      </c>
      <c r="AG47" s="27">
        <v>8.6734807268688902E-2</v>
      </c>
      <c r="AH47" s="27">
        <v>0.102307122408085</v>
      </c>
      <c r="AI47" s="27">
        <v>-4.2439497817589503E-2</v>
      </c>
      <c r="AJ47" s="27">
        <v>-6.6703070938463102E-2</v>
      </c>
      <c r="AK47" s="27">
        <v>-8.4048823269243594E-2</v>
      </c>
      <c r="AL47" s="27">
        <v>-3.2899177192784103E-2</v>
      </c>
      <c r="AM47" s="27">
        <v>-6.3606845585621699E-2</v>
      </c>
      <c r="AN47" s="27">
        <v>3.3325654826944699E-3</v>
      </c>
      <c r="AO47" s="27">
        <v>7.3782790018917105E-2</v>
      </c>
      <c r="AP47" s="27">
        <v>6.2070502669311599E-2</v>
      </c>
      <c r="AQ47" s="27">
        <v>-8.4543293355267904E-3</v>
      </c>
      <c r="AR47" s="27">
        <v>-2.8737486325662899E-2</v>
      </c>
      <c r="AS47" s="27">
        <v>0.135655523672847</v>
      </c>
      <c r="AT47" s="27">
        <v>0.1000339334405</v>
      </c>
      <c r="AU47" s="27">
        <v>1</v>
      </c>
      <c r="AV47" s="27">
        <v>-6.5639627099845194E-2</v>
      </c>
      <c r="AW47" s="27">
        <v>-8.0190387951459205E-2</v>
      </c>
      <c r="AX47" s="27">
        <v>-4.0077514564787198E-2</v>
      </c>
      <c r="AY47" s="27">
        <v>-2.5802914898699299E-2</v>
      </c>
      <c r="AZ47" s="27">
        <v>-5.5675305028797903E-2</v>
      </c>
      <c r="BA47" s="27">
        <v>-6.1823664743573301E-2</v>
      </c>
      <c r="BB47" s="27">
        <v>-0.30210438094957598</v>
      </c>
      <c r="BC47" s="27">
        <v>-0.29090048079937603</v>
      </c>
      <c r="BD47" s="27">
        <v>0.30552605273206501</v>
      </c>
      <c r="BE47" s="27">
        <v>-1.28982200864367E-2</v>
      </c>
      <c r="BF47" s="27">
        <v>0.34207847808859798</v>
      </c>
      <c r="BG47" s="27">
        <v>0.35080779667494999</v>
      </c>
      <c r="BH47" s="27">
        <v>4.3909672068764498E-2</v>
      </c>
      <c r="BI47" s="27">
        <v>0.25140549161415898</v>
      </c>
      <c r="BJ47" s="27">
        <v>0.35147105934841</v>
      </c>
      <c r="BK47" s="27">
        <v>0.27875153934783198</v>
      </c>
      <c r="BL47" s="27">
        <v>-1.6270889109465999E-2</v>
      </c>
      <c r="BM47" s="27">
        <v>-1.11218310692328E-2</v>
      </c>
      <c r="BN47" s="27">
        <v>-1.1111289951973699E-3</v>
      </c>
      <c r="BO47" s="27">
        <v>1.72247354147404E-2</v>
      </c>
      <c r="BP47" s="27">
        <v>-1.4444161805404201E-3</v>
      </c>
      <c r="BQ47" s="27">
        <v>-0.26348997575020899</v>
      </c>
      <c r="BR47" s="27">
        <v>0.303420284290501</v>
      </c>
      <c r="BS47" s="27">
        <v>3.3440577763893399E-2</v>
      </c>
      <c r="BT47" s="27">
        <v>3.3852640781153499E-3</v>
      </c>
      <c r="BU47" s="27">
        <v>2.95057131864008E-2</v>
      </c>
      <c r="BV47" s="27">
        <v>-3.4793120131043E-2</v>
      </c>
      <c r="BW47" s="27">
        <v>-1.64847542554542E-2</v>
      </c>
      <c r="BX47" s="27">
        <v>-1.0450595864605701E-3</v>
      </c>
      <c r="BY47" s="28" t="s">
        <v>188</v>
      </c>
    </row>
    <row r="48" spans="1:77" x14ac:dyDescent="0.25">
      <c r="A48" s="34" t="s">
        <v>79</v>
      </c>
      <c r="B48" s="27">
        <v>-1.83384566865613E-2</v>
      </c>
      <c r="C48" s="27">
        <v>-1.8817951722050402E-2</v>
      </c>
      <c r="D48" s="27">
        <v>-1.8726203964539698E-2</v>
      </c>
      <c r="E48" s="27">
        <v>-1.22990551323293E-2</v>
      </c>
      <c r="F48" s="27">
        <v>-7.49025726278057E-3</v>
      </c>
      <c r="G48" s="27">
        <v>-8.7483811903282006E-3</v>
      </c>
      <c r="H48" s="27">
        <v>1.69644735096506E-3</v>
      </c>
      <c r="I48" s="27">
        <v>-2.83210977909212E-3</v>
      </c>
      <c r="J48" s="27">
        <v>-1.0643869459336101E-2</v>
      </c>
      <c r="K48" s="27">
        <v>-8.7265044890512001E-3</v>
      </c>
      <c r="L48" s="27">
        <v>-1.34847536995472E-2</v>
      </c>
      <c r="M48" s="27">
        <v>-6.3607342950973396E-3</v>
      </c>
      <c r="N48" s="27">
        <v>-3.09061649489875E-3</v>
      </c>
      <c r="O48" s="27">
        <v>-1.9111558374167101E-2</v>
      </c>
      <c r="P48" s="27">
        <v>-1.4621775822609999E-2</v>
      </c>
      <c r="Q48" s="27">
        <v>-1.2635256382673E-2</v>
      </c>
      <c r="R48" s="27">
        <v>-1.10207850113843E-2</v>
      </c>
      <c r="S48" s="27">
        <v>-1.22240483920859E-2</v>
      </c>
      <c r="T48" s="27">
        <v>-1.1304155870803301E-2</v>
      </c>
      <c r="U48" s="27">
        <v>-1.28629596928199E-3</v>
      </c>
      <c r="V48" s="27">
        <v>-1.13880738566883E-2</v>
      </c>
      <c r="W48" s="27">
        <v>2.7969424620110802E-3</v>
      </c>
      <c r="X48" s="27">
        <v>1.5076149423069301E-2</v>
      </c>
      <c r="Y48" s="27">
        <v>-5.53060239508098E-3</v>
      </c>
      <c r="Z48" s="27">
        <v>-1.90050983706153E-3</v>
      </c>
      <c r="AA48" s="27">
        <v>-3.4809054622382898E-4</v>
      </c>
      <c r="AB48" s="27">
        <v>-1.5420254266429599E-3</v>
      </c>
      <c r="AC48" s="27">
        <v>1.41197459048548E-2</v>
      </c>
      <c r="AD48" s="27">
        <v>7.9964183983659204E-2</v>
      </c>
      <c r="AE48" s="27">
        <v>4.4556082812869199E-2</v>
      </c>
      <c r="AF48" s="27">
        <v>6.36301635400221E-2</v>
      </c>
      <c r="AG48" s="27">
        <v>5.1275809988738799E-3</v>
      </c>
      <c r="AH48" s="27">
        <v>7.2624988723984495E-4</v>
      </c>
      <c r="AI48" s="27">
        <v>3.3989962660115501E-3</v>
      </c>
      <c r="AJ48" s="29">
        <v>5.7771131742560599E-5</v>
      </c>
      <c r="AK48" s="27">
        <v>-3.24519504518059E-4</v>
      </c>
      <c r="AL48" s="27">
        <v>-1.8351530805809E-4</v>
      </c>
      <c r="AM48" s="27">
        <v>-1.7115112618847399E-2</v>
      </c>
      <c r="AN48" s="27">
        <v>-2.3702072448267501E-3</v>
      </c>
      <c r="AO48" s="27">
        <v>6.5403112633366399E-3</v>
      </c>
      <c r="AP48" s="27">
        <v>-2.1186953757822498E-3</v>
      </c>
      <c r="AQ48" s="27">
        <v>-8.5362124373055499E-4</v>
      </c>
      <c r="AR48" s="27">
        <v>-1.61010820309462E-2</v>
      </c>
      <c r="AS48" s="27">
        <v>1.6785804664756199E-2</v>
      </c>
      <c r="AT48" s="27">
        <v>4.1499032355420597E-3</v>
      </c>
      <c r="AU48" s="27">
        <v>-6.5639627099845194E-2</v>
      </c>
      <c r="AV48" s="27">
        <v>1</v>
      </c>
      <c r="AW48" s="27">
        <v>-2.5004868723551701E-2</v>
      </c>
      <c r="AX48" s="27">
        <v>-1.2496921589472101E-2</v>
      </c>
      <c r="AY48" s="27">
        <v>-8.0458333749115103E-3</v>
      </c>
      <c r="AZ48" s="27">
        <v>-1.73606055407973E-2</v>
      </c>
      <c r="BA48" s="27">
        <v>-1.927777954956E-2</v>
      </c>
      <c r="BB48" s="27">
        <v>-8.9115121289625801E-2</v>
      </c>
      <c r="BC48" s="27">
        <v>-8.1374017562536302E-2</v>
      </c>
      <c r="BD48" s="27">
        <v>4.9274419948205E-2</v>
      </c>
      <c r="BE48" s="27">
        <v>3.6648717611447099E-2</v>
      </c>
      <c r="BF48" s="27">
        <v>7.4830041960488494E-2</v>
      </c>
      <c r="BG48" s="27">
        <v>7.7777801320160406E-2</v>
      </c>
      <c r="BH48" s="27">
        <v>-2.1383301733116601E-3</v>
      </c>
      <c r="BI48" s="27">
        <v>1.6427715202285201E-2</v>
      </c>
      <c r="BJ48" s="27">
        <v>4.8770091726145701E-2</v>
      </c>
      <c r="BK48" s="27">
        <v>8.3068868588092801E-2</v>
      </c>
      <c r="BL48" s="27">
        <v>-3.5619837293420902E-4</v>
      </c>
      <c r="BM48" s="27">
        <v>-1.79723510961384E-3</v>
      </c>
      <c r="BN48" s="27">
        <v>1.2865186335762201E-3</v>
      </c>
      <c r="BO48" s="27">
        <v>-3.4161098309487899E-3</v>
      </c>
      <c r="BP48" s="27">
        <v>-3.2722637309595499E-3</v>
      </c>
      <c r="BQ48" s="27">
        <v>-8.1170893664932103E-2</v>
      </c>
      <c r="BR48" s="27">
        <v>4.05397244602533E-2</v>
      </c>
      <c r="BS48" s="27">
        <v>6.8188293655426302E-3</v>
      </c>
      <c r="BT48" s="27">
        <v>-2.0765082318189398E-3</v>
      </c>
      <c r="BU48" s="27">
        <v>3.4845332552997898E-4</v>
      </c>
      <c r="BV48" s="27">
        <v>-5.3924582783137802E-3</v>
      </c>
      <c r="BW48" s="27">
        <v>-3.04440073806339E-3</v>
      </c>
      <c r="BX48" s="27">
        <v>-2.6025693919708902E-4</v>
      </c>
      <c r="BY48" s="28" t="s">
        <v>188</v>
      </c>
    </row>
    <row r="49" spans="1:77" x14ac:dyDescent="0.25">
      <c r="A49" s="34" t="s">
        <v>80</v>
      </c>
      <c r="B49" s="27">
        <v>-1.6171097796675402E-2</v>
      </c>
      <c r="C49" s="27">
        <v>-2.1209487447824901E-2</v>
      </c>
      <c r="D49" s="27">
        <v>-1.28320353572405E-2</v>
      </c>
      <c r="E49" s="27">
        <v>-2.5065090420696899E-2</v>
      </c>
      <c r="F49" s="27">
        <v>-1.18996634250972E-2</v>
      </c>
      <c r="G49" s="27">
        <v>-3.2082221497946799E-3</v>
      </c>
      <c r="H49" s="27">
        <v>-1.1284012098092099E-3</v>
      </c>
      <c r="I49" s="27">
        <v>8.0446739358791899E-4</v>
      </c>
      <c r="J49" s="27">
        <v>-1.74998376249796E-2</v>
      </c>
      <c r="K49" s="27">
        <v>1.17072346015017E-2</v>
      </c>
      <c r="L49" s="27">
        <v>-3.7274950635546398E-3</v>
      </c>
      <c r="M49" s="27">
        <v>8.7251064038626903E-4</v>
      </c>
      <c r="N49" s="27">
        <v>3.7998694299704E-3</v>
      </c>
      <c r="O49" s="27">
        <v>-1.4362171486957301E-2</v>
      </c>
      <c r="P49" s="27">
        <v>-2.1050187804191101E-2</v>
      </c>
      <c r="Q49" s="27">
        <v>-1.44809158111567E-2</v>
      </c>
      <c r="R49" s="27">
        <v>-1.5076827377995801E-2</v>
      </c>
      <c r="S49" s="27">
        <v>-8.8748896748249307E-3</v>
      </c>
      <c r="T49" s="27">
        <v>-2.6963327586645601E-3</v>
      </c>
      <c r="U49" s="27">
        <v>-1.37510726950512E-4</v>
      </c>
      <c r="V49" s="27">
        <v>-8.70141899748611E-3</v>
      </c>
      <c r="W49" s="27">
        <v>-5.2851326811576803E-3</v>
      </c>
      <c r="X49" s="27">
        <v>-5.2227034592886596E-3</v>
      </c>
      <c r="Y49" s="27">
        <v>-7.5617823980230698E-3</v>
      </c>
      <c r="Z49" s="27">
        <v>-4.2118929942070799E-4</v>
      </c>
      <c r="AA49" s="27">
        <v>-9.4197606850965794E-3</v>
      </c>
      <c r="AB49" s="27">
        <v>-7.33218707110823E-3</v>
      </c>
      <c r="AC49" s="27">
        <v>-1.91009793199088E-4</v>
      </c>
      <c r="AD49" s="27">
        <v>0.109217068795372</v>
      </c>
      <c r="AE49" s="27">
        <v>0.101265825087234</v>
      </c>
      <c r="AF49" s="27">
        <v>9.8097273225246001E-2</v>
      </c>
      <c r="AG49" s="27">
        <v>-4.9096309374566903E-3</v>
      </c>
      <c r="AH49" s="27">
        <v>4.6258265916895502E-3</v>
      </c>
      <c r="AI49" s="27">
        <v>5.2627502389200097E-3</v>
      </c>
      <c r="AJ49" s="27">
        <v>9.7837589921015208E-3</v>
      </c>
      <c r="AK49" s="27">
        <v>-2.1268195014287001E-3</v>
      </c>
      <c r="AL49" s="27">
        <v>-1.3775332570849E-2</v>
      </c>
      <c r="AM49" s="27">
        <v>-1.29688857132325E-2</v>
      </c>
      <c r="AN49" s="27">
        <v>4.02664759427507E-2</v>
      </c>
      <c r="AO49" s="27">
        <v>-2.0015428909607598E-3</v>
      </c>
      <c r="AP49" s="27">
        <v>1.5972089328153301E-2</v>
      </c>
      <c r="AQ49" s="27">
        <v>2.3891699098533498E-3</v>
      </c>
      <c r="AR49" s="27">
        <v>1.9063540047822901E-4</v>
      </c>
      <c r="AS49" s="27">
        <v>6.8022741942742104E-2</v>
      </c>
      <c r="AT49" s="27">
        <v>1.6405287373999499E-2</v>
      </c>
      <c r="AU49" s="27">
        <v>-8.0190387951459205E-2</v>
      </c>
      <c r="AV49" s="27">
        <v>-2.5004868723551701E-2</v>
      </c>
      <c r="AW49" s="27">
        <v>1</v>
      </c>
      <c r="AX49" s="27">
        <v>-1.52671950578631E-2</v>
      </c>
      <c r="AY49" s="27">
        <v>-9.8294053186123893E-3</v>
      </c>
      <c r="AZ49" s="27">
        <v>-2.1209043300492302E-2</v>
      </c>
      <c r="BA49" s="27">
        <v>-2.3551209676594399E-2</v>
      </c>
      <c r="BB49" s="27">
        <v>-0.10715755097112301</v>
      </c>
      <c r="BC49" s="27">
        <v>-0.100708337463635</v>
      </c>
      <c r="BD49" s="27">
        <v>9.7981630542432099E-2</v>
      </c>
      <c r="BE49" s="27">
        <v>4.1998906502668399E-3</v>
      </c>
      <c r="BF49" s="27">
        <v>9.5790688556779094E-2</v>
      </c>
      <c r="BG49" s="27">
        <v>9.75332791939897E-2</v>
      </c>
      <c r="BH49" s="27">
        <v>-2.3352865094857802E-3</v>
      </c>
      <c r="BI49" s="27">
        <v>7.8228831434200598E-3</v>
      </c>
      <c r="BJ49" s="27">
        <v>5.4352291820932701E-2</v>
      </c>
      <c r="BK49" s="27">
        <v>9.7822651003317496E-2</v>
      </c>
      <c r="BL49" s="27">
        <v>-1.9877683162130601E-3</v>
      </c>
      <c r="BM49" s="27">
        <v>-5.12359162042868E-3</v>
      </c>
      <c r="BN49" s="27">
        <v>-5.95970183996494E-3</v>
      </c>
      <c r="BO49" s="27">
        <v>-5.8269770245834704E-3</v>
      </c>
      <c r="BP49" s="27">
        <v>1.4007589494198201E-3</v>
      </c>
      <c r="BQ49" s="27">
        <v>-9.9905954098068697E-2</v>
      </c>
      <c r="BR49" s="27">
        <v>4.5294367576312403E-2</v>
      </c>
      <c r="BS49" s="27">
        <v>2.7848451226188699E-2</v>
      </c>
      <c r="BT49" s="27">
        <v>-5.5239216453684299E-3</v>
      </c>
      <c r="BU49" s="27">
        <v>5.8489289896748904E-3</v>
      </c>
      <c r="BV49" s="27">
        <v>-5.9684031786593804E-3</v>
      </c>
      <c r="BW49" s="27">
        <v>-7.66765725493621E-4</v>
      </c>
      <c r="BX49" s="27">
        <v>-3.2951211481592399E-3</v>
      </c>
      <c r="BY49" s="28" t="s">
        <v>188</v>
      </c>
    </row>
    <row r="50" spans="1:77" x14ac:dyDescent="0.25">
      <c r="A50" s="34" t="s">
        <v>81</v>
      </c>
      <c r="B50" s="27">
        <v>-5.82347622754839E-3</v>
      </c>
      <c r="C50" s="27">
        <v>1.50334924893294E-3</v>
      </c>
      <c r="D50" s="27">
        <v>-5.0790070391901598E-3</v>
      </c>
      <c r="E50" s="27">
        <v>-3.6434439662645399E-3</v>
      </c>
      <c r="F50" s="27">
        <v>-3.3024399788805602E-4</v>
      </c>
      <c r="G50" s="27">
        <v>-4.4332056261142299E-3</v>
      </c>
      <c r="H50" s="27">
        <v>2.8900171212975501E-3</v>
      </c>
      <c r="I50" s="27">
        <v>-4.22935061536516E-4</v>
      </c>
      <c r="J50" s="27">
        <v>4.6658294185821398E-4</v>
      </c>
      <c r="K50" s="27">
        <v>4.9578046844188405E-4</v>
      </c>
      <c r="L50" s="27">
        <v>-2.5851371046053699E-3</v>
      </c>
      <c r="M50" s="27">
        <v>2.9458056153853301E-3</v>
      </c>
      <c r="N50" s="27">
        <v>5.2057798769872396E-4</v>
      </c>
      <c r="O50" s="27">
        <v>9.9899798647672296E-4</v>
      </c>
      <c r="P50" s="27">
        <v>8.3410077140346605E-3</v>
      </c>
      <c r="Q50" s="27">
        <v>7.2833514714422997E-3</v>
      </c>
      <c r="R50" s="27">
        <v>-5.0107331806071896E-3</v>
      </c>
      <c r="S50" s="27">
        <v>5.3179883535897097E-3</v>
      </c>
      <c r="T50" s="27">
        <v>8.4718573557281303E-4</v>
      </c>
      <c r="U50" s="27">
        <v>-1.74335853225568E-3</v>
      </c>
      <c r="V50" s="27">
        <v>1.57949130736445E-3</v>
      </c>
      <c r="W50" s="27">
        <v>1.40944443118226E-3</v>
      </c>
      <c r="X50" s="27">
        <v>2.5443894855022501E-3</v>
      </c>
      <c r="Y50" s="27">
        <v>-9.5255320306892796E-4</v>
      </c>
      <c r="Z50" s="27">
        <v>-3.0959755229199E-3</v>
      </c>
      <c r="AA50" s="27">
        <v>-3.1138099985012599E-3</v>
      </c>
      <c r="AB50" s="29">
        <v>6.8020118289133797E-6</v>
      </c>
      <c r="AC50" s="27">
        <v>1.10164041336237E-3</v>
      </c>
      <c r="AD50" s="27">
        <v>1.9294271754808402E-2</v>
      </c>
      <c r="AE50" s="27">
        <v>1.50748743724311E-2</v>
      </c>
      <c r="AF50" s="27">
        <v>1.42440966050538E-2</v>
      </c>
      <c r="AG50" s="27">
        <v>7.3004250949437197E-3</v>
      </c>
      <c r="AH50" s="27">
        <v>1.36016600166748E-2</v>
      </c>
      <c r="AI50" s="27">
        <v>-5.91834840569316E-3</v>
      </c>
      <c r="AJ50" s="27">
        <v>-2.7540742378046601E-3</v>
      </c>
      <c r="AK50" s="27">
        <v>-1.60709101879358E-2</v>
      </c>
      <c r="AL50" s="27">
        <v>4.1644293412127801E-3</v>
      </c>
      <c r="AM50" s="27">
        <v>-7.5462359388930103E-3</v>
      </c>
      <c r="AN50" s="27">
        <v>-5.2218561897961603E-4</v>
      </c>
      <c r="AO50" s="27">
        <v>-5.4797202364771699E-3</v>
      </c>
      <c r="AP50" s="27">
        <v>-6.3258834944674904E-3</v>
      </c>
      <c r="AQ50" s="27">
        <v>-7.5475305441013302E-3</v>
      </c>
      <c r="AR50" s="27">
        <v>5.6389853093751999E-3</v>
      </c>
      <c r="AS50" s="27">
        <v>3.0296323956406001E-3</v>
      </c>
      <c r="AT50" s="27">
        <v>7.9145147052672102E-3</v>
      </c>
      <c r="AU50" s="27">
        <v>-4.0077514564787198E-2</v>
      </c>
      <c r="AV50" s="27">
        <v>-1.2496921589472101E-2</v>
      </c>
      <c r="AW50" s="27">
        <v>-1.52671950578631E-2</v>
      </c>
      <c r="AX50" s="27">
        <v>1</v>
      </c>
      <c r="AY50" s="27">
        <v>-4.9125355904044701E-3</v>
      </c>
      <c r="AZ50" s="27">
        <v>-1.05998457358157E-2</v>
      </c>
      <c r="BA50" s="27">
        <v>-1.17704125512326E-2</v>
      </c>
      <c r="BB50" s="27">
        <v>-5.0881960274602497E-2</v>
      </c>
      <c r="BC50" s="27">
        <v>-5.9075376978425499E-2</v>
      </c>
      <c r="BD50" s="27">
        <v>-1.50290829539367E-2</v>
      </c>
      <c r="BE50" s="27">
        <v>8.3114332465881804E-2</v>
      </c>
      <c r="BF50" s="27">
        <v>3.6237987968656002E-2</v>
      </c>
      <c r="BG50" s="27">
        <v>3.9550368893681E-2</v>
      </c>
      <c r="BH50" s="27">
        <v>7.1461886531830202E-3</v>
      </c>
      <c r="BI50" s="27">
        <v>3.70215585122841E-2</v>
      </c>
      <c r="BJ50" s="27">
        <v>5.7339584297104999E-2</v>
      </c>
      <c r="BK50" s="27">
        <v>4.5839164705378403E-2</v>
      </c>
      <c r="BL50" s="27">
        <v>-5.4493844377205003E-3</v>
      </c>
      <c r="BM50" s="27">
        <v>-6.47200667340872E-3</v>
      </c>
      <c r="BN50" s="27">
        <v>3.37260917178953E-3</v>
      </c>
      <c r="BO50" s="27">
        <v>-3.1201749617180101E-4</v>
      </c>
      <c r="BP50" s="27">
        <v>5.9483860345545102E-3</v>
      </c>
      <c r="BQ50" s="27">
        <v>-4.9284864467964401E-2</v>
      </c>
      <c r="BR50" s="27">
        <v>1.22241278318885E-2</v>
      </c>
      <c r="BS50" s="27">
        <v>-1.7463695112405701E-3</v>
      </c>
      <c r="BT50" s="27">
        <v>2.3376170293891601E-3</v>
      </c>
      <c r="BU50" s="27">
        <v>4.3301802210002401E-3</v>
      </c>
      <c r="BV50" s="27">
        <v>4.2558783977739102E-4</v>
      </c>
      <c r="BW50" s="27">
        <v>-5.6505759209585296E-3</v>
      </c>
      <c r="BX50" s="27">
        <v>-3.5673240832745901E-3</v>
      </c>
      <c r="BY50" s="28" t="s">
        <v>188</v>
      </c>
    </row>
    <row r="51" spans="1:77" x14ac:dyDescent="0.25">
      <c r="A51" s="34" t="s">
        <v>82</v>
      </c>
      <c r="B51" s="27">
        <v>-9.8736409149115696E-3</v>
      </c>
      <c r="C51" s="27">
        <v>-1.07552333167137E-2</v>
      </c>
      <c r="D51" s="27">
        <v>-1.0737032554041201E-2</v>
      </c>
      <c r="E51" s="27">
        <v>-4.2319311504065002E-3</v>
      </c>
      <c r="F51" s="27">
        <v>-5.5164138040822101E-3</v>
      </c>
      <c r="G51" s="27">
        <v>2.1961143311862701E-3</v>
      </c>
      <c r="H51" s="27">
        <v>1.38483800991604E-3</v>
      </c>
      <c r="I51" s="27">
        <v>4.1530901046734504E-3</v>
      </c>
      <c r="J51" s="27">
        <v>-7.6468538809424504E-3</v>
      </c>
      <c r="K51" s="27">
        <v>-1.11593704366545E-4</v>
      </c>
      <c r="L51" s="27">
        <v>-5.7025095354318002E-3</v>
      </c>
      <c r="M51" s="27">
        <v>-2.6645145074109498E-3</v>
      </c>
      <c r="N51" s="27">
        <v>-2.8032454816053001E-3</v>
      </c>
      <c r="O51" s="27">
        <v>-7.7138199705124302E-3</v>
      </c>
      <c r="P51" s="27">
        <v>-8.2329444939716299E-3</v>
      </c>
      <c r="Q51" s="27">
        <v>-8.07240446650297E-3</v>
      </c>
      <c r="R51" s="27">
        <v>-8.1689884320244408E-3</v>
      </c>
      <c r="S51" s="27">
        <v>-8.3052836969075595E-3</v>
      </c>
      <c r="T51" s="27">
        <v>-4.9356187683280497E-3</v>
      </c>
      <c r="U51" s="27">
        <v>-1.1837783043886899E-3</v>
      </c>
      <c r="V51" s="27">
        <v>-6.4418874799315098E-3</v>
      </c>
      <c r="W51" s="27">
        <v>3.8855646302722699E-3</v>
      </c>
      <c r="X51" s="27">
        <v>1.3593809370388099E-3</v>
      </c>
      <c r="Y51" s="27">
        <v>1.7550907486299601E-3</v>
      </c>
      <c r="Z51" s="27">
        <v>-1.87571293317894E-3</v>
      </c>
      <c r="AA51" s="27">
        <v>-5.6951524240570102E-3</v>
      </c>
      <c r="AB51" s="27">
        <v>-6.6473779625581203E-3</v>
      </c>
      <c r="AC51" s="27">
        <v>8.1578314230222899E-3</v>
      </c>
      <c r="AD51" s="27">
        <v>3.2676259953060303E-2</v>
      </c>
      <c r="AE51" s="27">
        <v>1.2164027191978899E-3</v>
      </c>
      <c r="AF51" s="27">
        <v>3.7323483780723997E-2</v>
      </c>
      <c r="AG51" s="27">
        <v>2.97959452080913E-4</v>
      </c>
      <c r="AH51" s="27">
        <v>-1.07975467834149E-3</v>
      </c>
      <c r="AI51" s="27">
        <v>4.8394394235034598E-3</v>
      </c>
      <c r="AJ51" s="27">
        <v>-4.4282301786049E-3</v>
      </c>
      <c r="AK51" s="27">
        <v>9.1600628316709396E-4</v>
      </c>
      <c r="AL51" s="27">
        <v>-1.2306251877639799E-4</v>
      </c>
      <c r="AM51" s="27">
        <v>-1.5963915536517E-3</v>
      </c>
      <c r="AN51" s="27">
        <v>6.2472343117434704E-3</v>
      </c>
      <c r="AO51" s="27">
        <v>-4.2636084409895803E-3</v>
      </c>
      <c r="AP51" s="27">
        <v>6.1815450745601099E-3</v>
      </c>
      <c r="AQ51" s="27">
        <v>2.6998195152512102E-3</v>
      </c>
      <c r="AR51" s="27">
        <v>-5.2801131059398796E-3</v>
      </c>
      <c r="AS51" s="27">
        <v>2.6157104967504401E-3</v>
      </c>
      <c r="AT51" s="27">
        <v>-1.7349378412657201E-4</v>
      </c>
      <c r="AU51" s="27">
        <v>-2.5802914898699299E-2</v>
      </c>
      <c r="AV51" s="27">
        <v>-8.0458333749115103E-3</v>
      </c>
      <c r="AW51" s="27">
        <v>-9.8294053186123893E-3</v>
      </c>
      <c r="AX51" s="27">
        <v>-4.9125355904044701E-3</v>
      </c>
      <c r="AY51" s="27">
        <v>1</v>
      </c>
      <c r="AZ51" s="27">
        <v>-6.8244480834373502E-3</v>
      </c>
      <c r="BA51" s="27">
        <v>-7.5780885286954296E-3</v>
      </c>
      <c r="BB51" s="27">
        <v>-3.1643219533511201E-2</v>
      </c>
      <c r="BC51" s="27">
        <v>-2.53871277381672E-2</v>
      </c>
      <c r="BD51" s="27">
        <v>2.5628961513934699E-2</v>
      </c>
      <c r="BE51" s="29">
        <v>2.5142317552870901E-5</v>
      </c>
      <c r="BF51" s="27">
        <v>3.4960431681567303E-2</v>
      </c>
      <c r="BG51" s="27">
        <v>3.4968507890688998E-2</v>
      </c>
      <c r="BH51" s="27">
        <v>5.8381795342144303E-3</v>
      </c>
      <c r="BI51" s="27">
        <v>2.9256653741455099E-2</v>
      </c>
      <c r="BJ51" s="27">
        <v>3.3895475275750202E-2</v>
      </c>
      <c r="BK51" s="27">
        <v>2.44072466449878E-2</v>
      </c>
      <c r="BL51" s="27">
        <v>-3.5231445347131399E-4</v>
      </c>
      <c r="BM51" s="27">
        <v>-1.79860533241124E-3</v>
      </c>
      <c r="BN51" s="27">
        <v>3.0417691143426202E-3</v>
      </c>
      <c r="BO51" s="27">
        <v>-4.4205037041895601E-3</v>
      </c>
      <c r="BP51" s="27">
        <v>-2.06704271973386E-3</v>
      </c>
      <c r="BQ51" s="27">
        <v>-3.07154028365993E-2</v>
      </c>
      <c r="BR51" s="27">
        <v>8.8942661653336405E-3</v>
      </c>
      <c r="BS51" s="27">
        <v>-4.3889363843797498E-3</v>
      </c>
      <c r="BT51" s="27">
        <v>5.4177003070831802E-3</v>
      </c>
      <c r="BU51" s="27">
        <v>7.1441927392215396E-3</v>
      </c>
      <c r="BV51" s="27">
        <v>-9.5957338532108097E-3</v>
      </c>
      <c r="BW51" s="27">
        <v>5.2123456921632097E-4</v>
      </c>
      <c r="BX51" s="27">
        <v>-2.58839142714042E-3</v>
      </c>
      <c r="BY51" s="28" t="s">
        <v>188</v>
      </c>
    </row>
    <row r="52" spans="1:77" x14ac:dyDescent="0.25">
      <c r="A52" s="34" t="s">
        <v>83</v>
      </c>
      <c r="B52" s="27">
        <v>-4.9784276548173897E-2</v>
      </c>
      <c r="C52" s="27">
        <v>-5.3590462978139602E-2</v>
      </c>
      <c r="D52" s="27">
        <v>-3.8826187636341797E-2</v>
      </c>
      <c r="E52" s="27">
        <v>-4.0341358734964201E-2</v>
      </c>
      <c r="F52" s="27">
        <v>-3.5429226931735502E-2</v>
      </c>
      <c r="G52" s="27">
        <v>-1.09303396537942E-2</v>
      </c>
      <c r="H52" s="27">
        <v>1.09449361939354E-2</v>
      </c>
      <c r="I52" s="27">
        <v>7.9777240200830206E-3</v>
      </c>
      <c r="J52" s="27">
        <v>-4.9307844822740102E-2</v>
      </c>
      <c r="K52" s="27">
        <v>-2.1460541630291301E-2</v>
      </c>
      <c r="L52" s="27">
        <v>-4.5153413039249697E-2</v>
      </c>
      <c r="M52" s="27">
        <v>-1.76489164355766E-2</v>
      </c>
      <c r="N52" s="27">
        <v>-1.6674751191536601E-2</v>
      </c>
      <c r="O52" s="27">
        <v>-5.3450260057709399E-2</v>
      </c>
      <c r="P52" s="27">
        <v>-5.83482252855115E-2</v>
      </c>
      <c r="Q52" s="27">
        <v>-4.8840479290430602E-2</v>
      </c>
      <c r="R52" s="27">
        <v>-5.7777723482385801E-2</v>
      </c>
      <c r="S52" s="27">
        <v>-5.21353536379984E-2</v>
      </c>
      <c r="T52" s="27">
        <v>-4.4094773346573801E-2</v>
      </c>
      <c r="U52" s="27">
        <v>-1.30020028420366E-3</v>
      </c>
      <c r="V52" s="27">
        <v>-3.8628277733384397E-2</v>
      </c>
      <c r="W52" s="27">
        <v>-7.5391855882585602E-3</v>
      </c>
      <c r="X52" s="27">
        <v>1.1779219680000501E-2</v>
      </c>
      <c r="Y52" s="27">
        <v>-2.0305345544798101E-2</v>
      </c>
      <c r="Z52" s="27">
        <v>-1.8289847305213301E-2</v>
      </c>
      <c r="AA52" s="27">
        <v>-2.0067341156687901E-2</v>
      </c>
      <c r="AB52" s="27">
        <v>-2.1398926693326398E-2</v>
      </c>
      <c r="AC52" s="27">
        <v>3.3757052449809297E-2</v>
      </c>
      <c r="AD52" s="27">
        <v>0.15109031209058599</v>
      </c>
      <c r="AE52" s="27">
        <v>0.13956981408937899</v>
      </c>
      <c r="AF52" s="27">
        <v>-1.0719620831685199E-3</v>
      </c>
      <c r="AG52" s="27">
        <v>1.6112145527515099E-2</v>
      </c>
      <c r="AH52" s="27">
        <v>3.5726109771503201E-2</v>
      </c>
      <c r="AI52" s="27">
        <v>-1.5119099856640599E-2</v>
      </c>
      <c r="AJ52" s="27">
        <v>-1.7578354991896101E-2</v>
      </c>
      <c r="AK52" s="27">
        <v>-2.0914686297769301E-2</v>
      </c>
      <c r="AL52" s="27">
        <v>-1.3725131115561199E-2</v>
      </c>
      <c r="AM52" s="27">
        <v>-1.63419535765447E-2</v>
      </c>
      <c r="AN52" s="27">
        <v>1.47808888571673E-2</v>
      </c>
      <c r="AO52" s="27">
        <v>-2.5374324197953001E-3</v>
      </c>
      <c r="AP52" s="27">
        <v>1.5551983495966801E-2</v>
      </c>
      <c r="AQ52" s="27">
        <v>-7.7902756921638203E-3</v>
      </c>
      <c r="AR52" s="27">
        <v>-2.0581510788697899E-2</v>
      </c>
      <c r="AS52" s="27">
        <v>3.7710566411115899E-2</v>
      </c>
      <c r="AT52" s="27">
        <v>1.2187373785092E-2</v>
      </c>
      <c r="AU52" s="27">
        <v>-5.5675305028797903E-2</v>
      </c>
      <c r="AV52" s="27">
        <v>-1.73606055407973E-2</v>
      </c>
      <c r="AW52" s="27">
        <v>-2.1209043300492302E-2</v>
      </c>
      <c r="AX52" s="27">
        <v>-1.05998457358157E-2</v>
      </c>
      <c r="AY52" s="27">
        <v>-6.8244480834373502E-3</v>
      </c>
      <c r="AZ52" s="27">
        <v>1</v>
      </c>
      <c r="BA52" s="27">
        <v>-1.6351346040815701E-2</v>
      </c>
      <c r="BB52" s="27">
        <v>-8.2533795151779304E-2</v>
      </c>
      <c r="BC52" s="27">
        <v>-8.0976140136625893E-2</v>
      </c>
      <c r="BD52" s="27">
        <v>9.3442062223247593E-2</v>
      </c>
      <c r="BE52" s="27">
        <v>-1.2928207264798101E-2</v>
      </c>
      <c r="BF52" s="27">
        <v>0.106000827329414</v>
      </c>
      <c r="BG52" s="27">
        <v>0.111487041031735</v>
      </c>
      <c r="BH52" s="27">
        <v>2.6801587568699801E-2</v>
      </c>
      <c r="BI52" s="27">
        <v>5.9028037960713597E-2</v>
      </c>
      <c r="BJ52" s="27">
        <v>4.5985310040212599E-2</v>
      </c>
      <c r="BK52" s="27">
        <v>7.0846071293809806E-2</v>
      </c>
      <c r="BL52" s="27">
        <v>-2.37362734793343E-3</v>
      </c>
      <c r="BM52" s="27">
        <v>4.3826829066356701E-4</v>
      </c>
      <c r="BN52" s="27">
        <v>6.1922572480447398E-4</v>
      </c>
      <c r="BO52" s="27">
        <v>-5.8160607064422099E-3</v>
      </c>
      <c r="BP52" s="27">
        <v>-2.6057482449228899E-3</v>
      </c>
      <c r="BQ52" s="27">
        <v>-7.0029089749558099E-2</v>
      </c>
      <c r="BR52" s="27">
        <v>3.0780982003229599E-2</v>
      </c>
      <c r="BS52" s="27">
        <v>4.2159040975530597E-3</v>
      </c>
      <c r="BT52" s="27">
        <v>9.4759021897049302E-3</v>
      </c>
      <c r="BU52" s="27">
        <v>1.9458067304535202E-2</v>
      </c>
      <c r="BV52" s="27">
        <v>-2.0301803939696599E-2</v>
      </c>
      <c r="BW52" s="27">
        <v>-1.3559523301928001E-3</v>
      </c>
      <c r="BX52" s="27">
        <v>-2.7195290584903198E-3</v>
      </c>
      <c r="BY52" s="28" t="s">
        <v>188</v>
      </c>
    </row>
    <row r="53" spans="1:77" x14ac:dyDescent="0.25">
      <c r="A53" s="34" t="s">
        <v>84</v>
      </c>
      <c r="B53" s="27">
        <v>-1.0829568026490001E-2</v>
      </c>
      <c r="C53" s="27">
        <v>-1.58473920200317E-2</v>
      </c>
      <c r="D53" s="27">
        <v>-5.1003535527367203E-3</v>
      </c>
      <c r="E53" s="27">
        <v>-2.1211089495190702E-3</v>
      </c>
      <c r="F53" s="27">
        <v>-1.5957135953298202E-2</v>
      </c>
      <c r="G53" s="27">
        <v>-7.0267553158307101E-4</v>
      </c>
      <c r="H53" s="27">
        <v>-7.5419001958248796E-3</v>
      </c>
      <c r="I53" s="29">
        <v>-1.2333906522796E-5</v>
      </c>
      <c r="J53" s="27">
        <v>-9.2949531671178507E-3</v>
      </c>
      <c r="K53" s="27">
        <v>-1.15535977400238E-2</v>
      </c>
      <c r="L53" s="27">
        <v>-1.62988730153137E-2</v>
      </c>
      <c r="M53" s="27">
        <v>-2.3672636218321198E-2</v>
      </c>
      <c r="N53" s="27">
        <v>-1.16622416033417E-2</v>
      </c>
      <c r="O53" s="27">
        <v>-1.2166831747009501E-2</v>
      </c>
      <c r="P53" s="27">
        <v>-9.3867263005247403E-3</v>
      </c>
      <c r="Q53" s="27">
        <v>-1.0416533613518599E-2</v>
      </c>
      <c r="R53" s="27">
        <v>1.51125771928236E-3</v>
      </c>
      <c r="S53" s="27">
        <v>-2.2259350118778699E-2</v>
      </c>
      <c r="T53" s="27">
        <v>-1.3023114456104099E-2</v>
      </c>
      <c r="U53" s="27">
        <v>-2.45986906745836E-3</v>
      </c>
      <c r="V53" s="27">
        <v>-8.0875392763139105E-3</v>
      </c>
      <c r="W53" s="27">
        <v>-4.1073483827400899E-3</v>
      </c>
      <c r="X53" s="27">
        <v>3.5929920208977999E-2</v>
      </c>
      <c r="Y53" s="27">
        <v>2.2568662344344698E-2</v>
      </c>
      <c r="Z53" s="27">
        <v>2.6048817277536499E-2</v>
      </c>
      <c r="AA53" s="27">
        <v>1.4229719060679699E-2</v>
      </c>
      <c r="AB53" s="27">
        <v>1.1663423046001299E-2</v>
      </c>
      <c r="AC53" s="27">
        <v>1.3012021116214601E-2</v>
      </c>
      <c r="AD53" s="27">
        <v>9.9302315480219894E-2</v>
      </c>
      <c r="AE53" s="27">
        <v>6.4869278780932599E-2</v>
      </c>
      <c r="AF53" s="27">
        <v>7.3931157986336593E-2</v>
      </c>
      <c r="AG53" s="27">
        <v>3.3186743848181301E-2</v>
      </c>
      <c r="AH53" s="27">
        <v>1.7819546286646701E-3</v>
      </c>
      <c r="AI53" s="27">
        <v>-1.29956618076434E-4</v>
      </c>
      <c r="AJ53" s="27">
        <v>-1.12403190050033E-2</v>
      </c>
      <c r="AK53" s="27">
        <v>-1.8364752722712999E-2</v>
      </c>
      <c r="AL53" s="27">
        <v>-3.35531167049926E-3</v>
      </c>
      <c r="AM53" s="27">
        <v>-1.5707865126010499E-2</v>
      </c>
      <c r="AN53" s="27">
        <v>4.7432355585799498E-3</v>
      </c>
      <c r="AO53" s="27">
        <v>6.8680519511608003E-3</v>
      </c>
      <c r="AP53" s="27">
        <v>1.28478050837053E-2</v>
      </c>
      <c r="AQ53" s="27">
        <v>9.5489446983959699E-4</v>
      </c>
      <c r="AR53" s="27">
        <v>-7.4899737710107201E-3</v>
      </c>
      <c r="AS53" s="27">
        <v>3.8114937543185103E-2</v>
      </c>
      <c r="AT53" s="27">
        <v>3.08066130206637E-2</v>
      </c>
      <c r="AU53" s="27">
        <v>-6.1823664743573301E-2</v>
      </c>
      <c r="AV53" s="27">
        <v>-1.927777954956E-2</v>
      </c>
      <c r="AW53" s="27">
        <v>-2.3551209676594399E-2</v>
      </c>
      <c r="AX53" s="27">
        <v>-1.17704125512326E-2</v>
      </c>
      <c r="AY53" s="27">
        <v>-7.5780885286954296E-3</v>
      </c>
      <c r="AZ53" s="27">
        <v>-1.6351346040815701E-2</v>
      </c>
      <c r="BA53" s="27">
        <v>1</v>
      </c>
      <c r="BB53" s="27">
        <v>-9.2494418857267405E-2</v>
      </c>
      <c r="BC53" s="27">
        <v>-8.5588842733904505E-2</v>
      </c>
      <c r="BD53" s="27">
        <v>7.9966033128226297E-2</v>
      </c>
      <c r="BE53" s="27">
        <v>7.2461808371336303E-3</v>
      </c>
      <c r="BF53" s="27">
        <v>0.115383818198737</v>
      </c>
      <c r="BG53" s="27">
        <v>0.116314119197995</v>
      </c>
      <c r="BH53" s="27">
        <v>6.9054449776341804E-3</v>
      </c>
      <c r="BI53" s="27">
        <v>0.122529347040764</v>
      </c>
      <c r="BJ53" s="27">
        <v>0.120158330074911</v>
      </c>
      <c r="BK53" s="27">
        <v>8.4103550114396297E-2</v>
      </c>
      <c r="BL53" s="29">
        <v>6.0118188171558199E-5</v>
      </c>
      <c r="BM53" s="27">
        <v>-2.7825748746959701E-3</v>
      </c>
      <c r="BN53" s="27">
        <v>4.1548115662566398E-4</v>
      </c>
      <c r="BO53" s="27">
        <v>8.0487442048677998E-3</v>
      </c>
      <c r="BP53" s="27">
        <v>-2.72125295289749E-3</v>
      </c>
      <c r="BQ53" s="27">
        <v>-7.7762572916931297E-2</v>
      </c>
      <c r="BR53" s="27">
        <v>8.0806607168726896E-2</v>
      </c>
      <c r="BS53" s="27">
        <v>1.56472279816708E-2</v>
      </c>
      <c r="BT53" s="27">
        <v>1.32289495086001E-2</v>
      </c>
      <c r="BU53" s="27">
        <v>-8.3207259545624093E-3</v>
      </c>
      <c r="BV53" s="29">
        <v>8.8504271506765101E-5</v>
      </c>
      <c r="BW53" s="29">
        <v>-7.0876869258864898E-5</v>
      </c>
      <c r="BX53" s="27">
        <v>1.4352579993010499E-4</v>
      </c>
      <c r="BY53" s="28" t="s">
        <v>188</v>
      </c>
    </row>
    <row r="54" spans="1:77" x14ac:dyDescent="0.25">
      <c r="A54" s="34" t="s">
        <v>85</v>
      </c>
      <c r="B54" s="27">
        <v>0.107032719898651</v>
      </c>
      <c r="C54" s="27">
        <v>0.150539046424361</v>
      </c>
      <c r="D54" s="27">
        <v>9.8508164800207701E-2</v>
      </c>
      <c r="E54" s="27">
        <v>5.3363828092687499E-2</v>
      </c>
      <c r="F54" s="27">
        <v>7.3608009049911605E-2</v>
      </c>
      <c r="G54" s="27">
        <v>2.0355170202338398E-2</v>
      </c>
      <c r="H54" s="27">
        <v>-1.47969015403876E-2</v>
      </c>
      <c r="I54" s="27">
        <v>-1.6771974301822801E-2</v>
      </c>
      <c r="J54" s="27">
        <v>0.11489270106329801</v>
      </c>
      <c r="K54" s="27">
        <v>5.4159958782419498E-2</v>
      </c>
      <c r="L54" s="27">
        <v>0.11971387152263301</v>
      </c>
      <c r="M54" s="27">
        <v>0.132137976877303</v>
      </c>
      <c r="N54" s="27">
        <v>6.6733957393764504E-2</v>
      </c>
      <c r="O54" s="27">
        <v>0.13475954934514001</v>
      </c>
      <c r="P54" s="27">
        <v>0.12645619236977099</v>
      </c>
      <c r="Q54" s="27">
        <v>0.108675134578813</v>
      </c>
      <c r="R54" s="27">
        <v>9.4998990610064699E-2</v>
      </c>
      <c r="S54" s="27">
        <v>0.14457907568119099</v>
      </c>
      <c r="T54" s="27">
        <v>0.107175902070918</v>
      </c>
      <c r="U54" s="27">
        <v>7.7905645999363001E-3</v>
      </c>
      <c r="V54" s="27">
        <v>8.1019722163997401E-2</v>
      </c>
      <c r="W54" s="27">
        <v>1.54414660964994E-2</v>
      </c>
      <c r="X54" s="27">
        <v>-0.13422584286854899</v>
      </c>
      <c r="Y54" s="27">
        <v>-6.4118801997044006E-2</v>
      </c>
      <c r="Z54" s="27">
        <v>-0.102691013852909</v>
      </c>
      <c r="AA54" s="27">
        <v>1.21201770997933E-2</v>
      </c>
      <c r="AB54" s="27">
        <v>1.2003270532523201E-2</v>
      </c>
      <c r="AC54" s="27">
        <v>-0.117373981974892</v>
      </c>
      <c r="AD54" s="27">
        <v>-0.69285221525144303</v>
      </c>
      <c r="AE54" s="27">
        <v>-0.52306057654313098</v>
      </c>
      <c r="AF54" s="27">
        <v>-0.35279583113743801</v>
      </c>
      <c r="AG54" s="27">
        <v>-0.127366336953389</v>
      </c>
      <c r="AH54" s="27">
        <v>-0.109532319373861</v>
      </c>
      <c r="AI54" s="27">
        <v>1.00914714766101E-2</v>
      </c>
      <c r="AJ54" s="27">
        <v>5.4354343681240501E-2</v>
      </c>
      <c r="AK54" s="27">
        <v>0.127217600297796</v>
      </c>
      <c r="AL54" s="27">
        <v>6.6688389386809294E-2</v>
      </c>
      <c r="AM54" s="27">
        <v>0.13876155002172599</v>
      </c>
      <c r="AN54" s="27">
        <v>-3.3906611913581797E-2</v>
      </c>
      <c r="AO54" s="27">
        <v>-0.119100470945917</v>
      </c>
      <c r="AP54" s="27">
        <v>-7.3825870773527896E-2</v>
      </c>
      <c r="AQ54" s="27">
        <v>8.1648298054622596E-3</v>
      </c>
      <c r="AR54" s="27">
        <v>6.0736675159022799E-2</v>
      </c>
      <c r="AS54" s="27">
        <v>-0.27675739885640399</v>
      </c>
      <c r="AT54" s="27">
        <v>-0.17725993578195501</v>
      </c>
      <c r="AU54" s="27">
        <v>-0.30210438094957598</v>
      </c>
      <c r="AV54" s="27">
        <v>-8.9115121289625801E-2</v>
      </c>
      <c r="AW54" s="27">
        <v>-0.10715755097112301</v>
      </c>
      <c r="AX54" s="27">
        <v>-5.0881960274602497E-2</v>
      </c>
      <c r="AY54" s="27">
        <v>-3.1643219533511201E-2</v>
      </c>
      <c r="AZ54" s="27">
        <v>-8.2533795151779304E-2</v>
      </c>
      <c r="BA54" s="27">
        <v>-9.2494418857267405E-2</v>
      </c>
      <c r="BB54" s="27">
        <v>1</v>
      </c>
      <c r="BC54" s="27">
        <v>0.62336645045693995</v>
      </c>
      <c r="BD54" s="27">
        <v>-0.47704278153568003</v>
      </c>
      <c r="BE54" s="27">
        <v>-0.16998524188783701</v>
      </c>
      <c r="BF54" s="27">
        <v>-0.47188551253294703</v>
      </c>
      <c r="BG54" s="27">
        <v>-0.48355130506535998</v>
      </c>
      <c r="BH54" s="27">
        <v>-5.9407325097022901E-2</v>
      </c>
      <c r="BI54" s="27">
        <v>-0.171246946669038</v>
      </c>
      <c r="BJ54" s="27">
        <v>-0.311671124537238</v>
      </c>
      <c r="BK54" s="27">
        <v>-0.80279447164391404</v>
      </c>
      <c r="BL54" s="27">
        <v>1.31250890788973E-2</v>
      </c>
      <c r="BM54" s="27">
        <v>6.2246458852761996E-3</v>
      </c>
      <c r="BN54" s="27">
        <v>-5.3760146689826602E-3</v>
      </c>
      <c r="BO54" s="27">
        <v>-1.7182679552138799E-2</v>
      </c>
      <c r="BP54" s="27">
        <v>9.4440867644788994E-3</v>
      </c>
      <c r="BQ54" s="27">
        <v>0.80748266211250697</v>
      </c>
      <c r="BR54" s="27">
        <v>-0.72176479877681299</v>
      </c>
      <c r="BS54" s="27">
        <v>-7.0385786076453905E-2</v>
      </c>
      <c r="BT54" s="27">
        <v>-1.0255873028899401E-2</v>
      </c>
      <c r="BU54" s="27">
        <v>-1.46864500573551E-2</v>
      </c>
      <c r="BV54" s="27">
        <v>4.5071871669961398E-2</v>
      </c>
      <c r="BW54" s="27">
        <v>1.4410242804539199E-2</v>
      </c>
      <c r="BX54" s="27">
        <v>7.7226213786316996E-3</v>
      </c>
      <c r="BY54" s="28" t="s">
        <v>188</v>
      </c>
    </row>
    <row r="55" spans="1:77" x14ac:dyDescent="0.25">
      <c r="A55" s="34" t="s">
        <v>86</v>
      </c>
      <c r="B55" s="27">
        <v>9.4138220371559403E-2</v>
      </c>
      <c r="C55" s="27">
        <v>0.12946454056277601</v>
      </c>
      <c r="D55" s="27">
        <v>8.4477518488340897E-2</v>
      </c>
      <c r="E55" s="27">
        <v>5.1495906123854802E-2</v>
      </c>
      <c r="F55" s="27">
        <v>6.3720978549196602E-2</v>
      </c>
      <c r="G55" s="27">
        <v>1.44649235774123E-2</v>
      </c>
      <c r="H55" s="27">
        <v>-1.26834515573825E-2</v>
      </c>
      <c r="I55" s="27">
        <v>-1.29146866197561E-2</v>
      </c>
      <c r="J55" s="27">
        <v>0.103366685538159</v>
      </c>
      <c r="K55" s="27">
        <v>4.92030649008494E-2</v>
      </c>
      <c r="L55" s="27">
        <v>0.102618747089866</v>
      </c>
      <c r="M55" s="27">
        <v>0.10447285806463499</v>
      </c>
      <c r="N55" s="27">
        <v>5.5666466323791297E-2</v>
      </c>
      <c r="O55" s="27">
        <v>0.116813082023843</v>
      </c>
      <c r="P55" s="27">
        <v>0.10714228358759099</v>
      </c>
      <c r="Q55" s="27">
        <v>9.3576111648331003E-2</v>
      </c>
      <c r="R55" s="27">
        <v>9.1105627682688206E-2</v>
      </c>
      <c r="S55" s="27">
        <v>0.11680885663289201</v>
      </c>
      <c r="T55" s="27">
        <v>9.73264313313012E-2</v>
      </c>
      <c r="U55" s="27">
        <v>9.1618870290410496E-3</v>
      </c>
      <c r="V55" s="27">
        <v>7.4290240981967307E-2</v>
      </c>
      <c r="W55" s="27">
        <v>1.9910502695520801E-2</v>
      </c>
      <c r="X55" s="27">
        <v>-0.114999404272041</v>
      </c>
      <c r="Y55" s="27">
        <v>-3.0993727225317898E-2</v>
      </c>
      <c r="Z55" s="27">
        <v>-6.3726406931726598E-2</v>
      </c>
      <c r="AA55" s="27">
        <v>1.1175504968169801E-2</v>
      </c>
      <c r="AB55" s="27">
        <v>1.0635250719939799E-2</v>
      </c>
      <c r="AC55" s="27">
        <v>-0.10004924340853701</v>
      </c>
      <c r="AD55" s="27">
        <v>-0.60244574085066505</v>
      </c>
      <c r="AE55" s="27">
        <v>-0.44311444750956402</v>
      </c>
      <c r="AF55" s="27">
        <v>-0.31443938034294</v>
      </c>
      <c r="AG55" s="27">
        <v>-0.102057954669367</v>
      </c>
      <c r="AH55" s="27">
        <v>-8.3657470786776794E-2</v>
      </c>
      <c r="AI55" s="27">
        <v>1.13052313811877E-2</v>
      </c>
      <c r="AJ55" s="27">
        <v>3.9885823310080101E-2</v>
      </c>
      <c r="AK55" s="27">
        <v>9.4266637440161602E-2</v>
      </c>
      <c r="AL55" s="27">
        <v>5.3244882190848497E-2</v>
      </c>
      <c r="AM55" s="27">
        <v>0.11389456143897</v>
      </c>
      <c r="AN55" s="27">
        <v>-4.1827251296956497E-2</v>
      </c>
      <c r="AO55" s="27">
        <v>-7.2068742532778396E-2</v>
      </c>
      <c r="AP55" s="27">
        <v>-5.8251070742295297E-2</v>
      </c>
      <c r="AQ55" s="27">
        <v>7.8470399522769293E-3</v>
      </c>
      <c r="AR55" s="27">
        <v>5.1970135574978003E-2</v>
      </c>
      <c r="AS55" s="27">
        <v>-0.25128516388153299</v>
      </c>
      <c r="AT55" s="27">
        <v>-0.15822984009965901</v>
      </c>
      <c r="AU55" s="27">
        <v>-0.29090048079937603</v>
      </c>
      <c r="AV55" s="27">
        <v>-8.1374017562536302E-2</v>
      </c>
      <c r="AW55" s="27">
        <v>-0.100708337463635</v>
      </c>
      <c r="AX55" s="27">
        <v>-5.9075376978425499E-2</v>
      </c>
      <c r="AY55" s="27">
        <v>-2.53871277381672E-2</v>
      </c>
      <c r="AZ55" s="27">
        <v>-8.0976140136625893E-2</v>
      </c>
      <c r="BA55" s="27">
        <v>-8.5588842733904505E-2</v>
      </c>
      <c r="BB55" s="27">
        <v>0.62336645045693995</v>
      </c>
      <c r="BC55" s="27">
        <v>1</v>
      </c>
      <c r="BD55" s="27">
        <v>-0.60011882408369399</v>
      </c>
      <c r="BE55" s="27">
        <v>-0.45639295898694798</v>
      </c>
      <c r="BF55" s="27">
        <v>-0.42181206544903999</v>
      </c>
      <c r="BG55" s="27">
        <v>-0.43365152075593999</v>
      </c>
      <c r="BH55" s="27">
        <v>-5.7779149271493198E-2</v>
      </c>
      <c r="BI55" s="27">
        <v>-0.159527687608015</v>
      </c>
      <c r="BJ55" s="27">
        <v>-0.28882742872992101</v>
      </c>
      <c r="BK55" s="27">
        <v>-0.61534041204099299</v>
      </c>
      <c r="BL55" s="27">
        <v>1.35378521481655E-2</v>
      </c>
      <c r="BM55" s="27">
        <v>8.8185047111141307E-3</v>
      </c>
      <c r="BN55" s="27">
        <v>-1.06337597487188E-2</v>
      </c>
      <c r="BO55" s="27">
        <v>-1.29098163681182E-2</v>
      </c>
      <c r="BP55" s="27">
        <v>7.13754374992285E-3</v>
      </c>
      <c r="BQ55" s="27">
        <v>0.69866040680290797</v>
      </c>
      <c r="BR55" s="27">
        <v>-0.57481605153377402</v>
      </c>
      <c r="BS55" s="27">
        <v>-6.6255759623335603E-2</v>
      </c>
      <c r="BT55" s="27">
        <v>-1.6158045927134601E-2</v>
      </c>
      <c r="BU55" s="27">
        <v>-1.1993086819383001E-2</v>
      </c>
      <c r="BV55" s="27">
        <v>3.7508490138086999E-2</v>
      </c>
      <c r="BW55" s="27">
        <v>1.23674034037066E-2</v>
      </c>
      <c r="BX55" s="27">
        <v>8.2451084202802508E-3</v>
      </c>
      <c r="BY55" s="28" t="s">
        <v>188</v>
      </c>
    </row>
    <row r="56" spans="1:77" x14ac:dyDescent="0.25">
      <c r="A56" s="34" t="s">
        <v>87</v>
      </c>
      <c r="B56" s="27">
        <v>-0.11619675279783299</v>
      </c>
      <c r="C56" s="27">
        <v>-0.16099286369139601</v>
      </c>
      <c r="D56" s="27">
        <v>-0.106163897738232</v>
      </c>
      <c r="E56" s="27">
        <v>-5.8244828646309102E-2</v>
      </c>
      <c r="F56" s="27">
        <v>-7.8709785393548004E-2</v>
      </c>
      <c r="G56" s="27">
        <v>-1.1197956362813E-4</v>
      </c>
      <c r="H56" s="27">
        <v>6.9221146202243303E-3</v>
      </c>
      <c r="I56" s="27">
        <v>1.1449734619716099E-2</v>
      </c>
      <c r="J56" s="27">
        <v>-0.13517487130514499</v>
      </c>
      <c r="K56" s="27">
        <v>-3.9860845668486099E-2</v>
      </c>
      <c r="L56" s="27">
        <v>-0.12738649421775</v>
      </c>
      <c r="M56" s="27">
        <v>-0.122598551333389</v>
      </c>
      <c r="N56" s="27">
        <v>-7.91908821667415E-2</v>
      </c>
      <c r="O56" s="27">
        <v>-0.14938680513862601</v>
      </c>
      <c r="P56" s="27">
        <v>-0.143059924106863</v>
      </c>
      <c r="Q56" s="27">
        <v>-0.115703711891027</v>
      </c>
      <c r="R56" s="27">
        <v>-0.109697887265263</v>
      </c>
      <c r="S56" s="27">
        <v>-0.16160321869483499</v>
      </c>
      <c r="T56" s="27">
        <v>-0.115093362174711</v>
      </c>
      <c r="U56" s="27">
        <v>-6.3923973060188901E-3</v>
      </c>
      <c r="V56" s="27">
        <v>-9.0361533847120507E-2</v>
      </c>
      <c r="W56" s="27">
        <v>-4.6422758298498403E-3</v>
      </c>
      <c r="X56" s="27">
        <v>8.5439771423715699E-2</v>
      </c>
      <c r="Y56" s="27">
        <v>8.8232477856749106E-2</v>
      </c>
      <c r="Z56" s="27">
        <v>0.123426791836315</v>
      </c>
      <c r="AA56" s="27">
        <v>-5.0816048384282497E-2</v>
      </c>
      <c r="AB56" s="27">
        <v>-4.9665748669464299E-2</v>
      </c>
      <c r="AC56" s="27">
        <v>0.112183806332726</v>
      </c>
      <c r="AD56" s="27">
        <v>0.51397423450136204</v>
      </c>
      <c r="AE56" s="27">
        <v>0.60453810595336699</v>
      </c>
      <c r="AF56" s="27">
        <v>0.41095162358995801</v>
      </c>
      <c r="AG56" s="27">
        <v>0.11976330051877999</v>
      </c>
      <c r="AH56" s="27">
        <v>0.11698754202601901</v>
      </c>
      <c r="AI56" s="27">
        <v>-4.3984598531982201E-2</v>
      </c>
      <c r="AJ56" s="27">
        <v>-7.7999876653942299E-2</v>
      </c>
      <c r="AK56" s="27">
        <v>-0.104749483447084</v>
      </c>
      <c r="AL56" s="27">
        <v>-4.59527813017356E-2</v>
      </c>
      <c r="AM56" s="27">
        <v>-9.6413011711238006E-2</v>
      </c>
      <c r="AN56" s="27">
        <v>6.6300091607422104E-2</v>
      </c>
      <c r="AO56" s="27">
        <v>9.7365287937340603E-2</v>
      </c>
      <c r="AP56" s="27">
        <v>0.112398474008973</v>
      </c>
      <c r="AQ56" s="27">
        <v>-1.45213571174405E-2</v>
      </c>
      <c r="AR56" s="27">
        <v>-5.6647400074146897E-2</v>
      </c>
      <c r="AS56" s="27">
        <v>0.307679583082828</v>
      </c>
      <c r="AT56" s="27">
        <v>0.19317339967237701</v>
      </c>
      <c r="AU56" s="27">
        <v>0.30552605273206501</v>
      </c>
      <c r="AV56" s="27">
        <v>4.9274419948205E-2</v>
      </c>
      <c r="AW56" s="27">
        <v>9.7981630542432099E-2</v>
      </c>
      <c r="AX56" s="27">
        <v>-1.50290829539367E-2</v>
      </c>
      <c r="AY56" s="27">
        <v>2.5628961513934699E-2</v>
      </c>
      <c r="AZ56" s="27">
        <v>9.3442062223247593E-2</v>
      </c>
      <c r="BA56" s="27">
        <v>7.9966033128226297E-2</v>
      </c>
      <c r="BB56" s="27">
        <v>-0.47704278153568003</v>
      </c>
      <c r="BC56" s="27">
        <v>-0.60011882408369399</v>
      </c>
      <c r="BD56" s="27">
        <v>1</v>
      </c>
      <c r="BE56" s="27">
        <v>-0.43785334624883498</v>
      </c>
      <c r="BF56" s="27">
        <v>0.46545320489893799</v>
      </c>
      <c r="BG56" s="27">
        <v>0.47022532018288998</v>
      </c>
      <c r="BH56" s="27">
        <v>6.3482538771290203E-2</v>
      </c>
      <c r="BI56" s="27">
        <v>0.15179738401381301</v>
      </c>
      <c r="BJ56" s="27">
        <v>0.32505709273611999</v>
      </c>
      <c r="BK56" s="27">
        <v>0.43045414979737601</v>
      </c>
      <c r="BL56" s="27">
        <v>-2.33726680880036E-2</v>
      </c>
      <c r="BM56" s="27">
        <v>-1.53140497835397E-2</v>
      </c>
      <c r="BN56" s="27">
        <v>-4.4887823739361704E-3</v>
      </c>
      <c r="BO56" s="27">
        <v>1.14456334102176E-2</v>
      </c>
      <c r="BP56" s="27">
        <v>-1.51069484457093E-2</v>
      </c>
      <c r="BQ56" s="27">
        <v>-0.43390265931730099</v>
      </c>
      <c r="BR56" s="27">
        <v>0.49201487203761302</v>
      </c>
      <c r="BS56" s="27">
        <v>6.7913731300565897E-2</v>
      </c>
      <c r="BT56" s="27">
        <v>1.08878274835084E-3</v>
      </c>
      <c r="BU56" s="27">
        <v>4.6650669568497699E-2</v>
      </c>
      <c r="BV56" s="27">
        <v>-6.4093576381877501E-2</v>
      </c>
      <c r="BW56" s="27">
        <v>-2.26472273441349E-2</v>
      </c>
      <c r="BX56" s="27">
        <v>-1.2457297729695499E-4</v>
      </c>
      <c r="BY56" s="28" t="s">
        <v>188</v>
      </c>
    </row>
    <row r="57" spans="1:77" x14ac:dyDescent="0.25">
      <c r="A57" s="34" t="s">
        <v>88</v>
      </c>
      <c r="B57" s="27">
        <v>2.3446015948001098E-2</v>
      </c>
      <c r="C57" s="27">
        <v>3.3570402901687398E-2</v>
      </c>
      <c r="D57" s="27">
        <v>2.31439852712262E-2</v>
      </c>
      <c r="E57" s="27">
        <v>6.9104905879839203E-3</v>
      </c>
      <c r="F57" s="27">
        <v>1.5934455307989401E-2</v>
      </c>
      <c r="G57" s="27">
        <v>-1.6133048239883901E-2</v>
      </c>
      <c r="H57" s="27">
        <v>6.5555604344032098E-3</v>
      </c>
      <c r="I57" s="27">
        <v>1.7791694173650201E-3</v>
      </c>
      <c r="J57" s="27">
        <v>3.4184087344599802E-2</v>
      </c>
      <c r="K57" s="27">
        <v>-1.0961874288315E-2</v>
      </c>
      <c r="L57" s="27">
        <v>2.6361343600471598E-2</v>
      </c>
      <c r="M57" s="27">
        <v>1.89515935276157E-2</v>
      </c>
      <c r="N57" s="27">
        <v>2.5522335765792398E-2</v>
      </c>
      <c r="O57" s="27">
        <v>3.4879835097986103E-2</v>
      </c>
      <c r="P57" s="27">
        <v>3.8711480763225302E-2</v>
      </c>
      <c r="Q57" s="27">
        <v>2.35293561302896E-2</v>
      </c>
      <c r="R57" s="27">
        <v>1.9625455136013301E-2</v>
      </c>
      <c r="S57" s="27">
        <v>4.8473473142707502E-2</v>
      </c>
      <c r="T57" s="27">
        <v>1.8635326619110399E-2</v>
      </c>
      <c r="U57" s="27">
        <v>-3.1867864004127399E-3</v>
      </c>
      <c r="V57" s="27">
        <v>1.7016095534297799E-2</v>
      </c>
      <c r="W57" s="27">
        <v>-1.7214254870053201E-2</v>
      </c>
      <c r="X57" s="27">
        <v>3.421299293249E-2</v>
      </c>
      <c r="Y57" s="27">
        <v>-6.3310237615769496E-2</v>
      </c>
      <c r="Z57" s="27">
        <v>-6.5669174876895706E-2</v>
      </c>
      <c r="AA57" s="27">
        <v>4.3964549271207701E-2</v>
      </c>
      <c r="AB57" s="27">
        <v>4.3292226726058501E-2</v>
      </c>
      <c r="AC57" s="27">
        <v>-1.23386323923116E-2</v>
      </c>
      <c r="AD57" s="27">
        <v>0.105391176138852</v>
      </c>
      <c r="AE57" s="27">
        <v>-0.174424995875988</v>
      </c>
      <c r="AF57" s="27">
        <v>-0.10371186892673399</v>
      </c>
      <c r="AG57" s="27">
        <v>-1.8512001435626001E-2</v>
      </c>
      <c r="AH57" s="27">
        <v>-3.6105310633480499E-2</v>
      </c>
      <c r="AI57" s="27">
        <v>3.6219803803955598E-2</v>
      </c>
      <c r="AJ57" s="27">
        <v>4.19339137059727E-2</v>
      </c>
      <c r="AK57" s="27">
        <v>1.05683498739169E-2</v>
      </c>
      <c r="AL57" s="27">
        <v>-8.7282617340020893E-3</v>
      </c>
      <c r="AM57" s="27">
        <v>-2.0765174219471001E-2</v>
      </c>
      <c r="AN57" s="27">
        <v>-2.6737659369385599E-2</v>
      </c>
      <c r="AO57" s="27">
        <v>-2.73035151876516E-2</v>
      </c>
      <c r="AP57" s="27">
        <v>-5.9555772733627201E-2</v>
      </c>
      <c r="AQ57" s="27">
        <v>7.3332366684784496E-3</v>
      </c>
      <c r="AR57" s="27">
        <v>4.60059372604149E-3</v>
      </c>
      <c r="AS57" s="27">
        <v>-5.9818664069215502E-2</v>
      </c>
      <c r="AT57" s="27">
        <v>-3.7036044165758897E-2</v>
      </c>
      <c r="AU57" s="27">
        <v>-1.28982200864367E-2</v>
      </c>
      <c r="AV57" s="27">
        <v>3.6648717611447099E-2</v>
      </c>
      <c r="AW57" s="27">
        <v>4.1998906502668399E-3</v>
      </c>
      <c r="AX57" s="27">
        <v>8.3114332465881804E-2</v>
      </c>
      <c r="AY57" s="29">
        <v>2.5142317552870901E-5</v>
      </c>
      <c r="AZ57" s="27">
        <v>-1.2928207264798101E-2</v>
      </c>
      <c r="BA57" s="27">
        <v>7.2461808371336303E-3</v>
      </c>
      <c r="BB57" s="27">
        <v>-0.16998524188783701</v>
      </c>
      <c r="BC57" s="27">
        <v>-0.45639295898694798</v>
      </c>
      <c r="BD57" s="27">
        <v>-0.43785334624883498</v>
      </c>
      <c r="BE57" s="27">
        <v>1</v>
      </c>
      <c r="BF57" s="27">
        <v>-4.3656801201849102E-2</v>
      </c>
      <c r="BG57" s="27">
        <v>-3.5658291240972403E-2</v>
      </c>
      <c r="BH57" s="27">
        <v>-5.6746950838320502E-3</v>
      </c>
      <c r="BI57" s="27">
        <v>1.04471299579333E-2</v>
      </c>
      <c r="BJ57" s="27">
        <v>-3.6953482791297301E-2</v>
      </c>
      <c r="BK57" s="27">
        <v>0.21278722775242401</v>
      </c>
      <c r="BL57" s="27">
        <v>1.07828714738906E-2</v>
      </c>
      <c r="BM57" s="27">
        <v>7.1231243196005203E-3</v>
      </c>
      <c r="BN57" s="27">
        <v>1.6944718875598602E-2</v>
      </c>
      <c r="BO57" s="27">
        <v>1.7782575471019101E-3</v>
      </c>
      <c r="BP57" s="27">
        <v>8.7820436927468597E-3</v>
      </c>
      <c r="BQ57" s="27">
        <v>-0.30259740036326199</v>
      </c>
      <c r="BR57" s="27">
        <v>9.8763677431840002E-2</v>
      </c>
      <c r="BS57" s="27">
        <v>-1.0765739847235999E-3</v>
      </c>
      <c r="BT57" s="27">
        <v>1.6949460786416699E-2</v>
      </c>
      <c r="BU57" s="27">
        <v>-3.8412295902527302E-2</v>
      </c>
      <c r="BV57" s="27">
        <v>2.9137248337264901E-2</v>
      </c>
      <c r="BW57" s="27">
        <v>1.12914360005055E-2</v>
      </c>
      <c r="BX57" s="27">
        <v>-9.1283830240724909E-3</v>
      </c>
      <c r="BY57" s="28" t="s">
        <v>188</v>
      </c>
    </row>
    <row r="58" spans="1:77" x14ac:dyDescent="0.25">
      <c r="A58" s="34" t="s">
        <v>89</v>
      </c>
      <c r="B58" s="27">
        <v>-0.114061116785294</v>
      </c>
      <c r="C58" s="27">
        <v>-0.14570724266028801</v>
      </c>
      <c r="D58" s="27">
        <v>-9.87203864637788E-2</v>
      </c>
      <c r="E58" s="27">
        <v>-5.9664478643466697E-2</v>
      </c>
      <c r="F58" s="27">
        <v>-7.9978201659656606E-2</v>
      </c>
      <c r="G58" s="27">
        <v>-3.73683902247338E-3</v>
      </c>
      <c r="H58" s="27">
        <v>1.0659786125275199E-2</v>
      </c>
      <c r="I58" s="27">
        <v>1.4000912850411201E-2</v>
      </c>
      <c r="J58" s="27">
        <v>-0.11955092165169701</v>
      </c>
      <c r="K58" s="27">
        <v>-5.3694483589532403E-2</v>
      </c>
      <c r="L58" s="27">
        <v>-0.12699521174758399</v>
      </c>
      <c r="M58" s="27">
        <v>-0.115435357937165</v>
      </c>
      <c r="N58" s="27">
        <v>-6.4318835431731905E-2</v>
      </c>
      <c r="O58" s="27">
        <v>-0.13280123502380101</v>
      </c>
      <c r="P58" s="27">
        <v>-0.119317480005074</v>
      </c>
      <c r="Q58" s="27">
        <v>-0.10886616579288499</v>
      </c>
      <c r="R58" s="27">
        <v>-0.111758644790813</v>
      </c>
      <c r="S58" s="27">
        <v>-0.136126255194295</v>
      </c>
      <c r="T58" s="27">
        <v>-0.110340889127314</v>
      </c>
      <c r="U58" s="27">
        <v>-1.0336820252272E-2</v>
      </c>
      <c r="V58" s="27">
        <v>-8.5870099807981798E-2</v>
      </c>
      <c r="W58" s="27">
        <v>-2.3742923220172098E-2</v>
      </c>
      <c r="X58" s="27">
        <v>8.0399999175715706E-2</v>
      </c>
      <c r="Y58" s="27">
        <v>6.5038149847674698E-2</v>
      </c>
      <c r="Z58" s="27">
        <v>9.1222258160225694E-2</v>
      </c>
      <c r="AA58" s="27">
        <v>-3.7105962085211497E-2</v>
      </c>
      <c r="AB58" s="27">
        <v>-3.54627052416557E-2</v>
      </c>
      <c r="AC58" s="27">
        <v>9.3057275621830499E-2</v>
      </c>
      <c r="AD58" s="27">
        <v>0.51420144909959897</v>
      </c>
      <c r="AE58" s="27">
        <v>0.53361563497020503</v>
      </c>
      <c r="AF58" s="27">
        <v>0.37956240539138297</v>
      </c>
      <c r="AG58" s="27">
        <v>0.106563735071457</v>
      </c>
      <c r="AH58" s="27">
        <v>0.111265472494151</v>
      </c>
      <c r="AI58" s="27">
        <v>-3.1526925476989501E-2</v>
      </c>
      <c r="AJ58" s="27">
        <v>-6.7212767130549897E-2</v>
      </c>
      <c r="AK58" s="27">
        <v>-0.10959079374552699</v>
      </c>
      <c r="AL58" s="27">
        <v>-4.9100298322047001E-2</v>
      </c>
      <c r="AM58" s="27">
        <v>-8.7045092437758001E-2</v>
      </c>
      <c r="AN58" s="27">
        <v>3.9998576085393402E-2</v>
      </c>
      <c r="AO58" s="27">
        <v>8.4494922186686403E-2</v>
      </c>
      <c r="AP58" s="27">
        <v>9.1115697840863499E-2</v>
      </c>
      <c r="AQ58" s="27">
        <v>-1.0681318073187099E-2</v>
      </c>
      <c r="AR58" s="27">
        <v>-4.9594649165998303E-2</v>
      </c>
      <c r="AS58" s="27">
        <v>0.25816533745195203</v>
      </c>
      <c r="AT58" s="27">
        <v>0.163821703304809</v>
      </c>
      <c r="AU58" s="27">
        <v>0.34207847808859798</v>
      </c>
      <c r="AV58" s="27">
        <v>7.4830041960488494E-2</v>
      </c>
      <c r="AW58" s="27">
        <v>9.5790688556779094E-2</v>
      </c>
      <c r="AX58" s="27">
        <v>3.6237987968656002E-2</v>
      </c>
      <c r="AY58" s="27">
        <v>3.4960431681567303E-2</v>
      </c>
      <c r="AZ58" s="27">
        <v>0.106000827329414</v>
      </c>
      <c r="BA58" s="27">
        <v>0.115383818198737</v>
      </c>
      <c r="BB58" s="27">
        <v>-0.47188551253294703</v>
      </c>
      <c r="BC58" s="27">
        <v>-0.42181206544903999</v>
      </c>
      <c r="BD58" s="27">
        <v>0.46545320489893799</v>
      </c>
      <c r="BE58" s="27">
        <v>-4.3656801201849102E-2</v>
      </c>
      <c r="BF58" s="27">
        <v>1</v>
      </c>
      <c r="BG58" s="27">
        <v>0.96784279484466695</v>
      </c>
      <c r="BH58" s="27">
        <v>7.1839312389924401E-2</v>
      </c>
      <c r="BI58" s="27">
        <v>0.215760793477318</v>
      </c>
      <c r="BJ58" s="27">
        <v>0.37054122683491098</v>
      </c>
      <c r="BK58" s="27">
        <v>0.45702977894423502</v>
      </c>
      <c r="BL58" s="27">
        <v>-2.07223208643144E-2</v>
      </c>
      <c r="BM58" s="27">
        <v>-1.6103275595911799E-2</v>
      </c>
      <c r="BN58" s="27">
        <v>7.4908846871758598E-4</v>
      </c>
      <c r="BO58" s="27">
        <v>1.15181908871143E-2</v>
      </c>
      <c r="BP58" s="27">
        <v>-1.14760919784448E-2</v>
      </c>
      <c r="BQ58" s="27">
        <v>-0.43251050569782601</v>
      </c>
      <c r="BR58" s="27">
        <v>0.43533146004251899</v>
      </c>
      <c r="BS58" s="27">
        <v>5.7692931215920798E-2</v>
      </c>
      <c r="BT58" s="27">
        <v>2.1739206994417599E-3</v>
      </c>
      <c r="BU58" s="27">
        <v>3.6998175790021397E-2</v>
      </c>
      <c r="BV58" s="27">
        <v>-5.0584220020622003E-2</v>
      </c>
      <c r="BW58" s="27">
        <v>-2.0070040718069799E-2</v>
      </c>
      <c r="BX58" s="27">
        <v>-1.1211154867336801E-2</v>
      </c>
      <c r="BY58" s="28" t="s">
        <v>188</v>
      </c>
    </row>
    <row r="59" spans="1:77" x14ac:dyDescent="0.25">
      <c r="A59" s="34" t="s">
        <v>90</v>
      </c>
      <c r="B59" s="27">
        <v>-0.11607388448684899</v>
      </c>
      <c r="C59" s="27">
        <v>-0.14759010175944801</v>
      </c>
      <c r="D59" s="27">
        <v>-9.9293982840676503E-2</v>
      </c>
      <c r="E59" s="27">
        <v>-6.1040311687664203E-2</v>
      </c>
      <c r="F59" s="27">
        <v>-8.2151200655308093E-2</v>
      </c>
      <c r="G59" s="27">
        <v>-6.0653964016546104E-3</v>
      </c>
      <c r="H59" s="27">
        <v>1.06839423771033E-2</v>
      </c>
      <c r="I59" s="27">
        <v>1.3591996210326999E-2</v>
      </c>
      <c r="J59" s="27">
        <v>-0.12053354960141401</v>
      </c>
      <c r="K59" s="27">
        <v>-5.7376507437800997E-2</v>
      </c>
      <c r="L59" s="27">
        <v>-0.129225824386901</v>
      </c>
      <c r="M59" s="27">
        <v>-0.116354219483562</v>
      </c>
      <c r="N59" s="27">
        <v>-6.6446131143746895E-2</v>
      </c>
      <c r="O59" s="27">
        <v>-0.13456852990072299</v>
      </c>
      <c r="P59" s="27">
        <v>-0.12063371842562599</v>
      </c>
      <c r="Q59" s="27">
        <v>-0.109839225706272</v>
      </c>
      <c r="R59" s="27">
        <v>-0.11281108860059701</v>
      </c>
      <c r="S59" s="27">
        <v>-0.138081289919124</v>
      </c>
      <c r="T59" s="27">
        <v>-0.11276487118004699</v>
      </c>
      <c r="U59" s="27">
        <v>-1.02905826563582E-2</v>
      </c>
      <c r="V59" s="27">
        <v>-8.6145946894199604E-2</v>
      </c>
      <c r="W59" s="27">
        <v>-2.4492384239295999E-2</v>
      </c>
      <c r="X59" s="27">
        <v>8.6018275975048297E-2</v>
      </c>
      <c r="Y59" s="27">
        <v>6.4456031542686698E-2</v>
      </c>
      <c r="Z59" s="27">
        <v>9.0769643379376902E-2</v>
      </c>
      <c r="AA59" s="27">
        <v>-3.58593252770587E-2</v>
      </c>
      <c r="AB59" s="27">
        <v>-3.3544063806031303E-2</v>
      </c>
      <c r="AC59" s="27">
        <v>9.5959660056458299E-2</v>
      </c>
      <c r="AD59" s="27">
        <v>0.52823827983333904</v>
      </c>
      <c r="AE59" s="27">
        <v>0.54103143389275599</v>
      </c>
      <c r="AF59" s="27">
        <v>0.38248854646218799</v>
      </c>
      <c r="AG59" s="27">
        <v>0.110913007783594</v>
      </c>
      <c r="AH59" s="27">
        <v>0.111806100800773</v>
      </c>
      <c r="AI59" s="27">
        <v>-3.1495476107438497E-2</v>
      </c>
      <c r="AJ59" s="27">
        <v>-6.7781729544199906E-2</v>
      </c>
      <c r="AK59" s="27">
        <v>-0.11239320677367901</v>
      </c>
      <c r="AL59" s="27">
        <v>-5.0343336843283501E-2</v>
      </c>
      <c r="AM59" s="27">
        <v>-9.0062432195414405E-2</v>
      </c>
      <c r="AN59" s="27">
        <v>3.7798819407568303E-2</v>
      </c>
      <c r="AO59" s="27">
        <v>8.7295205594956099E-2</v>
      </c>
      <c r="AP59" s="27">
        <v>8.9150038739242404E-2</v>
      </c>
      <c r="AQ59" s="27">
        <v>-1.1601118605583801E-2</v>
      </c>
      <c r="AR59" s="27">
        <v>-4.9844262896161201E-2</v>
      </c>
      <c r="AS59" s="27">
        <v>0.25816463852506699</v>
      </c>
      <c r="AT59" s="27">
        <v>0.164572217753367</v>
      </c>
      <c r="AU59" s="27">
        <v>0.35080779667494999</v>
      </c>
      <c r="AV59" s="27">
        <v>7.7777801320160406E-2</v>
      </c>
      <c r="AW59" s="27">
        <v>9.75332791939897E-2</v>
      </c>
      <c r="AX59" s="27">
        <v>3.9550368893681E-2</v>
      </c>
      <c r="AY59" s="27">
        <v>3.4968507890688998E-2</v>
      </c>
      <c r="AZ59" s="27">
        <v>0.111487041031735</v>
      </c>
      <c r="BA59" s="27">
        <v>0.116314119197995</v>
      </c>
      <c r="BB59" s="27">
        <v>-0.48355130506535998</v>
      </c>
      <c r="BC59" s="27">
        <v>-0.43365152075593999</v>
      </c>
      <c r="BD59" s="27">
        <v>0.47022532018288998</v>
      </c>
      <c r="BE59" s="27">
        <v>-3.5658291240972403E-2</v>
      </c>
      <c r="BF59" s="27">
        <v>0.96784279484466695</v>
      </c>
      <c r="BG59" s="27">
        <v>1</v>
      </c>
      <c r="BH59" s="27">
        <v>7.6444760167120596E-2</v>
      </c>
      <c r="BI59" s="27">
        <v>0.217023373406624</v>
      </c>
      <c r="BJ59" s="27">
        <v>0.37385002719708599</v>
      </c>
      <c r="BK59" s="27">
        <v>0.469729327562879</v>
      </c>
      <c r="BL59" s="27">
        <v>-1.9987366723088099E-2</v>
      </c>
      <c r="BM59" s="27">
        <v>-1.5430220958074101E-2</v>
      </c>
      <c r="BN59" s="27">
        <v>6.8650437497910798E-4</v>
      </c>
      <c r="BO59" s="27">
        <v>1.1406835163370601E-2</v>
      </c>
      <c r="BP59" s="27">
        <v>-1.1980930492374701E-2</v>
      </c>
      <c r="BQ59" s="27">
        <v>-0.44697126013587102</v>
      </c>
      <c r="BR59" s="27">
        <v>0.44420050854205401</v>
      </c>
      <c r="BS59" s="27">
        <v>5.63059937640039E-2</v>
      </c>
      <c r="BT59" s="27">
        <v>4.9030251981270704E-3</v>
      </c>
      <c r="BU59" s="27">
        <v>3.6158613942978902E-2</v>
      </c>
      <c r="BV59" s="27">
        <v>-5.0344407755097097E-2</v>
      </c>
      <c r="BW59" s="27">
        <v>-1.9391057415665498E-2</v>
      </c>
      <c r="BX59" s="27">
        <v>-1.1184712572458601E-2</v>
      </c>
      <c r="BY59" s="28" t="s">
        <v>188</v>
      </c>
    </row>
    <row r="60" spans="1:77" x14ac:dyDescent="0.25">
      <c r="A60" s="34" t="s">
        <v>91</v>
      </c>
      <c r="B60" s="27">
        <v>-3.0038406409911001E-2</v>
      </c>
      <c r="C60" s="27">
        <v>-3.9549246982315697E-2</v>
      </c>
      <c r="D60" s="27">
        <v>-2.3839492830874099E-2</v>
      </c>
      <c r="E60" s="27">
        <v>-1.13122488047099E-2</v>
      </c>
      <c r="F60" s="27">
        <v>-2.22498040910648E-2</v>
      </c>
      <c r="G60" s="27">
        <v>-5.3237856417199499E-3</v>
      </c>
      <c r="H60" s="27">
        <v>-8.9816920580837304E-4</v>
      </c>
      <c r="I60" s="27">
        <v>1.8877137356608201E-3</v>
      </c>
      <c r="J60" s="27">
        <v>-2.94823833486445E-2</v>
      </c>
      <c r="K60" s="27">
        <v>-2.1105647157826299E-2</v>
      </c>
      <c r="L60" s="27">
        <v>-3.8641583244453798E-2</v>
      </c>
      <c r="M60" s="27">
        <v>-2.8423785013371401E-2</v>
      </c>
      <c r="N60" s="27">
        <v>-1.7253339162789601E-2</v>
      </c>
      <c r="O60" s="27">
        <v>-3.9378929214400303E-2</v>
      </c>
      <c r="P60" s="27">
        <v>-3.47867382599059E-2</v>
      </c>
      <c r="Q60" s="27">
        <v>-3.9333407499378498E-2</v>
      </c>
      <c r="R60" s="27">
        <v>-3.2957602603006203E-2</v>
      </c>
      <c r="S60" s="27">
        <v>-4.3531105679341903E-2</v>
      </c>
      <c r="T60" s="27">
        <v>-3.1457049687123102E-2</v>
      </c>
      <c r="U60" s="27">
        <v>-2.5454416632109699E-3</v>
      </c>
      <c r="V60" s="27">
        <v>-2.9867450937438599E-2</v>
      </c>
      <c r="W60" s="27">
        <v>7.7097689862079197E-4</v>
      </c>
      <c r="X60" s="27">
        <v>2.11356914157661E-2</v>
      </c>
      <c r="Y60" s="27">
        <v>1.0841828813059401E-2</v>
      </c>
      <c r="Z60" s="27">
        <v>1.8706596510012101E-2</v>
      </c>
      <c r="AA60" s="27">
        <v>-1.5719132680401999E-2</v>
      </c>
      <c r="AB60" s="27">
        <v>-1.4822790556671199E-2</v>
      </c>
      <c r="AC60" s="27">
        <v>3.2957795150594799E-2</v>
      </c>
      <c r="AD60" s="27">
        <v>7.9541986392524994E-2</v>
      </c>
      <c r="AE60" s="27">
        <v>7.7705353832410701E-2</v>
      </c>
      <c r="AF60" s="27">
        <v>3.0257155286042801E-2</v>
      </c>
      <c r="AG60" s="27">
        <v>3.5821045226985898E-2</v>
      </c>
      <c r="AH60" s="27">
        <v>3.8436787359622901E-2</v>
      </c>
      <c r="AI60" s="27">
        <v>-1.894394918526E-2</v>
      </c>
      <c r="AJ60" s="27">
        <v>-2.5078095756166201E-2</v>
      </c>
      <c r="AK60" s="27">
        <v>-3.6901899700347497E-2</v>
      </c>
      <c r="AL60" s="27">
        <v>-1.2057883249171E-2</v>
      </c>
      <c r="AM60" s="27">
        <v>-1.5632142258427E-2</v>
      </c>
      <c r="AN60" s="27">
        <v>1.7231171572091701E-3</v>
      </c>
      <c r="AO60" s="27">
        <v>2.4580355643416599E-2</v>
      </c>
      <c r="AP60" s="27">
        <v>8.9737060172832006E-3</v>
      </c>
      <c r="AQ60" s="27">
        <v>-1.22538093865286E-2</v>
      </c>
      <c r="AR60" s="27">
        <v>-1.25496970919053E-2</v>
      </c>
      <c r="AS60" s="27">
        <v>2.9151839352358998E-2</v>
      </c>
      <c r="AT60" s="27">
        <v>2.2418291477643602E-2</v>
      </c>
      <c r="AU60" s="27">
        <v>4.3909672068764498E-2</v>
      </c>
      <c r="AV60" s="27">
        <v>-2.1383301733116601E-3</v>
      </c>
      <c r="AW60" s="27">
        <v>-2.3352865094857802E-3</v>
      </c>
      <c r="AX60" s="27">
        <v>7.1461886531830202E-3</v>
      </c>
      <c r="AY60" s="27">
        <v>5.8381795342144303E-3</v>
      </c>
      <c r="AZ60" s="27">
        <v>2.6801587568699801E-2</v>
      </c>
      <c r="BA60" s="27">
        <v>6.9054449776341804E-3</v>
      </c>
      <c r="BB60" s="27">
        <v>-5.9407325097022901E-2</v>
      </c>
      <c r="BC60" s="27">
        <v>-5.7779149271493198E-2</v>
      </c>
      <c r="BD60" s="27">
        <v>6.3482538771290203E-2</v>
      </c>
      <c r="BE60" s="27">
        <v>-5.6746950838320502E-3</v>
      </c>
      <c r="BF60" s="27">
        <v>7.1839312389924401E-2</v>
      </c>
      <c r="BG60" s="27">
        <v>7.6444760167120596E-2</v>
      </c>
      <c r="BH60" s="27">
        <v>1</v>
      </c>
      <c r="BI60" s="27">
        <v>3.8628935783567499E-2</v>
      </c>
      <c r="BJ60" s="27">
        <v>6.6286013084582096E-2</v>
      </c>
      <c r="BK60" s="27">
        <v>4.5774847912417801E-2</v>
      </c>
      <c r="BL60" s="27">
        <v>-1.08544077368754E-3</v>
      </c>
      <c r="BM60" s="27">
        <v>-1.1249423276285099E-3</v>
      </c>
      <c r="BN60" s="27">
        <v>1.0255014015317901E-3</v>
      </c>
      <c r="BO60" s="27">
        <v>9.8647496821293408E-4</v>
      </c>
      <c r="BP60" s="27">
        <v>-3.68957746858675E-3</v>
      </c>
      <c r="BQ60" s="27">
        <v>-5.6148077217357401E-2</v>
      </c>
      <c r="BR60" s="27">
        <v>5.89805622672002E-2</v>
      </c>
      <c r="BS60" s="27">
        <v>7.4015615878454703E-3</v>
      </c>
      <c r="BT60" s="27">
        <v>5.2159238162085304E-3</v>
      </c>
      <c r="BU60" s="27">
        <v>1.64172945053211E-2</v>
      </c>
      <c r="BV60" s="27">
        <v>-1.7909493184690699E-2</v>
      </c>
      <c r="BW60" s="27">
        <v>-5.5402456522746105E-4</v>
      </c>
      <c r="BX60" s="27">
        <v>6.30459754707663E-3</v>
      </c>
      <c r="BY60" s="28" t="s">
        <v>188</v>
      </c>
    </row>
    <row r="61" spans="1:77" x14ac:dyDescent="0.25">
      <c r="A61" s="34" t="s">
        <v>92</v>
      </c>
      <c r="B61" s="27">
        <v>-5.0572990389438403E-2</v>
      </c>
      <c r="C61" s="27">
        <v>-5.7593881372813002E-2</v>
      </c>
      <c r="D61" s="27">
        <v>-4.0967441003902899E-2</v>
      </c>
      <c r="E61" s="27">
        <v>-2.6917656067786001E-2</v>
      </c>
      <c r="F61" s="27">
        <v>-3.6768582704680398E-2</v>
      </c>
      <c r="G61" s="27">
        <v>-9.0928252104400999E-3</v>
      </c>
      <c r="H61" s="27">
        <v>3.03719820576762E-3</v>
      </c>
      <c r="I61" s="27">
        <v>7.7225019487184403E-3</v>
      </c>
      <c r="J61" s="27">
        <v>-3.8612057404263697E-2</v>
      </c>
      <c r="K61" s="27">
        <v>-3.7563306092732403E-2</v>
      </c>
      <c r="L61" s="27">
        <v>-5.61902793866529E-2</v>
      </c>
      <c r="M61" s="27">
        <v>-4.4991557491044699E-2</v>
      </c>
      <c r="N61" s="27">
        <v>-1.6623908441138001E-2</v>
      </c>
      <c r="O61" s="27">
        <v>-5.73648694332764E-2</v>
      </c>
      <c r="P61" s="27">
        <v>-4.5525999692838298E-2</v>
      </c>
      <c r="Q61" s="27">
        <v>-4.12268481522787E-2</v>
      </c>
      <c r="R61" s="27">
        <v>-4.9418584214329798E-2</v>
      </c>
      <c r="S61" s="27">
        <v>-5.98195610369779E-2</v>
      </c>
      <c r="T61" s="27">
        <v>-4.6818758889425903E-2</v>
      </c>
      <c r="U61" s="27">
        <v>-3.8376171001685E-3</v>
      </c>
      <c r="V61" s="27">
        <v>-4.55597174554776E-2</v>
      </c>
      <c r="W61" s="27">
        <v>-3.9534506575662201E-3</v>
      </c>
      <c r="X61" s="27">
        <v>4.0995195625626597E-2</v>
      </c>
      <c r="Y61" s="27">
        <v>3.0648437631554701E-2</v>
      </c>
      <c r="Z61" s="27">
        <v>3.9309965189449E-2</v>
      </c>
      <c r="AA61" s="27">
        <v>-1.1039142191304901E-2</v>
      </c>
      <c r="AB61" s="27">
        <v>-1.27750654503796E-2</v>
      </c>
      <c r="AC61" s="27">
        <v>4.6478905784116502E-2</v>
      </c>
      <c r="AD61" s="27">
        <v>0.17386888185335</v>
      </c>
      <c r="AE61" s="27">
        <v>0.17179793491213599</v>
      </c>
      <c r="AF61" s="27">
        <v>0.111207143348414</v>
      </c>
      <c r="AG61" s="27">
        <v>5.8963627377116697E-2</v>
      </c>
      <c r="AH61" s="27">
        <v>5.06153461873146E-2</v>
      </c>
      <c r="AI61" s="27">
        <v>-1.8743532579674801E-2</v>
      </c>
      <c r="AJ61" s="27">
        <v>-3.5298834434072397E-2</v>
      </c>
      <c r="AK61" s="27">
        <v>-5.6509461719593403E-2</v>
      </c>
      <c r="AL61" s="27">
        <v>-1.97089450307372E-2</v>
      </c>
      <c r="AM61" s="27">
        <v>-3.4599776254521597E-2</v>
      </c>
      <c r="AN61" s="27">
        <v>-1.5876710823405402E-2</v>
      </c>
      <c r="AO61" s="27">
        <v>3.7763478770989803E-2</v>
      </c>
      <c r="AP61" s="27">
        <v>1.69818929000378E-2</v>
      </c>
      <c r="AQ61" s="27">
        <v>-9.8010252171361195E-3</v>
      </c>
      <c r="AR61" s="27">
        <v>-6.5487463128386303E-3</v>
      </c>
      <c r="AS61" s="27">
        <v>4.4089871393416802E-2</v>
      </c>
      <c r="AT61" s="27">
        <v>4.3254585993983199E-2</v>
      </c>
      <c r="AU61" s="27">
        <v>0.25140549161415898</v>
      </c>
      <c r="AV61" s="27">
        <v>1.6427715202285201E-2</v>
      </c>
      <c r="AW61" s="27">
        <v>7.8228831434200598E-3</v>
      </c>
      <c r="AX61" s="27">
        <v>3.70215585122841E-2</v>
      </c>
      <c r="AY61" s="27">
        <v>2.9256653741455099E-2</v>
      </c>
      <c r="AZ61" s="27">
        <v>5.9028037960713597E-2</v>
      </c>
      <c r="BA61" s="27">
        <v>0.122529347040764</v>
      </c>
      <c r="BB61" s="27">
        <v>-0.171246946669038</v>
      </c>
      <c r="BC61" s="27">
        <v>-0.159527687608015</v>
      </c>
      <c r="BD61" s="27">
        <v>0.15179738401381301</v>
      </c>
      <c r="BE61" s="27">
        <v>1.04471299579333E-2</v>
      </c>
      <c r="BF61" s="27">
        <v>0.215760793477318</v>
      </c>
      <c r="BG61" s="27">
        <v>0.217023373406624</v>
      </c>
      <c r="BH61" s="27">
        <v>3.8628935783567499E-2</v>
      </c>
      <c r="BI61" s="27">
        <v>1</v>
      </c>
      <c r="BJ61" s="27">
        <v>0.25467741630972002</v>
      </c>
      <c r="BK61" s="27">
        <v>0.16059476633570399</v>
      </c>
      <c r="BL61" s="27">
        <v>-1.0612887172350901E-2</v>
      </c>
      <c r="BM61" s="27">
        <v>-1.11875798457434E-2</v>
      </c>
      <c r="BN61" s="27">
        <v>1.07605628245451E-3</v>
      </c>
      <c r="BO61" s="27">
        <v>1.22817130294351E-2</v>
      </c>
      <c r="BP61" s="27">
        <v>-1.8084980119957401E-3</v>
      </c>
      <c r="BQ61" s="27">
        <v>-0.14237946612050101</v>
      </c>
      <c r="BR61" s="27">
        <v>0.16758666926666099</v>
      </c>
      <c r="BS61" s="27">
        <v>8.4216469445226108E-3</v>
      </c>
      <c r="BT61" s="27">
        <v>4.8194703056826703E-3</v>
      </c>
      <c r="BU61" s="27">
        <v>1.3711115000189501E-2</v>
      </c>
      <c r="BV61" s="27">
        <v>-1.43118836177178E-2</v>
      </c>
      <c r="BW61" s="27">
        <v>-9.6696931114521201E-3</v>
      </c>
      <c r="BX61" s="27">
        <v>-1.9899636729336502E-3</v>
      </c>
      <c r="BY61" s="28" t="s">
        <v>188</v>
      </c>
    </row>
    <row r="62" spans="1:77" x14ac:dyDescent="0.25">
      <c r="A62" s="34" t="s">
        <v>93</v>
      </c>
      <c r="B62" s="27">
        <v>-9.3678695092206596E-2</v>
      </c>
      <c r="C62" s="27">
        <v>-0.117576989778198</v>
      </c>
      <c r="D62" s="27">
        <v>-7.7248174065309497E-2</v>
      </c>
      <c r="E62" s="27">
        <v>-5.7345920979026799E-2</v>
      </c>
      <c r="F62" s="27">
        <v>-6.8655123444716096E-2</v>
      </c>
      <c r="G62" s="27">
        <v>-9.3870331507080896E-3</v>
      </c>
      <c r="H62" s="27">
        <v>1.09399810009876E-2</v>
      </c>
      <c r="I62" s="27">
        <v>1.38926239086039E-2</v>
      </c>
      <c r="J62" s="27">
        <v>-9.8631663855841004E-2</v>
      </c>
      <c r="K62" s="27">
        <v>-4.6097333513519502E-2</v>
      </c>
      <c r="L62" s="27">
        <v>-0.106272709588627</v>
      </c>
      <c r="M62" s="27">
        <v>-9.6751665395771097E-2</v>
      </c>
      <c r="N62" s="27">
        <v>-5.4126757111509202E-2</v>
      </c>
      <c r="O62" s="27">
        <v>-0.10824905031433101</v>
      </c>
      <c r="P62" s="27">
        <v>-9.9331434720674405E-2</v>
      </c>
      <c r="Q62" s="27">
        <v>-8.6271297449764001E-2</v>
      </c>
      <c r="R62" s="27">
        <v>-9.3415171067696201E-2</v>
      </c>
      <c r="S62" s="27">
        <v>-0.117334604533434</v>
      </c>
      <c r="T62" s="27">
        <v>-9.1455312839954006E-2</v>
      </c>
      <c r="U62" s="27">
        <v>-1.5412088787033801E-3</v>
      </c>
      <c r="V62" s="27">
        <v>-7.3937265127807406E-2</v>
      </c>
      <c r="W62" s="27">
        <v>-3.0459803259856402E-3</v>
      </c>
      <c r="X62" s="27">
        <v>6.2831284681971897E-2</v>
      </c>
      <c r="Y62" s="27">
        <v>6.5814298041271799E-2</v>
      </c>
      <c r="Z62" s="27">
        <v>8.8901435245743898E-2</v>
      </c>
      <c r="AA62" s="27">
        <v>-2.5031290095413099E-2</v>
      </c>
      <c r="AB62" s="27">
        <v>-2.3405282262731902E-2</v>
      </c>
      <c r="AC62" s="27">
        <v>6.8361805442091E-2</v>
      </c>
      <c r="AD62" s="27">
        <v>0.31734538652333999</v>
      </c>
      <c r="AE62" s="27">
        <v>0.342308665541807</v>
      </c>
      <c r="AF62" s="27">
        <v>0.31431417494428598</v>
      </c>
      <c r="AG62" s="27">
        <v>9.03927753060315E-2</v>
      </c>
      <c r="AH62" s="27">
        <v>9.5925077403086298E-2</v>
      </c>
      <c r="AI62" s="27">
        <v>-3.7637175225160899E-2</v>
      </c>
      <c r="AJ62" s="27">
        <v>-5.7644031667724902E-2</v>
      </c>
      <c r="AK62" s="27">
        <v>-9.1613745546385697E-2</v>
      </c>
      <c r="AL62" s="27">
        <v>-3.00226533482854E-2</v>
      </c>
      <c r="AM62" s="27">
        <v>-6.7278937886462206E-2</v>
      </c>
      <c r="AN62" s="27">
        <v>1.88678810067399E-2</v>
      </c>
      <c r="AO62" s="27">
        <v>7.7879370427617306E-2</v>
      </c>
      <c r="AP62" s="27">
        <v>6.7625019111984305E-2</v>
      </c>
      <c r="AQ62" s="27">
        <v>-1.74622618247827E-2</v>
      </c>
      <c r="AR62" s="27">
        <v>-2.4419966079474401E-2</v>
      </c>
      <c r="AS62" s="27">
        <v>0.17249011587723001</v>
      </c>
      <c r="AT62" s="27">
        <v>0.11089675683985099</v>
      </c>
      <c r="AU62" s="27">
        <v>0.35147105934841</v>
      </c>
      <c r="AV62" s="27">
        <v>4.8770091726145701E-2</v>
      </c>
      <c r="AW62" s="27">
        <v>5.4352291820932701E-2</v>
      </c>
      <c r="AX62" s="27">
        <v>5.7339584297104999E-2</v>
      </c>
      <c r="AY62" s="27">
        <v>3.3895475275750202E-2</v>
      </c>
      <c r="AZ62" s="27">
        <v>4.5985310040212599E-2</v>
      </c>
      <c r="BA62" s="27">
        <v>0.120158330074911</v>
      </c>
      <c r="BB62" s="27">
        <v>-0.311671124537238</v>
      </c>
      <c r="BC62" s="27">
        <v>-0.28882742872992101</v>
      </c>
      <c r="BD62" s="27">
        <v>0.32505709273611999</v>
      </c>
      <c r="BE62" s="27">
        <v>-3.6953482791297301E-2</v>
      </c>
      <c r="BF62" s="27">
        <v>0.37054122683491098</v>
      </c>
      <c r="BG62" s="27">
        <v>0.37385002719708599</v>
      </c>
      <c r="BH62" s="27">
        <v>6.6286013084582096E-2</v>
      </c>
      <c r="BI62" s="27">
        <v>0.25467741630972002</v>
      </c>
      <c r="BJ62" s="27">
        <v>1</v>
      </c>
      <c r="BK62" s="27">
        <v>0.292659048320495</v>
      </c>
      <c r="BL62" s="27">
        <v>-1.9611175538890298E-2</v>
      </c>
      <c r="BM62" s="27">
        <v>-1.51106523534152E-2</v>
      </c>
      <c r="BN62" s="27">
        <v>-1.8020317568321999E-3</v>
      </c>
      <c r="BO62" s="27">
        <v>1.49631215957329E-2</v>
      </c>
      <c r="BP62" s="27">
        <v>1.1353355768975199E-3</v>
      </c>
      <c r="BQ62" s="27">
        <v>-0.26913599659799597</v>
      </c>
      <c r="BR62" s="27">
        <v>0.28567290231890102</v>
      </c>
      <c r="BS62" s="27">
        <v>4.8014288467355497E-2</v>
      </c>
      <c r="BT62" s="27">
        <v>3.83407123550456E-3</v>
      </c>
      <c r="BU62" s="27">
        <v>2.5238374129680299E-2</v>
      </c>
      <c r="BV62" s="27">
        <v>-3.5094142999327498E-2</v>
      </c>
      <c r="BW62" s="27">
        <v>-1.90413279973938E-2</v>
      </c>
      <c r="BX62" s="27">
        <v>-2.5548063970257801E-4</v>
      </c>
      <c r="BY62" s="28" t="s">
        <v>188</v>
      </c>
    </row>
    <row r="63" spans="1:77" x14ac:dyDescent="0.25">
      <c r="A63" s="34" t="s">
        <v>94</v>
      </c>
      <c r="B63" s="27">
        <v>-0.103556701354187</v>
      </c>
      <c r="C63" s="27">
        <v>-0.13952930169382199</v>
      </c>
      <c r="D63" s="27">
        <v>-0.100020622577266</v>
      </c>
      <c r="E63" s="27">
        <v>-5.1559621457499698E-2</v>
      </c>
      <c r="F63" s="27">
        <v>-6.8331430438425406E-2</v>
      </c>
      <c r="G63" s="27">
        <v>-2.6088828555505698E-2</v>
      </c>
      <c r="H63" s="27">
        <v>1.7483820511784799E-2</v>
      </c>
      <c r="I63" s="27">
        <v>1.8647819602128898E-2</v>
      </c>
      <c r="J63" s="27">
        <v>-9.9540343700713102E-2</v>
      </c>
      <c r="K63" s="27">
        <v>-6.7412134233697199E-2</v>
      </c>
      <c r="L63" s="27">
        <v>-0.11271428294053699</v>
      </c>
      <c r="M63" s="27">
        <v>-0.12689999003823699</v>
      </c>
      <c r="N63" s="27">
        <v>-5.7180900405831701E-2</v>
      </c>
      <c r="O63" s="27">
        <v>-0.12383946441025701</v>
      </c>
      <c r="P63" s="27">
        <v>-0.107939317855674</v>
      </c>
      <c r="Q63" s="27">
        <v>-8.9975033106707E-2</v>
      </c>
      <c r="R63" s="27">
        <v>-8.7685133089109898E-2</v>
      </c>
      <c r="S63" s="27">
        <v>-0.12411490175270599</v>
      </c>
      <c r="T63" s="27">
        <v>-0.10410133220730999</v>
      </c>
      <c r="U63" s="27">
        <v>-6.7887895636262402E-3</v>
      </c>
      <c r="V63" s="27">
        <v>-8.2020070615432095E-2</v>
      </c>
      <c r="W63" s="27">
        <v>-1.0438660360217801E-2</v>
      </c>
      <c r="X63" s="27">
        <v>0.14491901979070199</v>
      </c>
      <c r="Y63" s="27">
        <v>5.9120454764700597E-2</v>
      </c>
      <c r="Z63" s="27">
        <v>9.3362450363598998E-2</v>
      </c>
      <c r="AA63" s="27">
        <v>-1.29657496990894E-3</v>
      </c>
      <c r="AB63" s="27">
        <v>-7.7410755580081705E-4</v>
      </c>
      <c r="AC63" s="27">
        <v>0.119129667207358</v>
      </c>
      <c r="AD63" s="27">
        <v>0.67600462616193302</v>
      </c>
      <c r="AE63" s="27">
        <v>0.49371609071029798</v>
      </c>
      <c r="AF63" s="27">
        <v>0.32458432435894902</v>
      </c>
      <c r="AG63" s="27">
        <v>0.12228694372238801</v>
      </c>
      <c r="AH63" s="27">
        <v>0.10471041976797001</v>
      </c>
      <c r="AI63" s="27">
        <v>-1.92621653544316E-3</v>
      </c>
      <c r="AJ63" s="27">
        <v>-5.2047397921770697E-2</v>
      </c>
      <c r="AK63" s="27">
        <v>-0.12635912855901801</v>
      </c>
      <c r="AL63" s="27">
        <v>-6.1347493380789701E-2</v>
      </c>
      <c r="AM63" s="27">
        <v>-0.14171425092024201</v>
      </c>
      <c r="AN63" s="27">
        <v>1.87048092596513E-2</v>
      </c>
      <c r="AO63" s="27">
        <v>0.10065126044263201</v>
      </c>
      <c r="AP63" s="27">
        <v>5.1374814161837298E-2</v>
      </c>
      <c r="AQ63" s="27">
        <v>-8.5472638910248505E-3</v>
      </c>
      <c r="AR63" s="27">
        <v>-5.7210503277922903E-2</v>
      </c>
      <c r="AS63" s="27">
        <v>0.25812967735758402</v>
      </c>
      <c r="AT63" s="27">
        <v>0.165957310065312</v>
      </c>
      <c r="AU63" s="27">
        <v>0.27875153934783198</v>
      </c>
      <c r="AV63" s="27">
        <v>8.3068868588092801E-2</v>
      </c>
      <c r="AW63" s="27">
        <v>9.7822651003317496E-2</v>
      </c>
      <c r="AX63" s="27">
        <v>4.5839164705378403E-2</v>
      </c>
      <c r="AY63" s="27">
        <v>2.44072466449878E-2</v>
      </c>
      <c r="AZ63" s="27">
        <v>7.0846071293809806E-2</v>
      </c>
      <c r="BA63" s="27">
        <v>8.4103550114396297E-2</v>
      </c>
      <c r="BB63" s="27">
        <v>-0.80279447164391404</v>
      </c>
      <c r="BC63" s="27">
        <v>-0.61534041204099299</v>
      </c>
      <c r="BD63" s="27">
        <v>0.43045414979737601</v>
      </c>
      <c r="BE63" s="27">
        <v>0.21278722775242401</v>
      </c>
      <c r="BF63" s="27">
        <v>0.45702977894423502</v>
      </c>
      <c r="BG63" s="27">
        <v>0.469729327562879</v>
      </c>
      <c r="BH63" s="27">
        <v>4.5774847912417801E-2</v>
      </c>
      <c r="BI63" s="27">
        <v>0.16059476633570399</v>
      </c>
      <c r="BJ63" s="27">
        <v>0.292659048320495</v>
      </c>
      <c r="BK63" s="27">
        <v>1</v>
      </c>
      <c r="BL63" s="27">
        <v>-9.4022190152466805E-3</v>
      </c>
      <c r="BM63" s="27">
        <v>-4.6972020506033801E-3</v>
      </c>
      <c r="BN63" s="27">
        <v>8.2005021737909696E-3</v>
      </c>
      <c r="BO63" s="27">
        <v>1.8661673038908699E-2</v>
      </c>
      <c r="BP63" s="27">
        <v>-9.9364431506581193E-3</v>
      </c>
      <c r="BQ63" s="27">
        <v>-0.81910405050014101</v>
      </c>
      <c r="BR63" s="27">
        <v>0.709168214891301</v>
      </c>
      <c r="BS63" s="27">
        <v>6.1712760228092703E-2</v>
      </c>
      <c r="BT63" s="27">
        <v>1.36506008818607E-2</v>
      </c>
      <c r="BU63" s="27">
        <v>3.6154012981772601E-3</v>
      </c>
      <c r="BV63" s="27">
        <v>-3.4527208099344203E-2</v>
      </c>
      <c r="BW63" s="27">
        <v>-9.5569438184265696E-3</v>
      </c>
      <c r="BX63" s="27">
        <v>-1.4568358162741701E-3</v>
      </c>
      <c r="BY63" s="28" t="s">
        <v>188</v>
      </c>
    </row>
    <row r="64" spans="1:77" x14ac:dyDescent="0.25">
      <c r="A64" s="34" t="s">
        <v>95</v>
      </c>
      <c r="B64" s="27">
        <v>1.42087362749987E-2</v>
      </c>
      <c r="C64" s="27">
        <v>1.16010811112232E-2</v>
      </c>
      <c r="D64" s="27">
        <v>-1.98678730482457E-2</v>
      </c>
      <c r="E64" s="27">
        <v>1.1120383571195901E-2</v>
      </c>
      <c r="F64" s="27">
        <v>1.92384930040355E-2</v>
      </c>
      <c r="G64" s="27">
        <v>-4.4732783831865899E-3</v>
      </c>
      <c r="H64" s="27">
        <v>-2.1944049592135199E-2</v>
      </c>
      <c r="I64" s="27">
        <v>-3.47958910534737E-2</v>
      </c>
      <c r="J64" s="27">
        <v>2.7183347034460299E-2</v>
      </c>
      <c r="K64" s="27">
        <v>1.6639839916979399E-2</v>
      </c>
      <c r="L64" s="27">
        <v>2.9521840502386001E-2</v>
      </c>
      <c r="M64" s="27">
        <v>3.30501700269158E-2</v>
      </c>
      <c r="N64" s="27">
        <v>1.1561523951274501E-2</v>
      </c>
      <c r="O64" s="27">
        <v>9.6438327891582992E-3</v>
      </c>
      <c r="P64" s="27">
        <v>1.14853973903294E-2</v>
      </c>
      <c r="Q64" s="27">
        <v>1.9282502461180899E-3</v>
      </c>
      <c r="R64" s="27">
        <v>2.1205887131206701E-2</v>
      </c>
      <c r="S64" s="27">
        <v>2.1031577645660101E-2</v>
      </c>
      <c r="T64" s="27">
        <v>2.7403483605570201E-2</v>
      </c>
      <c r="U64" s="27">
        <v>4.4885150364697502E-3</v>
      </c>
      <c r="V64" s="27">
        <v>1.5044894460682801E-2</v>
      </c>
      <c r="W64" s="27">
        <v>7.0886233392596101E-2</v>
      </c>
      <c r="X64" s="27">
        <v>7.2064925679831401E-2</v>
      </c>
      <c r="Y64" s="27">
        <v>-1.4273657310413501E-2</v>
      </c>
      <c r="Z64" s="27">
        <v>-3.7265810128344297E-2</v>
      </c>
      <c r="AA64" s="27">
        <v>0.10260011569199</v>
      </c>
      <c r="AB64" s="27">
        <v>9.6571439328748898E-2</v>
      </c>
      <c r="AC64" s="27">
        <v>-2.83594553722907E-2</v>
      </c>
      <c r="AD64" s="27">
        <v>-1.57106083717692E-2</v>
      </c>
      <c r="AE64" s="27">
        <v>-1.6061300071945801E-2</v>
      </c>
      <c r="AF64" s="27">
        <v>-9.45369880186199E-3</v>
      </c>
      <c r="AG64" s="27">
        <v>1.7429629503745402E-2</v>
      </c>
      <c r="AH64" s="27">
        <v>-2.93122423227095E-2</v>
      </c>
      <c r="AI64" s="27">
        <v>1.0968222666065701E-2</v>
      </c>
      <c r="AJ64" s="27">
        <v>4.5689245449132597E-3</v>
      </c>
      <c r="AK64" s="27">
        <v>-1.5878341607267999E-3</v>
      </c>
      <c r="AL64" s="27">
        <v>9.8647288277646898E-3</v>
      </c>
      <c r="AM64" s="27">
        <v>6.2659030023913204E-3</v>
      </c>
      <c r="AN64" s="27">
        <v>-5.29723378563719E-3</v>
      </c>
      <c r="AO64" s="27">
        <v>-6.7669996049232999E-3</v>
      </c>
      <c r="AP64" s="27">
        <v>-1.2349864011996701E-2</v>
      </c>
      <c r="AQ64" s="27">
        <v>7.3787327567622504E-2</v>
      </c>
      <c r="AR64" s="27">
        <v>-1.2117986603145401E-2</v>
      </c>
      <c r="AS64" s="27">
        <v>-8.7980882216636604E-3</v>
      </c>
      <c r="AT64" s="27">
        <v>-5.6267864915908799E-3</v>
      </c>
      <c r="AU64" s="27">
        <v>-1.6270889109465999E-2</v>
      </c>
      <c r="AV64" s="27">
        <v>-3.5619837293420902E-4</v>
      </c>
      <c r="AW64" s="27">
        <v>-1.9877683162130601E-3</v>
      </c>
      <c r="AX64" s="27">
        <v>-5.4493844377205003E-3</v>
      </c>
      <c r="AY64" s="27">
        <v>-3.5231445347131399E-4</v>
      </c>
      <c r="AZ64" s="27">
        <v>-2.37362734793343E-3</v>
      </c>
      <c r="BA64" s="29">
        <v>6.0118188171558199E-5</v>
      </c>
      <c r="BB64" s="27">
        <v>1.31250890788973E-2</v>
      </c>
      <c r="BC64" s="27">
        <v>1.35378521481655E-2</v>
      </c>
      <c r="BD64" s="27">
        <v>-2.33726680880036E-2</v>
      </c>
      <c r="BE64" s="27">
        <v>1.07828714738906E-2</v>
      </c>
      <c r="BF64" s="27">
        <v>-2.07223208643144E-2</v>
      </c>
      <c r="BG64" s="27">
        <v>-1.9987366723088099E-2</v>
      </c>
      <c r="BH64" s="27">
        <v>-1.08544077368754E-3</v>
      </c>
      <c r="BI64" s="27">
        <v>-1.0612887172350901E-2</v>
      </c>
      <c r="BJ64" s="27">
        <v>-1.9611175538890298E-2</v>
      </c>
      <c r="BK64" s="27">
        <v>-9.4022190152466805E-3</v>
      </c>
      <c r="BL64" s="27">
        <v>1</v>
      </c>
      <c r="BM64" s="27">
        <v>0.72931818919785696</v>
      </c>
      <c r="BN64" s="27">
        <v>-1.1827076119461301E-2</v>
      </c>
      <c r="BO64" s="27">
        <v>1.66442406806806E-2</v>
      </c>
      <c r="BP64" s="27">
        <v>5.0165106632788E-3</v>
      </c>
      <c r="BQ64" s="27">
        <v>9.9809533165825699E-3</v>
      </c>
      <c r="BR64" s="27">
        <v>-1.93510721181787E-2</v>
      </c>
      <c r="BS64" s="27">
        <v>-2.5970410859342502E-3</v>
      </c>
      <c r="BT64" s="27">
        <v>2.7398523602350799E-2</v>
      </c>
      <c r="BU64" s="27">
        <v>-8.9058183903799507E-2</v>
      </c>
      <c r="BV64" s="27">
        <v>5.8846516284439099E-2</v>
      </c>
      <c r="BW64" s="27">
        <v>0.95781259968272403</v>
      </c>
      <c r="BX64" s="27">
        <v>3.87212485638357E-2</v>
      </c>
      <c r="BY64" s="28" t="s">
        <v>188</v>
      </c>
    </row>
    <row r="65" spans="1:77" x14ac:dyDescent="0.25">
      <c r="A65" s="34" t="s">
        <v>96</v>
      </c>
      <c r="B65" s="27">
        <v>1.9984765730293699E-2</v>
      </c>
      <c r="C65" s="27">
        <v>1.52057407018417E-2</v>
      </c>
      <c r="D65" s="27">
        <v>-1.1608430815218001E-3</v>
      </c>
      <c r="E65" s="27">
        <v>1.4733539649160901E-2</v>
      </c>
      <c r="F65" s="27">
        <v>1.4568608291235199E-2</v>
      </c>
      <c r="G65" s="27">
        <v>1.6935793082870499E-3</v>
      </c>
      <c r="H65" s="27">
        <v>-7.4939361426695997E-3</v>
      </c>
      <c r="I65" s="27">
        <v>-1.63602072695977E-2</v>
      </c>
      <c r="J65" s="27">
        <v>2.1734531633998199E-2</v>
      </c>
      <c r="K65" s="27">
        <v>1.79773422174925E-2</v>
      </c>
      <c r="L65" s="27">
        <v>2.64715457992243E-2</v>
      </c>
      <c r="M65" s="27">
        <v>2.7166425379800001E-2</v>
      </c>
      <c r="N65" s="27">
        <v>7.60281199671713E-3</v>
      </c>
      <c r="O65" s="27">
        <v>1.16023161905162E-2</v>
      </c>
      <c r="P65" s="27">
        <v>1.1158149989300901E-2</v>
      </c>
      <c r="Q65" s="27">
        <v>4.4251900676242099E-3</v>
      </c>
      <c r="R65" s="27">
        <v>2.3045760554367599E-2</v>
      </c>
      <c r="S65" s="27">
        <v>1.9289592220875E-2</v>
      </c>
      <c r="T65" s="27">
        <v>2.432057001089E-2</v>
      </c>
      <c r="U65" s="27">
        <v>-1.30843902067498E-3</v>
      </c>
      <c r="V65" s="27">
        <v>1.30927375488697E-2</v>
      </c>
      <c r="W65" s="27">
        <v>3.7867256477144597E-2</v>
      </c>
      <c r="X65" s="27">
        <v>5.6671952043209801E-2</v>
      </c>
      <c r="Y65" s="27">
        <v>-3.0387272021930398E-3</v>
      </c>
      <c r="Z65" s="27">
        <v>-1.6900013681245701E-2</v>
      </c>
      <c r="AA65" s="27">
        <v>9.4375816772668999E-2</v>
      </c>
      <c r="AB65" s="27">
        <v>9.7994689838165699E-2</v>
      </c>
      <c r="AC65" s="27">
        <v>-4.1675055487980901E-2</v>
      </c>
      <c r="AD65" s="27">
        <v>-1.0020321572124E-2</v>
      </c>
      <c r="AE65" s="27">
        <v>-1.19889408114753E-2</v>
      </c>
      <c r="AF65" s="27">
        <v>-8.4876353983690603E-3</v>
      </c>
      <c r="AG65" s="27">
        <v>1.55959285301629E-2</v>
      </c>
      <c r="AH65" s="27">
        <v>-2.1446081095877999E-2</v>
      </c>
      <c r="AI65" s="27">
        <v>7.39506333085243E-3</v>
      </c>
      <c r="AJ65" s="27">
        <v>2.29347441313121E-3</v>
      </c>
      <c r="AK65" s="27">
        <v>1.9167148860142801E-3</v>
      </c>
      <c r="AL65" s="27">
        <v>1.451295850008E-3</v>
      </c>
      <c r="AM65" s="27">
        <v>1.16890617270104E-3</v>
      </c>
      <c r="AN65" s="27">
        <v>-2.6953209580254101E-3</v>
      </c>
      <c r="AO65" s="27">
        <v>-2.5088459761561498E-3</v>
      </c>
      <c r="AP65" s="27">
        <v>-5.3005258428152797E-3</v>
      </c>
      <c r="AQ65" s="27">
        <v>8.1310547619700996E-2</v>
      </c>
      <c r="AR65" s="27">
        <v>-2.4443474143027001E-3</v>
      </c>
      <c r="AS65" s="27">
        <v>-6.9683172460518299E-3</v>
      </c>
      <c r="AT65" s="27">
        <v>-1.5906473105405301E-3</v>
      </c>
      <c r="AU65" s="27">
        <v>-1.11218310692328E-2</v>
      </c>
      <c r="AV65" s="27">
        <v>-1.79723510961384E-3</v>
      </c>
      <c r="AW65" s="27">
        <v>-5.12359162042868E-3</v>
      </c>
      <c r="AX65" s="27">
        <v>-6.47200667340872E-3</v>
      </c>
      <c r="AY65" s="27">
        <v>-1.79860533241124E-3</v>
      </c>
      <c r="AZ65" s="27">
        <v>4.3826829066356701E-4</v>
      </c>
      <c r="BA65" s="27">
        <v>-2.7825748746959701E-3</v>
      </c>
      <c r="BB65" s="27">
        <v>6.2246458852761996E-3</v>
      </c>
      <c r="BC65" s="27">
        <v>8.8185047111141307E-3</v>
      </c>
      <c r="BD65" s="27">
        <v>-1.53140497835397E-2</v>
      </c>
      <c r="BE65" s="27">
        <v>7.1231243196005203E-3</v>
      </c>
      <c r="BF65" s="27">
        <v>-1.6103275595911799E-2</v>
      </c>
      <c r="BG65" s="27">
        <v>-1.5430220958074101E-2</v>
      </c>
      <c r="BH65" s="27">
        <v>-1.1249423276285099E-3</v>
      </c>
      <c r="BI65" s="27">
        <v>-1.11875798457434E-2</v>
      </c>
      <c r="BJ65" s="27">
        <v>-1.51106523534152E-2</v>
      </c>
      <c r="BK65" s="27">
        <v>-4.6972020506033801E-3</v>
      </c>
      <c r="BL65" s="27">
        <v>0.72931818919785696</v>
      </c>
      <c r="BM65" s="27">
        <v>1</v>
      </c>
      <c r="BN65" s="27">
        <v>3.1220567131312001E-3</v>
      </c>
      <c r="BO65" s="27">
        <v>1.99505720678851E-2</v>
      </c>
      <c r="BP65" s="27">
        <v>4.20045488934764E-3</v>
      </c>
      <c r="BQ65" s="27">
        <v>4.5868604213547904E-3</v>
      </c>
      <c r="BR65" s="27">
        <v>-8.7359225317907106E-3</v>
      </c>
      <c r="BS65" s="27">
        <v>-1.8385619054696E-3</v>
      </c>
      <c r="BT65" s="27">
        <v>2.5289466233773001E-2</v>
      </c>
      <c r="BU65" s="27">
        <v>-8.0735585068631696E-2</v>
      </c>
      <c r="BV65" s="27">
        <v>5.2723689833037803E-2</v>
      </c>
      <c r="BW65" s="27">
        <v>0.674686925590679</v>
      </c>
      <c r="BX65" s="27">
        <v>2.0114885995469699E-2</v>
      </c>
      <c r="BY65" s="28" t="s">
        <v>188</v>
      </c>
    </row>
    <row r="66" spans="1:77" x14ac:dyDescent="0.25">
      <c r="A66" s="34" t="s">
        <v>97</v>
      </c>
      <c r="B66" s="27">
        <v>1.7522877231750601E-2</v>
      </c>
      <c r="C66" s="27">
        <v>1.95574104786751E-2</v>
      </c>
      <c r="D66" s="27">
        <v>7.0540025617457196E-3</v>
      </c>
      <c r="E66" s="27">
        <v>4.3396244472166997E-3</v>
      </c>
      <c r="F66" s="27">
        <v>8.5349463630183392E-3</v>
      </c>
      <c r="G66" s="29">
        <v>8.7429293428959007E-5</v>
      </c>
      <c r="H66" s="27">
        <v>2.1427234593980301E-3</v>
      </c>
      <c r="I66" s="27">
        <v>4.4197160469295103E-4</v>
      </c>
      <c r="J66" s="27">
        <v>1.7759858639434301E-2</v>
      </c>
      <c r="K66" s="27">
        <v>-1.26365450194286E-3</v>
      </c>
      <c r="L66" s="27">
        <v>1.9703874200464801E-2</v>
      </c>
      <c r="M66" s="27">
        <v>-1.90374581573116E-3</v>
      </c>
      <c r="N66" s="27">
        <v>-3.84341917146449E-3</v>
      </c>
      <c r="O66" s="27">
        <v>2.4932400196308001E-2</v>
      </c>
      <c r="P66" s="27">
        <v>2.4380881170118201E-2</v>
      </c>
      <c r="Q66" s="27">
        <v>3.3999100395300602E-2</v>
      </c>
      <c r="R66" s="27">
        <v>2.7115349036160401E-2</v>
      </c>
      <c r="S66" s="27">
        <v>2.1252274185971198E-2</v>
      </c>
      <c r="T66" s="27">
        <v>8.4371963844690097E-3</v>
      </c>
      <c r="U66" s="27">
        <v>-1.4341783303411001E-3</v>
      </c>
      <c r="V66" s="27">
        <v>1.19905723634742E-2</v>
      </c>
      <c r="W66" s="27">
        <v>-8.3596609545875007E-3</v>
      </c>
      <c r="X66" s="27">
        <v>0.121032550130003</v>
      </c>
      <c r="Y66" s="27">
        <v>1.93188742447774E-3</v>
      </c>
      <c r="Z66" s="27">
        <v>2.3653490561290302E-2</v>
      </c>
      <c r="AA66" s="27">
        <v>6.33759058533645E-2</v>
      </c>
      <c r="AB66" s="27">
        <v>6.7034014003315601E-2</v>
      </c>
      <c r="AC66" s="27">
        <v>3.6850278565638002E-2</v>
      </c>
      <c r="AD66" s="27">
        <v>8.7536150400436795E-3</v>
      </c>
      <c r="AE66" s="27">
        <v>-2.4259069016598898E-3</v>
      </c>
      <c r="AF66" s="27">
        <v>-2.96869560393674E-3</v>
      </c>
      <c r="AG66" s="27">
        <v>6.2985918178693701E-2</v>
      </c>
      <c r="AH66" s="27">
        <v>-5.2800078206024899E-2</v>
      </c>
      <c r="AI66" s="27">
        <v>-6.37919891867783E-3</v>
      </c>
      <c r="AJ66" s="27">
        <v>-1.0454127154589101E-2</v>
      </c>
      <c r="AK66" s="27">
        <v>1.5796242370076799E-3</v>
      </c>
      <c r="AL66" s="27">
        <v>2.31490228973853E-2</v>
      </c>
      <c r="AM66" s="27">
        <v>1.79011211995787E-2</v>
      </c>
      <c r="AN66" s="27">
        <v>-1.5467401229715501E-2</v>
      </c>
      <c r="AO66" s="27">
        <v>-3.8804282528872198E-3</v>
      </c>
      <c r="AP66" s="27">
        <v>-2.2632240901436201E-2</v>
      </c>
      <c r="AQ66" s="27">
        <v>3.0792373324699002E-2</v>
      </c>
      <c r="AR66" s="27">
        <v>-3.1275464129511897E-2</v>
      </c>
      <c r="AS66" s="27">
        <v>1.2039669533149401E-2</v>
      </c>
      <c r="AT66" s="27">
        <v>9.1298027182849396E-3</v>
      </c>
      <c r="AU66" s="27">
        <v>-1.1111289951973699E-3</v>
      </c>
      <c r="AV66" s="27">
        <v>1.2865186335762201E-3</v>
      </c>
      <c r="AW66" s="27">
        <v>-5.95970183996494E-3</v>
      </c>
      <c r="AX66" s="27">
        <v>3.37260917178953E-3</v>
      </c>
      <c r="AY66" s="27">
        <v>3.0417691143426202E-3</v>
      </c>
      <c r="AZ66" s="27">
        <v>6.1922572480447398E-4</v>
      </c>
      <c r="BA66" s="27">
        <v>4.1548115662566398E-4</v>
      </c>
      <c r="BB66" s="27">
        <v>-5.3760146689826602E-3</v>
      </c>
      <c r="BC66" s="27">
        <v>-1.06337597487188E-2</v>
      </c>
      <c r="BD66" s="27">
        <v>-4.4887823739361704E-3</v>
      </c>
      <c r="BE66" s="27">
        <v>1.6944718875598602E-2</v>
      </c>
      <c r="BF66" s="27">
        <v>7.4908846871758598E-4</v>
      </c>
      <c r="BG66" s="27">
        <v>6.8650437497910798E-4</v>
      </c>
      <c r="BH66" s="27">
        <v>1.0255014015317901E-3</v>
      </c>
      <c r="BI66" s="27">
        <v>1.07605628245451E-3</v>
      </c>
      <c r="BJ66" s="27">
        <v>-1.8020317568321999E-3</v>
      </c>
      <c r="BK66" s="27">
        <v>8.2005021737909696E-3</v>
      </c>
      <c r="BL66" s="27">
        <v>-1.1827076119461301E-2</v>
      </c>
      <c r="BM66" s="27">
        <v>3.1220567131312001E-3</v>
      </c>
      <c r="BN66" s="27">
        <v>1</v>
      </c>
      <c r="BO66" s="27">
        <v>-0.19627765829773899</v>
      </c>
      <c r="BP66" s="27">
        <v>2.02509058694866E-2</v>
      </c>
      <c r="BQ66" s="27">
        <v>-1.02769484765068E-2</v>
      </c>
      <c r="BR66" s="27">
        <v>2.82415776638572E-3</v>
      </c>
      <c r="BS66" s="27">
        <v>1.6927207041654899E-4</v>
      </c>
      <c r="BT66" s="27">
        <v>3.7406600352590302E-2</v>
      </c>
      <c r="BU66" s="27">
        <v>-5.61962366370376E-2</v>
      </c>
      <c r="BV66" s="27">
        <v>1.4317926149784201E-2</v>
      </c>
      <c r="BW66" s="27">
        <v>-1.15151766526593E-2</v>
      </c>
      <c r="BX66" s="27">
        <v>4.5246272292912899E-4</v>
      </c>
      <c r="BY66" s="28" t="s">
        <v>188</v>
      </c>
    </row>
    <row r="67" spans="1:77" x14ac:dyDescent="0.25">
      <c r="A67" s="34" t="s">
        <v>98</v>
      </c>
      <c r="B67" s="27">
        <v>4.6009096652016003E-2</v>
      </c>
      <c r="C67" s="27">
        <v>4.2001049401732E-2</v>
      </c>
      <c r="D67" s="27">
        <v>4.1830375064772302E-2</v>
      </c>
      <c r="E67" s="27">
        <v>3.1808538922058101E-2</v>
      </c>
      <c r="F67" s="27">
        <v>1.9483989462893501E-2</v>
      </c>
      <c r="G67" s="27">
        <v>-1.7930893190724799E-3</v>
      </c>
      <c r="H67" s="27">
        <v>-1.03612471246168E-3</v>
      </c>
      <c r="I67" s="27">
        <v>-2.4153201468943598E-3</v>
      </c>
      <c r="J67" s="27">
        <v>1.4973967566797201E-2</v>
      </c>
      <c r="K67" s="27">
        <v>2.5590679932247E-2</v>
      </c>
      <c r="L67" s="27">
        <v>2.2271261186794299E-2</v>
      </c>
      <c r="M67" s="27">
        <v>-1.5253371383881101E-3</v>
      </c>
      <c r="N67" s="27">
        <v>-8.1211409960763297E-3</v>
      </c>
      <c r="O67" s="27">
        <v>4.1565908372373797E-2</v>
      </c>
      <c r="P67" s="27">
        <v>4.0071316488145402E-2</v>
      </c>
      <c r="Q67" s="27">
        <v>4.4315801570264601E-2</v>
      </c>
      <c r="R67" s="27">
        <v>5.82420516439104E-2</v>
      </c>
      <c r="S67" s="27">
        <v>1.7694122135407799E-2</v>
      </c>
      <c r="T67" s="27">
        <v>2.16225078454539E-2</v>
      </c>
      <c r="U67" s="27">
        <v>4.9933244148317301E-3</v>
      </c>
      <c r="V67" s="27">
        <v>3.7657482862420502E-2</v>
      </c>
      <c r="W67" s="27">
        <v>5.4596494484486797E-3</v>
      </c>
      <c r="X67" s="27">
        <v>0.180906724681027</v>
      </c>
      <c r="Y67" s="27">
        <v>9.0346638551155906E-2</v>
      </c>
      <c r="Z67" s="27">
        <v>7.0447782353101701E-2</v>
      </c>
      <c r="AA67" s="27">
        <v>0.12953634573827699</v>
      </c>
      <c r="AB67" s="27">
        <v>0.122926943190672</v>
      </c>
      <c r="AC67" s="27">
        <v>3.0360295146630401E-2</v>
      </c>
      <c r="AD67" s="27">
        <v>1.3355836648161701E-2</v>
      </c>
      <c r="AE67" s="27">
        <v>8.9482722419287099E-3</v>
      </c>
      <c r="AF67" s="27">
        <v>3.8996316304646E-3</v>
      </c>
      <c r="AG67" s="27">
        <v>0.135340389231311</v>
      </c>
      <c r="AH67" s="27">
        <v>-7.4919658824777302E-2</v>
      </c>
      <c r="AI67" s="27">
        <v>8.3220469317040104E-3</v>
      </c>
      <c r="AJ67" s="27">
        <v>-2.40631232694823E-2</v>
      </c>
      <c r="AK67" s="27">
        <v>-2.6742277586448201E-2</v>
      </c>
      <c r="AL67" s="27">
        <v>1.71582896757611E-2</v>
      </c>
      <c r="AM67" s="27">
        <v>-1.8579744833103599E-2</v>
      </c>
      <c r="AN67" s="27">
        <v>-6.4435822980464501E-3</v>
      </c>
      <c r="AO67" s="27">
        <v>8.3571830832089994E-3</v>
      </c>
      <c r="AP67" s="27">
        <v>5.3308130985953604E-3</v>
      </c>
      <c r="AQ67" s="27">
        <v>3.5290960818327999E-2</v>
      </c>
      <c r="AR67" s="27">
        <v>-3.9681988085010798E-2</v>
      </c>
      <c r="AS67" s="27">
        <v>3.10050143031044E-2</v>
      </c>
      <c r="AT67" s="27">
        <v>2.7183043034366E-2</v>
      </c>
      <c r="AU67" s="27">
        <v>1.72247354147404E-2</v>
      </c>
      <c r="AV67" s="27">
        <v>-3.4161098309487899E-3</v>
      </c>
      <c r="AW67" s="27">
        <v>-5.8269770245834704E-3</v>
      </c>
      <c r="AX67" s="27">
        <v>-3.1201749617180101E-4</v>
      </c>
      <c r="AY67" s="27">
        <v>-4.4205037041895601E-3</v>
      </c>
      <c r="AZ67" s="27">
        <v>-5.8160607064422099E-3</v>
      </c>
      <c r="BA67" s="27">
        <v>8.0487442048677998E-3</v>
      </c>
      <c r="BB67" s="27">
        <v>-1.7182679552138799E-2</v>
      </c>
      <c r="BC67" s="27">
        <v>-1.29098163681182E-2</v>
      </c>
      <c r="BD67" s="27">
        <v>1.14456334102176E-2</v>
      </c>
      <c r="BE67" s="27">
        <v>1.7782575471019101E-3</v>
      </c>
      <c r="BF67" s="27">
        <v>1.15181908871143E-2</v>
      </c>
      <c r="BG67" s="27">
        <v>1.1406835163370601E-2</v>
      </c>
      <c r="BH67" s="27">
        <v>9.8647496821293408E-4</v>
      </c>
      <c r="BI67" s="27">
        <v>1.22817130294351E-2</v>
      </c>
      <c r="BJ67" s="27">
        <v>1.49631215957329E-2</v>
      </c>
      <c r="BK67" s="27">
        <v>1.8661673038908699E-2</v>
      </c>
      <c r="BL67" s="27">
        <v>1.66442406806806E-2</v>
      </c>
      <c r="BM67" s="27">
        <v>1.99505720678851E-2</v>
      </c>
      <c r="BN67" s="27">
        <v>-0.19627765829773899</v>
      </c>
      <c r="BO67" s="27">
        <v>1</v>
      </c>
      <c r="BP67" s="27">
        <v>2.0407202009765101E-2</v>
      </c>
      <c r="BQ67" s="27">
        <v>-1.40471605682652E-2</v>
      </c>
      <c r="BR67" s="27">
        <v>2.4249584956057099E-2</v>
      </c>
      <c r="BS67" s="27">
        <v>1.1422372082352399E-2</v>
      </c>
      <c r="BT67" s="27">
        <v>6.12153299671052E-2</v>
      </c>
      <c r="BU67" s="27">
        <v>-0.10785523504264299</v>
      </c>
      <c r="BV67" s="27">
        <v>4.4465675118495897E-2</v>
      </c>
      <c r="BW67" s="27">
        <v>1.3568261983476399E-2</v>
      </c>
      <c r="BX67" s="27">
        <v>5.9709332147846296E-3</v>
      </c>
      <c r="BY67" s="28" t="s">
        <v>188</v>
      </c>
    </row>
    <row r="68" spans="1:77" x14ac:dyDescent="0.25">
      <c r="A68" s="34" t="s">
        <v>99</v>
      </c>
      <c r="B68" s="27">
        <v>1.8152343310875601E-2</v>
      </c>
      <c r="C68" s="27">
        <v>6.4069854587728597E-2</v>
      </c>
      <c r="D68" s="27">
        <v>4.02337159319947E-2</v>
      </c>
      <c r="E68" s="27">
        <v>-7.4736604834327802E-4</v>
      </c>
      <c r="F68" s="27">
        <v>6.9090462752171601E-3</v>
      </c>
      <c r="G68" s="27">
        <v>-1.6109947542193699E-2</v>
      </c>
      <c r="H68" s="27">
        <v>-6.2578861751051002E-4</v>
      </c>
      <c r="I68" s="27">
        <v>-1.45798481255051E-3</v>
      </c>
      <c r="J68" s="27">
        <v>3.0660713791973999E-2</v>
      </c>
      <c r="K68" s="27">
        <v>3.47804675322754E-2</v>
      </c>
      <c r="L68" s="27">
        <v>4.1997242702247597E-2</v>
      </c>
      <c r="M68" s="27">
        <v>5.5810396947382802E-2</v>
      </c>
      <c r="N68" s="27">
        <v>2.6552610274682701E-2</v>
      </c>
      <c r="O68" s="27">
        <v>5.0527803702441101E-2</v>
      </c>
      <c r="P68" s="27">
        <v>6.2370935263204599E-2</v>
      </c>
      <c r="Q68" s="27">
        <v>6.7403750931783593E-2</v>
      </c>
      <c r="R68" s="27">
        <v>3.4619707640733098E-2</v>
      </c>
      <c r="S68" s="27">
        <v>5.6644922257487802E-2</v>
      </c>
      <c r="T68" s="27">
        <v>4.0661261464986102E-2</v>
      </c>
      <c r="U68" s="27">
        <v>2.3192665184100601E-3</v>
      </c>
      <c r="V68" s="27">
        <v>4.6955508705888202E-2</v>
      </c>
      <c r="W68" s="27">
        <v>-1.3139865674215901E-2</v>
      </c>
      <c r="X68" s="27">
        <v>-1.7395877747883499E-2</v>
      </c>
      <c r="Y68" s="27">
        <v>-3.9204823089287202E-2</v>
      </c>
      <c r="Z68" s="27">
        <v>-3.7097087806563303E-2</v>
      </c>
      <c r="AA68" s="27">
        <v>2.4606217352106899E-2</v>
      </c>
      <c r="AB68" s="27">
        <v>2.5522557342842499E-2</v>
      </c>
      <c r="AC68" s="27">
        <v>-2.64390753530621E-2</v>
      </c>
      <c r="AD68" s="27">
        <v>-1.7237679689517501E-2</v>
      </c>
      <c r="AE68" s="27">
        <v>-9.2635461064652803E-3</v>
      </c>
      <c r="AF68" s="27">
        <v>-1.16198743556907E-2</v>
      </c>
      <c r="AG68" s="27">
        <v>-2.6304351264650201E-2</v>
      </c>
      <c r="AH68" s="27">
        <v>1.6754976324804102E-2</v>
      </c>
      <c r="AI68" s="27">
        <v>2.29680035784125E-3</v>
      </c>
      <c r="AJ68" s="27">
        <v>2.0070235039664599E-3</v>
      </c>
      <c r="AK68" s="29">
        <v>-2.7836785730504399E-5</v>
      </c>
      <c r="AL68" s="27">
        <v>-4.5028111683071397E-3</v>
      </c>
      <c r="AM68" s="27">
        <v>4.7554441941798304E-3</v>
      </c>
      <c r="AN68" s="27">
        <v>-8.7493240760622305E-3</v>
      </c>
      <c r="AO68" s="27">
        <v>-1.8864806135419801E-3</v>
      </c>
      <c r="AP68" s="27">
        <v>7.8354012074290395E-4</v>
      </c>
      <c r="AQ68" s="27">
        <v>1.53224581986684E-2</v>
      </c>
      <c r="AR68" s="27">
        <v>2.5218317969012301E-2</v>
      </c>
      <c r="AS68" s="27">
        <v>1.6890094160016201E-3</v>
      </c>
      <c r="AT68" s="27">
        <v>6.1432774938873598E-3</v>
      </c>
      <c r="AU68" s="27">
        <v>-1.4444161805404201E-3</v>
      </c>
      <c r="AV68" s="27">
        <v>-3.2722637309595499E-3</v>
      </c>
      <c r="AW68" s="27">
        <v>1.4007589494198201E-3</v>
      </c>
      <c r="AX68" s="27">
        <v>5.9483860345545102E-3</v>
      </c>
      <c r="AY68" s="27">
        <v>-2.06704271973386E-3</v>
      </c>
      <c r="AZ68" s="27">
        <v>-2.6057482449228899E-3</v>
      </c>
      <c r="BA68" s="27">
        <v>-2.72125295289749E-3</v>
      </c>
      <c r="BB68" s="27">
        <v>9.4440867644788994E-3</v>
      </c>
      <c r="BC68" s="27">
        <v>7.13754374992285E-3</v>
      </c>
      <c r="BD68" s="27">
        <v>-1.51069484457093E-2</v>
      </c>
      <c r="BE68" s="27">
        <v>8.7820436927468597E-3</v>
      </c>
      <c r="BF68" s="27">
        <v>-1.14760919784448E-2</v>
      </c>
      <c r="BG68" s="27">
        <v>-1.1980930492374701E-2</v>
      </c>
      <c r="BH68" s="27">
        <v>-3.68957746858675E-3</v>
      </c>
      <c r="BI68" s="27">
        <v>-1.8084980119957401E-3</v>
      </c>
      <c r="BJ68" s="27">
        <v>1.1353355768975199E-3</v>
      </c>
      <c r="BK68" s="27">
        <v>-9.9364431506581193E-3</v>
      </c>
      <c r="BL68" s="27">
        <v>5.0165106632788E-3</v>
      </c>
      <c r="BM68" s="27">
        <v>4.20045488934764E-3</v>
      </c>
      <c r="BN68" s="27">
        <v>2.02509058694866E-2</v>
      </c>
      <c r="BO68" s="27">
        <v>2.0407202009765101E-2</v>
      </c>
      <c r="BP68" s="27">
        <v>1</v>
      </c>
      <c r="BQ68" s="27">
        <v>1.20166276094846E-2</v>
      </c>
      <c r="BR68" s="27">
        <v>-1.3479567274482801E-2</v>
      </c>
      <c r="BS68" s="27">
        <v>5.8208444110300901E-4</v>
      </c>
      <c r="BT68" s="27">
        <v>1.1363103053525499E-2</v>
      </c>
      <c r="BU68" s="27">
        <v>-1.5921377274819098E-2</v>
      </c>
      <c r="BV68" s="27">
        <v>2.66592595893324E-2</v>
      </c>
      <c r="BW68" s="27">
        <v>5.0878158559474898E-3</v>
      </c>
      <c r="BX68" s="27">
        <v>-1.1738486040740599E-2</v>
      </c>
      <c r="BY68" s="28" t="s">
        <v>188</v>
      </c>
    </row>
    <row r="69" spans="1:77" x14ac:dyDescent="0.25">
      <c r="A69" s="34" t="s">
        <v>100</v>
      </c>
      <c r="B69" s="27">
        <v>9.5382349280050904E-2</v>
      </c>
      <c r="C69" s="27">
        <v>0.13426706165935601</v>
      </c>
      <c r="D69" s="27">
        <v>9.1817937943838704E-2</v>
      </c>
      <c r="E69" s="27">
        <v>5.5260082003984697E-2</v>
      </c>
      <c r="F69" s="27">
        <v>6.2786860271254505E-2</v>
      </c>
      <c r="G69" s="27">
        <v>2.02155616421981E-2</v>
      </c>
      <c r="H69" s="27">
        <v>-1.7660089037254099E-2</v>
      </c>
      <c r="I69" s="27">
        <v>-1.5991176940682101E-2</v>
      </c>
      <c r="J69" s="27">
        <v>9.6134052976642806E-2</v>
      </c>
      <c r="K69" s="27">
        <v>5.7231728693821302E-2</v>
      </c>
      <c r="L69" s="27">
        <v>9.8059633025329204E-2</v>
      </c>
      <c r="M69" s="27">
        <v>0.11059410340753401</v>
      </c>
      <c r="N69" s="27">
        <v>5.3115386071524197E-2</v>
      </c>
      <c r="O69" s="27">
        <v>0.11892394345483399</v>
      </c>
      <c r="P69" s="27">
        <v>0.110811929783871</v>
      </c>
      <c r="Q69" s="27">
        <v>9.2057280308807499E-2</v>
      </c>
      <c r="R69" s="27">
        <v>8.1254974522468604E-2</v>
      </c>
      <c r="S69" s="27">
        <v>0.118755523784462</v>
      </c>
      <c r="T69" s="27">
        <v>9.6065584426253597E-2</v>
      </c>
      <c r="U69" s="27">
        <v>6.20154195646558E-3</v>
      </c>
      <c r="V69" s="27">
        <v>7.6053172249218495E-2</v>
      </c>
      <c r="W69" s="27">
        <v>1.7779385840299498E-2</v>
      </c>
      <c r="X69" s="27">
        <v>-0.13130917660591801</v>
      </c>
      <c r="Y69" s="27">
        <v>-4.5903047875751203E-2</v>
      </c>
      <c r="Z69" s="27">
        <v>-8.2231580388801406E-2</v>
      </c>
      <c r="AA69" s="27">
        <v>-1.99652018155521E-3</v>
      </c>
      <c r="AB69" s="27">
        <v>-1.7370846477819499E-3</v>
      </c>
      <c r="AC69" s="27">
        <v>-0.101391429516192</v>
      </c>
      <c r="AD69" s="27">
        <v>-0.73461556857394095</v>
      </c>
      <c r="AE69" s="27">
        <v>-0.47608250427206</v>
      </c>
      <c r="AF69" s="27">
        <v>-0.32103636299188398</v>
      </c>
      <c r="AG69" s="27">
        <v>-0.10592093538323</v>
      </c>
      <c r="AH69" s="27">
        <v>-8.6769379795857804E-2</v>
      </c>
      <c r="AI69" s="27">
        <v>4.9837624007528401E-4</v>
      </c>
      <c r="AJ69" s="27">
        <v>3.3405363944981302E-2</v>
      </c>
      <c r="AK69" s="27">
        <v>0.10119491428530999</v>
      </c>
      <c r="AL69" s="27">
        <v>6.9715791761530893E-2</v>
      </c>
      <c r="AM69" s="27">
        <v>0.13481480214982799</v>
      </c>
      <c r="AN69" s="27">
        <v>-4.5353964214459301E-2</v>
      </c>
      <c r="AO69" s="27">
        <v>-8.0408438079386496E-2</v>
      </c>
      <c r="AP69" s="27">
        <v>-5.8666174511095397E-2</v>
      </c>
      <c r="AQ69" s="27">
        <v>5.8996435051175203E-3</v>
      </c>
      <c r="AR69" s="27">
        <v>5.5111122630722299E-2</v>
      </c>
      <c r="AS69" s="27">
        <v>-0.27696761429698902</v>
      </c>
      <c r="AT69" s="27">
        <v>-0.17155945036741599</v>
      </c>
      <c r="AU69" s="27">
        <v>-0.26348997575020899</v>
      </c>
      <c r="AV69" s="27">
        <v>-8.1170893664932103E-2</v>
      </c>
      <c r="AW69" s="27">
        <v>-9.9905954098068697E-2</v>
      </c>
      <c r="AX69" s="27">
        <v>-4.9284864467964401E-2</v>
      </c>
      <c r="AY69" s="27">
        <v>-3.07154028365993E-2</v>
      </c>
      <c r="AZ69" s="27">
        <v>-7.0029089749558099E-2</v>
      </c>
      <c r="BA69" s="27">
        <v>-7.7762572916931297E-2</v>
      </c>
      <c r="BB69" s="27">
        <v>0.80748266211250697</v>
      </c>
      <c r="BC69" s="27">
        <v>0.69866040680290797</v>
      </c>
      <c r="BD69" s="27">
        <v>-0.43390265931730099</v>
      </c>
      <c r="BE69" s="27">
        <v>-0.30259740036326199</v>
      </c>
      <c r="BF69" s="27">
        <v>-0.43251050569782601</v>
      </c>
      <c r="BG69" s="27">
        <v>-0.44697126013587102</v>
      </c>
      <c r="BH69" s="27">
        <v>-5.6148077217357401E-2</v>
      </c>
      <c r="BI69" s="27">
        <v>-0.14237946612050101</v>
      </c>
      <c r="BJ69" s="27">
        <v>-0.26913599659799597</v>
      </c>
      <c r="BK69" s="27">
        <v>-0.81910405050014101</v>
      </c>
      <c r="BL69" s="27">
        <v>9.9809533165825699E-3</v>
      </c>
      <c r="BM69" s="27">
        <v>4.5868604213547904E-3</v>
      </c>
      <c r="BN69" s="27">
        <v>-1.02769484765068E-2</v>
      </c>
      <c r="BO69" s="27">
        <v>-1.40471605682652E-2</v>
      </c>
      <c r="BP69" s="27">
        <v>1.20166276094846E-2</v>
      </c>
      <c r="BQ69" s="27">
        <v>1</v>
      </c>
      <c r="BR69" s="27">
        <v>-0.797332565014084</v>
      </c>
      <c r="BS69" s="27">
        <v>-6.7397783585016205E-2</v>
      </c>
      <c r="BT69" s="27">
        <v>-1.40134327509024E-2</v>
      </c>
      <c r="BU69" s="27">
        <v>-1.81035130987584E-3</v>
      </c>
      <c r="BV69" s="27">
        <v>3.2312559670745401E-2</v>
      </c>
      <c r="BW69" s="27">
        <v>1.00236111276873E-2</v>
      </c>
      <c r="BX69" s="27">
        <v>7.3816409380766199E-3</v>
      </c>
      <c r="BY69" s="28" t="s">
        <v>188</v>
      </c>
    </row>
    <row r="70" spans="1:77" x14ac:dyDescent="0.25">
      <c r="A70" s="34" t="s">
        <v>101</v>
      </c>
      <c r="B70" s="27">
        <v>-0.10095321973364101</v>
      </c>
      <c r="C70" s="27">
        <v>-0.15789417055930999</v>
      </c>
      <c r="D70" s="27">
        <v>-9.2912712692766797E-2</v>
      </c>
      <c r="E70" s="27">
        <v>-2.2370218209940999E-2</v>
      </c>
      <c r="F70" s="27">
        <v>-7.2980865961383701E-2</v>
      </c>
      <c r="G70" s="27">
        <v>-1.0520819060208301E-2</v>
      </c>
      <c r="H70" s="27">
        <v>1.2729010639008101E-2</v>
      </c>
      <c r="I70" s="27">
        <v>1.6460372094450799E-2</v>
      </c>
      <c r="J70" s="27">
        <v>-0.10948991265426899</v>
      </c>
      <c r="K70" s="27">
        <v>-8.8545600122632198E-2</v>
      </c>
      <c r="L70" s="27">
        <v>-0.14738592338308201</v>
      </c>
      <c r="M70" s="27">
        <v>-0.161401659702537</v>
      </c>
      <c r="N70" s="27">
        <v>-7.6123914156215694E-2</v>
      </c>
      <c r="O70" s="27">
        <v>-0.14731422180536399</v>
      </c>
      <c r="P70" s="27">
        <v>-0.11618078239160699</v>
      </c>
      <c r="Q70" s="27">
        <v>-0.115820707774312</v>
      </c>
      <c r="R70" s="27">
        <v>-9.9341068301646102E-2</v>
      </c>
      <c r="S70" s="27">
        <v>-0.16166833061178501</v>
      </c>
      <c r="T70" s="27">
        <v>-0.123236580454789</v>
      </c>
      <c r="U70" s="27">
        <v>-6.8186382266326997E-3</v>
      </c>
      <c r="V70" s="27">
        <v>-9.5247194039251401E-2</v>
      </c>
      <c r="W70" s="27">
        <v>-1.1984594445542699E-2</v>
      </c>
      <c r="X70" s="27">
        <v>0.14506431249493801</v>
      </c>
      <c r="Y70" s="27">
        <v>9.1297399559340103E-2</v>
      </c>
      <c r="Z70" s="27">
        <v>0.12499948716642301</v>
      </c>
      <c r="AA70" s="27">
        <v>-2.3368075947076999E-2</v>
      </c>
      <c r="AB70" s="27">
        <v>-1.9949869008391699E-2</v>
      </c>
      <c r="AC70" s="27">
        <v>0.13513349956820001</v>
      </c>
      <c r="AD70" s="27">
        <v>0.64311377102499301</v>
      </c>
      <c r="AE70" s="27">
        <v>0.47017028687592399</v>
      </c>
      <c r="AF70" s="27">
        <v>0.31925949441082901</v>
      </c>
      <c r="AG70" s="27">
        <v>0.155701484611346</v>
      </c>
      <c r="AH70" s="27">
        <v>0.134453000480279</v>
      </c>
      <c r="AI70" s="27">
        <v>-3.5456076060050502E-2</v>
      </c>
      <c r="AJ70" s="27">
        <v>-8.22008673188966E-2</v>
      </c>
      <c r="AK70" s="27">
        <v>-0.145051036513001</v>
      </c>
      <c r="AL70" s="27">
        <v>-6.2782269544860506E-2</v>
      </c>
      <c r="AM70" s="27">
        <v>-0.13532810371187101</v>
      </c>
      <c r="AN70" s="27">
        <v>-2.7083311499033701E-3</v>
      </c>
      <c r="AO70" s="27">
        <v>0.15994172191334799</v>
      </c>
      <c r="AP70" s="27">
        <v>8.4563339908433996E-2</v>
      </c>
      <c r="AQ70" s="27">
        <v>-2.2606077452863999E-2</v>
      </c>
      <c r="AR70" s="27">
        <v>-5.0774960339138801E-2</v>
      </c>
      <c r="AS70" s="27">
        <v>0.24200870513299999</v>
      </c>
      <c r="AT70" s="27">
        <v>0.18722692420638801</v>
      </c>
      <c r="AU70" s="27">
        <v>0.303420284290501</v>
      </c>
      <c r="AV70" s="27">
        <v>4.05397244602533E-2</v>
      </c>
      <c r="AW70" s="27">
        <v>4.5294367576312403E-2</v>
      </c>
      <c r="AX70" s="27">
        <v>1.22241278318885E-2</v>
      </c>
      <c r="AY70" s="27">
        <v>8.8942661653336405E-3</v>
      </c>
      <c r="AZ70" s="27">
        <v>3.0780982003229599E-2</v>
      </c>
      <c r="BA70" s="27">
        <v>8.0806607168726896E-2</v>
      </c>
      <c r="BB70" s="27">
        <v>-0.72176479877681299</v>
      </c>
      <c r="BC70" s="27">
        <v>-0.57481605153377402</v>
      </c>
      <c r="BD70" s="27">
        <v>0.49201487203761302</v>
      </c>
      <c r="BE70" s="27">
        <v>9.8763677431840002E-2</v>
      </c>
      <c r="BF70" s="27">
        <v>0.43533146004251899</v>
      </c>
      <c r="BG70" s="27">
        <v>0.44420050854205401</v>
      </c>
      <c r="BH70" s="27">
        <v>5.89805622672002E-2</v>
      </c>
      <c r="BI70" s="27">
        <v>0.16758666926666099</v>
      </c>
      <c r="BJ70" s="27">
        <v>0.28567290231890102</v>
      </c>
      <c r="BK70" s="27">
        <v>0.709168214891301</v>
      </c>
      <c r="BL70" s="27">
        <v>-1.93510721181787E-2</v>
      </c>
      <c r="BM70" s="27">
        <v>-8.7359225317907106E-3</v>
      </c>
      <c r="BN70" s="27">
        <v>2.82415776638572E-3</v>
      </c>
      <c r="BO70" s="27">
        <v>2.4249584956057099E-2</v>
      </c>
      <c r="BP70" s="27">
        <v>-1.3479567274482801E-2</v>
      </c>
      <c r="BQ70" s="27">
        <v>-0.797332565014084</v>
      </c>
      <c r="BR70" s="27">
        <v>1</v>
      </c>
      <c r="BS70" s="27">
        <v>5.44207208117077E-2</v>
      </c>
      <c r="BT70" s="27">
        <v>1.07640708053465E-2</v>
      </c>
      <c r="BU70" s="27">
        <v>2.26223394216425E-2</v>
      </c>
      <c r="BV70" s="27">
        <v>-4.7282002764880801E-2</v>
      </c>
      <c r="BW70" s="27">
        <v>-1.9874837249928098E-2</v>
      </c>
      <c r="BX70" s="27">
        <v>-1.2046835123140599E-3</v>
      </c>
      <c r="BY70" s="28" t="s">
        <v>188</v>
      </c>
    </row>
    <row r="71" spans="1:77" x14ac:dyDescent="0.25">
      <c r="A71" s="34" t="s">
        <v>102</v>
      </c>
      <c r="B71" s="27">
        <v>-1.0442763554626099E-2</v>
      </c>
      <c r="C71" s="27">
        <v>-1.5267374320575801E-2</v>
      </c>
      <c r="D71" s="27">
        <v>-8.8494125273923894E-3</v>
      </c>
      <c r="E71" s="27">
        <v>-1.1414758594015299E-2</v>
      </c>
      <c r="F71" s="27">
        <v>-7.9430206503552803E-3</v>
      </c>
      <c r="G71" s="27">
        <v>1.2857808739604E-2</v>
      </c>
      <c r="H71" s="27">
        <v>3.8445940043761501E-4</v>
      </c>
      <c r="I71" s="27">
        <v>3.7986890891777599E-3</v>
      </c>
      <c r="J71" s="27">
        <v>-1.6557362339514499E-2</v>
      </c>
      <c r="K71" s="27">
        <v>4.8798891793839097E-3</v>
      </c>
      <c r="L71" s="27">
        <v>-6.2499750632292296E-3</v>
      </c>
      <c r="M71" s="27">
        <v>-1.7546777318721601E-2</v>
      </c>
      <c r="N71" s="27">
        <v>-1.5441853534322701E-2</v>
      </c>
      <c r="O71" s="27">
        <v>-1.0718727163292301E-2</v>
      </c>
      <c r="P71" s="27">
        <v>-7.5436554978502201E-3</v>
      </c>
      <c r="Q71" s="27">
        <v>-1.75433575107784E-3</v>
      </c>
      <c r="R71" s="27">
        <v>-5.3770188324743003E-3</v>
      </c>
      <c r="S71" s="27">
        <v>-1.2921180132387499E-2</v>
      </c>
      <c r="T71" s="27">
        <v>-9.4646668719495404E-3</v>
      </c>
      <c r="U71" s="27">
        <v>-1.5912574539271201E-3</v>
      </c>
      <c r="V71" s="27">
        <v>-2.53606663013626E-3</v>
      </c>
      <c r="W71" s="27">
        <v>5.56918149597606E-3</v>
      </c>
      <c r="X71" s="27">
        <v>1.4732129126603001E-2</v>
      </c>
      <c r="Y71" s="27">
        <v>1.4488219175758901E-2</v>
      </c>
      <c r="Z71" s="27">
        <v>1.8418227231263001E-2</v>
      </c>
      <c r="AA71" s="27">
        <v>3.8344781610865201E-3</v>
      </c>
      <c r="AB71" s="27">
        <v>2.58269682084046E-3</v>
      </c>
      <c r="AC71" s="27">
        <v>1.15560864194396E-2</v>
      </c>
      <c r="AD71" s="27">
        <v>6.8660124848513901E-2</v>
      </c>
      <c r="AE71" s="27">
        <v>7.3838300009536798E-2</v>
      </c>
      <c r="AF71" s="27">
        <v>5.50983970037306E-2</v>
      </c>
      <c r="AG71" s="27">
        <v>1.9200357097010401E-2</v>
      </c>
      <c r="AH71" s="27">
        <v>1.47791005461728E-2</v>
      </c>
      <c r="AI71" s="27">
        <v>-1.0826748628376601E-3</v>
      </c>
      <c r="AJ71" s="27">
        <v>-1.1121756859919601E-2</v>
      </c>
      <c r="AK71" s="27">
        <v>-1.9650437448475801E-2</v>
      </c>
      <c r="AL71" s="27">
        <v>-7.1031487818270199E-3</v>
      </c>
      <c r="AM71" s="27">
        <v>-1.44450602469408E-2</v>
      </c>
      <c r="AN71" s="27">
        <v>4.2602340416306103E-2</v>
      </c>
      <c r="AO71" s="27">
        <v>-1.30364115776585E-3</v>
      </c>
      <c r="AP71" s="27">
        <v>3.4398945743616002E-2</v>
      </c>
      <c r="AQ71" s="27">
        <v>2.6545493740298201E-3</v>
      </c>
      <c r="AR71" s="27">
        <v>-1.68559036789949E-3</v>
      </c>
      <c r="AS71" s="27">
        <v>0.16066440838076701</v>
      </c>
      <c r="AT71" s="27">
        <v>0.101245713819327</v>
      </c>
      <c r="AU71" s="27">
        <v>3.3440577763893399E-2</v>
      </c>
      <c r="AV71" s="27">
        <v>6.8188293655426302E-3</v>
      </c>
      <c r="AW71" s="27">
        <v>2.7848451226188699E-2</v>
      </c>
      <c r="AX71" s="27">
        <v>-1.7463695112405701E-3</v>
      </c>
      <c r="AY71" s="27">
        <v>-4.3889363843797498E-3</v>
      </c>
      <c r="AZ71" s="27">
        <v>4.2159040975530597E-3</v>
      </c>
      <c r="BA71" s="27">
        <v>1.56472279816708E-2</v>
      </c>
      <c r="BB71" s="27">
        <v>-7.0385786076453905E-2</v>
      </c>
      <c r="BC71" s="27">
        <v>-6.6255759623335603E-2</v>
      </c>
      <c r="BD71" s="27">
        <v>6.7913731300565897E-2</v>
      </c>
      <c r="BE71" s="27">
        <v>-1.0765739847235999E-3</v>
      </c>
      <c r="BF71" s="27">
        <v>5.7692931215920798E-2</v>
      </c>
      <c r="BG71" s="27">
        <v>5.63059937640039E-2</v>
      </c>
      <c r="BH71" s="27">
        <v>7.4015615878454703E-3</v>
      </c>
      <c r="BI71" s="27">
        <v>8.4216469445226108E-3</v>
      </c>
      <c r="BJ71" s="27">
        <v>4.8014288467355497E-2</v>
      </c>
      <c r="BK71" s="27">
        <v>6.1712760228092703E-2</v>
      </c>
      <c r="BL71" s="27">
        <v>-2.5970410859342502E-3</v>
      </c>
      <c r="BM71" s="27">
        <v>-1.8385619054696E-3</v>
      </c>
      <c r="BN71" s="27">
        <v>1.6927207041654899E-4</v>
      </c>
      <c r="BO71" s="27">
        <v>1.1422372082352399E-2</v>
      </c>
      <c r="BP71" s="27">
        <v>5.8208444110300901E-4</v>
      </c>
      <c r="BQ71" s="27">
        <v>-6.7397783585016205E-2</v>
      </c>
      <c r="BR71" s="27">
        <v>5.44207208117077E-2</v>
      </c>
      <c r="BS71" s="27">
        <v>1</v>
      </c>
      <c r="BT71" s="27">
        <v>3.8348845098103802E-4</v>
      </c>
      <c r="BU71" s="27">
        <v>-3.5956394948186798E-3</v>
      </c>
      <c r="BV71" s="29">
        <v>1.4468360085834999E-5</v>
      </c>
      <c r="BW71" s="27">
        <v>-1.0351079902426201E-3</v>
      </c>
      <c r="BX71" s="27">
        <v>4.8678492379806097E-3</v>
      </c>
      <c r="BY71" s="28" t="s">
        <v>188</v>
      </c>
    </row>
    <row r="72" spans="1:77" x14ac:dyDescent="0.25">
      <c r="A72" s="34" t="s">
        <v>103</v>
      </c>
      <c r="B72" s="27">
        <v>4.1583115388604999E-2</v>
      </c>
      <c r="C72" s="27">
        <v>4.4687799051577798E-2</v>
      </c>
      <c r="D72" s="27">
        <v>4.28904041253085E-2</v>
      </c>
      <c r="E72" s="27">
        <v>2.8056110544941001E-2</v>
      </c>
      <c r="F72" s="27">
        <v>1.46808518651489E-2</v>
      </c>
      <c r="G72" s="27">
        <v>5.9366612648622001E-4</v>
      </c>
      <c r="H72" s="27">
        <v>-5.7511696725653797E-3</v>
      </c>
      <c r="I72" s="27">
        <v>-7.0683414598589197E-3</v>
      </c>
      <c r="J72" s="27">
        <v>3.5656966799730003E-2</v>
      </c>
      <c r="K72" s="27">
        <v>1.33121617245902E-2</v>
      </c>
      <c r="L72" s="27">
        <v>3.5242452804533399E-2</v>
      </c>
      <c r="M72" s="27">
        <v>2.2262220936855301E-2</v>
      </c>
      <c r="N72" s="27">
        <v>6.4472033962713199E-3</v>
      </c>
      <c r="O72" s="27">
        <v>3.9365067812830001E-2</v>
      </c>
      <c r="P72" s="27">
        <v>3.9463662249459797E-2</v>
      </c>
      <c r="Q72" s="27">
        <v>3.3924354999172998E-2</v>
      </c>
      <c r="R72" s="27">
        <v>6.27091222626424E-2</v>
      </c>
      <c r="S72" s="27">
        <v>2.53967779686383E-2</v>
      </c>
      <c r="T72" s="27">
        <v>3.1271017596440798E-2</v>
      </c>
      <c r="U72" s="27">
        <v>7.7746625088400605E-4</v>
      </c>
      <c r="V72" s="27">
        <v>3.1700512311585001E-2</v>
      </c>
      <c r="W72" s="27">
        <v>-1.2292558538348399E-2</v>
      </c>
      <c r="X72" s="27">
        <v>0.210499354261174</v>
      </c>
      <c r="Y72" s="27">
        <v>5.4441583114320704E-3</v>
      </c>
      <c r="Z72" s="27">
        <v>2.3581756725863201E-3</v>
      </c>
      <c r="AA72" s="27">
        <v>0.15126681512347501</v>
      </c>
      <c r="AB72" s="27">
        <v>0.140616662953884</v>
      </c>
      <c r="AC72" s="27">
        <v>3.1843581181867697E-2</v>
      </c>
      <c r="AD72" s="27">
        <v>1.59811182693715E-2</v>
      </c>
      <c r="AE72" s="27">
        <v>5.3987495461163904E-3</v>
      </c>
      <c r="AF72" s="27">
        <v>-1.14308816804765E-2</v>
      </c>
      <c r="AG72" s="27">
        <v>0.110398631004925</v>
      </c>
      <c r="AH72" s="27">
        <v>-8.3053909259504094E-2</v>
      </c>
      <c r="AI72" s="27">
        <v>1.41322078092032E-2</v>
      </c>
      <c r="AJ72" s="27">
        <v>-7.0525066545469202E-3</v>
      </c>
      <c r="AK72" s="27">
        <v>-7.2084936672033003E-3</v>
      </c>
      <c r="AL72" s="27">
        <v>1.44974770227446E-2</v>
      </c>
      <c r="AM72" s="27">
        <v>-1.98371999099183E-2</v>
      </c>
      <c r="AN72" s="27">
        <v>-1.5548687472133499E-2</v>
      </c>
      <c r="AO72" s="27">
        <v>1.5404977384826601E-3</v>
      </c>
      <c r="AP72" s="27">
        <v>-1.50548446845736E-2</v>
      </c>
      <c r="AQ72" s="27">
        <v>3.7979590026719003E-2</v>
      </c>
      <c r="AR72" s="27">
        <v>-2.76135694914908E-2</v>
      </c>
      <c r="AS72" s="27">
        <v>3.8385939814371199E-3</v>
      </c>
      <c r="AT72" s="27">
        <v>1.2791760684279501E-3</v>
      </c>
      <c r="AU72" s="27">
        <v>3.3852640781153499E-3</v>
      </c>
      <c r="AV72" s="27">
        <v>-2.0765082318189398E-3</v>
      </c>
      <c r="AW72" s="27">
        <v>-5.5239216453684299E-3</v>
      </c>
      <c r="AX72" s="27">
        <v>2.3376170293891601E-3</v>
      </c>
      <c r="AY72" s="27">
        <v>5.4177003070831802E-3</v>
      </c>
      <c r="AZ72" s="27">
        <v>9.4759021897049302E-3</v>
      </c>
      <c r="BA72" s="27">
        <v>1.32289495086001E-2</v>
      </c>
      <c r="BB72" s="27">
        <v>-1.0255873028899401E-2</v>
      </c>
      <c r="BC72" s="27">
        <v>-1.6158045927134601E-2</v>
      </c>
      <c r="BD72" s="27">
        <v>1.08878274835084E-3</v>
      </c>
      <c r="BE72" s="27">
        <v>1.6949460786416699E-2</v>
      </c>
      <c r="BF72" s="27">
        <v>2.1739206994417599E-3</v>
      </c>
      <c r="BG72" s="27">
        <v>4.9030251981270704E-3</v>
      </c>
      <c r="BH72" s="27">
        <v>5.2159238162085304E-3</v>
      </c>
      <c r="BI72" s="27">
        <v>4.8194703056826703E-3</v>
      </c>
      <c r="BJ72" s="27">
        <v>3.83407123550456E-3</v>
      </c>
      <c r="BK72" s="27">
        <v>1.36506008818607E-2</v>
      </c>
      <c r="BL72" s="27">
        <v>2.7398523602350799E-2</v>
      </c>
      <c r="BM72" s="27">
        <v>2.5289466233773001E-2</v>
      </c>
      <c r="BN72" s="27">
        <v>3.7406600352590302E-2</v>
      </c>
      <c r="BO72" s="27">
        <v>6.12153299671052E-2</v>
      </c>
      <c r="BP72" s="27">
        <v>1.1363103053525499E-2</v>
      </c>
      <c r="BQ72" s="27">
        <v>-1.40134327509024E-2</v>
      </c>
      <c r="BR72" s="27">
        <v>1.07640708053465E-2</v>
      </c>
      <c r="BS72" s="27">
        <v>3.8348845098103802E-4</v>
      </c>
      <c r="BT72" s="27">
        <v>1</v>
      </c>
      <c r="BU72" s="27">
        <v>-0.10548961183135</v>
      </c>
      <c r="BV72" s="27">
        <v>3.7681029234336902E-2</v>
      </c>
      <c r="BW72" s="27">
        <v>2.5349984548084299E-2</v>
      </c>
      <c r="BX72" s="27">
        <v>-4.9550972978892596E-3</v>
      </c>
      <c r="BY72" s="28" t="s">
        <v>188</v>
      </c>
    </row>
    <row r="73" spans="1:77" x14ac:dyDescent="0.25">
      <c r="A73" s="34" t="s">
        <v>104</v>
      </c>
      <c r="B73" s="27">
        <v>-0.23379789286666799</v>
      </c>
      <c r="C73" s="27">
        <v>-0.24947048589443299</v>
      </c>
      <c r="D73" s="27">
        <v>-0.17782925897031199</v>
      </c>
      <c r="E73" s="27">
        <v>-0.15186637162410099</v>
      </c>
      <c r="F73" s="27">
        <v>-0.13735642283751301</v>
      </c>
      <c r="G73" s="27">
        <v>-3.2935423733781201E-2</v>
      </c>
      <c r="H73" s="27">
        <v>-1.33007761346122E-2</v>
      </c>
      <c r="I73" s="27">
        <v>2.48362192250394E-2</v>
      </c>
      <c r="J73" s="27">
        <v>-0.21371766704655201</v>
      </c>
      <c r="K73" s="27">
        <v>-0.12535362563517</v>
      </c>
      <c r="L73" s="27">
        <v>-0.22743561462968001</v>
      </c>
      <c r="M73" s="27">
        <v>-0.135996977975087</v>
      </c>
      <c r="N73" s="27">
        <v>-9.6713916711958406E-2</v>
      </c>
      <c r="O73" s="27">
        <v>-0.24472915649163601</v>
      </c>
      <c r="P73" s="27">
        <v>-0.238975773000217</v>
      </c>
      <c r="Q73" s="27">
        <v>-0.216109142815929</v>
      </c>
      <c r="R73" s="27">
        <v>-0.28398347150712</v>
      </c>
      <c r="S73" s="27">
        <v>-0.240825198991344</v>
      </c>
      <c r="T73" s="27">
        <v>-0.20977205462343801</v>
      </c>
      <c r="U73" s="27">
        <v>-5.9135535739749199E-3</v>
      </c>
      <c r="V73" s="27">
        <v>-0.213894545006937</v>
      </c>
      <c r="W73" s="27">
        <v>3.6223376194964997E-2</v>
      </c>
      <c r="X73" s="27">
        <v>-0.32836461106438197</v>
      </c>
      <c r="Y73" s="27">
        <v>-3.8604658357621398E-2</v>
      </c>
      <c r="Z73" s="27">
        <v>-6.2246934231999698E-3</v>
      </c>
      <c r="AA73" s="27">
        <v>-0.83358969446055797</v>
      </c>
      <c r="AB73" s="27">
        <v>-0.80207861786576495</v>
      </c>
      <c r="AC73" s="27">
        <v>0.44076378460546001</v>
      </c>
      <c r="AD73" s="27">
        <v>2.4875662000556902E-2</v>
      </c>
      <c r="AE73" s="27">
        <v>3.4083522746348197E-2</v>
      </c>
      <c r="AF73" s="27">
        <v>1.20690045241259E-2</v>
      </c>
      <c r="AG73" s="27">
        <v>-0.117262632822088</v>
      </c>
      <c r="AH73" s="27">
        <v>0.18977120992087301</v>
      </c>
      <c r="AI73" s="27">
        <v>-2.9721330165340999E-2</v>
      </c>
      <c r="AJ73" s="27">
        <v>-2.4659466695140499E-2</v>
      </c>
      <c r="AK73" s="27">
        <v>-5.4588619704717803E-2</v>
      </c>
      <c r="AL73" s="27">
        <v>-4.5535701334344501E-2</v>
      </c>
      <c r="AM73" s="27">
        <v>-2.1391463226779098E-2</v>
      </c>
      <c r="AN73" s="27">
        <v>3.8548986263448798E-2</v>
      </c>
      <c r="AO73" s="27">
        <v>1.5565877851689801E-3</v>
      </c>
      <c r="AP73" s="27">
        <v>4.7625339822718403E-2</v>
      </c>
      <c r="AQ73" s="27">
        <v>-0.32306914002769599</v>
      </c>
      <c r="AR73" s="27">
        <v>-0.112975650458772</v>
      </c>
      <c r="AS73" s="27">
        <v>1.95280586757305E-3</v>
      </c>
      <c r="AT73" s="27">
        <v>-3.0373686765406498E-3</v>
      </c>
      <c r="AU73" s="27">
        <v>2.95057131864008E-2</v>
      </c>
      <c r="AV73" s="27">
        <v>3.4845332552997898E-4</v>
      </c>
      <c r="AW73" s="27">
        <v>5.8489289896748904E-3</v>
      </c>
      <c r="AX73" s="27">
        <v>4.3301802210002401E-3</v>
      </c>
      <c r="AY73" s="27">
        <v>7.1441927392215396E-3</v>
      </c>
      <c r="AZ73" s="27">
        <v>1.9458067304535202E-2</v>
      </c>
      <c r="BA73" s="27">
        <v>-8.3207259545624093E-3</v>
      </c>
      <c r="BB73" s="27">
        <v>-1.46864500573551E-2</v>
      </c>
      <c r="BC73" s="27">
        <v>-1.1993086819383001E-2</v>
      </c>
      <c r="BD73" s="27">
        <v>4.6650669568497699E-2</v>
      </c>
      <c r="BE73" s="27">
        <v>-3.8412295902527302E-2</v>
      </c>
      <c r="BF73" s="27">
        <v>3.6998175790021397E-2</v>
      </c>
      <c r="BG73" s="27">
        <v>3.6158613942978902E-2</v>
      </c>
      <c r="BH73" s="27">
        <v>1.64172945053211E-2</v>
      </c>
      <c r="BI73" s="27">
        <v>1.3711115000189501E-2</v>
      </c>
      <c r="BJ73" s="27">
        <v>2.5238374129680299E-2</v>
      </c>
      <c r="BK73" s="27">
        <v>3.6154012981772601E-3</v>
      </c>
      <c r="BL73" s="27">
        <v>-8.9058183903799507E-2</v>
      </c>
      <c r="BM73" s="27">
        <v>-8.0735585068631696E-2</v>
      </c>
      <c r="BN73" s="27">
        <v>-5.61962366370376E-2</v>
      </c>
      <c r="BO73" s="27">
        <v>-0.10785523504264299</v>
      </c>
      <c r="BP73" s="27">
        <v>-1.5921377274819098E-2</v>
      </c>
      <c r="BQ73" s="27">
        <v>-1.81035130987584E-3</v>
      </c>
      <c r="BR73" s="27">
        <v>2.26223394216425E-2</v>
      </c>
      <c r="BS73" s="27">
        <v>-3.5956394948186798E-3</v>
      </c>
      <c r="BT73" s="27">
        <v>-0.10548961183135</v>
      </c>
      <c r="BU73" s="27">
        <v>1</v>
      </c>
      <c r="BV73" s="27">
        <v>-0.74754535942331002</v>
      </c>
      <c r="BW73" s="27">
        <v>-8.8322355366811503E-2</v>
      </c>
      <c r="BX73" s="27">
        <v>2.1559611355861302E-2</v>
      </c>
      <c r="BY73" s="28" t="s">
        <v>188</v>
      </c>
    </row>
    <row r="74" spans="1:77" x14ac:dyDescent="0.25">
      <c r="A74" s="34" t="s">
        <v>105</v>
      </c>
      <c r="B74" s="27">
        <v>0.240609678739444</v>
      </c>
      <c r="C74" s="27">
        <v>0.27830465153101103</v>
      </c>
      <c r="D74" s="27">
        <v>0.20078858413162301</v>
      </c>
      <c r="E74" s="27">
        <v>0.15122674362879801</v>
      </c>
      <c r="F74" s="27">
        <v>0.142385788774017</v>
      </c>
      <c r="G74" s="27">
        <v>4.5666809606248797E-2</v>
      </c>
      <c r="H74" s="27">
        <v>9.6139660297116306E-3</v>
      </c>
      <c r="I74" s="27">
        <v>-2.87264998967726E-2</v>
      </c>
      <c r="J74" s="27">
        <v>0.229524035406768</v>
      </c>
      <c r="K74" s="27">
        <v>0.127575375341025</v>
      </c>
      <c r="L74" s="27">
        <v>0.24423156626283901</v>
      </c>
      <c r="M74" s="27">
        <v>0.15997854958954699</v>
      </c>
      <c r="N74" s="27">
        <v>0.12071690452730199</v>
      </c>
      <c r="O74" s="27">
        <v>0.26730218309227499</v>
      </c>
      <c r="P74" s="27">
        <v>0.26472295022611098</v>
      </c>
      <c r="Q74" s="27">
        <v>0.247373203003528</v>
      </c>
      <c r="R74" s="27">
        <v>0.28085848216679599</v>
      </c>
      <c r="S74" s="27">
        <v>0.281450739652638</v>
      </c>
      <c r="T74" s="27">
        <v>0.22494697621042301</v>
      </c>
      <c r="U74" s="27">
        <v>5.1710306758352498E-3</v>
      </c>
      <c r="V74" s="27">
        <v>0.234350655555215</v>
      </c>
      <c r="W74" s="27">
        <v>-2.7556191727086898E-2</v>
      </c>
      <c r="X74" s="27">
        <v>6.7596754983900303E-2</v>
      </c>
      <c r="Y74" s="27">
        <v>1.0788691976780699E-2</v>
      </c>
      <c r="Z74" s="27">
        <v>-1.12854515170595E-2</v>
      </c>
      <c r="AA74" s="27">
        <v>0.65415134931740804</v>
      </c>
      <c r="AB74" s="27">
        <v>0.58766663239285799</v>
      </c>
      <c r="AC74" s="27">
        <v>-0.45941198490803098</v>
      </c>
      <c r="AD74" s="27">
        <v>-5.62967624121537E-2</v>
      </c>
      <c r="AE74" s="27">
        <v>-5.2652720889440098E-2</v>
      </c>
      <c r="AF74" s="27">
        <v>-2.16383021952311E-2</v>
      </c>
      <c r="AG74" s="27">
        <v>-3.3516690144121203E-2</v>
      </c>
      <c r="AH74" s="27">
        <v>-7.7440687759488702E-2</v>
      </c>
      <c r="AI74" s="27">
        <v>1.9654286855452001E-2</v>
      </c>
      <c r="AJ74" s="27">
        <v>2.3914251689466499E-2</v>
      </c>
      <c r="AK74" s="27">
        <v>6.7884687691342899E-2</v>
      </c>
      <c r="AL74" s="27">
        <v>1.9870045017217602E-2</v>
      </c>
      <c r="AM74" s="27">
        <v>4.8486067919970503E-2</v>
      </c>
      <c r="AN74" s="27">
        <v>-3.30626699488384E-2</v>
      </c>
      <c r="AO74" s="27">
        <v>-1.7077186584350999E-2</v>
      </c>
      <c r="AP74" s="27">
        <v>-3.9810576125324099E-2</v>
      </c>
      <c r="AQ74" s="27">
        <v>0.29207316522832899</v>
      </c>
      <c r="AR74" s="27">
        <v>0.154103340721052</v>
      </c>
      <c r="AS74" s="27">
        <v>-2.4871719780158699E-2</v>
      </c>
      <c r="AT74" s="27">
        <v>-4.7616703520982004E-3</v>
      </c>
      <c r="AU74" s="27">
        <v>-3.4793120131043E-2</v>
      </c>
      <c r="AV74" s="27">
        <v>-5.3924582783137802E-3</v>
      </c>
      <c r="AW74" s="27">
        <v>-5.9684031786593804E-3</v>
      </c>
      <c r="AX74" s="27">
        <v>4.2558783977739102E-4</v>
      </c>
      <c r="AY74" s="27">
        <v>-9.5957338532108097E-3</v>
      </c>
      <c r="AZ74" s="27">
        <v>-2.0301803939696599E-2</v>
      </c>
      <c r="BA74" s="29">
        <v>8.8504271506765101E-5</v>
      </c>
      <c r="BB74" s="27">
        <v>4.5071871669961398E-2</v>
      </c>
      <c r="BC74" s="27">
        <v>3.7508490138086999E-2</v>
      </c>
      <c r="BD74" s="27">
        <v>-6.4093576381877501E-2</v>
      </c>
      <c r="BE74" s="27">
        <v>2.9137248337264901E-2</v>
      </c>
      <c r="BF74" s="27">
        <v>-5.0584220020622003E-2</v>
      </c>
      <c r="BG74" s="27">
        <v>-5.0344407755097097E-2</v>
      </c>
      <c r="BH74" s="27">
        <v>-1.7909493184690699E-2</v>
      </c>
      <c r="BI74" s="27">
        <v>-1.43118836177178E-2</v>
      </c>
      <c r="BJ74" s="27">
        <v>-3.5094142999327498E-2</v>
      </c>
      <c r="BK74" s="27">
        <v>-3.4527208099344203E-2</v>
      </c>
      <c r="BL74" s="27">
        <v>5.8846516284439099E-2</v>
      </c>
      <c r="BM74" s="27">
        <v>5.2723689833037803E-2</v>
      </c>
      <c r="BN74" s="27">
        <v>1.4317926149784201E-2</v>
      </c>
      <c r="BO74" s="27">
        <v>4.4465675118495897E-2</v>
      </c>
      <c r="BP74" s="27">
        <v>2.66592595893324E-2</v>
      </c>
      <c r="BQ74" s="27">
        <v>3.2312559670745401E-2</v>
      </c>
      <c r="BR74" s="27">
        <v>-4.7282002764880801E-2</v>
      </c>
      <c r="BS74" s="29">
        <v>1.4468360085834999E-5</v>
      </c>
      <c r="BT74" s="27">
        <v>3.7681029234336902E-2</v>
      </c>
      <c r="BU74" s="27">
        <v>-0.74754535942331002</v>
      </c>
      <c r="BV74" s="27">
        <v>1</v>
      </c>
      <c r="BW74" s="27">
        <v>5.8772576087831901E-2</v>
      </c>
      <c r="BX74" s="27">
        <v>-1.73616036007011E-2</v>
      </c>
      <c r="BY74" s="28" t="s">
        <v>188</v>
      </c>
    </row>
    <row r="75" spans="1:77" x14ac:dyDescent="0.25">
      <c r="A75" s="34" t="s">
        <v>106</v>
      </c>
      <c r="B75" s="27">
        <v>1.32117243909566E-2</v>
      </c>
      <c r="C75" s="27">
        <v>8.8338747859787008E-3</v>
      </c>
      <c r="D75" s="27">
        <v>-2.13724885912824E-2</v>
      </c>
      <c r="E75" s="27">
        <v>1.06028057737518E-2</v>
      </c>
      <c r="F75" s="27">
        <v>1.8268700895672001E-2</v>
      </c>
      <c r="G75" s="27">
        <v>-5.3799006458567396E-3</v>
      </c>
      <c r="H75" s="27">
        <v>-2.3601291508502299E-2</v>
      </c>
      <c r="I75" s="27">
        <v>-3.7418523567280003E-2</v>
      </c>
      <c r="J75" s="27">
        <v>2.6945322851528699E-2</v>
      </c>
      <c r="K75" s="27">
        <v>1.50538755029629E-2</v>
      </c>
      <c r="L75" s="27">
        <v>2.6863977092046298E-2</v>
      </c>
      <c r="M75" s="27">
        <v>2.9780696372915399E-2</v>
      </c>
      <c r="N75" s="27">
        <v>1.0679071287221301E-2</v>
      </c>
      <c r="O75" s="27">
        <v>7.96759758241696E-3</v>
      </c>
      <c r="P75" s="27">
        <v>1.03672490411471E-2</v>
      </c>
      <c r="Q75" s="27">
        <v>7.9677149729472996E-4</v>
      </c>
      <c r="R75" s="27">
        <v>1.9174990088643699E-2</v>
      </c>
      <c r="S75" s="27">
        <v>1.8588168857594501E-2</v>
      </c>
      <c r="T75" s="27">
        <v>2.63488821926154E-2</v>
      </c>
      <c r="U75" s="27">
        <v>5.3474025701550102E-3</v>
      </c>
      <c r="V75" s="27">
        <v>1.5002325388521301E-2</v>
      </c>
      <c r="W75" s="27">
        <v>7.3317178058865298E-2</v>
      </c>
      <c r="X75" s="27">
        <v>7.1529771264018799E-2</v>
      </c>
      <c r="Y75" s="27">
        <v>-1.4906574876398499E-2</v>
      </c>
      <c r="Z75" s="27">
        <v>-3.8761118014404801E-2</v>
      </c>
      <c r="AA75" s="27">
        <v>0.10037305573033201</v>
      </c>
      <c r="AB75" s="27">
        <v>9.3365178532716295E-2</v>
      </c>
      <c r="AC75" s="27">
        <v>-2.5609285394612501E-2</v>
      </c>
      <c r="AD75" s="27">
        <v>-1.49516963808597E-2</v>
      </c>
      <c r="AE75" s="27">
        <v>-1.5800593169039898E-2</v>
      </c>
      <c r="AF75" s="27">
        <v>-9.9806841506547804E-3</v>
      </c>
      <c r="AG75" s="27">
        <v>1.6123183401444401E-2</v>
      </c>
      <c r="AH75" s="27">
        <v>-2.95364411361181E-2</v>
      </c>
      <c r="AI75" s="27">
        <v>1.1553346305195E-2</v>
      </c>
      <c r="AJ75" s="27">
        <v>4.9418306197667704E-3</v>
      </c>
      <c r="AK75" s="27">
        <v>-2.00914928436442E-3</v>
      </c>
      <c r="AL75" s="27">
        <v>1.0560612417281E-2</v>
      </c>
      <c r="AM75" s="27">
        <v>7.7865269102401899E-3</v>
      </c>
      <c r="AN75" s="27">
        <v>-3.43780395041563E-3</v>
      </c>
      <c r="AO75" s="27">
        <v>-7.7223853087650101E-3</v>
      </c>
      <c r="AP75" s="27">
        <v>-1.28579410945976E-2</v>
      </c>
      <c r="AQ75" s="27">
        <v>7.1767449405408801E-2</v>
      </c>
      <c r="AR75" s="27">
        <v>-1.2054132022458201E-2</v>
      </c>
      <c r="AS75" s="27">
        <v>-8.0961953502292506E-3</v>
      </c>
      <c r="AT75" s="27">
        <v>-4.9283921532349501E-3</v>
      </c>
      <c r="AU75" s="27">
        <v>-1.64847542554542E-2</v>
      </c>
      <c r="AV75" s="27">
        <v>-3.04440073806339E-3</v>
      </c>
      <c r="AW75" s="27">
        <v>-7.66765725493621E-4</v>
      </c>
      <c r="AX75" s="27">
        <v>-5.6505759209585296E-3</v>
      </c>
      <c r="AY75" s="27">
        <v>5.2123456921632097E-4</v>
      </c>
      <c r="AZ75" s="27">
        <v>-1.3559523301928001E-3</v>
      </c>
      <c r="BA75" s="29">
        <v>-7.0876869258864898E-5</v>
      </c>
      <c r="BB75" s="27">
        <v>1.4410242804539199E-2</v>
      </c>
      <c r="BC75" s="27">
        <v>1.23674034037066E-2</v>
      </c>
      <c r="BD75" s="27">
        <v>-2.26472273441349E-2</v>
      </c>
      <c r="BE75" s="27">
        <v>1.12914360005055E-2</v>
      </c>
      <c r="BF75" s="27">
        <v>-2.0070040718069799E-2</v>
      </c>
      <c r="BG75" s="27">
        <v>-1.9391057415665498E-2</v>
      </c>
      <c r="BH75" s="27">
        <v>-5.5402456522746105E-4</v>
      </c>
      <c r="BI75" s="27">
        <v>-9.6696931114521201E-3</v>
      </c>
      <c r="BJ75" s="27">
        <v>-1.90413279973938E-2</v>
      </c>
      <c r="BK75" s="27">
        <v>-9.5569438184265696E-3</v>
      </c>
      <c r="BL75" s="27">
        <v>0.95781259968272403</v>
      </c>
      <c r="BM75" s="27">
        <v>0.674686925590679</v>
      </c>
      <c r="BN75" s="27">
        <v>-1.15151766526593E-2</v>
      </c>
      <c r="BO75" s="27">
        <v>1.3568261983476399E-2</v>
      </c>
      <c r="BP75" s="27">
        <v>5.0878158559474898E-3</v>
      </c>
      <c r="BQ75" s="27">
        <v>1.00236111276873E-2</v>
      </c>
      <c r="BR75" s="27">
        <v>-1.9874837249928098E-2</v>
      </c>
      <c r="BS75" s="27">
        <v>-1.0351079902426201E-3</v>
      </c>
      <c r="BT75" s="27">
        <v>2.5349984548084299E-2</v>
      </c>
      <c r="BU75" s="27">
        <v>-8.8322355366811503E-2</v>
      </c>
      <c r="BV75" s="27">
        <v>5.8772576087831901E-2</v>
      </c>
      <c r="BW75" s="27">
        <v>1</v>
      </c>
      <c r="BX75" s="27">
        <v>4.0009742737705897E-2</v>
      </c>
      <c r="BY75" s="28" t="s">
        <v>188</v>
      </c>
    </row>
    <row r="76" spans="1:77" x14ac:dyDescent="0.25">
      <c r="A76" s="34" t="s">
        <v>107</v>
      </c>
      <c r="B76" s="27">
        <v>-6.5620717713686097E-3</v>
      </c>
      <c r="C76" s="27">
        <v>-2.7350615306454901E-2</v>
      </c>
      <c r="D76" s="27">
        <v>-3.06395752057711E-2</v>
      </c>
      <c r="E76" s="27">
        <v>-9.4726888448793505E-3</v>
      </c>
      <c r="F76" s="27">
        <v>1.2797272486560001E-2</v>
      </c>
      <c r="G76" s="27">
        <v>3.0518052011109299E-3</v>
      </c>
      <c r="H76" s="27">
        <v>-2.2600604456546901E-2</v>
      </c>
      <c r="I76" s="27">
        <v>5.2111323196438204E-3</v>
      </c>
      <c r="J76" s="27">
        <v>-9.4594486136275902E-3</v>
      </c>
      <c r="K76" s="27">
        <v>-6.6921178742716803E-3</v>
      </c>
      <c r="L76" s="27">
        <v>-1.93837656521593E-2</v>
      </c>
      <c r="M76" s="27">
        <v>-2.7692569745579199E-2</v>
      </c>
      <c r="N76" s="27">
        <v>-1.9987571274705698E-2</v>
      </c>
      <c r="O76" s="27">
        <v>-2.20985595954746E-2</v>
      </c>
      <c r="P76" s="27">
        <v>-2.1231302420254498E-2</v>
      </c>
      <c r="Q76" s="27">
        <v>-1.9729782067564799E-2</v>
      </c>
      <c r="R76" s="27">
        <v>-2.2270507091439299E-2</v>
      </c>
      <c r="S76" s="27">
        <v>-2.3247232065906499E-2</v>
      </c>
      <c r="T76" s="27">
        <v>-9.6603569992930304E-3</v>
      </c>
      <c r="U76" s="27">
        <v>-5.3939274309582896E-3</v>
      </c>
      <c r="V76" s="27">
        <v>-1.63348713305893E-2</v>
      </c>
      <c r="W76" s="27">
        <v>0.52507517407397897</v>
      </c>
      <c r="X76" s="27">
        <v>1.2770346371616699E-2</v>
      </c>
      <c r="Y76" s="27">
        <v>2.6882808915669701E-2</v>
      </c>
      <c r="Z76" s="27">
        <v>1.7643633711558301E-2</v>
      </c>
      <c r="AA76" s="27">
        <v>-1.9745797070245201E-2</v>
      </c>
      <c r="AB76" s="27">
        <v>-2.4170737825486999E-2</v>
      </c>
      <c r="AC76" s="27">
        <v>5.7923364888079802E-2</v>
      </c>
      <c r="AD76" s="27">
        <v>-1.5519750020474701E-2</v>
      </c>
      <c r="AE76" s="27">
        <v>-6.2863371299086597E-3</v>
      </c>
      <c r="AF76" s="27">
        <v>5.1283972543702096E-3</v>
      </c>
      <c r="AG76" s="27">
        <v>1.18084297592813E-2</v>
      </c>
      <c r="AH76" s="27">
        <v>1.46130101485442E-2</v>
      </c>
      <c r="AI76" s="27">
        <v>1.0256434752609501E-2</v>
      </c>
      <c r="AJ76" s="27">
        <v>-1.0161597368800601E-2</v>
      </c>
      <c r="AK76" s="27">
        <v>-3.5034529907168301E-2</v>
      </c>
      <c r="AL76" s="27">
        <v>-3.4101819378468002E-3</v>
      </c>
      <c r="AM76" s="27">
        <v>3.3069427127055E-4</v>
      </c>
      <c r="AN76" s="27">
        <v>1.09499765703266E-2</v>
      </c>
      <c r="AO76" s="27">
        <v>-5.5582861479510099E-3</v>
      </c>
      <c r="AP76" s="27">
        <v>2.80039473128922E-3</v>
      </c>
      <c r="AQ76" s="27">
        <v>1.6745731692039901E-2</v>
      </c>
      <c r="AR76" s="27">
        <v>-3.03133600516481E-2</v>
      </c>
      <c r="AS76" s="27">
        <v>5.4093808448558403E-4</v>
      </c>
      <c r="AT76" s="27">
        <v>1.76708311462356E-3</v>
      </c>
      <c r="AU76" s="27">
        <v>-1.0450595864605701E-3</v>
      </c>
      <c r="AV76" s="27">
        <v>-2.6025693919708902E-4</v>
      </c>
      <c r="AW76" s="27">
        <v>-3.2951211481592399E-3</v>
      </c>
      <c r="AX76" s="27">
        <v>-3.5673240832745901E-3</v>
      </c>
      <c r="AY76" s="27">
        <v>-2.58839142714042E-3</v>
      </c>
      <c r="AZ76" s="27">
        <v>-2.7195290584903198E-3</v>
      </c>
      <c r="BA76" s="27">
        <v>1.4352579993010499E-4</v>
      </c>
      <c r="BB76" s="27">
        <v>7.7226213786316996E-3</v>
      </c>
      <c r="BC76" s="27">
        <v>8.2451084202802508E-3</v>
      </c>
      <c r="BD76" s="27">
        <v>-1.2457297729695499E-4</v>
      </c>
      <c r="BE76" s="27">
        <v>-9.1283830240724909E-3</v>
      </c>
      <c r="BF76" s="27">
        <v>-1.1211154867336801E-2</v>
      </c>
      <c r="BG76" s="27">
        <v>-1.1184712572458601E-2</v>
      </c>
      <c r="BH76" s="27">
        <v>6.30459754707663E-3</v>
      </c>
      <c r="BI76" s="27">
        <v>-1.9899636729336502E-3</v>
      </c>
      <c r="BJ76" s="27">
        <v>-2.5548063970257801E-4</v>
      </c>
      <c r="BK76" s="27">
        <v>-1.4568358162741701E-3</v>
      </c>
      <c r="BL76" s="27">
        <v>3.87212485638357E-2</v>
      </c>
      <c r="BM76" s="27">
        <v>2.0114885995469699E-2</v>
      </c>
      <c r="BN76" s="27">
        <v>4.5246272292912899E-4</v>
      </c>
      <c r="BO76" s="27">
        <v>5.9709332147846296E-3</v>
      </c>
      <c r="BP76" s="27">
        <v>-1.1738486040740599E-2</v>
      </c>
      <c r="BQ76" s="27">
        <v>7.3816409380766199E-3</v>
      </c>
      <c r="BR76" s="27">
        <v>-1.2046835123140599E-3</v>
      </c>
      <c r="BS76" s="27">
        <v>4.8678492379806097E-3</v>
      </c>
      <c r="BT76" s="27">
        <v>-4.9550972978892596E-3</v>
      </c>
      <c r="BU76" s="27">
        <v>2.1559611355861302E-2</v>
      </c>
      <c r="BV76" s="27">
        <v>-1.73616036007011E-2</v>
      </c>
      <c r="BW76" s="27">
        <v>4.0009742737705897E-2</v>
      </c>
      <c r="BX76" s="27">
        <v>1</v>
      </c>
      <c r="BY76" s="28" t="s">
        <v>188</v>
      </c>
    </row>
    <row r="77" spans="1:77" ht="15.75" thickBot="1" x14ac:dyDescent="0.3">
      <c r="A77" s="35" t="s">
        <v>108</v>
      </c>
      <c r="B77" s="30" t="s">
        <v>188</v>
      </c>
      <c r="C77" s="30" t="s">
        <v>188</v>
      </c>
      <c r="D77" s="30" t="s">
        <v>188</v>
      </c>
      <c r="E77" s="30" t="s">
        <v>188</v>
      </c>
      <c r="F77" s="30" t="s">
        <v>188</v>
      </c>
      <c r="G77" s="30" t="s">
        <v>188</v>
      </c>
      <c r="H77" s="30" t="s">
        <v>188</v>
      </c>
      <c r="I77" s="30" t="s">
        <v>188</v>
      </c>
      <c r="J77" s="30" t="s">
        <v>188</v>
      </c>
      <c r="K77" s="30" t="s">
        <v>188</v>
      </c>
      <c r="L77" s="30" t="s">
        <v>188</v>
      </c>
      <c r="M77" s="30" t="s">
        <v>188</v>
      </c>
      <c r="N77" s="30" t="s">
        <v>188</v>
      </c>
      <c r="O77" s="30" t="s">
        <v>188</v>
      </c>
      <c r="P77" s="30" t="s">
        <v>188</v>
      </c>
      <c r="Q77" s="30" t="s">
        <v>188</v>
      </c>
      <c r="R77" s="30" t="s">
        <v>188</v>
      </c>
      <c r="S77" s="30" t="s">
        <v>188</v>
      </c>
      <c r="T77" s="30" t="s">
        <v>188</v>
      </c>
      <c r="U77" s="30" t="s">
        <v>188</v>
      </c>
      <c r="V77" s="30" t="s">
        <v>188</v>
      </c>
      <c r="W77" s="30" t="s">
        <v>188</v>
      </c>
      <c r="X77" s="30" t="s">
        <v>188</v>
      </c>
      <c r="Y77" s="30" t="s">
        <v>188</v>
      </c>
      <c r="Z77" s="30" t="s">
        <v>188</v>
      </c>
      <c r="AA77" s="30" t="s">
        <v>188</v>
      </c>
      <c r="AB77" s="30" t="s">
        <v>188</v>
      </c>
      <c r="AC77" s="30" t="s">
        <v>188</v>
      </c>
      <c r="AD77" s="30" t="s">
        <v>188</v>
      </c>
      <c r="AE77" s="30" t="s">
        <v>188</v>
      </c>
      <c r="AF77" s="30" t="s">
        <v>188</v>
      </c>
      <c r="AG77" s="30" t="s">
        <v>188</v>
      </c>
      <c r="AH77" s="30" t="s">
        <v>188</v>
      </c>
      <c r="AI77" s="30" t="s">
        <v>188</v>
      </c>
      <c r="AJ77" s="30" t="s">
        <v>188</v>
      </c>
      <c r="AK77" s="30" t="s">
        <v>188</v>
      </c>
      <c r="AL77" s="30" t="s">
        <v>188</v>
      </c>
      <c r="AM77" s="30" t="s">
        <v>188</v>
      </c>
      <c r="AN77" s="30" t="s">
        <v>188</v>
      </c>
      <c r="AO77" s="30" t="s">
        <v>188</v>
      </c>
      <c r="AP77" s="30" t="s">
        <v>188</v>
      </c>
      <c r="AQ77" s="30" t="s">
        <v>188</v>
      </c>
      <c r="AR77" s="30" t="s">
        <v>188</v>
      </c>
      <c r="AS77" s="30" t="s">
        <v>188</v>
      </c>
      <c r="AT77" s="30" t="s">
        <v>188</v>
      </c>
      <c r="AU77" s="30" t="s">
        <v>188</v>
      </c>
      <c r="AV77" s="30" t="s">
        <v>188</v>
      </c>
      <c r="AW77" s="30" t="s">
        <v>188</v>
      </c>
      <c r="AX77" s="30" t="s">
        <v>188</v>
      </c>
      <c r="AY77" s="30" t="s">
        <v>188</v>
      </c>
      <c r="AZ77" s="30" t="s">
        <v>188</v>
      </c>
      <c r="BA77" s="30" t="s">
        <v>188</v>
      </c>
      <c r="BB77" s="30" t="s">
        <v>188</v>
      </c>
      <c r="BC77" s="30" t="s">
        <v>188</v>
      </c>
      <c r="BD77" s="30" t="s">
        <v>188</v>
      </c>
      <c r="BE77" s="30" t="s">
        <v>188</v>
      </c>
      <c r="BF77" s="30" t="s">
        <v>188</v>
      </c>
      <c r="BG77" s="30" t="s">
        <v>188</v>
      </c>
      <c r="BH77" s="30" t="s">
        <v>188</v>
      </c>
      <c r="BI77" s="30" t="s">
        <v>188</v>
      </c>
      <c r="BJ77" s="30" t="s">
        <v>188</v>
      </c>
      <c r="BK77" s="30" t="s">
        <v>188</v>
      </c>
      <c r="BL77" s="30" t="s">
        <v>188</v>
      </c>
      <c r="BM77" s="30" t="s">
        <v>188</v>
      </c>
      <c r="BN77" s="30" t="s">
        <v>188</v>
      </c>
      <c r="BO77" s="30" t="s">
        <v>188</v>
      </c>
      <c r="BP77" s="30" t="s">
        <v>188</v>
      </c>
      <c r="BQ77" s="30" t="s">
        <v>188</v>
      </c>
      <c r="BR77" s="30" t="s">
        <v>188</v>
      </c>
      <c r="BS77" s="30" t="s">
        <v>188</v>
      </c>
      <c r="BT77" s="30" t="s">
        <v>188</v>
      </c>
      <c r="BU77" s="30" t="s">
        <v>188</v>
      </c>
      <c r="BV77" s="30" t="s">
        <v>188</v>
      </c>
      <c r="BW77" s="30" t="s">
        <v>188</v>
      </c>
      <c r="BX77" s="30" t="s">
        <v>188</v>
      </c>
      <c r="BY77" s="31">
        <v>1</v>
      </c>
    </row>
  </sheetData>
  <conditionalFormatting sqref="B2:BY77">
    <cfRule type="cellIs" dxfId="0" priority="1" operator="greaterThan">
      <formula>0.75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7"/>
  <sheetViews>
    <sheetView showGridLines="0" workbookViewId="0">
      <selection activeCell="B10" sqref="B10"/>
    </sheetView>
  </sheetViews>
  <sheetFormatPr defaultRowHeight="15" x14ac:dyDescent="0.25"/>
  <sheetData>
    <row r="2" spans="2:2" x14ac:dyDescent="0.25">
      <c r="B2" s="12" t="s">
        <v>109</v>
      </c>
    </row>
    <row r="3" spans="2:2" x14ac:dyDescent="0.25">
      <c r="B3" s="8"/>
    </row>
    <row r="4" spans="2:2" x14ac:dyDescent="0.25">
      <c r="B4" s="9" t="s">
        <v>110</v>
      </c>
    </row>
    <row r="5" spans="2:2" x14ac:dyDescent="0.25">
      <c r="B5" s="9" t="s">
        <v>120</v>
      </c>
    </row>
    <row r="6" spans="2:2" x14ac:dyDescent="0.25">
      <c r="B6" s="9" t="s">
        <v>121</v>
      </c>
    </row>
    <row r="7" spans="2:2" x14ac:dyDescent="0.25">
      <c r="B7" s="9" t="s">
        <v>122</v>
      </c>
    </row>
    <row r="8" spans="2:2" x14ac:dyDescent="0.25">
      <c r="B8" s="9" t="s">
        <v>123</v>
      </c>
    </row>
    <row r="9" spans="2:2" x14ac:dyDescent="0.25">
      <c r="B9" s="9" t="s">
        <v>124</v>
      </c>
    </row>
    <row r="10" spans="2:2" x14ac:dyDescent="0.25">
      <c r="B10" s="9" t="s">
        <v>187</v>
      </c>
    </row>
    <row r="11" spans="2:2" x14ac:dyDescent="0.25">
      <c r="B11" s="8"/>
    </row>
    <row r="12" spans="2:2" x14ac:dyDescent="0.25">
      <c r="B12" s="9" t="s">
        <v>111</v>
      </c>
    </row>
    <row r="13" spans="2:2" x14ac:dyDescent="0.25">
      <c r="B13" s="9" t="s">
        <v>112</v>
      </c>
    </row>
    <row r="14" spans="2:2" x14ac:dyDescent="0.25">
      <c r="B14" s="9" t="s">
        <v>125</v>
      </c>
    </row>
    <row r="15" spans="2:2" x14ac:dyDescent="0.25">
      <c r="B15" s="8"/>
    </row>
    <row r="16" spans="2:2" x14ac:dyDescent="0.25">
      <c r="B16" s="9" t="s">
        <v>113</v>
      </c>
    </row>
    <row r="17" spans="2:2" x14ac:dyDescent="0.25">
      <c r="B17" s="9" t="s">
        <v>114</v>
      </c>
    </row>
    <row r="18" spans="2:2" x14ac:dyDescent="0.25">
      <c r="B18" s="9" t="s">
        <v>126</v>
      </c>
    </row>
    <row r="19" spans="2:2" x14ac:dyDescent="0.25">
      <c r="B19" s="9" t="s">
        <v>127</v>
      </c>
    </row>
    <row r="20" spans="2:2" x14ac:dyDescent="0.25">
      <c r="B20" s="9" t="s">
        <v>128</v>
      </c>
    </row>
    <row r="21" spans="2:2" x14ac:dyDescent="0.25">
      <c r="B21" s="9" t="s">
        <v>129</v>
      </c>
    </row>
    <row r="22" spans="2:2" x14ac:dyDescent="0.25">
      <c r="B22" s="9" t="s">
        <v>130</v>
      </c>
    </row>
    <row r="23" spans="2:2" x14ac:dyDescent="0.25">
      <c r="B23" s="9" t="s">
        <v>131</v>
      </c>
    </row>
    <row r="24" spans="2:2" x14ac:dyDescent="0.25">
      <c r="B24" s="9" t="s">
        <v>132</v>
      </c>
    </row>
    <row r="25" spans="2:2" x14ac:dyDescent="0.25">
      <c r="B25" s="9" t="s">
        <v>133</v>
      </c>
    </row>
    <row r="26" spans="2:2" x14ac:dyDescent="0.25">
      <c r="B26" s="9" t="s">
        <v>134</v>
      </c>
    </row>
    <row r="27" spans="2:2" x14ac:dyDescent="0.25">
      <c r="B27" s="9" t="s">
        <v>135</v>
      </c>
    </row>
    <row r="28" spans="2:2" x14ac:dyDescent="0.25">
      <c r="B28" s="9" t="s">
        <v>136</v>
      </c>
    </row>
    <row r="29" spans="2:2" x14ac:dyDescent="0.25">
      <c r="B29" s="9" t="s">
        <v>137</v>
      </c>
    </row>
    <row r="30" spans="2:2" x14ac:dyDescent="0.25">
      <c r="B30" s="9" t="s">
        <v>138</v>
      </c>
    </row>
    <row r="31" spans="2:2" x14ac:dyDescent="0.25">
      <c r="B31" s="9" t="s">
        <v>139</v>
      </c>
    </row>
    <row r="32" spans="2:2" x14ac:dyDescent="0.25">
      <c r="B32" s="9" t="s">
        <v>140</v>
      </c>
    </row>
    <row r="33" spans="2:2" x14ac:dyDescent="0.25">
      <c r="B33" s="9" t="s">
        <v>141</v>
      </c>
    </row>
    <row r="34" spans="2:2" x14ac:dyDescent="0.25">
      <c r="B34" s="9" t="s">
        <v>142</v>
      </c>
    </row>
    <row r="35" spans="2:2" x14ac:dyDescent="0.25">
      <c r="B35" s="9" t="s">
        <v>143</v>
      </c>
    </row>
    <row r="36" spans="2:2" x14ac:dyDescent="0.25">
      <c r="B36" s="9" t="s">
        <v>144</v>
      </c>
    </row>
    <row r="37" spans="2:2" x14ac:dyDescent="0.25">
      <c r="B37" s="9" t="s">
        <v>145</v>
      </c>
    </row>
    <row r="38" spans="2:2" x14ac:dyDescent="0.25">
      <c r="B38" s="9" t="s">
        <v>146</v>
      </c>
    </row>
    <row r="39" spans="2:2" x14ac:dyDescent="0.25">
      <c r="B39" s="9" t="s">
        <v>147</v>
      </c>
    </row>
    <row r="40" spans="2:2" x14ac:dyDescent="0.25">
      <c r="B40" s="9" t="s">
        <v>148</v>
      </c>
    </row>
    <row r="41" spans="2:2" x14ac:dyDescent="0.25">
      <c r="B41" s="9" t="s">
        <v>149</v>
      </c>
    </row>
    <row r="42" spans="2:2" x14ac:dyDescent="0.25">
      <c r="B42" s="9" t="s">
        <v>150</v>
      </c>
    </row>
    <row r="43" spans="2:2" x14ac:dyDescent="0.25">
      <c r="B43" s="9" t="s">
        <v>151</v>
      </c>
    </row>
    <row r="44" spans="2:2" x14ac:dyDescent="0.25">
      <c r="B44" s="9" t="s">
        <v>152</v>
      </c>
    </row>
    <row r="45" spans="2:2" x14ac:dyDescent="0.25">
      <c r="B45" s="9" t="s">
        <v>153</v>
      </c>
    </row>
    <row r="46" spans="2:2" x14ac:dyDescent="0.25">
      <c r="B46" s="9" t="s">
        <v>154</v>
      </c>
    </row>
    <row r="47" spans="2:2" x14ac:dyDescent="0.25">
      <c r="B47" s="9" t="s">
        <v>115</v>
      </c>
    </row>
    <row r="48" spans="2:2" x14ac:dyDescent="0.25">
      <c r="B48" s="9" t="s">
        <v>116</v>
      </c>
    </row>
    <row r="49" spans="2:2" x14ac:dyDescent="0.25">
      <c r="B49" s="8"/>
    </row>
    <row r="50" spans="2:2" x14ac:dyDescent="0.25">
      <c r="B50" s="9" t="s">
        <v>117</v>
      </c>
    </row>
    <row r="51" spans="2:2" x14ac:dyDescent="0.25">
      <c r="B51" s="8"/>
    </row>
    <row r="52" spans="2:2" x14ac:dyDescent="0.25">
      <c r="B52" s="9" t="s">
        <v>118</v>
      </c>
    </row>
    <row r="53" spans="2:2" x14ac:dyDescent="0.25">
      <c r="B53" s="9" t="s">
        <v>155</v>
      </c>
    </row>
    <row r="54" spans="2:2" x14ac:dyDescent="0.25">
      <c r="B54" s="9" t="s">
        <v>156</v>
      </c>
    </row>
    <row r="55" spans="2:2" x14ac:dyDescent="0.25">
      <c r="B55" s="10"/>
    </row>
    <row r="56" spans="2:2" x14ac:dyDescent="0.25">
      <c r="B56" s="11" t="s">
        <v>119</v>
      </c>
    </row>
    <row r="57" spans="2:2" x14ac:dyDescent="0.25">
      <c r="B5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showGridLines="0" tabSelected="1" topLeftCell="A26" workbookViewId="0">
      <selection activeCell="M17" sqref="M17"/>
    </sheetView>
  </sheetViews>
  <sheetFormatPr defaultRowHeight="15" x14ac:dyDescent="0.25"/>
  <cols>
    <col min="1" max="1" width="0.85546875" customWidth="1"/>
    <col min="2" max="2" width="6.42578125" bestFit="1" customWidth="1"/>
    <col min="3" max="3" width="13" customWidth="1"/>
    <col min="4" max="5" width="12" bestFit="1" customWidth="1"/>
    <col min="6" max="6" width="11.140625" bestFit="1" customWidth="1"/>
    <col min="7" max="7" width="15.7109375" bestFit="1" customWidth="1"/>
    <col min="10" max="10" width="17.7109375" customWidth="1"/>
    <col min="12" max="12" width="10.140625" customWidth="1"/>
    <col min="14" max="14" width="1.42578125" customWidth="1"/>
    <col min="15" max="15" width="3.28515625" customWidth="1"/>
    <col min="16" max="16" width="14.7109375" bestFit="1" customWidth="1"/>
    <col min="17" max="17" width="8.140625" customWidth="1"/>
    <col min="18" max="18" width="8.5703125" customWidth="1"/>
  </cols>
  <sheetData>
    <row r="1" spans="2:18" ht="6" customHeight="1" x14ac:dyDescent="0.25"/>
    <row r="2" spans="2:18" x14ac:dyDescent="0.25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2:18" ht="48" x14ac:dyDescent="0.25">
      <c r="B3" s="45" t="s">
        <v>2</v>
      </c>
      <c r="C3" s="45" t="s">
        <v>190</v>
      </c>
      <c r="D3" s="45" t="s">
        <v>189</v>
      </c>
      <c r="E3" s="45" t="s">
        <v>53</v>
      </c>
      <c r="F3" s="45" t="s">
        <v>197</v>
      </c>
      <c r="G3" s="45" t="s">
        <v>198</v>
      </c>
      <c r="H3" s="45" t="s">
        <v>191</v>
      </c>
      <c r="I3" s="45" t="s">
        <v>193</v>
      </c>
      <c r="J3" s="45" t="s">
        <v>194</v>
      </c>
      <c r="K3" s="45" t="s">
        <v>195</v>
      </c>
      <c r="L3" s="45" t="s">
        <v>196</v>
      </c>
      <c r="M3" s="45" t="s">
        <v>192</v>
      </c>
      <c r="P3" s="45" t="s">
        <v>5</v>
      </c>
      <c r="Q3" s="45" t="s">
        <v>6</v>
      </c>
      <c r="R3" s="45" t="s">
        <v>7</v>
      </c>
    </row>
    <row r="4" spans="2:18" x14ac:dyDescent="0.25">
      <c r="B4" s="2">
        <v>10</v>
      </c>
      <c r="C4" s="13">
        <v>0.62945472892725696</v>
      </c>
      <c r="D4" s="13">
        <v>0.83379886207632303</v>
      </c>
      <c r="E4" s="2">
        <v>2614</v>
      </c>
      <c r="F4" s="2">
        <v>1386</v>
      </c>
      <c r="G4" s="2">
        <v>4000</v>
      </c>
      <c r="H4" s="14">
        <f t="shared" ref="H4:H13" si="0">E4/G4</f>
        <v>0.65349999999999997</v>
      </c>
      <c r="I4" s="14">
        <f t="shared" ref="I4:I13" si="1">E4/$E$14</f>
        <v>0.13070000000000001</v>
      </c>
      <c r="J4" s="15">
        <f t="shared" ref="J4" si="2">I4</f>
        <v>0.13070000000000001</v>
      </c>
      <c r="K4" s="14">
        <f t="shared" ref="K4:K13" si="3">F4/$F$14</f>
        <v>6.93E-2</v>
      </c>
      <c r="L4" s="15">
        <f t="shared" ref="L4" si="4">K4</f>
        <v>6.93E-2</v>
      </c>
      <c r="M4" s="16">
        <f t="shared" ref="M4:M13" si="5">ABS(J4-L4)</f>
        <v>6.140000000000001E-2</v>
      </c>
      <c r="P4" s="1">
        <v>0.1</v>
      </c>
      <c r="Q4" s="49">
        <f>J4/P4</f>
        <v>1.3069999999999999</v>
      </c>
      <c r="R4" s="2">
        <v>1</v>
      </c>
    </row>
    <row r="5" spans="2:18" x14ac:dyDescent="0.25">
      <c r="B5" s="2">
        <v>9</v>
      </c>
      <c r="C5" s="13">
        <v>0.58764735324739104</v>
      </c>
      <c r="D5" s="13">
        <v>0.62944876914283898</v>
      </c>
      <c r="E5" s="2">
        <v>2434</v>
      </c>
      <c r="F5" s="2">
        <v>1566</v>
      </c>
      <c r="G5" s="2">
        <v>4000</v>
      </c>
      <c r="H5" s="14">
        <f t="shared" si="0"/>
        <v>0.60850000000000004</v>
      </c>
      <c r="I5" s="14">
        <f t="shared" si="1"/>
        <v>0.1217</v>
      </c>
      <c r="J5" s="15">
        <f>I5+J4</f>
        <v>0.25240000000000001</v>
      </c>
      <c r="K5" s="14">
        <f t="shared" si="3"/>
        <v>7.8299999999999995E-2</v>
      </c>
      <c r="L5" s="15">
        <f>K5+L4</f>
        <v>0.14760000000000001</v>
      </c>
      <c r="M5" s="14">
        <f t="shared" si="5"/>
        <v>0.1048</v>
      </c>
      <c r="P5" s="1">
        <v>0.2</v>
      </c>
      <c r="Q5" s="3">
        <f t="shared" ref="Q5:Q13" si="6">J5/P5</f>
        <v>1.262</v>
      </c>
      <c r="R5" s="2">
        <v>1</v>
      </c>
    </row>
    <row r="6" spans="2:18" x14ac:dyDescent="0.25">
      <c r="B6" s="2">
        <v>8</v>
      </c>
      <c r="C6" s="13">
        <v>0.556591201137148</v>
      </c>
      <c r="D6" s="13">
        <v>0.58764618213622299</v>
      </c>
      <c r="E6" s="2">
        <v>2287</v>
      </c>
      <c r="F6" s="2">
        <v>1713</v>
      </c>
      <c r="G6" s="2">
        <v>4000</v>
      </c>
      <c r="H6" s="14">
        <f t="shared" si="0"/>
        <v>0.57174999999999998</v>
      </c>
      <c r="I6" s="14">
        <f t="shared" si="1"/>
        <v>0.11434999999999999</v>
      </c>
      <c r="J6" s="15">
        <f t="shared" ref="J6:J13" si="7">I6+J5</f>
        <v>0.36675000000000002</v>
      </c>
      <c r="K6" s="14">
        <f t="shared" si="3"/>
        <v>8.5650000000000004E-2</v>
      </c>
      <c r="L6" s="15">
        <f t="shared" ref="L6:L13" si="8">K6+L5</f>
        <v>0.23325000000000001</v>
      </c>
      <c r="M6" s="14">
        <f t="shared" si="5"/>
        <v>0.13350000000000001</v>
      </c>
      <c r="P6" s="1">
        <v>0.3</v>
      </c>
      <c r="Q6" s="3">
        <f t="shared" si="6"/>
        <v>1.2225000000000001</v>
      </c>
      <c r="R6" s="2">
        <v>1</v>
      </c>
    </row>
    <row r="7" spans="2:18" x14ac:dyDescent="0.25">
      <c r="B7" s="2">
        <v>7</v>
      </c>
      <c r="C7" s="13">
        <v>0.52914407570502597</v>
      </c>
      <c r="D7" s="13">
        <v>0.55658629994106501</v>
      </c>
      <c r="E7" s="2">
        <v>2249</v>
      </c>
      <c r="F7" s="2">
        <v>1751</v>
      </c>
      <c r="G7" s="2">
        <v>4000</v>
      </c>
      <c r="H7" s="14">
        <f t="shared" si="0"/>
        <v>0.56225000000000003</v>
      </c>
      <c r="I7" s="14">
        <f t="shared" si="1"/>
        <v>0.11244999999999999</v>
      </c>
      <c r="J7" s="15">
        <f t="shared" si="7"/>
        <v>0.47920000000000001</v>
      </c>
      <c r="K7" s="14">
        <f t="shared" si="3"/>
        <v>8.7550000000000003E-2</v>
      </c>
      <c r="L7" s="15">
        <f t="shared" si="8"/>
        <v>0.32080000000000003</v>
      </c>
      <c r="M7" s="14">
        <f t="shared" si="5"/>
        <v>0.15839999999999999</v>
      </c>
      <c r="P7" s="1">
        <v>0.4</v>
      </c>
      <c r="Q7" s="3">
        <f t="shared" si="6"/>
        <v>1.198</v>
      </c>
      <c r="R7" s="2">
        <v>1</v>
      </c>
    </row>
    <row r="8" spans="2:18" x14ac:dyDescent="0.25">
      <c r="B8" s="2">
        <v>6</v>
      </c>
      <c r="C8" s="13">
        <v>0.50307360545934898</v>
      </c>
      <c r="D8" s="13">
        <v>0.52912888384198098</v>
      </c>
      <c r="E8" s="2">
        <v>2115</v>
      </c>
      <c r="F8" s="2">
        <v>1885</v>
      </c>
      <c r="G8" s="2">
        <v>4000</v>
      </c>
      <c r="H8" s="14">
        <f t="shared" si="0"/>
        <v>0.52875000000000005</v>
      </c>
      <c r="I8" s="14">
        <f t="shared" si="1"/>
        <v>0.10575</v>
      </c>
      <c r="J8" s="15">
        <f t="shared" si="7"/>
        <v>0.58494999999999997</v>
      </c>
      <c r="K8" s="14">
        <f t="shared" si="3"/>
        <v>9.425E-2</v>
      </c>
      <c r="L8" s="15">
        <f t="shared" si="8"/>
        <v>0.41505000000000003</v>
      </c>
      <c r="M8" s="14">
        <f t="shared" si="5"/>
        <v>0.16989999999999994</v>
      </c>
      <c r="P8" s="1">
        <v>0.5</v>
      </c>
      <c r="Q8" s="3">
        <f t="shared" si="6"/>
        <v>1.1698999999999999</v>
      </c>
      <c r="R8" s="2">
        <v>1</v>
      </c>
    </row>
    <row r="9" spans="2:18" x14ac:dyDescent="0.25">
      <c r="B9" s="2">
        <v>5</v>
      </c>
      <c r="C9" s="13">
        <v>0.47635005187183299</v>
      </c>
      <c r="D9" s="13">
        <v>0.50306635220294704</v>
      </c>
      <c r="E9" s="2">
        <v>1985</v>
      </c>
      <c r="F9" s="2">
        <v>2015</v>
      </c>
      <c r="G9" s="2">
        <v>4000</v>
      </c>
      <c r="H9" s="14">
        <f t="shared" si="0"/>
        <v>0.49625000000000002</v>
      </c>
      <c r="I9" s="14">
        <f t="shared" si="1"/>
        <v>9.9250000000000005E-2</v>
      </c>
      <c r="J9" s="15">
        <f t="shared" si="7"/>
        <v>0.68419999999999992</v>
      </c>
      <c r="K9" s="14">
        <f t="shared" si="3"/>
        <v>0.10075000000000001</v>
      </c>
      <c r="L9" s="15">
        <f t="shared" si="8"/>
        <v>0.51580000000000004</v>
      </c>
      <c r="M9" s="14">
        <f t="shared" si="5"/>
        <v>0.16839999999999988</v>
      </c>
      <c r="P9" s="1">
        <v>0.6</v>
      </c>
      <c r="Q9" s="3">
        <f t="shared" si="6"/>
        <v>1.1403333333333332</v>
      </c>
      <c r="R9" s="2">
        <v>1</v>
      </c>
    </row>
    <row r="10" spans="2:18" x14ac:dyDescent="0.25">
      <c r="B10" s="2">
        <v>4</v>
      </c>
      <c r="C10" s="13">
        <v>0.448003009390532</v>
      </c>
      <c r="D10" s="13">
        <v>0.47634732894438098</v>
      </c>
      <c r="E10" s="2">
        <v>1832</v>
      </c>
      <c r="F10" s="2">
        <v>2168</v>
      </c>
      <c r="G10" s="2">
        <v>4000</v>
      </c>
      <c r="H10" s="14">
        <f t="shared" si="0"/>
        <v>0.45800000000000002</v>
      </c>
      <c r="I10" s="14">
        <f t="shared" si="1"/>
        <v>9.1600000000000001E-2</v>
      </c>
      <c r="J10" s="15">
        <f t="shared" si="7"/>
        <v>0.77579999999999993</v>
      </c>
      <c r="K10" s="14">
        <f t="shared" si="3"/>
        <v>0.1084</v>
      </c>
      <c r="L10" s="15">
        <f t="shared" si="8"/>
        <v>0.62420000000000009</v>
      </c>
      <c r="M10" s="14">
        <f t="shared" si="5"/>
        <v>0.15159999999999985</v>
      </c>
      <c r="P10" s="1">
        <v>0.7</v>
      </c>
      <c r="Q10" s="3">
        <f t="shared" si="6"/>
        <v>1.1082857142857143</v>
      </c>
      <c r="R10" s="2">
        <v>1</v>
      </c>
    </row>
    <row r="11" spans="2:18" x14ac:dyDescent="0.25">
      <c r="B11" s="2">
        <v>3</v>
      </c>
      <c r="C11" s="13">
        <v>0.41439888076439801</v>
      </c>
      <c r="D11" s="13">
        <v>0.44799584872845</v>
      </c>
      <c r="E11" s="2">
        <v>1720</v>
      </c>
      <c r="F11" s="2">
        <v>2280</v>
      </c>
      <c r="G11" s="2">
        <v>4000</v>
      </c>
      <c r="H11" s="14">
        <f t="shared" si="0"/>
        <v>0.43</v>
      </c>
      <c r="I11" s="14">
        <f t="shared" si="1"/>
        <v>8.5999999999999993E-2</v>
      </c>
      <c r="J11" s="15">
        <f t="shared" si="7"/>
        <v>0.8617999999999999</v>
      </c>
      <c r="K11" s="14">
        <f t="shared" si="3"/>
        <v>0.114</v>
      </c>
      <c r="L11" s="15">
        <f t="shared" si="8"/>
        <v>0.73820000000000008</v>
      </c>
      <c r="M11" s="14">
        <f t="shared" si="5"/>
        <v>0.12359999999999982</v>
      </c>
      <c r="P11" s="1">
        <v>0.8</v>
      </c>
      <c r="Q11" s="3">
        <f t="shared" si="6"/>
        <v>1.0772499999999998</v>
      </c>
      <c r="R11" s="2">
        <v>1</v>
      </c>
    </row>
    <row r="12" spans="2:18" x14ac:dyDescent="0.25">
      <c r="B12" s="2">
        <v>2</v>
      </c>
      <c r="C12" s="13">
        <v>0.36633249935858497</v>
      </c>
      <c r="D12" s="13">
        <v>0.414386311553542</v>
      </c>
      <c r="E12" s="2">
        <v>1518</v>
      </c>
      <c r="F12" s="2">
        <v>2482</v>
      </c>
      <c r="G12" s="2">
        <v>4000</v>
      </c>
      <c r="H12" s="14">
        <f t="shared" si="0"/>
        <v>0.3795</v>
      </c>
      <c r="I12" s="14">
        <f t="shared" si="1"/>
        <v>7.5899999999999995E-2</v>
      </c>
      <c r="J12" s="15">
        <f t="shared" si="7"/>
        <v>0.93769999999999987</v>
      </c>
      <c r="K12" s="14">
        <f t="shared" si="3"/>
        <v>0.1241</v>
      </c>
      <c r="L12" s="15">
        <f t="shared" si="8"/>
        <v>0.86230000000000007</v>
      </c>
      <c r="M12" s="14">
        <f t="shared" si="5"/>
        <v>7.5399999999999801E-2</v>
      </c>
      <c r="P12" s="1">
        <v>0.9</v>
      </c>
      <c r="Q12" s="3">
        <f t="shared" si="6"/>
        <v>1.0418888888888886</v>
      </c>
      <c r="R12" s="2">
        <v>1</v>
      </c>
    </row>
    <row r="13" spans="2:18" x14ac:dyDescent="0.25">
      <c r="B13" s="2">
        <v>1</v>
      </c>
      <c r="C13" s="13">
        <v>0.14173429623174</v>
      </c>
      <c r="D13" s="13">
        <v>0.36631947205124199</v>
      </c>
      <c r="E13" s="2">
        <v>1246</v>
      </c>
      <c r="F13" s="2">
        <v>2754</v>
      </c>
      <c r="G13" s="2">
        <v>4000</v>
      </c>
      <c r="H13" s="16">
        <f t="shared" si="0"/>
        <v>0.3115</v>
      </c>
      <c r="I13" s="16">
        <f t="shared" si="1"/>
        <v>6.2300000000000001E-2</v>
      </c>
      <c r="J13" s="15">
        <f t="shared" si="7"/>
        <v>0.99999999999999989</v>
      </c>
      <c r="K13" s="16">
        <f t="shared" si="3"/>
        <v>0.13769999999999999</v>
      </c>
      <c r="L13" s="15">
        <f t="shared" si="8"/>
        <v>1</v>
      </c>
      <c r="M13" s="16">
        <f t="shared" si="5"/>
        <v>1.1102230246251565E-16</v>
      </c>
      <c r="P13" s="1">
        <v>1</v>
      </c>
      <c r="Q13" s="3">
        <f t="shared" si="6"/>
        <v>0.99999999999999989</v>
      </c>
      <c r="R13" s="2">
        <v>1</v>
      </c>
    </row>
    <row r="14" spans="2:18" x14ac:dyDescent="0.25">
      <c r="B14" s="45" t="s">
        <v>1</v>
      </c>
      <c r="C14" s="45"/>
      <c r="D14" s="45"/>
      <c r="E14" s="45">
        <f>SUM(E4:E13)</f>
        <v>20000</v>
      </c>
      <c r="F14" s="45">
        <f>SUM(F4:F13)</f>
        <v>20000</v>
      </c>
      <c r="G14" s="45">
        <f>SUM(G4:G13)</f>
        <v>40000</v>
      </c>
      <c r="L14" s="47" t="s">
        <v>3</v>
      </c>
      <c r="M14" s="47">
        <f>MAX(M4:M8)</f>
        <v>0.16989999999999994</v>
      </c>
    </row>
    <row r="18" spans="2:18" x14ac:dyDescent="0.25">
      <c r="B18" s="36" t="s">
        <v>4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2:18" ht="48" x14ac:dyDescent="0.25">
      <c r="B19" s="45" t="s">
        <v>2</v>
      </c>
      <c r="C19" s="45" t="s">
        <v>190</v>
      </c>
      <c r="D19" s="45" t="s">
        <v>189</v>
      </c>
      <c r="E19" s="45" t="s">
        <v>53</v>
      </c>
      <c r="F19" s="45" t="s">
        <v>197</v>
      </c>
      <c r="G19" s="45" t="s">
        <v>198</v>
      </c>
      <c r="H19" s="45" t="s">
        <v>191</v>
      </c>
      <c r="I19" s="45" t="s">
        <v>193</v>
      </c>
      <c r="J19" s="45" t="s">
        <v>194</v>
      </c>
      <c r="K19" s="45" t="s">
        <v>195</v>
      </c>
      <c r="L19" s="45" t="s">
        <v>196</v>
      </c>
      <c r="M19" s="45" t="s">
        <v>192</v>
      </c>
      <c r="P19" s="45" t="s">
        <v>5</v>
      </c>
      <c r="Q19" s="45" t="s">
        <v>6</v>
      </c>
      <c r="R19" s="45" t="s">
        <v>7</v>
      </c>
    </row>
    <row r="20" spans="2:18" x14ac:dyDescent="0.25">
      <c r="B20" s="2">
        <v>10</v>
      </c>
      <c r="C20" s="13">
        <v>0.61149579076161298</v>
      </c>
      <c r="D20" s="13">
        <v>0.83215566369419602</v>
      </c>
      <c r="E20" s="2">
        <v>112</v>
      </c>
      <c r="F20" s="2">
        <v>2993</v>
      </c>
      <c r="G20" s="2">
        <v>3105</v>
      </c>
      <c r="H20" s="14">
        <f t="shared" ref="H20:H29" si="9">E20/G20</f>
        <v>3.6070853462157812E-2</v>
      </c>
      <c r="I20" s="14">
        <f t="shared" ref="I20:I29" si="10">E20/$E$30</f>
        <v>0.18390804597701149</v>
      </c>
      <c r="J20" s="15">
        <f t="shared" ref="J20" si="11">I20</f>
        <v>0.18390804597701149</v>
      </c>
      <c r="K20" s="14">
        <f>F20/$F$30</f>
        <v>9.8331033576450483E-2</v>
      </c>
      <c r="L20" s="15">
        <f t="shared" ref="L20" si="12">K20</f>
        <v>9.8331033576450483E-2</v>
      </c>
      <c r="M20" s="14">
        <f t="shared" ref="M20:M29" si="13">ABS(J20-L20)</f>
        <v>8.5577012400561009E-2</v>
      </c>
      <c r="P20" s="1">
        <v>0.1</v>
      </c>
      <c r="Q20" s="49">
        <f>J20/P20</f>
        <v>1.8390804597701149</v>
      </c>
      <c r="R20" s="2">
        <v>1</v>
      </c>
    </row>
    <row r="21" spans="2:18" x14ac:dyDescent="0.25">
      <c r="B21" s="2">
        <v>9</v>
      </c>
      <c r="C21" s="13">
        <v>0.56755401393987703</v>
      </c>
      <c r="D21" s="13">
        <v>0.61148120690822305</v>
      </c>
      <c r="E21" s="2">
        <v>94</v>
      </c>
      <c r="F21" s="2">
        <v>3011</v>
      </c>
      <c r="G21" s="2">
        <v>3105</v>
      </c>
      <c r="H21" s="14">
        <f t="shared" si="9"/>
        <v>3.0273752012882446E-2</v>
      </c>
      <c r="I21" s="14">
        <f t="shared" si="10"/>
        <v>0.15435139573070608</v>
      </c>
      <c r="J21" s="15">
        <f>I21+J20</f>
        <v>0.3382594417077176</v>
      </c>
      <c r="K21" s="14">
        <f t="shared" ref="K21:K29" si="14">F21/$F$30</f>
        <v>9.8922399632038902E-2</v>
      </c>
      <c r="L21" s="15">
        <f>K21+L20</f>
        <v>0.19725343320848937</v>
      </c>
      <c r="M21" s="14">
        <f t="shared" si="13"/>
        <v>0.14100600849922823</v>
      </c>
      <c r="P21" s="1">
        <v>0.2</v>
      </c>
      <c r="Q21" s="3">
        <f t="shared" ref="Q21:Q29" si="15">J21/P21</f>
        <v>1.691297208538588</v>
      </c>
      <c r="R21" s="2">
        <v>1</v>
      </c>
    </row>
    <row r="22" spans="2:18" x14ac:dyDescent="0.25">
      <c r="B22" s="2">
        <v>8</v>
      </c>
      <c r="C22" s="13">
        <v>0.53537538791044004</v>
      </c>
      <c r="D22" s="13">
        <v>0.56754433660751902</v>
      </c>
      <c r="E22" s="2">
        <v>78</v>
      </c>
      <c r="F22" s="2">
        <v>3026</v>
      </c>
      <c r="G22" s="2">
        <v>3104</v>
      </c>
      <c r="H22" s="14">
        <f t="shared" si="9"/>
        <v>2.5128865979381444E-2</v>
      </c>
      <c r="I22" s="14">
        <f t="shared" si="10"/>
        <v>0.12807881773399016</v>
      </c>
      <c r="J22" s="15">
        <f t="shared" ref="J22:J29" si="16">I22+J21</f>
        <v>0.46633825944170776</v>
      </c>
      <c r="K22" s="14">
        <f t="shared" si="14"/>
        <v>9.9415204678362568E-2</v>
      </c>
      <c r="L22" s="15">
        <f t="shared" ref="L22:L29" si="17">K22+L21</f>
        <v>0.29666863788685194</v>
      </c>
      <c r="M22" s="14">
        <f t="shared" si="13"/>
        <v>0.16966962155485582</v>
      </c>
      <c r="P22" s="1">
        <v>0.3</v>
      </c>
      <c r="Q22" s="3">
        <f t="shared" si="15"/>
        <v>1.5544608648056926</v>
      </c>
      <c r="R22" s="2">
        <v>1</v>
      </c>
    </row>
    <row r="23" spans="2:18" x14ac:dyDescent="0.25">
      <c r="B23" s="2">
        <v>7</v>
      </c>
      <c r="C23" s="13">
        <v>0.50769688703884497</v>
      </c>
      <c r="D23" s="13">
        <v>0.53537158078982205</v>
      </c>
      <c r="E23" s="2">
        <v>68</v>
      </c>
      <c r="F23" s="2">
        <v>3037</v>
      </c>
      <c r="G23" s="2">
        <v>3105</v>
      </c>
      <c r="H23" s="14">
        <f t="shared" si="9"/>
        <v>2.1900161030595812E-2</v>
      </c>
      <c r="I23" s="14">
        <f t="shared" si="10"/>
        <v>0.1116584564860427</v>
      </c>
      <c r="J23" s="15">
        <f t="shared" si="16"/>
        <v>0.57799671592775048</v>
      </c>
      <c r="K23" s="14">
        <f t="shared" si="14"/>
        <v>9.9776595045666605E-2</v>
      </c>
      <c r="L23" s="15">
        <f t="shared" si="17"/>
        <v>0.39644523293251854</v>
      </c>
      <c r="M23" s="14">
        <f t="shared" si="13"/>
        <v>0.18155148299523194</v>
      </c>
      <c r="P23" s="1">
        <v>0.4</v>
      </c>
      <c r="Q23" s="3">
        <f t="shared" si="15"/>
        <v>1.444991789819376</v>
      </c>
      <c r="R23" s="2">
        <v>1</v>
      </c>
    </row>
    <row r="24" spans="2:18" x14ac:dyDescent="0.25">
      <c r="B24" s="2">
        <v>6</v>
      </c>
      <c r="C24" s="13">
        <v>0.48183341995356699</v>
      </c>
      <c r="D24" s="13">
        <v>0.50769314498465601</v>
      </c>
      <c r="E24" s="2">
        <v>56</v>
      </c>
      <c r="F24" s="2">
        <v>3049</v>
      </c>
      <c r="G24" s="2">
        <v>3105</v>
      </c>
      <c r="H24" s="14">
        <f t="shared" si="9"/>
        <v>1.8035426731078906E-2</v>
      </c>
      <c r="I24" s="14">
        <f t="shared" si="10"/>
        <v>9.1954022988505746E-2</v>
      </c>
      <c r="J24" s="15">
        <f t="shared" si="16"/>
        <v>0.66995073891625623</v>
      </c>
      <c r="K24" s="14">
        <f t="shared" si="14"/>
        <v>0.10017083908272555</v>
      </c>
      <c r="L24" s="15">
        <f t="shared" si="17"/>
        <v>0.4966160720152441</v>
      </c>
      <c r="M24" s="14">
        <f t="shared" si="13"/>
        <v>0.17333466690101212</v>
      </c>
      <c r="P24" s="1">
        <v>0.5</v>
      </c>
      <c r="Q24" s="3">
        <f t="shared" si="15"/>
        <v>1.3399014778325125</v>
      </c>
      <c r="R24" s="2">
        <v>1</v>
      </c>
    </row>
    <row r="25" spans="2:18" x14ac:dyDescent="0.25">
      <c r="B25" s="2">
        <v>5</v>
      </c>
      <c r="C25" s="13">
        <v>0.45594731660541299</v>
      </c>
      <c r="D25" s="13">
        <v>0.481829244764437</v>
      </c>
      <c r="E25" s="2">
        <v>50</v>
      </c>
      <c r="F25" s="2">
        <v>3054</v>
      </c>
      <c r="G25" s="2">
        <v>3104</v>
      </c>
      <c r="H25" s="14">
        <f t="shared" si="9"/>
        <v>1.6108247422680411E-2</v>
      </c>
      <c r="I25" s="14">
        <f t="shared" si="10"/>
        <v>8.2101806239737271E-2</v>
      </c>
      <c r="J25" s="15">
        <f t="shared" si="16"/>
        <v>0.75205254515599351</v>
      </c>
      <c r="K25" s="14">
        <f t="shared" si="14"/>
        <v>0.10033510743150009</v>
      </c>
      <c r="L25" s="15">
        <f t="shared" si="17"/>
        <v>0.59695117944674414</v>
      </c>
      <c r="M25" s="14">
        <f t="shared" si="13"/>
        <v>0.15510136570924937</v>
      </c>
      <c r="P25" s="1">
        <v>0.6</v>
      </c>
      <c r="Q25" s="3">
        <f t="shared" si="15"/>
        <v>1.2534209085933226</v>
      </c>
      <c r="R25" s="2">
        <v>1</v>
      </c>
    </row>
    <row r="26" spans="2:18" x14ac:dyDescent="0.25">
      <c r="B26" s="2">
        <v>4</v>
      </c>
      <c r="C26" s="13">
        <v>0.42801582533761601</v>
      </c>
      <c r="D26" s="13">
        <v>0.45594169342736002</v>
      </c>
      <c r="E26" s="2">
        <v>47</v>
      </c>
      <c r="F26" s="2">
        <v>3058</v>
      </c>
      <c r="G26" s="2">
        <v>3105</v>
      </c>
      <c r="H26" s="14">
        <f t="shared" si="9"/>
        <v>1.5136876006441223E-2</v>
      </c>
      <c r="I26" s="14">
        <f t="shared" si="10"/>
        <v>7.7175697865353041E-2</v>
      </c>
      <c r="J26" s="15">
        <f t="shared" si="16"/>
        <v>0.82922824302134657</v>
      </c>
      <c r="K26" s="14">
        <f t="shared" si="14"/>
        <v>0.10046652211051975</v>
      </c>
      <c r="L26" s="15">
        <f t="shared" si="17"/>
        <v>0.6974177015572639</v>
      </c>
      <c r="M26" s="14">
        <f t="shared" si="13"/>
        <v>0.13181054146408266</v>
      </c>
      <c r="P26" s="1">
        <v>0.7</v>
      </c>
      <c r="Q26" s="3">
        <f t="shared" si="15"/>
        <v>1.1846117757447809</v>
      </c>
      <c r="R26" s="2">
        <v>1</v>
      </c>
    </row>
    <row r="27" spans="2:18" x14ac:dyDescent="0.25">
      <c r="B27" s="2">
        <v>3</v>
      </c>
      <c r="C27" s="13">
        <v>0.39472991541931401</v>
      </c>
      <c r="D27" s="13">
        <v>0.42799867660185298</v>
      </c>
      <c r="E27" s="2">
        <v>45</v>
      </c>
      <c r="F27" s="2">
        <v>3059</v>
      </c>
      <c r="G27" s="2">
        <v>3104</v>
      </c>
      <c r="H27" s="14">
        <f t="shared" si="9"/>
        <v>1.4497422680412372E-2</v>
      </c>
      <c r="I27" s="14">
        <f t="shared" si="10"/>
        <v>7.3891625615763554E-2</v>
      </c>
      <c r="J27" s="15">
        <f t="shared" si="16"/>
        <v>0.90311986863711013</v>
      </c>
      <c r="K27" s="14">
        <f t="shared" si="14"/>
        <v>0.10049937578027465</v>
      </c>
      <c r="L27" s="15">
        <f t="shared" si="17"/>
        <v>0.79791707733753858</v>
      </c>
      <c r="M27" s="14">
        <f t="shared" si="13"/>
        <v>0.10520279129957155</v>
      </c>
      <c r="P27" s="1">
        <v>0.8</v>
      </c>
      <c r="Q27" s="3">
        <f t="shared" si="15"/>
        <v>1.1288998357963875</v>
      </c>
      <c r="R27" s="2">
        <v>1</v>
      </c>
    </row>
    <row r="28" spans="2:18" x14ac:dyDescent="0.25">
      <c r="B28" s="2">
        <v>2</v>
      </c>
      <c r="C28" s="13">
        <v>0.34638739847982802</v>
      </c>
      <c r="D28" s="13">
        <v>0.39472809938536202</v>
      </c>
      <c r="E28" s="2">
        <v>39</v>
      </c>
      <c r="F28" s="2">
        <v>3066</v>
      </c>
      <c r="G28" s="2">
        <v>3105</v>
      </c>
      <c r="H28" s="14">
        <f t="shared" si="9"/>
        <v>1.2560386473429951E-2</v>
      </c>
      <c r="I28" s="14">
        <f t="shared" si="10"/>
        <v>6.4039408866995079E-2</v>
      </c>
      <c r="J28" s="15">
        <f t="shared" si="16"/>
        <v>0.96715927750410524</v>
      </c>
      <c r="K28" s="14">
        <f t="shared" si="14"/>
        <v>0.10072935146855903</v>
      </c>
      <c r="L28" s="15">
        <f t="shared" si="17"/>
        <v>0.89864642880609757</v>
      </c>
      <c r="M28" s="14">
        <f t="shared" si="13"/>
        <v>6.8512848698007667E-2</v>
      </c>
      <c r="P28" s="1">
        <v>0.9</v>
      </c>
      <c r="Q28" s="3">
        <f t="shared" si="15"/>
        <v>1.0746214194490058</v>
      </c>
      <c r="R28" s="2">
        <v>1</v>
      </c>
    </row>
    <row r="29" spans="2:18" x14ac:dyDescent="0.25">
      <c r="B29" s="2">
        <v>1</v>
      </c>
      <c r="C29" s="13">
        <v>0.13177927476354401</v>
      </c>
      <c r="D29" s="13">
        <v>0.34633944388634402</v>
      </c>
      <c r="E29" s="2">
        <v>20</v>
      </c>
      <c r="F29" s="2">
        <v>3085</v>
      </c>
      <c r="G29" s="2">
        <v>3105</v>
      </c>
      <c r="H29" s="16">
        <f t="shared" si="9"/>
        <v>6.4412238325281803E-3</v>
      </c>
      <c r="I29" s="16">
        <f t="shared" si="10"/>
        <v>3.2840722495894911E-2</v>
      </c>
      <c r="J29" s="15">
        <f t="shared" si="16"/>
        <v>1.0000000000000002</v>
      </c>
      <c r="K29" s="14">
        <f t="shared" si="14"/>
        <v>0.10135357119390236</v>
      </c>
      <c r="L29" s="15">
        <f t="shared" si="17"/>
        <v>0.99999999999999989</v>
      </c>
      <c r="M29" s="16">
        <f t="shared" si="13"/>
        <v>3.3306690738754696E-16</v>
      </c>
      <c r="P29" s="1">
        <v>1</v>
      </c>
      <c r="Q29" s="3">
        <f t="shared" si="15"/>
        <v>1.0000000000000002</v>
      </c>
      <c r="R29" s="2">
        <v>1</v>
      </c>
    </row>
    <row r="30" spans="2:18" x14ac:dyDescent="0.25">
      <c r="B30" s="46" t="s">
        <v>1</v>
      </c>
      <c r="C30" s="46"/>
      <c r="D30" s="46"/>
      <c r="E30" s="46">
        <f>SUM(E20:E29)</f>
        <v>609</v>
      </c>
      <c r="F30" s="46">
        <f>SUM(F20:F29)</f>
        <v>30438</v>
      </c>
      <c r="G30" s="46">
        <f>SUM(G20:G29)</f>
        <v>31047</v>
      </c>
      <c r="L30" s="47" t="s">
        <v>3</v>
      </c>
      <c r="M30" s="48">
        <f>MAX(M20:M24)</f>
        <v>0.18155148299523194</v>
      </c>
    </row>
  </sheetData>
  <sortState ref="B19:M28">
    <sortCondition descending="1" ref="B19:B28"/>
  </sortState>
  <mergeCells count="2">
    <mergeCell ref="B18:M18"/>
    <mergeCell ref="B2:M2"/>
  </mergeCells>
  <conditionalFormatting sqref="H4:H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{0177EDF6-B8A9-45A5-9022-288AE99A651C}</x14:id>
        </ext>
      </extLst>
    </cfRule>
  </conditionalFormatting>
  <conditionalFormatting sqref="H20:H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{CCFBC00D-9A21-4BCF-9122-3AE174024B8B}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7EDF6-B8A9-45A5-9022-288AE99A6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>
          <x14:cfRule type="dataBar" id="{CCFBC00D-9A21-4BCF-9122-3AE174024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showGridLines="0" workbookViewId="0"/>
  </sheetViews>
  <sheetFormatPr defaultRowHeight="12.75" x14ac:dyDescent="0.2"/>
  <cols>
    <col min="1" max="1" width="1.28515625" style="4" customWidth="1"/>
    <col min="2" max="2" width="10.140625" style="4" bestFit="1" customWidth="1"/>
    <col min="3" max="3" width="39.28515625" style="4" bestFit="1" customWidth="1"/>
    <col min="4" max="16384" width="9.140625" style="4"/>
  </cols>
  <sheetData>
    <row r="1" spans="2:3" ht="8.25" customHeight="1" x14ac:dyDescent="0.2"/>
    <row r="2" spans="2:3" x14ac:dyDescent="0.2">
      <c r="B2" s="18" t="s">
        <v>157</v>
      </c>
      <c r="C2" s="18" t="s">
        <v>158</v>
      </c>
    </row>
    <row r="3" spans="2:3" x14ac:dyDescent="0.2">
      <c r="B3" s="17" t="s">
        <v>101</v>
      </c>
      <c r="C3" s="19" t="s">
        <v>159</v>
      </c>
    </row>
    <row r="4" spans="2:3" x14ac:dyDescent="0.2">
      <c r="B4" s="17" t="s">
        <v>100</v>
      </c>
      <c r="C4" s="19" t="s">
        <v>160</v>
      </c>
    </row>
    <row r="5" spans="2:3" x14ac:dyDescent="0.2">
      <c r="B5" s="17" t="s">
        <v>97</v>
      </c>
      <c r="C5" s="19" t="s">
        <v>161</v>
      </c>
    </row>
    <row r="6" spans="2:3" x14ac:dyDescent="0.2">
      <c r="B6" s="17" t="s">
        <v>90</v>
      </c>
      <c r="C6" s="19" t="s">
        <v>162</v>
      </c>
    </row>
    <row r="7" spans="2:3" x14ac:dyDescent="0.2">
      <c r="B7" s="17" t="s">
        <v>88</v>
      </c>
      <c r="C7" s="19" t="s">
        <v>163</v>
      </c>
    </row>
    <row r="8" spans="2:3" x14ac:dyDescent="0.2">
      <c r="B8" s="17" t="s">
        <v>75</v>
      </c>
      <c r="C8" s="19" t="s">
        <v>164</v>
      </c>
    </row>
    <row r="9" spans="2:3" x14ac:dyDescent="0.2">
      <c r="B9" s="17" t="s">
        <v>74</v>
      </c>
      <c r="C9" s="19" t="s">
        <v>165</v>
      </c>
    </row>
    <row r="10" spans="2:3" x14ac:dyDescent="0.2">
      <c r="B10" s="17" t="s">
        <v>68</v>
      </c>
      <c r="C10" s="19" t="s">
        <v>166</v>
      </c>
    </row>
    <row r="11" spans="2:3" x14ac:dyDescent="0.2">
      <c r="B11" s="17" t="s">
        <v>67</v>
      </c>
      <c r="C11" s="19" t="s">
        <v>167</v>
      </c>
    </row>
    <row r="12" spans="2:3" x14ac:dyDescent="0.2">
      <c r="B12" s="17" t="s">
        <v>66</v>
      </c>
      <c r="C12" s="19" t="s">
        <v>168</v>
      </c>
    </row>
    <row r="13" spans="2:3" x14ac:dyDescent="0.2">
      <c r="B13" s="17" t="s">
        <v>65</v>
      </c>
      <c r="C13" s="19" t="s">
        <v>169</v>
      </c>
    </row>
    <row r="14" spans="2:3" x14ac:dyDescent="0.2">
      <c r="B14" s="17" t="s">
        <v>31</v>
      </c>
      <c r="C14" s="19" t="s">
        <v>170</v>
      </c>
    </row>
    <row r="15" spans="2:3" x14ac:dyDescent="0.2">
      <c r="B15" s="17" t="s">
        <v>33</v>
      </c>
      <c r="C15" s="19" t="s">
        <v>171</v>
      </c>
    </row>
    <row r="16" spans="2:3" x14ac:dyDescent="0.2">
      <c r="B16" s="17" t="s">
        <v>34</v>
      </c>
      <c r="C16" s="19" t="s">
        <v>172</v>
      </c>
    </row>
    <row r="17" spans="2:3" x14ac:dyDescent="0.2">
      <c r="B17" s="17" t="s">
        <v>36</v>
      </c>
      <c r="C17" s="19" t="s">
        <v>173</v>
      </c>
    </row>
    <row r="18" spans="2:3" x14ac:dyDescent="0.2">
      <c r="B18" s="17" t="s">
        <v>37</v>
      </c>
      <c r="C18" s="19" t="s">
        <v>174</v>
      </c>
    </row>
    <row r="19" spans="2:3" x14ac:dyDescent="0.2">
      <c r="B19" s="17" t="s">
        <v>40</v>
      </c>
      <c r="C19" s="19" t="s">
        <v>175</v>
      </c>
    </row>
    <row r="20" spans="2:3" x14ac:dyDescent="0.2">
      <c r="B20" s="17" t="s">
        <v>41</v>
      </c>
      <c r="C20" s="19" t="s">
        <v>176</v>
      </c>
    </row>
    <row r="21" spans="2:3" x14ac:dyDescent="0.2">
      <c r="B21" s="17" t="s">
        <v>44</v>
      </c>
      <c r="C21" s="19" t="s">
        <v>177</v>
      </c>
    </row>
    <row r="22" spans="2:3" x14ac:dyDescent="0.2">
      <c r="B22" s="17" t="s">
        <v>47</v>
      </c>
      <c r="C22" s="19" t="s">
        <v>178</v>
      </c>
    </row>
    <row r="23" spans="2:3" x14ac:dyDescent="0.2">
      <c r="B23" s="17" t="s">
        <v>48</v>
      </c>
      <c r="C23" s="19" t="s">
        <v>179</v>
      </c>
    </row>
    <row r="24" spans="2:3" x14ac:dyDescent="0.2">
      <c r="B24" s="17" t="s">
        <v>52</v>
      </c>
      <c r="C24" s="19" t="s">
        <v>180</v>
      </c>
    </row>
    <row r="25" spans="2:3" x14ac:dyDescent="0.2">
      <c r="B25" s="17" t="s">
        <v>54</v>
      </c>
      <c r="C25" s="19" t="s">
        <v>181</v>
      </c>
    </row>
    <row r="26" spans="2:3" x14ac:dyDescent="0.2">
      <c r="B26" s="17" t="s">
        <v>55</v>
      </c>
      <c r="C26" s="19" t="s">
        <v>182</v>
      </c>
    </row>
    <row r="27" spans="2:3" x14ac:dyDescent="0.2">
      <c r="B27" s="17" t="s">
        <v>56</v>
      </c>
      <c r="C27" s="19" t="s">
        <v>183</v>
      </c>
    </row>
    <row r="28" spans="2:3" x14ac:dyDescent="0.2">
      <c r="B28" s="17" t="s">
        <v>59</v>
      </c>
      <c r="C28" s="19" t="s">
        <v>184</v>
      </c>
    </row>
    <row r="29" spans="2:3" x14ac:dyDescent="0.2">
      <c r="B29" s="17" t="s">
        <v>61</v>
      </c>
      <c r="C29" s="19" t="s">
        <v>185</v>
      </c>
    </row>
    <row r="30" spans="2:3" x14ac:dyDescent="0.2">
      <c r="B30" s="17" t="s">
        <v>105</v>
      </c>
      <c r="C30" s="19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Analysis</vt:lpstr>
      <vt:lpstr>Correlation</vt:lpstr>
      <vt:lpstr>Final Model</vt:lpstr>
      <vt:lpstr>Dev  &amp; Val Sample</vt:lpstr>
      <vt:lpstr>Key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Piyush Singh</cp:lastModifiedBy>
  <dcterms:created xsi:type="dcterms:W3CDTF">2018-05-02T05:32:59Z</dcterms:created>
  <dcterms:modified xsi:type="dcterms:W3CDTF">2019-06-13T05:11:00Z</dcterms:modified>
</cp:coreProperties>
</file>