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myteffer/Documents.nosync/DFO PDF/Data/SSHI-sockeye/"/>
    </mc:Choice>
  </mc:AlternateContent>
  <xr:revisionPtr revIDLastSave="0" documentId="13_ncr:1_{1BB685F6-E018-0B44-85A1-DD44ED3B98E1}" xr6:coauthVersionLast="47" xr6:coauthVersionMax="47" xr10:uidLastSave="{00000000-0000-0000-0000-000000000000}"/>
  <bookViews>
    <workbookView xWindow="17480" yWindow="-19660" windowWidth="17860" windowHeight="14120" xr2:uid="{5F48D51E-F48E-0344-A4B6-4999FC42ABC8}"/>
  </bookViews>
  <sheets>
    <sheet name="pivot" sheetId="2" r:id="rId1"/>
    <sheet name="data" sheetId="1" r:id="rId2"/>
    <sheet name="Sheet1" sheetId="3" r:id="rId3"/>
  </sheet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<sst xmlns="http://schemas.openxmlformats.org/spreadsheetml/2006/main" count="275" uniqueCount="72">
  <si>
    <t>FishID</t>
  </si>
  <si>
    <t>Date</t>
  </si>
  <si>
    <t>Time</t>
  </si>
  <si>
    <t>Weather</t>
  </si>
  <si>
    <t>Watershed/Tributary</t>
  </si>
  <si>
    <t>connectivity</t>
  </si>
  <si>
    <t>System</t>
  </si>
  <si>
    <t>Temperature</t>
  </si>
  <si>
    <t>FL (cm)</t>
  </si>
  <si>
    <t>Destructive</t>
  </si>
  <si>
    <t>YOY/1+</t>
  </si>
  <si>
    <t>calc concentration from qubit (ng/ul)</t>
  </si>
  <si>
    <t>ng used in BioMark (in 16ul)</t>
  </si>
  <si>
    <t>note</t>
  </si>
  <si>
    <t>tissue</t>
  </si>
  <si>
    <t>hkg</t>
  </si>
  <si>
    <t>c_b_cys</t>
  </si>
  <si>
    <t>fl_psy</t>
  </si>
  <si>
    <t>ic_mul</t>
  </si>
  <si>
    <t>IcD</t>
  </si>
  <si>
    <t>lo_sal</t>
  </si>
  <si>
    <t>te_bry</t>
  </si>
  <si>
    <t>Rain</t>
  </si>
  <si>
    <t>Avery above</t>
  </si>
  <si>
    <t>A2</t>
  </si>
  <si>
    <t>Avery</t>
  </si>
  <si>
    <t>N</t>
  </si>
  <si>
    <t>gill</t>
  </si>
  <si>
    <t>Clouds/drizzle</t>
  </si>
  <si>
    <t>Avery below</t>
  </si>
  <si>
    <t>A1</t>
  </si>
  <si>
    <t>YOY</t>
  </si>
  <si>
    <t>Calm, sunny</t>
  </si>
  <si>
    <t>Fourmile 1</t>
  </si>
  <si>
    <t>F1</t>
  </si>
  <si>
    <t>Fourmile</t>
  </si>
  <si>
    <t>Y</t>
  </si>
  <si>
    <t>gill, brain, heart, kidney</t>
  </si>
  <si>
    <t>Fourmile 2</t>
  </si>
  <si>
    <t>Fourmile 3</t>
  </si>
  <si>
    <t>F2</t>
  </si>
  <si>
    <t>Fourmile 4</t>
  </si>
  <si>
    <t>F3</t>
  </si>
  <si>
    <t>Fourmile 5</t>
  </si>
  <si>
    <t>Roaring 1</t>
  </si>
  <si>
    <t>R3</t>
  </si>
  <si>
    <t>Roaring</t>
  </si>
  <si>
    <t>Roaring 2</t>
  </si>
  <si>
    <t>R2</t>
  </si>
  <si>
    <t>Roaring 3</t>
  </si>
  <si>
    <t>gill, kidney, heart</t>
  </si>
  <si>
    <t>Roaring 4</t>
  </si>
  <si>
    <t>R1</t>
  </si>
  <si>
    <t>Roaring 5</t>
  </si>
  <si>
    <t>gill, kidney</t>
  </si>
  <si>
    <t>West 1</t>
  </si>
  <si>
    <t>W1</t>
  </si>
  <si>
    <t>West</t>
  </si>
  <si>
    <t>West 2</t>
  </si>
  <si>
    <t>West 3</t>
  </si>
  <si>
    <t>W2</t>
  </si>
  <si>
    <t>West 4</t>
  </si>
  <si>
    <t>West 5</t>
  </si>
  <si>
    <t>W3</t>
  </si>
  <si>
    <t>Sum of c_b_cys</t>
  </si>
  <si>
    <t>Sum of fl_psy</t>
  </si>
  <si>
    <t>Sum of ic_mul</t>
  </si>
  <si>
    <t>Sum of IcD</t>
  </si>
  <si>
    <t>Sum of lo_sal</t>
  </si>
  <si>
    <t>Sum of te_bry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</si>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</sst>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[Analysis_OEB talk.xlsx]pivot!PivotTable1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Sum of c_b_cys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pivot!$A$4:$A$9</c:f>
              <c:strCache>
                <c:ptCount val="5"/>
                <c:pt idx="0">
                  <c:v>Roaring 1</c:v>
                </c:pt>
                <c:pt idx="1">
                  <c:v>Roaring 2</c:v>
                </c:pt>
                <c:pt idx="2">
                  <c:v>Roaring 3</c:v>
                </c:pt>
                <c:pt idx="3">
                  <c:v>Roaring 4</c:v>
                </c:pt>
                <c:pt idx="4">
                  <c:v>Roaring 5</c:v>
                </c:pt>
              </c:strCache>
            </c:strRef>
          </c:cat>
          <c:val>
            <c:numRef>
              <c:f>pivot!$B$4:$B$9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4-1447-B9E8-EE276EE53F8D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Sum of fl_psy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pivot!$A$4:$A$9</c:f>
              <c:strCache>
                <c:ptCount val="5"/>
                <c:pt idx="0">
                  <c:v>Roaring 1</c:v>
                </c:pt>
                <c:pt idx="1">
                  <c:v>Roaring 2</c:v>
                </c:pt>
                <c:pt idx="2">
                  <c:v>Roaring 3</c:v>
                </c:pt>
                <c:pt idx="3">
                  <c:v>Roaring 4</c:v>
                </c:pt>
                <c:pt idx="4">
                  <c:v>Roaring 5</c:v>
                </c:pt>
              </c:strCache>
            </c:strRef>
          </c:cat>
          <c:val>
            <c:numRef>
              <c:f>pivot!$C$4:$C$9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4-1447-B9E8-EE276EE53F8D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Sum of ic_mul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pivot!$A$4:$A$9</c:f>
              <c:strCache>
                <c:ptCount val="5"/>
                <c:pt idx="0">
                  <c:v>Roaring 1</c:v>
                </c:pt>
                <c:pt idx="1">
                  <c:v>Roaring 2</c:v>
                </c:pt>
                <c:pt idx="2">
                  <c:v>Roaring 3</c:v>
                </c:pt>
                <c:pt idx="3">
                  <c:v>Roaring 4</c:v>
                </c:pt>
                <c:pt idx="4">
                  <c:v>Roaring 5</c:v>
                </c:pt>
              </c:strCache>
            </c:strRef>
          </c:cat>
          <c:val>
            <c:numRef>
              <c:f>pivot!$D$4:$D$9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4-1447-B9E8-EE276EE53F8D}"/>
            </c:ext>
          </c:extLst>
        </c:ser>
        <c:ser>
          <c:idx val="3"/>
          <c:order val="3"/>
          <c:tx>
            <c:strRef>
              <c:f>pivot!$E$3</c:f>
              <c:strCache>
                <c:ptCount val="1"/>
                <c:pt idx="0">
                  <c:v>Sum of IcD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pivot!$A$4:$A$9</c:f>
              <c:strCache>
                <c:ptCount val="5"/>
                <c:pt idx="0">
                  <c:v>Roaring 1</c:v>
                </c:pt>
                <c:pt idx="1">
                  <c:v>Roaring 2</c:v>
                </c:pt>
                <c:pt idx="2">
                  <c:v>Roaring 3</c:v>
                </c:pt>
                <c:pt idx="3">
                  <c:v>Roaring 4</c:v>
                </c:pt>
                <c:pt idx="4">
                  <c:v>Roaring 5</c:v>
                </c:pt>
              </c:strCache>
            </c:strRef>
          </c:cat>
          <c:val>
            <c:numRef>
              <c:f>pivot!$E$4:$E$9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4-1447-B9E8-EE276EE53F8D}"/>
            </c:ext>
          </c:extLst>
        </c:ser>
        <c:ser>
          <c:idx val="4"/>
          <c:order val="4"/>
          <c:tx>
            <c:strRef>
              <c:f>pivot!$F$3</c:f>
              <c:strCache>
                <c:ptCount val="1"/>
                <c:pt idx="0">
                  <c:v>Sum of lo_sal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pivot!$A$4:$A$9</c:f>
              <c:strCache>
                <c:ptCount val="5"/>
                <c:pt idx="0">
                  <c:v>Roaring 1</c:v>
                </c:pt>
                <c:pt idx="1">
                  <c:v>Roaring 2</c:v>
                </c:pt>
                <c:pt idx="2">
                  <c:v>Roaring 3</c:v>
                </c:pt>
                <c:pt idx="3">
                  <c:v>Roaring 4</c:v>
                </c:pt>
                <c:pt idx="4">
                  <c:v>Roaring 5</c:v>
                </c:pt>
              </c:strCache>
            </c:strRef>
          </c:cat>
          <c:val>
            <c:numRef>
              <c:f>pivot!$F$4:$F$9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44-1447-B9E8-EE276EE53F8D}"/>
            </c:ext>
          </c:extLst>
        </c:ser>
        <c:ser>
          <c:idx val="5"/>
          <c:order val="5"/>
          <c:tx>
            <c:strRef>
              <c:f>pivot!$G$3</c:f>
              <c:strCache>
                <c:ptCount val="1"/>
                <c:pt idx="0">
                  <c:v>Sum of te_bry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pivot!$A$4:$A$9</c:f>
              <c:strCache>
                <c:ptCount val="5"/>
                <c:pt idx="0">
                  <c:v>Roaring 1</c:v>
                </c:pt>
                <c:pt idx="1">
                  <c:v>Roaring 2</c:v>
                </c:pt>
                <c:pt idx="2">
                  <c:v>Roaring 3</c:v>
                </c:pt>
                <c:pt idx="3">
                  <c:v>Roaring 4</c:v>
                </c:pt>
                <c:pt idx="4">
                  <c:v>Roaring 5</c:v>
                </c:pt>
              </c:strCache>
            </c:strRef>
          </c:cat>
          <c:val>
            <c:numRef>
              <c:f>pivot!$G$4:$G$9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44-1447-B9E8-EE276EE53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99409695"/>
        <c:axId val="172015567"/>
      </c:barChart>
      <c:catAx>
        <c:axId val="19940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5567"/>
        <c:crosses val="autoZero"/>
        <c:auto val="1"/>
        <c:lblAlgn val="ctr"/>
        <c:lblOffset val="100"/>
        <c:noMultiLvlLbl val="0"/>
      </c:catAx>
      <c:valAx>
        <c:axId val="17201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5</xdr:row>
      <xdr:rowOff>177800</xdr:rowOff>
    </xdr:from>
    <xdr:to>
      <xdr:col>13</xdr:col>
      <xdr:colOff>566420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91E1D-683B-2A4C-BA5A-275F4F053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y Teffer" refreshedDate="44452.687630671295" createdVersion="7" refreshedVersion="7" minRefreshableVersion="3" recordCount="38" xr:uid="{BD8A0058-B643-0E47-975E-E793082B16D7}">
  <cacheSource type="worksheet">
    <worksheetSource ref="A1:V1048576" sheet="data"/>
  </cacheSource>
  <cacheFields count="22">
    <cacheField name="FishID" numFmtId="0">
      <sharedItems containsString="0" containsBlank="1" containsNumber="1" containsInteger="1" minValue="4" maxValue="181"/>
    </cacheField>
    <cacheField name="Date" numFmtId="0">
      <sharedItems containsNonDate="0" containsDate="1" containsString="0" containsBlank="1" minDate="2019-08-06T00:00:00" maxDate="2019-08-14T00:00:00"/>
    </cacheField>
    <cacheField name="Time" numFmtId="0">
      <sharedItems containsNonDate="0" containsDate="1" containsString="0" containsBlank="1" minDate="1899-12-30T08:39:00" maxDate="1899-12-30T16:30:00"/>
    </cacheField>
    <cacheField name="Weather" numFmtId="0">
      <sharedItems containsBlank="1"/>
    </cacheField>
    <cacheField name="Watershed/Tributary" numFmtId="0">
      <sharedItems containsBlank="1" count="18">
        <s v="Avery above"/>
        <s v="Avery below"/>
        <s v="Fourmile 1"/>
        <s v="Fourmile 2"/>
        <s v="Fourmile 3"/>
        <s v="Fourmile 4"/>
        <s v="Fourmile 5"/>
        <s v="Roaring 1"/>
        <s v="Roaring 2"/>
        <s v="Roaring 3"/>
        <s v="Roaring 4"/>
        <s v="Roaring 5"/>
        <s v="West 1"/>
        <s v="West 2"/>
        <s v="West 3"/>
        <s v="West 4"/>
        <s v="West 5"/>
        <m/>
      </sharedItems>
    </cacheField>
    <cacheField name="connectivity" numFmtId="0">
      <sharedItems containsBlank="1" count="12">
        <s v="A2"/>
        <s v="A1"/>
        <s v="F1"/>
        <s v="F2"/>
        <s v="F3"/>
        <s v="R3"/>
        <s v="R2"/>
        <s v="R1"/>
        <s v="W1"/>
        <s v="W2"/>
        <s v="W3"/>
        <m/>
      </sharedItems>
    </cacheField>
    <cacheField name="System" numFmtId="0">
      <sharedItems containsBlank="1"/>
    </cacheField>
    <cacheField name="Temperature" numFmtId="0">
      <sharedItems containsString="0" containsBlank="1" containsNumber="1" minValue="15.7" maxValue="68"/>
    </cacheField>
    <cacheField name="FL (cm)" numFmtId="0">
      <sharedItems containsString="0" containsBlank="1" containsNumber="1" containsInteger="1" minValue="43" maxValue="221"/>
    </cacheField>
    <cacheField name="Destructive" numFmtId="0">
      <sharedItems containsBlank="1"/>
    </cacheField>
    <cacheField name="YOY/1+" numFmtId="0">
      <sharedItems containsBlank="1"/>
    </cacheField>
    <cacheField name="calc concentration from qubit (ng/ul)" numFmtId="0">
      <sharedItems containsString="0" containsBlank="1" containsNumber="1" minValue="5.0999999999999996" maxValue="216"/>
    </cacheField>
    <cacheField name="ng used in BioMark (in 16ul)" numFmtId="0">
      <sharedItems containsString="0" containsBlank="1" containsNumber="1" containsInteger="1" minValue="82" maxValue="1000"/>
    </cacheField>
    <cacheField name="note" numFmtId="0">
      <sharedItems containsNonDate="0" containsString="0" containsBlank="1"/>
    </cacheField>
    <cacheField name="tissue" numFmtId="0">
      <sharedItems containsBlank="1"/>
    </cacheField>
    <cacheField name="hkg" numFmtId="0">
      <sharedItems containsString="0" containsBlank="1" containsNumber="1" minValue="9.48" maxValue="518.13"/>
    </cacheField>
    <cacheField name="c_b_cys" numFmtId="0">
      <sharedItems containsString="0" containsBlank="1" containsNumber="1" containsInteger="1" minValue="0" maxValue="1" count="3">
        <n v="0"/>
        <n v="1"/>
        <m/>
      </sharedItems>
    </cacheField>
    <cacheField name="fl_psy" numFmtId="0">
      <sharedItems containsString="0" containsBlank="1" containsNumber="1" containsInteger="1" minValue="0" maxValue="1" count="3">
        <n v="0"/>
        <n v="1"/>
        <m/>
      </sharedItems>
    </cacheField>
    <cacheField name="ic_mul" numFmtId="0">
      <sharedItems containsString="0" containsBlank="1" containsNumber="1" containsInteger="1" minValue="0" maxValue="1" count="3">
        <n v="0"/>
        <n v="1"/>
        <m/>
      </sharedItems>
    </cacheField>
    <cacheField name="IcD" numFmtId="0">
      <sharedItems containsString="0" containsBlank="1" containsNumber="1" containsInteger="1" minValue="0" maxValue="1" count="3">
        <n v="0"/>
        <n v="1"/>
        <m/>
      </sharedItems>
    </cacheField>
    <cacheField name="lo_sal" numFmtId="0">
      <sharedItems containsString="0" containsBlank="1" containsNumber="1" containsInteger="1" minValue="0" maxValue="1" count="3">
        <n v="0"/>
        <n v="1"/>
        <m/>
      </sharedItems>
    </cacheField>
    <cacheField name="te_bry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n v="181"/>
    <d v="2019-08-13T00:00:00"/>
    <d v="1899-12-30T12:14:00"/>
    <s v="Rain"/>
    <x v="0"/>
    <x v="0"/>
    <s v="Avery"/>
    <n v="17.100000000000001"/>
    <n v="137"/>
    <s v="N"/>
    <m/>
    <n v="43.6"/>
    <n v="500"/>
    <m/>
    <s v="gill"/>
    <n v="22.79"/>
    <x v="0"/>
    <x v="0"/>
    <x v="0"/>
    <x v="0"/>
    <x v="0"/>
    <x v="0"/>
  </r>
  <r>
    <n v="174"/>
    <d v="2019-08-13T00:00:00"/>
    <d v="1899-12-30T10:50:00"/>
    <s v="Clouds/drizzle"/>
    <x v="1"/>
    <x v="1"/>
    <s v="Avery"/>
    <n v="17.100000000000001"/>
    <n v="83"/>
    <s v="N"/>
    <s v="YOY"/>
    <n v="36"/>
    <n v="500"/>
    <m/>
    <s v="gill"/>
    <n v="15.13"/>
    <x v="1"/>
    <x v="0"/>
    <x v="1"/>
    <x v="0"/>
    <x v="1"/>
    <x v="0"/>
  </r>
  <r>
    <n v="58"/>
    <d v="2019-08-09T00:00:00"/>
    <d v="1899-12-30T09:46:00"/>
    <s v="Calm, sunny"/>
    <x v="2"/>
    <x v="2"/>
    <s v="Fourmile"/>
    <n v="64"/>
    <n v="173"/>
    <s v="N"/>
    <m/>
    <n v="137"/>
    <n v="1000"/>
    <m/>
    <s v="gill"/>
    <n v="15.23"/>
    <x v="0"/>
    <x v="0"/>
    <x v="0"/>
    <x v="1"/>
    <x v="0"/>
    <x v="0"/>
  </r>
  <r>
    <n v="150"/>
    <d v="2019-08-09T00:00:00"/>
    <d v="1899-12-30T08:39:00"/>
    <s v="Calm, sunny"/>
    <x v="2"/>
    <x v="2"/>
    <s v="Fourmile"/>
    <n v="64"/>
    <n v="134"/>
    <s v="Y"/>
    <m/>
    <n v="41.4"/>
    <n v="500"/>
    <m/>
    <s v="gill"/>
    <n v="25.26"/>
    <x v="0"/>
    <x v="0"/>
    <x v="0"/>
    <x v="0"/>
    <x v="0"/>
    <x v="0"/>
  </r>
  <r>
    <n v="151"/>
    <d v="2019-08-09T00:00:00"/>
    <d v="1899-12-30T09:46:00"/>
    <s v="Calm, sunny"/>
    <x v="2"/>
    <x v="2"/>
    <s v="Fourmile"/>
    <n v="64"/>
    <n v="66"/>
    <s v="Y"/>
    <s v="YOY"/>
    <n v="12.5"/>
    <n v="200"/>
    <m/>
    <s v="gill, brain, heart, kidney"/>
    <n v="14.36"/>
    <x v="0"/>
    <x v="1"/>
    <x v="1"/>
    <x v="1"/>
    <x v="1"/>
    <x v="0"/>
  </r>
  <r>
    <n v="152"/>
    <d v="2019-08-09T00:00:00"/>
    <d v="1899-12-30T11:05:00"/>
    <s v="Calm, sunny"/>
    <x v="3"/>
    <x v="2"/>
    <s v="Fourmile"/>
    <n v="18.5"/>
    <n v="60"/>
    <s v="Y"/>
    <s v="YOY"/>
    <n v="11.3"/>
    <n v="181"/>
    <m/>
    <s v="gill"/>
    <n v="18.64"/>
    <x v="1"/>
    <x v="0"/>
    <x v="0"/>
    <x v="0"/>
    <x v="0"/>
    <x v="0"/>
  </r>
  <r>
    <n v="153"/>
    <d v="2019-08-09T00:00:00"/>
    <d v="1899-12-30T11:05:00"/>
    <s v="Calm, sunny"/>
    <x v="3"/>
    <x v="2"/>
    <s v="Fourmile"/>
    <n v="18.5"/>
    <n v="87"/>
    <s v="Y"/>
    <m/>
    <n v="176"/>
    <n v="1000"/>
    <m/>
    <s v="gill"/>
    <n v="9.94"/>
    <x v="1"/>
    <x v="0"/>
    <x v="0"/>
    <x v="0"/>
    <x v="1"/>
    <x v="0"/>
  </r>
  <r>
    <n v="76"/>
    <d v="2019-08-09T00:00:00"/>
    <d v="1899-12-30T12:49:00"/>
    <s v="Calm, sunny"/>
    <x v="4"/>
    <x v="3"/>
    <s v="Fourmile"/>
    <n v="18.399999999999999"/>
    <n v="75"/>
    <s v="N"/>
    <s v="YOY"/>
    <n v="11.5"/>
    <n v="184"/>
    <m/>
    <s v="gill"/>
    <n v="19.34"/>
    <x v="0"/>
    <x v="1"/>
    <x v="0"/>
    <x v="0"/>
    <x v="0"/>
    <x v="0"/>
  </r>
  <r>
    <n v="80"/>
    <d v="2019-08-09T00:00:00"/>
    <d v="1899-12-30T14:00:00"/>
    <s v="Calm, sunny"/>
    <x v="5"/>
    <x v="4"/>
    <s v="Fourmile"/>
    <n v="18.600000000000001"/>
    <n v="54"/>
    <s v="N"/>
    <s v="YOY"/>
    <n v="16.3"/>
    <n v="250"/>
    <m/>
    <s v="gill"/>
    <n v="21.41"/>
    <x v="0"/>
    <x v="0"/>
    <x v="0"/>
    <x v="0"/>
    <x v="1"/>
    <x v="0"/>
  </r>
  <r>
    <n v="156"/>
    <d v="2019-08-09T00:00:00"/>
    <d v="1899-12-30T14:00:00"/>
    <s v="Calm, sunny"/>
    <x v="5"/>
    <x v="4"/>
    <s v="Fourmile"/>
    <n v="18.600000000000001"/>
    <n v="59"/>
    <s v="Y"/>
    <s v="YOY"/>
    <n v="23.8"/>
    <n v="250"/>
    <m/>
    <s v="gill"/>
    <n v="31.04"/>
    <x v="0"/>
    <x v="0"/>
    <x v="0"/>
    <x v="0"/>
    <x v="0"/>
    <x v="0"/>
  </r>
  <r>
    <n v="157"/>
    <d v="2019-08-09T00:00:00"/>
    <d v="1899-12-30T14:39:00"/>
    <s v="Calm, sunny"/>
    <x v="5"/>
    <x v="4"/>
    <s v="Fourmile"/>
    <n v="18.600000000000001"/>
    <n v="133"/>
    <s v="Y"/>
    <m/>
    <n v="33.6"/>
    <n v="500"/>
    <m/>
    <s v="gill"/>
    <n v="17.3"/>
    <x v="0"/>
    <x v="0"/>
    <x v="0"/>
    <x v="1"/>
    <x v="0"/>
    <x v="0"/>
  </r>
  <r>
    <n v="88"/>
    <d v="2019-08-09T00:00:00"/>
    <d v="1899-12-30T15:20:00"/>
    <s v="Calm, sunny"/>
    <x v="6"/>
    <x v="4"/>
    <s v="Fourmile"/>
    <n v="19.2"/>
    <n v="74"/>
    <s v="N"/>
    <s v="YOY"/>
    <n v="14.4"/>
    <n v="230"/>
    <m/>
    <s v="gill"/>
    <n v="17.25"/>
    <x v="0"/>
    <x v="0"/>
    <x v="1"/>
    <x v="1"/>
    <x v="0"/>
    <x v="0"/>
  </r>
  <r>
    <n v="92"/>
    <d v="2019-08-09T00:00:00"/>
    <d v="1899-12-30T16:00:00"/>
    <s v="Calm, sunny"/>
    <x v="6"/>
    <x v="4"/>
    <s v="Fourmile"/>
    <n v="19.2"/>
    <n v="164"/>
    <s v="N"/>
    <m/>
    <n v="46.6"/>
    <n v="500"/>
    <m/>
    <s v="gill"/>
    <n v="14.31"/>
    <x v="0"/>
    <x v="0"/>
    <x v="0"/>
    <x v="1"/>
    <x v="0"/>
    <x v="0"/>
  </r>
  <r>
    <n v="158"/>
    <d v="2019-08-09T00:00:00"/>
    <d v="1899-12-30T15:20:00"/>
    <s v="Calm, sunny"/>
    <x v="6"/>
    <x v="4"/>
    <s v="Fourmile"/>
    <n v="19.2"/>
    <n v="148"/>
    <s v="Y"/>
    <m/>
    <n v="216"/>
    <n v="1000"/>
    <m/>
    <s v="gill, brain, heart, kidney"/>
    <n v="10.15"/>
    <x v="0"/>
    <x v="1"/>
    <x v="1"/>
    <x v="1"/>
    <x v="0"/>
    <x v="0"/>
  </r>
  <r>
    <n v="4"/>
    <d v="2019-08-06T00:00:00"/>
    <d v="1899-12-30T08:50:00"/>
    <s v="Calm, sunny"/>
    <x v="7"/>
    <x v="5"/>
    <s v="Roaring"/>
    <n v="60"/>
    <n v="63"/>
    <s v="N"/>
    <s v="YOY"/>
    <n v="5.0999999999999996"/>
    <n v="82"/>
    <m/>
    <s v="gill"/>
    <n v="20.85"/>
    <x v="0"/>
    <x v="0"/>
    <x v="0"/>
    <x v="0"/>
    <x v="0"/>
    <x v="0"/>
  </r>
  <r>
    <n v="137"/>
    <d v="2019-08-06T00:00:00"/>
    <d v="1899-12-30T09:22:00"/>
    <s v="Calm, sunny"/>
    <x v="7"/>
    <x v="5"/>
    <s v="Roaring"/>
    <n v="60"/>
    <n v="104"/>
    <s v="Y"/>
    <m/>
    <n v="36.9"/>
    <n v="500"/>
    <m/>
    <s v="gill"/>
    <n v="24.54"/>
    <x v="0"/>
    <x v="1"/>
    <x v="0"/>
    <x v="0"/>
    <x v="0"/>
    <x v="0"/>
  </r>
  <r>
    <n v="14"/>
    <d v="2019-08-06T00:00:00"/>
    <d v="1899-12-30T11:00:00"/>
    <s v="Calm, sunny"/>
    <x v="8"/>
    <x v="6"/>
    <s v="Roaring"/>
    <n v="63"/>
    <n v="119"/>
    <s v="N"/>
    <m/>
    <n v="11.1"/>
    <n v="178"/>
    <m/>
    <s v="gill"/>
    <n v="17.45"/>
    <x v="0"/>
    <x v="0"/>
    <x v="1"/>
    <x v="0"/>
    <x v="1"/>
    <x v="1"/>
  </r>
  <r>
    <n v="18"/>
    <d v="2019-08-06T00:00:00"/>
    <d v="1899-12-30T11:00:00"/>
    <s v="Calm, sunny"/>
    <x v="8"/>
    <x v="6"/>
    <s v="Roaring"/>
    <n v="63"/>
    <n v="54"/>
    <s v="N"/>
    <s v="YOY"/>
    <n v="10.9"/>
    <n v="174"/>
    <m/>
    <s v="gill"/>
    <n v="16"/>
    <x v="0"/>
    <x v="0"/>
    <x v="1"/>
    <x v="1"/>
    <x v="0"/>
    <x v="0"/>
  </r>
  <r>
    <n v="140"/>
    <d v="2019-08-06T00:00:00"/>
    <d v="1899-12-30T10:34:00"/>
    <s v="Calm, sunny"/>
    <x v="8"/>
    <x v="6"/>
    <s v="Roaring"/>
    <n v="63"/>
    <n v="43"/>
    <s v="Y"/>
    <s v="YOY"/>
    <n v="16"/>
    <n v="250"/>
    <m/>
    <s v="gill"/>
    <n v="19.72"/>
    <x v="0"/>
    <x v="1"/>
    <x v="0"/>
    <x v="0"/>
    <x v="0"/>
    <x v="0"/>
  </r>
  <r>
    <n v="24"/>
    <d v="2019-08-06T00:00:00"/>
    <d v="1899-12-30T12:30:00"/>
    <s v="Calm, sunny"/>
    <x v="9"/>
    <x v="6"/>
    <s v="Roaring"/>
    <n v="59"/>
    <n v="66"/>
    <s v="N"/>
    <s v="YOY"/>
    <n v="8.6"/>
    <n v="138"/>
    <m/>
    <s v="gill"/>
    <n v="21.49"/>
    <x v="0"/>
    <x v="1"/>
    <x v="0"/>
    <x v="0"/>
    <x v="0"/>
    <x v="0"/>
  </r>
  <r>
    <n v="141"/>
    <d v="2019-08-06T00:00:00"/>
    <d v="1899-12-30T12:00:00"/>
    <s v="Calm, sunny"/>
    <x v="9"/>
    <x v="6"/>
    <s v="Roaring"/>
    <n v="59"/>
    <n v="73"/>
    <s v="Y"/>
    <m/>
    <n v="10.9"/>
    <n v="174"/>
    <m/>
    <s v="gill"/>
    <n v="15.04"/>
    <x v="0"/>
    <x v="0"/>
    <x v="0"/>
    <x v="0"/>
    <x v="0"/>
    <x v="0"/>
  </r>
  <r>
    <n v="142"/>
    <d v="2019-08-06T00:00:00"/>
    <d v="1899-12-30T12:30:00"/>
    <s v="Calm, sunny"/>
    <x v="9"/>
    <x v="6"/>
    <s v="Roaring"/>
    <n v="59"/>
    <n v="170"/>
    <s v="Y"/>
    <m/>
    <n v="113"/>
    <n v="1000"/>
    <m/>
    <s v="gill, kidney, heart"/>
    <n v="9.48"/>
    <x v="0"/>
    <x v="0"/>
    <x v="1"/>
    <x v="1"/>
    <x v="0"/>
    <x v="0"/>
  </r>
  <r>
    <n v="44"/>
    <d v="2019-08-08T00:00:00"/>
    <d v="1899-12-30T11:30:00"/>
    <s v="Calm, sunny"/>
    <x v="10"/>
    <x v="7"/>
    <s v="Roaring"/>
    <n v="68"/>
    <n v="73"/>
    <s v="N"/>
    <s v="YOY"/>
    <n v="8.1999999999999993"/>
    <n v="132"/>
    <m/>
    <s v="gill"/>
    <n v="514.82000000000005"/>
    <x v="0"/>
    <x v="1"/>
    <x v="0"/>
    <x v="0"/>
    <x v="0"/>
    <x v="0"/>
  </r>
  <r>
    <n v="48"/>
    <d v="2019-08-08T00:00:00"/>
    <d v="1899-12-30T12:32:00"/>
    <s v="Calm, sunny"/>
    <x v="10"/>
    <x v="7"/>
    <s v="Roaring"/>
    <n v="68"/>
    <n v="166"/>
    <s v="N"/>
    <m/>
    <n v="31.4"/>
    <n v="500"/>
    <m/>
    <s v="gill"/>
    <n v="18.5"/>
    <x v="0"/>
    <x v="0"/>
    <x v="1"/>
    <x v="1"/>
    <x v="0"/>
    <x v="0"/>
  </r>
  <r>
    <n v="148"/>
    <d v="2019-08-08T00:00:00"/>
    <d v="1899-12-30T12:32:00"/>
    <s v="Calm, sunny"/>
    <x v="10"/>
    <x v="7"/>
    <s v="Roaring"/>
    <n v="68"/>
    <n v="78"/>
    <s v="Y"/>
    <m/>
    <n v="19.2"/>
    <n v="250"/>
    <m/>
    <s v="gill"/>
    <n v="26.52"/>
    <x v="0"/>
    <x v="0"/>
    <x v="0"/>
    <x v="0"/>
    <x v="0"/>
    <x v="0"/>
  </r>
  <r>
    <n v="53"/>
    <d v="2019-08-08T00:00:00"/>
    <d v="1899-12-30T14:10:00"/>
    <s v="Calm, sunny"/>
    <x v="11"/>
    <x v="7"/>
    <s v="Roaring"/>
    <n v="65"/>
    <n v="182"/>
    <s v="N"/>
    <m/>
    <n v="164"/>
    <n v="1000"/>
    <m/>
    <s v="gill"/>
    <n v="14.55"/>
    <x v="0"/>
    <x v="0"/>
    <x v="0"/>
    <x v="0"/>
    <x v="0"/>
    <x v="0"/>
  </r>
  <r>
    <n v="146"/>
    <d v="2019-08-06T00:00:00"/>
    <d v="1899-12-30T16:30:00"/>
    <s v="Calm, sunny"/>
    <x v="11"/>
    <x v="7"/>
    <s v="Roaring"/>
    <n v="65"/>
    <n v="56"/>
    <s v="Y"/>
    <s v="YOY"/>
    <n v="26.2"/>
    <n v="250"/>
    <m/>
    <s v="gill, kidney"/>
    <n v="23.33"/>
    <x v="0"/>
    <x v="0"/>
    <x v="0"/>
    <x v="0"/>
    <x v="0"/>
    <x v="0"/>
  </r>
  <r>
    <n v="149"/>
    <d v="2019-08-08T00:00:00"/>
    <d v="1899-12-30T14:10:00"/>
    <s v="Calm, sunny"/>
    <x v="11"/>
    <x v="7"/>
    <s v="Roaring"/>
    <n v="65"/>
    <n v="151"/>
    <s v="Y"/>
    <m/>
    <n v="21.8"/>
    <n v="250"/>
    <m/>
    <s v="gill"/>
    <n v="518.13"/>
    <x v="0"/>
    <x v="0"/>
    <x v="0"/>
    <x v="0"/>
    <x v="0"/>
    <x v="0"/>
  </r>
  <r>
    <n v="160"/>
    <d v="2019-08-12T00:00:00"/>
    <d v="1899-12-30T09:00:00"/>
    <s v="Calm, sunny"/>
    <x v="12"/>
    <x v="8"/>
    <s v="West"/>
    <n v="16.100000000000001"/>
    <n v="138"/>
    <s v="Y"/>
    <m/>
    <n v="98.8"/>
    <n v="1000"/>
    <m/>
    <s v="gill, brain, heart, kidney"/>
    <n v="11.66"/>
    <x v="1"/>
    <x v="1"/>
    <x v="0"/>
    <x v="0"/>
    <x v="0"/>
    <x v="0"/>
  </r>
  <r>
    <n v="162"/>
    <d v="2019-08-12T00:00:00"/>
    <d v="1899-12-30T10:54:00"/>
    <s v="Calm, sunny"/>
    <x v="13"/>
    <x v="8"/>
    <s v="West"/>
    <n v="16"/>
    <n v="61"/>
    <s v="Y"/>
    <s v="YOY"/>
    <n v="30.2"/>
    <n v="250"/>
    <m/>
    <s v="gill"/>
    <n v="23.82"/>
    <x v="0"/>
    <x v="0"/>
    <x v="0"/>
    <x v="0"/>
    <x v="0"/>
    <x v="0"/>
  </r>
  <r>
    <n v="116"/>
    <d v="2019-08-12T00:00:00"/>
    <d v="1899-12-30T12:45:00"/>
    <s v="Calm, sunny"/>
    <x v="14"/>
    <x v="9"/>
    <s v="West"/>
    <n v="15.7"/>
    <n v="175"/>
    <s v="N"/>
    <m/>
    <n v="39"/>
    <n v="500"/>
    <m/>
    <s v="gill"/>
    <n v="19.420000000000002"/>
    <x v="0"/>
    <x v="1"/>
    <x v="0"/>
    <x v="0"/>
    <x v="0"/>
    <x v="0"/>
  </r>
  <r>
    <n v="164"/>
    <d v="2019-08-12T00:00:00"/>
    <d v="1899-12-30T12:00:00"/>
    <s v="Calm, sunny"/>
    <x v="14"/>
    <x v="9"/>
    <s v="West"/>
    <n v="15.7"/>
    <n v="71"/>
    <s v="Y"/>
    <s v="YOY"/>
    <n v="32.799999999999997"/>
    <n v="500"/>
    <m/>
    <s v="gill"/>
    <n v="24.15"/>
    <x v="0"/>
    <x v="0"/>
    <x v="0"/>
    <x v="0"/>
    <x v="0"/>
    <x v="0"/>
  </r>
  <r>
    <n v="122"/>
    <d v="2019-08-12T00:00:00"/>
    <d v="1899-12-30T13:46:00"/>
    <s v="Calm, sunny"/>
    <x v="15"/>
    <x v="8"/>
    <s v="West"/>
    <n v="17.600000000000001"/>
    <n v="221"/>
    <s v="N"/>
    <m/>
    <n v="74.400000000000006"/>
    <n v="1000"/>
    <m/>
    <s v="gill"/>
    <n v="31.14"/>
    <x v="0"/>
    <x v="0"/>
    <x v="0"/>
    <x v="0"/>
    <x v="0"/>
    <x v="0"/>
  </r>
  <r>
    <n v="125"/>
    <d v="2019-08-12T00:00:00"/>
    <d v="1899-12-30T14:18:00"/>
    <s v="Calm, sunny"/>
    <x v="15"/>
    <x v="8"/>
    <s v="West"/>
    <n v="17.600000000000001"/>
    <n v="83"/>
    <s v="N"/>
    <s v="YOY"/>
    <n v="9.8000000000000007"/>
    <n v="156"/>
    <m/>
    <s v="gill"/>
    <n v="24.32"/>
    <x v="1"/>
    <x v="1"/>
    <x v="0"/>
    <x v="0"/>
    <x v="0"/>
    <x v="0"/>
  </r>
  <r>
    <n v="127"/>
    <d v="2019-08-12T00:00:00"/>
    <d v="1899-12-30T15:21:00"/>
    <s v="Calm, sunny"/>
    <x v="16"/>
    <x v="10"/>
    <s v="West"/>
    <n v="16.899999999999999"/>
    <n v="74"/>
    <s v="N"/>
    <s v="YOY"/>
    <n v="19.8"/>
    <n v="250"/>
    <m/>
    <s v="gill"/>
    <n v="27.02"/>
    <x v="0"/>
    <x v="0"/>
    <x v="0"/>
    <x v="0"/>
    <x v="0"/>
    <x v="0"/>
  </r>
  <r>
    <n v="129"/>
    <d v="2019-08-12T00:00:00"/>
    <d v="1899-12-30T15:21:00"/>
    <s v="Calm, sunny"/>
    <x v="16"/>
    <x v="10"/>
    <s v="West"/>
    <n v="16.899999999999999"/>
    <n v="94"/>
    <s v="N"/>
    <m/>
    <n v="19.600000000000001"/>
    <n v="250"/>
    <m/>
    <s v="gill"/>
    <n v="29.4"/>
    <x v="0"/>
    <x v="0"/>
    <x v="0"/>
    <x v="0"/>
    <x v="0"/>
    <x v="0"/>
  </r>
  <r>
    <n v="168"/>
    <d v="2019-08-12T00:00:00"/>
    <d v="1899-12-30T15:21:00"/>
    <s v="Calm, sunny"/>
    <x v="16"/>
    <x v="10"/>
    <s v="West"/>
    <n v="16.899999999999999"/>
    <n v="56"/>
    <s v="Y"/>
    <s v="YOY"/>
    <n v="106.5"/>
    <n v="1000"/>
    <m/>
    <s v="gill, brain, heart, kidney"/>
    <n v="14.11"/>
    <x v="1"/>
    <x v="0"/>
    <x v="1"/>
    <x v="1"/>
    <x v="0"/>
    <x v="0"/>
  </r>
  <r>
    <m/>
    <m/>
    <m/>
    <m/>
    <x v="17"/>
    <x v="11"/>
    <m/>
    <m/>
    <m/>
    <m/>
    <m/>
    <m/>
    <m/>
    <m/>
    <m/>
    <m/>
    <x v="2"/>
    <x v="2"/>
    <x v="2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005889-E7C2-6C40-85CD-EEDFCBFF6687}" name="PivotTable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G9" firstHeaderRow="0" firstDataRow="1" firstDataCol="1"/>
  <pivotFields count="22">
    <pivotField showAll="0"/>
    <pivotField showAll="0"/>
    <pivotField showAll="0"/>
    <pivotField showAll="0"/>
    <pivotField axis="axisRow" showAll="0">
      <items count="19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x="11"/>
        <item h="1" x="12"/>
        <item h="1" x="13"/>
        <item h="1" x="14"/>
        <item h="1" x="15"/>
        <item h="1" x="16"/>
        <item h="1" x="17"/>
        <item t="default"/>
      </items>
    </pivotField>
    <pivotField showAll="0">
      <items count="13">
        <item x="1"/>
        <item x="0"/>
        <item x="2"/>
        <item x="3"/>
        <item x="4"/>
        <item x="7"/>
        <item x="6"/>
        <item x="5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0"/>
        <item x="1"/>
        <item x="2"/>
        <item t="default"/>
      </items>
    </pivotField>
    <pivotField dataField="1" showAll="0">
      <items count="4">
        <item x="0"/>
        <item x="1"/>
        <item x="2"/>
        <item t="default"/>
      </items>
    </pivotField>
    <pivotField dataField="1" showAll="0">
      <items count="4">
        <item x="0"/>
        <item x="1"/>
        <item x="2"/>
        <item t="default"/>
      </items>
    </pivotField>
    <pivotField dataField="1" showAll="0">
      <items count="4">
        <item x="0"/>
        <item x="1"/>
        <item x="2"/>
        <item t="default"/>
      </items>
    </pivotField>
    <pivotField dataField="1" showAll="0">
      <items count="4">
        <item x="0"/>
        <item x="1"/>
        <item x="2"/>
        <item t="default"/>
      </items>
    </pivotField>
    <pivotField dataField="1" showAll="0">
      <items count="4">
        <item x="0"/>
        <item x="1"/>
        <item x="2"/>
        <item t="default"/>
      </items>
    </pivotField>
  </pivotFields>
  <rowFields count="1">
    <field x="4"/>
  </rowFields>
  <rowItems count="6"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c_b_cys" fld="16" baseField="0" baseItem="0"/>
    <dataField name="Sum of fl_psy" fld="17" baseField="0" baseItem="0"/>
    <dataField name="Sum of ic_mul" fld="18" baseField="0" baseItem="0"/>
    <dataField name="Sum of IcD" fld="19" baseField="0" baseItem="0"/>
    <dataField name="Sum of lo_sal" fld="20" baseField="0" baseItem="0"/>
    <dataField name="Sum of te_bry" fld="2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6E920-59B8-B34B-8BD2-B99F692BE8BA}">
  <dimension ref="A3:G9"/>
  <sheetViews>
    <sheetView tabSelected="1" topLeftCell="A4" workbookViewId="0">
      <selection activeCell="C19" sqref="C19"/>
    </sheetView>
  </sheetViews>
  <sheetFormatPr baseColWidth="10" defaultRowHeight="16" x14ac:dyDescent="0.2"/>
  <cols>
    <col min="1" max="1" width="13" bestFit="1" customWidth="1"/>
    <col min="2" max="2" width="14" bestFit="1" customWidth="1"/>
    <col min="3" max="3" width="12.5" bestFit="1" customWidth="1"/>
    <col min="4" max="4" width="13" bestFit="1" customWidth="1"/>
    <col min="5" max="5" width="10.1640625" bestFit="1" customWidth="1"/>
    <col min="6" max="6" width="12.33203125" bestFit="1" customWidth="1"/>
    <col min="7" max="7" width="12.83203125" bestFit="1" customWidth="1"/>
    <col min="8" max="9" width="3.33203125" bestFit="1" customWidth="1"/>
    <col min="10" max="12" width="4" bestFit="1" customWidth="1"/>
    <col min="13" max="13" width="7" bestFit="1" customWidth="1"/>
    <col min="14" max="14" width="12.5" bestFit="1" customWidth="1"/>
    <col min="15" max="15" width="3.33203125" bestFit="1" customWidth="1"/>
    <col min="16" max="18" width="3.1640625" bestFit="1" customWidth="1"/>
    <col min="19" max="21" width="3.33203125" bestFit="1" customWidth="1"/>
    <col min="22" max="24" width="4" bestFit="1" customWidth="1"/>
    <col min="25" max="25" width="7" bestFit="1" customWidth="1"/>
    <col min="26" max="26" width="13" bestFit="1" customWidth="1"/>
    <col min="27" max="27" width="3.33203125" bestFit="1" customWidth="1"/>
    <col min="28" max="30" width="3.1640625" bestFit="1" customWidth="1"/>
    <col min="31" max="33" width="3.33203125" bestFit="1" customWidth="1"/>
    <col min="34" max="36" width="4" bestFit="1" customWidth="1"/>
    <col min="37" max="37" width="7" bestFit="1" customWidth="1"/>
    <col min="38" max="38" width="10.1640625" bestFit="1" customWidth="1"/>
    <col min="39" max="39" width="3.33203125" bestFit="1" customWidth="1"/>
    <col min="40" max="42" width="3.1640625" bestFit="1" customWidth="1"/>
    <col min="43" max="45" width="3.33203125" bestFit="1" customWidth="1"/>
    <col min="46" max="48" width="4" bestFit="1" customWidth="1"/>
    <col min="49" max="49" width="7" bestFit="1" customWidth="1"/>
    <col min="50" max="50" width="12.33203125" bestFit="1" customWidth="1"/>
    <col min="51" max="51" width="3.33203125" bestFit="1" customWidth="1"/>
    <col min="52" max="54" width="3.1640625" bestFit="1" customWidth="1"/>
    <col min="55" max="57" width="3.33203125" bestFit="1" customWidth="1"/>
    <col min="58" max="60" width="4" bestFit="1" customWidth="1"/>
    <col min="61" max="61" width="7" bestFit="1" customWidth="1"/>
    <col min="62" max="62" width="12.83203125" bestFit="1" customWidth="1"/>
    <col min="63" max="63" width="3.33203125" bestFit="1" customWidth="1"/>
    <col min="64" max="66" width="3.1640625" bestFit="1" customWidth="1"/>
    <col min="67" max="69" width="3.33203125" bestFit="1" customWidth="1"/>
    <col min="70" max="72" width="4" bestFit="1" customWidth="1"/>
    <col min="73" max="73" width="7" bestFit="1" customWidth="1"/>
    <col min="74" max="74" width="18.83203125" bestFit="1" customWidth="1"/>
    <col min="75" max="75" width="17.33203125" bestFit="1" customWidth="1"/>
    <col min="76" max="76" width="17.83203125" bestFit="1" customWidth="1"/>
    <col min="77" max="77" width="14.83203125" bestFit="1" customWidth="1"/>
    <col min="78" max="78" width="17.1640625" bestFit="1" customWidth="1"/>
    <col min="79" max="79" width="17.6640625" bestFit="1" customWidth="1"/>
  </cols>
  <sheetData>
    <row r="3" spans="1:7" x14ac:dyDescent="0.2">
      <c r="A3" s="4" t="s">
        <v>70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</row>
    <row r="4" spans="1:7" x14ac:dyDescent="0.2">
      <c r="A4" s="5" t="s">
        <v>44</v>
      </c>
      <c r="B4" s="3">
        <v>0</v>
      </c>
      <c r="C4" s="3">
        <v>1</v>
      </c>
      <c r="D4" s="3">
        <v>0</v>
      </c>
      <c r="E4" s="3">
        <v>0</v>
      </c>
      <c r="F4" s="3">
        <v>0</v>
      </c>
      <c r="G4" s="3">
        <v>0</v>
      </c>
    </row>
    <row r="5" spans="1:7" x14ac:dyDescent="0.2">
      <c r="A5" s="5" t="s">
        <v>47</v>
      </c>
      <c r="B5" s="3">
        <v>0</v>
      </c>
      <c r="C5" s="3">
        <v>1</v>
      </c>
      <c r="D5" s="3">
        <v>2</v>
      </c>
      <c r="E5" s="3">
        <v>1</v>
      </c>
      <c r="F5" s="3">
        <v>1</v>
      </c>
      <c r="G5" s="3">
        <v>1</v>
      </c>
    </row>
    <row r="6" spans="1:7" x14ac:dyDescent="0.2">
      <c r="A6" s="5" t="s">
        <v>49</v>
      </c>
      <c r="B6" s="3">
        <v>0</v>
      </c>
      <c r="C6" s="3">
        <v>1</v>
      </c>
      <c r="D6" s="3">
        <v>1</v>
      </c>
      <c r="E6" s="3">
        <v>1</v>
      </c>
      <c r="F6" s="3">
        <v>0</v>
      </c>
      <c r="G6" s="3">
        <v>0</v>
      </c>
    </row>
    <row r="7" spans="1:7" x14ac:dyDescent="0.2">
      <c r="A7" s="5" t="s">
        <v>51</v>
      </c>
      <c r="B7" s="3">
        <v>0</v>
      </c>
      <c r="C7" s="3">
        <v>1</v>
      </c>
      <c r="D7" s="3">
        <v>1</v>
      </c>
      <c r="E7" s="3">
        <v>1</v>
      </c>
      <c r="F7" s="3">
        <v>0</v>
      </c>
      <c r="G7" s="3">
        <v>0</v>
      </c>
    </row>
    <row r="8" spans="1:7" x14ac:dyDescent="0.2">
      <c r="A8" s="5" t="s">
        <v>53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</row>
    <row r="9" spans="1:7" x14ac:dyDescent="0.2">
      <c r="A9" s="5" t="s">
        <v>71</v>
      </c>
      <c r="B9" s="3">
        <v>0</v>
      </c>
      <c r="C9" s="3">
        <v>4</v>
      </c>
      <c r="D9" s="3">
        <v>4</v>
      </c>
      <c r="E9" s="3">
        <v>3</v>
      </c>
      <c r="F9" s="3">
        <v>1</v>
      </c>
      <c r="G9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C4787-4635-AE43-8C79-37B2D549785D}">
  <dimension ref="A1:V38"/>
  <sheetViews>
    <sheetView topLeftCell="C2" workbookViewId="0">
      <selection activeCell="D14" sqref="D14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>
        <v>181</v>
      </c>
      <c r="B2" s="1">
        <v>43690</v>
      </c>
      <c r="C2" s="2">
        <v>0.50972222222222219</v>
      </c>
      <c r="D2" t="s">
        <v>22</v>
      </c>
      <c r="E2" t="s">
        <v>23</v>
      </c>
      <c r="F2" t="s">
        <v>24</v>
      </c>
      <c r="G2" t="s">
        <v>25</v>
      </c>
      <c r="H2">
        <v>17.100000000000001</v>
      </c>
      <c r="I2">
        <v>137</v>
      </c>
      <c r="J2" t="s">
        <v>26</v>
      </c>
      <c r="L2">
        <v>43.6</v>
      </c>
      <c r="M2">
        <v>500</v>
      </c>
      <c r="O2" t="s">
        <v>27</v>
      </c>
      <c r="P2">
        <v>22.79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174</v>
      </c>
      <c r="B3" s="1">
        <v>43690</v>
      </c>
      <c r="C3" s="2">
        <v>0.4513888888888889</v>
      </c>
      <c r="D3" t="s">
        <v>28</v>
      </c>
      <c r="E3" t="s">
        <v>29</v>
      </c>
      <c r="F3" t="s">
        <v>30</v>
      </c>
      <c r="G3" t="s">
        <v>25</v>
      </c>
      <c r="H3">
        <v>17.100000000000001</v>
      </c>
      <c r="I3">
        <v>83</v>
      </c>
      <c r="J3" t="s">
        <v>26</v>
      </c>
      <c r="K3" t="s">
        <v>31</v>
      </c>
      <c r="L3">
        <v>36</v>
      </c>
      <c r="M3">
        <v>500</v>
      </c>
      <c r="O3" t="s">
        <v>27</v>
      </c>
      <c r="P3">
        <v>15.13</v>
      </c>
      <c r="Q3">
        <v>1</v>
      </c>
      <c r="R3">
        <v>0</v>
      </c>
      <c r="S3">
        <v>1</v>
      </c>
      <c r="T3">
        <v>0</v>
      </c>
      <c r="U3">
        <v>1</v>
      </c>
      <c r="V3">
        <v>0</v>
      </c>
    </row>
    <row r="4" spans="1:22" x14ac:dyDescent="0.2">
      <c r="A4">
        <v>58</v>
      </c>
      <c r="B4" s="1">
        <v>43686</v>
      </c>
      <c r="C4" s="2">
        <v>0.4069444444444445</v>
      </c>
      <c r="D4" t="s">
        <v>32</v>
      </c>
      <c r="E4" t="s">
        <v>33</v>
      </c>
      <c r="F4" t="s">
        <v>34</v>
      </c>
      <c r="G4" t="s">
        <v>35</v>
      </c>
      <c r="H4">
        <v>64</v>
      </c>
      <c r="I4">
        <v>173</v>
      </c>
      <c r="J4" t="s">
        <v>26</v>
      </c>
      <c r="L4">
        <v>137</v>
      </c>
      <c r="M4">
        <v>1000</v>
      </c>
      <c r="O4" t="s">
        <v>27</v>
      </c>
      <c r="P4">
        <v>15.23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</row>
    <row r="5" spans="1:22" x14ac:dyDescent="0.2">
      <c r="A5">
        <v>150</v>
      </c>
      <c r="B5" s="1">
        <v>43686</v>
      </c>
      <c r="C5" s="2">
        <v>0.36041666666666666</v>
      </c>
      <c r="D5" t="s">
        <v>32</v>
      </c>
      <c r="E5" t="s">
        <v>33</v>
      </c>
      <c r="F5" t="s">
        <v>34</v>
      </c>
      <c r="G5" t="s">
        <v>35</v>
      </c>
      <c r="H5">
        <v>64</v>
      </c>
      <c r="I5">
        <v>134</v>
      </c>
      <c r="J5" t="s">
        <v>36</v>
      </c>
      <c r="L5">
        <v>41.4</v>
      </c>
      <c r="M5">
        <v>500</v>
      </c>
      <c r="O5" t="s">
        <v>27</v>
      </c>
      <c r="P5">
        <v>25.26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>
        <v>151</v>
      </c>
      <c r="B6" s="1">
        <v>43686</v>
      </c>
      <c r="C6" s="2">
        <v>0.4069444444444445</v>
      </c>
      <c r="D6" t="s">
        <v>32</v>
      </c>
      <c r="E6" t="s">
        <v>33</v>
      </c>
      <c r="F6" t="s">
        <v>34</v>
      </c>
      <c r="G6" t="s">
        <v>35</v>
      </c>
      <c r="H6">
        <v>64</v>
      </c>
      <c r="I6">
        <v>66</v>
      </c>
      <c r="J6" t="s">
        <v>36</v>
      </c>
      <c r="K6" t="s">
        <v>31</v>
      </c>
      <c r="L6">
        <v>12.5</v>
      </c>
      <c r="M6">
        <v>200</v>
      </c>
      <c r="O6" t="s">
        <v>37</v>
      </c>
      <c r="P6">
        <v>14.36</v>
      </c>
      <c r="Q6">
        <v>0</v>
      </c>
      <c r="R6">
        <v>1</v>
      </c>
      <c r="S6">
        <v>1</v>
      </c>
      <c r="T6">
        <v>1</v>
      </c>
      <c r="U6">
        <v>1</v>
      </c>
      <c r="V6">
        <v>0</v>
      </c>
    </row>
    <row r="7" spans="1:22" x14ac:dyDescent="0.2">
      <c r="A7">
        <v>152</v>
      </c>
      <c r="B7" s="1">
        <v>43686</v>
      </c>
      <c r="C7" s="2">
        <v>0.46180555555555558</v>
      </c>
      <c r="D7" t="s">
        <v>32</v>
      </c>
      <c r="E7" t="s">
        <v>38</v>
      </c>
      <c r="F7" t="s">
        <v>34</v>
      </c>
      <c r="G7" t="s">
        <v>35</v>
      </c>
      <c r="H7">
        <v>18.5</v>
      </c>
      <c r="I7">
        <v>60</v>
      </c>
      <c r="J7" t="s">
        <v>36</v>
      </c>
      <c r="K7" t="s">
        <v>31</v>
      </c>
      <c r="L7">
        <v>11.3</v>
      </c>
      <c r="M7">
        <v>181</v>
      </c>
      <c r="O7" t="s">
        <v>27</v>
      </c>
      <c r="P7">
        <v>18.64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>
        <v>153</v>
      </c>
      <c r="B8" s="1">
        <v>43686</v>
      </c>
      <c r="C8" s="2">
        <v>0.46180555555555558</v>
      </c>
      <c r="D8" t="s">
        <v>32</v>
      </c>
      <c r="E8" t="s">
        <v>38</v>
      </c>
      <c r="F8" t="s">
        <v>34</v>
      </c>
      <c r="G8" t="s">
        <v>35</v>
      </c>
      <c r="H8">
        <v>18.5</v>
      </c>
      <c r="I8">
        <v>87</v>
      </c>
      <c r="J8" t="s">
        <v>36</v>
      </c>
      <c r="L8">
        <v>176</v>
      </c>
      <c r="M8">
        <v>1000</v>
      </c>
      <c r="O8" t="s">
        <v>27</v>
      </c>
      <c r="P8">
        <v>9.94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</row>
    <row r="9" spans="1:22" x14ac:dyDescent="0.2">
      <c r="A9">
        <v>76</v>
      </c>
      <c r="B9" s="1">
        <v>43686</v>
      </c>
      <c r="C9" s="2">
        <v>0.53402777777777777</v>
      </c>
      <c r="D9" t="s">
        <v>32</v>
      </c>
      <c r="E9" t="s">
        <v>39</v>
      </c>
      <c r="F9" t="s">
        <v>40</v>
      </c>
      <c r="G9" t="s">
        <v>35</v>
      </c>
      <c r="H9">
        <v>18.399999999999999</v>
      </c>
      <c r="I9">
        <v>75</v>
      </c>
      <c r="J9" t="s">
        <v>26</v>
      </c>
      <c r="K9" t="s">
        <v>31</v>
      </c>
      <c r="L9">
        <v>11.5</v>
      </c>
      <c r="M9">
        <v>184</v>
      </c>
      <c r="O9" t="s">
        <v>27</v>
      </c>
      <c r="P9">
        <v>19.34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</row>
    <row r="10" spans="1:22" x14ac:dyDescent="0.2">
      <c r="A10">
        <v>80</v>
      </c>
      <c r="B10" s="1">
        <v>43686</v>
      </c>
      <c r="C10" s="2">
        <v>0.58333333333333337</v>
      </c>
      <c r="D10" t="s">
        <v>32</v>
      </c>
      <c r="E10" t="s">
        <v>41</v>
      </c>
      <c r="F10" t="s">
        <v>42</v>
      </c>
      <c r="G10" t="s">
        <v>35</v>
      </c>
      <c r="H10">
        <v>18.600000000000001</v>
      </c>
      <c r="I10">
        <v>54</v>
      </c>
      <c r="J10" t="s">
        <v>26</v>
      </c>
      <c r="K10" t="s">
        <v>31</v>
      </c>
      <c r="L10">
        <v>16.3</v>
      </c>
      <c r="M10">
        <v>250</v>
      </c>
      <c r="O10" t="s">
        <v>27</v>
      </c>
      <c r="P10">
        <v>21.41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</row>
    <row r="11" spans="1:22" x14ac:dyDescent="0.2">
      <c r="A11">
        <v>156</v>
      </c>
      <c r="B11" s="1">
        <v>43686</v>
      </c>
      <c r="C11" s="2">
        <v>0.58333333333333337</v>
      </c>
      <c r="D11" t="s">
        <v>32</v>
      </c>
      <c r="E11" t="s">
        <v>41</v>
      </c>
      <c r="F11" t="s">
        <v>42</v>
      </c>
      <c r="G11" t="s">
        <v>35</v>
      </c>
      <c r="H11">
        <v>18.600000000000001</v>
      </c>
      <c r="I11">
        <v>59</v>
      </c>
      <c r="J11" t="s">
        <v>36</v>
      </c>
      <c r="K11" t="s">
        <v>31</v>
      </c>
      <c r="L11">
        <v>23.8</v>
      </c>
      <c r="M11">
        <v>250</v>
      </c>
      <c r="O11" t="s">
        <v>27</v>
      </c>
      <c r="P11">
        <v>31.04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>
        <v>157</v>
      </c>
      <c r="B12" s="1">
        <v>43686</v>
      </c>
      <c r="C12" s="2">
        <v>0.61041666666666672</v>
      </c>
      <c r="D12" t="s">
        <v>32</v>
      </c>
      <c r="E12" t="s">
        <v>41</v>
      </c>
      <c r="F12" t="s">
        <v>42</v>
      </c>
      <c r="G12" t="s">
        <v>35</v>
      </c>
      <c r="H12">
        <v>18.600000000000001</v>
      </c>
      <c r="I12">
        <v>133</v>
      </c>
      <c r="J12" t="s">
        <v>36</v>
      </c>
      <c r="L12">
        <v>33.6</v>
      </c>
      <c r="M12">
        <v>500</v>
      </c>
      <c r="O12" t="s">
        <v>27</v>
      </c>
      <c r="P12">
        <v>17.3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</row>
    <row r="13" spans="1:22" x14ac:dyDescent="0.2">
      <c r="A13">
        <v>88</v>
      </c>
      <c r="B13" s="1">
        <v>43686</v>
      </c>
      <c r="C13" s="2">
        <v>0.63888888888888895</v>
      </c>
      <c r="D13" t="s">
        <v>32</v>
      </c>
      <c r="E13" t="s">
        <v>43</v>
      </c>
      <c r="F13" t="s">
        <v>42</v>
      </c>
      <c r="G13" t="s">
        <v>35</v>
      </c>
      <c r="H13">
        <v>19.2</v>
      </c>
      <c r="I13">
        <v>74</v>
      </c>
      <c r="J13" t="s">
        <v>26</v>
      </c>
      <c r="K13" t="s">
        <v>31</v>
      </c>
      <c r="L13">
        <v>14.4</v>
      </c>
      <c r="M13">
        <v>230</v>
      </c>
      <c r="O13" t="s">
        <v>27</v>
      </c>
      <c r="P13">
        <v>17.25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</row>
    <row r="14" spans="1:22" x14ac:dyDescent="0.2">
      <c r="A14">
        <v>92</v>
      </c>
      <c r="B14" s="1">
        <v>43686</v>
      </c>
      <c r="C14" s="2">
        <v>0.66666666666666663</v>
      </c>
      <c r="D14" t="s">
        <v>32</v>
      </c>
      <c r="E14" t="s">
        <v>43</v>
      </c>
      <c r="F14" t="s">
        <v>42</v>
      </c>
      <c r="G14" t="s">
        <v>35</v>
      </c>
      <c r="H14">
        <v>19.2</v>
      </c>
      <c r="I14">
        <v>164</v>
      </c>
      <c r="J14" t="s">
        <v>26</v>
      </c>
      <c r="L14">
        <v>46.6</v>
      </c>
      <c r="M14">
        <v>500</v>
      </c>
      <c r="O14" t="s">
        <v>27</v>
      </c>
      <c r="P14">
        <v>14.31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</row>
    <row r="15" spans="1:22" x14ac:dyDescent="0.2">
      <c r="A15">
        <v>158</v>
      </c>
      <c r="B15" s="1">
        <v>43686</v>
      </c>
      <c r="C15" s="2">
        <v>0.63888888888888895</v>
      </c>
      <c r="D15" t="s">
        <v>32</v>
      </c>
      <c r="E15" t="s">
        <v>43</v>
      </c>
      <c r="F15" t="s">
        <v>42</v>
      </c>
      <c r="G15" t="s">
        <v>35</v>
      </c>
      <c r="H15">
        <v>19.2</v>
      </c>
      <c r="I15">
        <v>148</v>
      </c>
      <c r="J15" t="s">
        <v>36</v>
      </c>
      <c r="L15">
        <v>216</v>
      </c>
      <c r="M15">
        <v>1000</v>
      </c>
      <c r="O15" t="s">
        <v>37</v>
      </c>
      <c r="P15">
        <v>10.15</v>
      </c>
      <c r="Q15">
        <v>0</v>
      </c>
      <c r="R15">
        <v>1</v>
      </c>
      <c r="S15">
        <v>1</v>
      </c>
      <c r="T15">
        <v>1</v>
      </c>
      <c r="U15">
        <v>0</v>
      </c>
      <c r="V15">
        <v>0</v>
      </c>
    </row>
    <row r="16" spans="1:22" x14ac:dyDescent="0.2">
      <c r="A16">
        <v>4</v>
      </c>
      <c r="B16" s="1">
        <v>43683</v>
      </c>
      <c r="C16" s="2">
        <v>0.36805555555555558</v>
      </c>
      <c r="D16" t="s">
        <v>32</v>
      </c>
      <c r="E16" t="s">
        <v>44</v>
      </c>
      <c r="F16" t="s">
        <v>45</v>
      </c>
      <c r="G16" t="s">
        <v>46</v>
      </c>
      <c r="H16">
        <v>60</v>
      </c>
      <c r="I16">
        <v>63</v>
      </c>
      <c r="J16" t="s">
        <v>26</v>
      </c>
      <c r="K16" t="s">
        <v>31</v>
      </c>
      <c r="L16">
        <v>5.0999999999999996</v>
      </c>
      <c r="M16">
        <v>82</v>
      </c>
      <c r="O16" t="s">
        <v>27</v>
      </c>
      <c r="P16">
        <v>20.85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>
        <v>137</v>
      </c>
      <c r="B17" s="1">
        <v>43683</v>
      </c>
      <c r="C17" s="2">
        <v>0.39027777777777778</v>
      </c>
      <c r="D17" t="s">
        <v>32</v>
      </c>
      <c r="E17" t="s">
        <v>44</v>
      </c>
      <c r="F17" t="s">
        <v>45</v>
      </c>
      <c r="G17" t="s">
        <v>46</v>
      </c>
      <c r="H17">
        <v>60</v>
      </c>
      <c r="I17">
        <v>104</v>
      </c>
      <c r="J17" t="s">
        <v>36</v>
      </c>
      <c r="L17">
        <v>36.9</v>
      </c>
      <c r="M17">
        <v>500</v>
      </c>
      <c r="O17" t="s">
        <v>27</v>
      </c>
      <c r="P17">
        <v>24.54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</row>
    <row r="18" spans="1:22" x14ac:dyDescent="0.2">
      <c r="A18">
        <v>14</v>
      </c>
      <c r="B18" s="1">
        <v>43683</v>
      </c>
      <c r="C18" s="2">
        <v>0.45833333333333331</v>
      </c>
      <c r="D18" t="s">
        <v>32</v>
      </c>
      <c r="E18" t="s">
        <v>47</v>
      </c>
      <c r="F18" t="s">
        <v>48</v>
      </c>
      <c r="G18" t="s">
        <v>46</v>
      </c>
      <c r="H18">
        <v>63</v>
      </c>
      <c r="I18">
        <v>119</v>
      </c>
      <c r="J18" t="s">
        <v>26</v>
      </c>
      <c r="L18">
        <v>11.1</v>
      </c>
      <c r="M18">
        <v>178</v>
      </c>
      <c r="O18" t="s">
        <v>27</v>
      </c>
      <c r="P18">
        <v>17.45</v>
      </c>
      <c r="Q18">
        <v>0</v>
      </c>
      <c r="R18">
        <v>0</v>
      </c>
      <c r="S18">
        <v>1</v>
      </c>
      <c r="T18">
        <v>0</v>
      </c>
      <c r="U18">
        <v>1</v>
      </c>
      <c r="V18">
        <v>1</v>
      </c>
    </row>
    <row r="19" spans="1:22" x14ac:dyDescent="0.2">
      <c r="A19">
        <v>18</v>
      </c>
      <c r="B19" s="1">
        <v>43683</v>
      </c>
      <c r="C19" s="2">
        <v>0.45833333333333331</v>
      </c>
      <c r="D19" t="s">
        <v>32</v>
      </c>
      <c r="E19" t="s">
        <v>47</v>
      </c>
      <c r="F19" t="s">
        <v>48</v>
      </c>
      <c r="G19" t="s">
        <v>46</v>
      </c>
      <c r="H19">
        <v>63</v>
      </c>
      <c r="I19">
        <v>54</v>
      </c>
      <c r="J19" t="s">
        <v>26</v>
      </c>
      <c r="K19" t="s">
        <v>31</v>
      </c>
      <c r="L19">
        <v>10.9</v>
      </c>
      <c r="M19">
        <v>174</v>
      </c>
      <c r="O19" t="s">
        <v>27</v>
      </c>
      <c r="P19">
        <v>16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</row>
    <row r="20" spans="1:22" x14ac:dyDescent="0.2">
      <c r="A20">
        <v>140</v>
      </c>
      <c r="B20" s="1">
        <v>43683</v>
      </c>
      <c r="C20" s="2">
        <v>0.44027777777777777</v>
      </c>
      <c r="D20" t="s">
        <v>32</v>
      </c>
      <c r="E20" t="s">
        <v>47</v>
      </c>
      <c r="F20" t="s">
        <v>48</v>
      </c>
      <c r="G20" t="s">
        <v>46</v>
      </c>
      <c r="H20">
        <v>63</v>
      </c>
      <c r="I20">
        <v>43</v>
      </c>
      <c r="J20" t="s">
        <v>36</v>
      </c>
      <c r="K20" t="s">
        <v>31</v>
      </c>
      <c r="L20">
        <v>16</v>
      </c>
      <c r="M20">
        <v>250</v>
      </c>
      <c r="O20" t="s">
        <v>27</v>
      </c>
      <c r="P20">
        <v>19.72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</row>
    <row r="21" spans="1:22" x14ac:dyDescent="0.2">
      <c r="A21">
        <v>24</v>
      </c>
      <c r="B21" s="1">
        <v>43683</v>
      </c>
      <c r="C21" s="2">
        <v>0.52083333333333337</v>
      </c>
      <c r="D21" t="s">
        <v>32</v>
      </c>
      <c r="E21" t="s">
        <v>49</v>
      </c>
      <c r="F21" t="s">
        <v>48</v>
      </c>
      <c r="G21" t="s">
        <v>46</v>
      </c>
      <c r="H21">
        <v>59</v>
      </c>
      <c r="I21">
        <v>66</v>
      </c>
      <c r="J21" t="s">
        <v>26</v>
      </c>
      <c r="K21" t="s">
        <v>31</v>
      </c>
      <c r="L21">
        <v>8.6</v>
      </c>
      <c r="M21">
        <v>138</v>
      </c>
      <c r="O21" t="s">
        <v>27</v>
      </c>
      <c r="P21">
        <v>21.49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</row>
    <row r="22" spans="1:22" x14ac:dyDescent="0.2">
      <c r="A22">
        <v>141</v>
      </c>
      <c r="B22" s="1">
        <v>43683</v>
      </c>
      <c r="C22" s="2">
        <v>0.5</v>
      </c>
      <c r="D22" t="s">
        <v>32</v>
      </c>
      <c r="E22" t="s">
        <v>49</v>
      </c>
      <c r="F22" t="s">
        <v>48</v>
      </c>
      <c r="G22" t="s">
        <v>46</v>
      </c>
      <c r="H22">
        <v>59</v>
      </c>
      <c r="I22">
        <v>73</v>
      </c>
      <c r="J22" t="s">
        <v>36</v>
      </c>
      <c r="L22">
        <v>10.9</v>
      </c>
      <c r="M22">
        <v>174</v>
      </c>
      <c r="O22" t="s">
        <v>27</v>
      </c>
      <c r="P22">
        <v>15.04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>
        <v>142</v>
      </c>
      <c r="B23" s="1">
        <v>43683</v>
      </c>
      <c r="C23" s="2">
        <v>0.52083333333333337</v>
      </c>
      <c r="D23" t="s">
        <v>32</v>
      </c>
      <c r="E23" t="s">
        <v>49</v>
      </c>
      <c r="F23" t="s">
        <v>48</v>
      </c>
      <c r="G23" t="s">
        <v>46</v>
      </c>
      <c r="H23">
        <v>59</v>
      </c>
      <c r="I23">
        <v>170</v>
      </c>
      <c r="J23" t="s">
        <v>36</v>
      </c>
      <c r="L23">
        <v>113</v>
      </c>
      <c r="M23">
        <v>1000</v>
      </c>
      <c r="O23" t="s">
        <v>50</v>
      </c>
      <c r="P23">
        <v>9.48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</row>
    <row r="24" spans="1:22" x14ac:dyDescent="0.2">
      <c r="A24">
        <v>44</v>
      </c>
      <c r="B24" s="1">
        <v>43685</v>
      </c>
      <c r="C24" s="2">
        <v>0.47916666666666669</v>
      </c>
      <c r="D24" t="s">
        <v>32</v>
      </c>
      <c r="E24" t="s">
        <v>51</v>
      </c>
      <c r="F24" t="s">
        <v>52</v>
      </c>
      <c r="G24" t="s">
        <v>46</v>
      </c>
      <c r="H24">
        <v>68</v>
      </c>
      <c r="I24">
        <v>73</v>
      </c>
      <c r="J24" t="s">
        <v>26</v>
      </c>
      <c r="K24" t="s">
        <v>31</v>
      </c>
      <c r="L24">
        <v>8.1999999999999993</v>
      </c>
      <c r="M24">
        <v>132</v>
      </c>
      <c r="O24" t="s">
        <v>27</v>
      </c>
      <c r="P24">
        <v>514.82000000000005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</row>
    <row r="25" spans="1:22" x14ac:dyDescent="0.2">
      <c r="A25">
        <v>48</v>
      </c>
      <c r="B25" s="1">
        <v>43685</v>
      </c>
      <c r="C25" s="2">
        <v>0.52222222222222225</v>
      </c>
      <c r="D25" t="s">
        <v>32</v>
      </c>
      <c r="E25" t="s">
        <v>51</v>
      </c>
      <c r="F25" t="s">
        <v>52</v>
      </c>
      <c r="G25" t="s">
        <v>46</v>
      </c>
      <c r="H25">
        <v>68</v>
      </c>
      <c r="I25">
        <v>166</v>
      </c>
      <c r="J25" t="s">
        <v>26</v>
      </c>
      <c r="L25">
        <v>31.4</v>
      </c>
      <c r="M25">
        <v>500</v>
      </c>
      <c r="O25" t="s">
        <v>27</v>
      </c>
      <c r="P25">
        <v>18.5</v>
      </c>
      <c r="Q25">
        <v>0</v>
      </c>
      <c r="R25">
        <v>0</v>
      </c>
      <c r="S25">
        <v>1</v>
      </c>
      <c r="T25">
        <v>1</v>
      </c>
      <c r="U25">
        <v>0</v>
      </c>
      <c r="V25">
        <v>0</v>
      </c>
    </row>
    <row r="26" spans="1:22" x14ac:dyDescent="0.2">
      <c r="A26">
        <v>148</v>
      </c>
      <c r="B26" s="1">
        <v>43685</v>
      </c>
      <c r="C26" s="2">
        <v>0.52222222222222225</v>
      </c>
      <c r="D26" t="s">
        <v>32</v>
      </c>
      <c r="E26" t="s">
        <v>51</v>
      </c>
      <c r="F26" t="s">
        <v>52</v>
      </c>
      <c r="G26" t="s">
        <v>46</v>
      </c>
      <c r="H26">
        <v>68</v>
      </c>
      <c r="I26">
        <v>78</v>
      </c>
      <c r="J26" t="s">
        <v>36</v>
      </c>
      <c r="L26">
        <v>19.2</v>
      </c>
      <c r="M26">
        <v>250</v>
      </c>
      <c r="O26" t="s">
        <v>27</v>
      </c>
      <c r="P26">
        <v>26.52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>
        <v>53</v>
      </c>
      <c r="B27" s="1">
        <v>43685</v>
      </c>
      <c r="C27" s="2">
        <v>0.59027777777777779</v>
      </c>
      <c r="D27" t="s">
        <v>32</v>
      </c>
      <c r="E27" t="s">
        <v>53</v>
      </c>
      <c r="F27" t="s">
        <v>52</v>
      </c>
      <c r="G27" t="s">
        <v>46</v>
      </c>
      <c r="H27">
        <v>65</v>
      </c>
      <c r="I27">
        <v>182</v>
      </c>
      <c r="J27" t="s">
        <v>26</v>
      </c>
      <c r="L27">
        <v>164</v>
      </c>
      <c r="M27">
        <v>1000</v>
      </c>
      <c r="O27" t="s">
        <v>27</v>
      </c>
      <c r="P27">
        <v>14.55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>
        <v>146</v>
      </c>
      <c r="B28" s="1">
        <v>43683</v>
      </c>
      <c r="C28" s="2">
        <v>0.6875</v>
      </c>
      <c r="D28" t="s">
        <v>32</v>
      </c>
      <c r="E28" t="s">
        <v>53</v>
      </c>
      <c r="F28" t="s">
        <v>52</v>
      </c>
      <c r="G28" t="s">
        <v>46</v>
      </c>
      <c r="H28">
        <v>65</v>
      </c>
      <c r="I28">
        <v>56</v>
      </c>
      <c r="J28" t="s">
        <v>36</v>
      </c>
      <c r="K28" t="s">
        <v>31</v>
      </c>
      <c r="L28">
        <v>26.2</v>
      </c>
      <c r="M28">
        <v>250</v>
      </c>
      <c r="O28" t="s">
        <v>54</v>
      </c>
      <c r="P28">
        <v>23.33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>
        <v>149</v>
      </c>
      <c r="B29" s="1">
        <v>43685</v>
      </c>
      <c r="C29" s="2">
        <v>0.59027777777777779</v>
      </c>
      <c r="D29" t="s">
        <v>32</v>
      </c>
      <c r="E29" t="s">
        <v>53</v>
      </c>
      <c r="F29" t="s">
        <v>52</v>
      </c>
      <c r="G29" t="s">
        <v>46</v>
      </c>
      <c r="H29">
        <v>65</v>
      </c>
      <c r="I29">
        <v>151</v>
      </c>
      <c r="J29" t="s">
        <v>36</v>
      </c>
      <c r="L29">
        <v>21.8</v>
      </c>
      <c r="M29">
        <v>250</v>
      </c>
      <c r="O29" t="s">
        <v>27</v>
      </c>
      <c r="P29">
        <v>518.13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>
        <v>160</v>
      </c>
      <c r="B30" s="1">
        <v>43689</v>
      </c>
      <c r="C30" s="2">
        <v>0.375</v>
      </c>
      <c r="D30" t="s">
        <v>32</v>
      </c>
      <c r="E30" t="s">
        <v>55</v>
      </c>
      <c r="F30" t="s">
        <v>56</v>
      </c>
      <c r="G30" t="s">
        <v>57</v>
      </c>
      <c r="H30">
        <v>16.100000000000001</v>
      </c>
      <c r="I30">
        <v>138</v>
      </c>
      <c r="J30" t="s">
        <v>36</v>
      </c>
      <c r="L30">
        <v>98.8</v>
      </c>
      <c r="M30">
        <v>1000</v>
      </c>
      <c r="O30" t="s">
        <v>37</v>
      </c>
      <c r="P30">
        <v>11.66</v>
      </c>
      <c r="Q30">
        <v>1</v>
      </c>
      <c r="R30">
        <v>1</v>
      </c>
      <c r="S30">
        <v>0</v>
      </c>
      <c r="T30">
        <v>0</v>
      </c>
      <c r="U30">
        <v>0</v>
      </c>
      <c r="V30">
        <v>0</v>
      </c>
    </row>
    <row r="31" spans="1:22" x14ac:dyDescent="0.2">
      <c r="A31">
        <v>162</v>
      </c>
      <c r="B31" s="1">
        <v>43689</v>
      </c>
      <c r="C31" s="2">
        <v>0.45416666666666666</v>
      </c>
      <c r="D31" t="s">
        <v>32</v>
      </c>
      <c r="E31" t="s">
        <v>58</v>
      </c>
      <c r="F31" t="s">
        <v>56</v>
      </c>
      <c r="G31" t="s">
        <v>57</v>
      </c>
      <c r="H31">
        <v>16</v>
      </c>
      <c r="I31">
        <v>61</v>
      </c>
      <c r="J31" t="s">
        <v>36</v>
      </c>
      <c r="K31" t="s">
        <v>31</v>
      </c>
      <c r="L31">
        <v>30.2</v>
      </c>
      <c r="M31">
        <v>250</v>
      </c>
      <c r="O31" t="s">
        <v>27</v>
      </c>
      <c r="P31">
        <v>23.82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>
        <v>116</v>
      </c>
      <c r="B32" s="1">
        <v>43689</v>
      </c>
      <c r="C32" s="2">
        <v>0.53125</v>
      </c>
      <c r="D32" t="s">
        <v>32</v>
      </c>
      <c r="E32" t="s">
        <v>59</v>
      </c>
      <c r="F32" t="s">
        <v>60</v>
      </c>
      <c r="G32" t="s">
        <v>57</v>
      </c>
      <c r="H32">
        <v>15.7</v>
      </c>
      <c r="I32">
        <v>175</v>
      </c>
      <c r="J32" t="s">
        <v>26</v>
      </c>
      <c r="L32">
        <v>39</v>
      </c>
      <c r="M32">
        <v>500</v>
      </c>
      <c r="O32" t="s">
        <v>27</v>
      </c>
      <c r="P32">
        <v>19.420000000000002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</row>
    <row r="33" spans="1:22" x14ac:dyDescent="0.2">
      <c r="A33">
        <v>164</v>
      </c>
      <c r="B33" s="1">
        <v>43689</v>
      </c>
      <c r="C33" s="2">
        <v>0.5</v>
      </c>
      <c r="D33" t="s">
        <v>32</v>
      </c>
      <c r="E33" t="s">
        <v>59</v>
      </c>
      <c r="F33" t="s">
        <v>60</v>
      </c>
      <c r="G33" t="s">
        <v>57</v>
      </c>
      <c r="H33">
        <v>15.7</v>
      </c>
      <c r="I33">
        <v>71</v>
      </c>
      <c r="J33" t="s">
        <v>36</v>
      </c>
      <c r="K33" t="s">
        <v>31</v>
      </c>
      <c r="L33">
        <v>32.799999999999997</v>
      </c>
      <c r="M33">
        <v>500</v>
      </c>
      <c r="O33" t="s">
        <v>27</v>
      </c>
      <c r="P33">
        <v>24.15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>
        <v>122</v>
      </c>
      <c r="B34" s="1">
        <v>43689</v>
      </c>
      <c r="C34" s="2">
        <v>0.57361111111111118</v>
      </c>
      <c r="D34" t="s">
        <v>32</v>
      </c>
      <c r="E34" t="s">
        <v>61</v>
      </c>
      <c r="F34" t="s">
        <v>56</v>
      </c>
      <c r="G34" t="s">
        <v>57</v>
      </c>
      <c r="H34">
        <v>17.600000000000001</v>
      </c>
      <c r="I34">
        <v>221</v>
      </c>
      <c r="J34" t="s">
        <v>26</v>
      </c>
      <c r="L34">
        <v>74.400000000000006</v>
      </c>
      <c r="M34">
        <v>1000</v>
      </c>
      <c r="O34" t="s">
        <v>27</v>
      </c>
      <c r="P34">
        <v>31.14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">
      <c r="A35">
        <v>125</v>
      </c>
      <c r="B35" s="1">
        <v>43689</v>
      </c>
      <c r="C35" s="2">
        <v>0.59583333333333333</v>
      </c>
      <c r="D35" t="s">
        <v>32</v>
      </c>
      <c r="E35" t="s">
        <v>61</v>
      </c>
      <c r="F35" t="s">
        <v>56</v>
      </c>
      <c r="G35" t="s">
        <v>57</v>
      </c>
      <c r="H35">
        <v>17.600000000000001</v>
      </c>
      <c r="I35">
        <v>83</v>
      </c>
      <c r="J35" t="s">
        <v>26</v>
      </c>
      <c r="K35" t="s">
        <v>31</v>
      </c>
      <c r="L35">
        <v>9.8000000000000007</v>
      </c>
      <c r="M35">
        <v>156</v>
      </c>
      <c r="O35" t="s">
        <v>27</v>
      </c>
      <c r="P35">
        <v>24.32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</row>
    <row r="36" spans="1:22" x14ac:dyDescent="0.2">
      <c r="A36">
        <v>127</v>
      </c>
      <c r="B36" s="1">
        <v>43689</v>
      </c>
      <c r="C36" s="2">
        <v>0.63958333333333328</v>
      </c>
      <c r="D36" t="s">
        <v>32</v>
      </c>
      <c r="E36" t="s">
        <v>62</v>
      </c>
      <c r="F36" t="s">
        <v>63</v>
      </c>
      <c r="G36" t="s">
        <v>57</v>
      </c>
      <c r="H36">
        <v>16.899999999999999</v>
      </c>
      <c r="I36">
        <v>74</v>
      </c>
      <c r="J36" t="s">
        <v>26</v>
      </c>
      <c r="K36" t="s">
        <v>31</v>
      </c>
      <c r="L36">
        <v>19.8</v>
      </c>
      <c r="M36">
        <v>250</v>
      </c>
      <c r="O36" t="s">
        <v>27</v>
      </c>
      <c r="P36">
        <v>27.02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>
        <v>129</v>
      </c>
      <c r="B37" s="1">
        <v>43689</v>
      </c>
      <c r="C37" s="2">
        <v>0.63958333333333328</v>
      </c>
      <c r="D37" t="s">
        <v>32</v>
      </c>
      <c r="E37" t="s">
        <v>62</v>
      </c>
      <c r="F37" t="s">
        <v>63</v>
      </c>
      <c r="G37" t="s">
        <v>57</v>
      </c>
      <c r="H37">
        <v>16.899999999999999</v>
      </c>
      <c r="I37">
        <v>94</v>
      </c>
      <c r="J37" t="s">
        <v>26</v>
      </c>
      <c r="L37">
        <v>19.600000000000001</v>
      </c>
      <c r="M37">
        <v>250</v>
      </c>
      <c r="O37" t="s">
        <v>27</v>
      </c>
      <c r="P37">
        <v>29.4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>
        <v>168</v>
      </c>
      <c r="B38" s="1">
        <v>43689</v>
      </c>
      <c r="C38" s="2">
        <v>0.63958333333333328</v>
      </c>
      <c r="D38" t="s">
        <v>32</v>
      </c>
      <c r="E38" t="s">
        <v>62</v>
      </c>
      <c r="F38" t="s">
        <v>63</v>
      </c>
      <c r="G38" t="s">
        <v>57</v>
      </c>
      <c r="H38">
        <v>16.899999999999999</v>
      </c>
      <c r="I38">
        <v>56</v>
      </c>
      <c r="J38" t="s">
        <v>36</v>
      </c>
      <c r="K38" t="s">
        <v>31</v>
      </c>
      <c r="L38">
        <v>106.5</v>
      </c>
      <c r="M38">
        <v>1000</v>
      </c>
      <c r="O38" t="s">
        <v>37</v>
      </c>
      <c r="P38">
        <v>14.11</v>
      </c>
      <c r="Q38">
        <v>1</v>
      </c>
      <c r="R38">
        <v>0</v>
      </c>
      <c r="S38">
        <v>1</v>
      </c>
      <c r="T38">
        <v>1</v>
      </c>
      <c r="U38">
        <v>0</v>
      </c>
      <c r="V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03BF-B99F-9842-B6D6-FDC330AF6DEA}">
  <dimension ref="A1"/>
  <sheetViews>
    <sheetView workbookViewId="0">
      <selection activeCell="F30" sqref="F3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Teffer</dc:creator>
  <cp:lastModifiedBy>Amy Teffer</cp:lastModifiedBy>
  <dcterms:created xsi:type="dcterms:W3CDTF">2021-09-13T20:29:05Z</dcterms:created>
  <dcterms:modified xsi:type="dcterms:W3CDTF">2021-09-17T01:30:33Z</dcterms:modified>
</cp:coreProperties>
</file>